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2" l="1"/>
  <c r="D4" i="2"/>
  <c r="C4" i="2"/>
  <c r="D35" i="2"/>
  <c r="C35" i="2"/>
  <c r="C7" i="2"/>
  <c r="D10" i="2"/>
  <c r="C10" i="2"/>
  <c r="C12" i="2"/>
  <c r="C8" i="2"/>
  <c r="D38" i="2"/>
  <c r="C38" i="2"/>
  <c r="C31" i="2"/>
  <c r="D42" i="2"/>
  <c r="C42" i="2"/>
  <c r="D30" i="2"/>
  <c r="C30" i="2"/>
  <c r="C41" i="2"/>
  <c r="D29" i="2"/>
  <c r="C29" i="2"/>
  <c r="C21" i="2"/>
  <c r="C32" i="2"/>
  <c r="C24" i="2"/>
  <c r="D13" i="2"/>
  <c r="C13" i="2"/>
  <c r="D44" i="2"/>
  <c r="C44" i="2"/>
  <c r="D47" i="2"/>
  <c r="C47" i="2"/>
  <c r="D39" i="2"/>
  <c r="C39" i="2"/>
  <c r="D48" i="2"/>
  <c r="C48" i="2"/>
  <c r="D20" i="2"/>
  <c r="C20" i="2"/>
  <c r="C6" i="2"/>
  <c r="D27" i="2"/>
  <c r="C27" i="2"/>
  <c r="D34" i="2"/>
  <c r="C34" i="2"/>
  <c r="D37" i="2"/>
  <c r="C37" i="2"/>
  <c r="D15" i="2"/>
  <c r="C15" i="2"/>
  <c r="D5" i="2"/>
  <c r="C5" i="2"/>
  <c r="D46" i="2"/>
  <c r="C46" i="2"/>
  <c r="C25" i="2"/>
  <c r="D49" i="2"/>
  <c r="C49" i="2"/>
  <c r="C22" i="2"/>
  <c r="D18" i="2"/>
  <c r="C18" i="2"/>
  <c r="D45" i="2"/>
  <c r="C45" i="2"/>
  <c r="C11" i="2"/>
  <c r="C2" i="2"/>
  <c r="C36" i="2"/>
  <c r="D23" i="2"/>
  <c r="C23" i="2"/>
  <c r="D40" i="2"/>
  <c r="C40" i="2"/>
  <c r="C14" i="2"/>
  <c r="C9" i="2"/>
  <c r="D50" i="2"/>
  <c r="C50" i="2"/>
  <c r="D43" i="2"/>
  <c r="C43" i="2"/>
  <c r="D17" i="2"/>
  <c r="C17" i="2"/>
  <c r="D26" i="2"/>
  <c r="C26" i="2"/>
  <c r="C3" i="2"/>
  <c r="D3" i="2"/>
  <c r="D33" i="2"/>
  <c r="C33" i="2"/>
  <c r="D19" i="2"/>
  <c r="C19" i="2"/>
  <c r="D16" i="2"/>
  <c r="C16" i="2"/>
  <c r="D51" i="2"/>
  <c r="C51" i="2"/>
</calcChain>
</file>

<file path=xl/sharedStrings.xml><?xml version="1.0" encoding="utf-8"?>
<sst xmlns="http://schemas.openxmlformats.org/spreadsheetml/2006/main" count="29339" uniqueCount="6419">
  <si>
    <t>snow</t>
  </si>
  <si>
    <t>tour</t>
  </si>
  <si>
    <t>president</t>
  </si>
  <si>
    <t>mentor</t>
  </si>
  <si>
    <t>uprising</t>
  </si>
  <si>
    <t>based on young adult novel</t>
  </si>
  <si>
    <t>alcoholic</t>
  </si>
  <si>
    <t>impalement</t>
  </si>
  <si>
    <t>pistol</t>
  </si>
  <si>
    <t>island</t>
  </si>
  <si>
    <t>future</t>
  </si>
  <si>
    <t>suicide</t>
  </si>
  <si>
    <t>forest</t>
  </si>
  <si>
    <t>mansion</t>
  </si>
  <si>
    <t>sword</t>
  </si>
  <si>
    <t>elevator</t>
  </si>
  <si>
    <t>cpr</t>
  </si>
  <si>
    <t>paranoia</t>
  </si>
  <si>
    <t>stabbed in the chest</t>
  </si>
  <si>
    <t>man punching a woman</t>
  </si>
  <si>
    <t>political satire</t>
  </si>
  <si>
    <t>tough girl</t>
  </si>
  <si>
    <t>training</t>
  </si>
  <si>
    <t>futuristic train</t>
  </si>
  <si>
    <t>hypodermic needle</t>
  </si>
  <si>
    <t>bare chested male bondage</t>
  </si>
  <si>
    <t>tree</t>
  </si>
  <si>
    <t>poison</t>
  </si>
  <si>
    <t>ape</t>
  </si>
  <si>
    <t>self sacrifice</t>
  </si>
  <si>
    <t>dictator</t>
  </si>
  <si>
    <t>palace</t>
  </si>
  <si>
    <t>miner</t>
  </si>
  <si>
    <t>flamethrower</t>
  </si>
  <si>
    <t>mercenary</t>
  </si>
  <si>
    <t>computer</t>
  </si>
  <si>
    <t>faked pregnancy</t>
  </si>
  <si>
    <t>stadium</t>
  </si>
  <si>
    <t>wedding dress</t>
  </si>
  <si>
    <t>hologram</t>
  </si>
  <si>
    <t>class differences</t>
  </si>
  <si>
    <t>sequel</t>
  </si>
  <si>
    <t>shot in the back</t>
  </si>
  <si>
    <t>open ended</t>
  </si>
  <si>
    <t>bleeped dialogue</t>
  </si>
  <si>
    <t>teenager</t>
  </si>
  <si>
    <t>deception</t>
  </si>
  <si>
    <t>fictitious sport</t>
  </si>
  <si>
    <t>beach</t>
  </si>
  <si>
    <t>television</t>
  </si>
  <si>
    <t>covered in blood</t>
  </si>
  <si>
    <t>flood</t>
  </si>
  <si>
    <t>violence</t>
  </si>
  <si>
    <t>no title at beginning</t>
  </si>
  <si>
    <t>returning character killed off</t>
  </si>
  <si>
    <t>shot in the chest</t>
  </si>
  <si>
    <t>train</t>
  </si>
  <si>
    <t>rainstorm</t>
  </si>
  <si>
    <t>tournament</t>
  </si>
  <si>
    <t>stabbed to death</t>
  </si>
  <si>
    <t>anti heroine</t>
  </si>
  <si>
    <t>airship</t>
  </si>
  <si>
    <t>undressing</t>
  </si>
  <si>
    <t>tracking device</t>
  </si>
  <si>
    <t>one woman army</t>
  </si>
  <si>
    <t>threatened with a knife</t>
  </si>
  <si>
    <t>lightning</t>
  </si>
  <si>
    <t>nightmare</t>
  </si>
  <si>
    <t>warrior</t>
  </si>
  <si>
    <t>jungle</t>
  </si>
  <si>
    <t>factory</t>
  </si>
  <si>
    <t>sports arena</t>
  </si>
  <si>
    <t>threat</t>
  </si>
  <si>
    <t>military</t>
  </si>
  <si>
    <t>blood</t>
  </si>
  <si>
    <t>poisoned to death</t>
  </si>
  <si>
    <t>post traumatic stress disorder</t>
  </si>
  <si>
    <t>explosion</t>
  </si>
  <si>
    <t>character repeating someone else's dialogue</t>
  </si>
  <si>
    <t>dome</t>
  </si>
  <si>
    <t>shot in the leg</t>
  </si>
  <si>
    <t>resistance</t>
  </si>
  <si>
    <t>fight the system</t>
  </si>
  <si>
    <t>power outage</t>
  </si>
  <si>
    <t>horse</t>
  </si>
  <si>
    <t>propaganda</t>
  </si>
  <si>
    <t>action heroine</t>
  </si>
  <si>
    <t>social commentary</t>
  </si>
  <si>
    <t>title at the end</t>
  </si>
  <si>
    <t>commander</t>
  </si>
  <si>
    <t>surveillance</t>
  </si>
  <si>
    <t>corpse</t>
  </si>
  <si>
    <t>animal attack</t>
  </si>
  <si>
    <t>teenage hero</t>
  </si>
  <si>
    <t>killing an animal</t>
  </si>
  <si>
    <t>murder</t>
  </si>
  <si>
    <t>mother daughter relationship</t>
  </si>
  <si>
    <t>bow and arrow</t>
  </si>
  <si>
    <t>suspicion</t>
  </si>
  <si>
    <t>interview</t>
  </si>
  <si>
    <t>stabbed in the back</t>
  </si>
  <si>
    <t>teenage heroine</t>
  </si>
  <si>
    <t>knocked out</t>
  </si>
  <si>
    <t>montage</t>
  </si>
  <si>
    <t>hallucination</t>
  </si>
  <si>
    <t>stabbed in the arm</t>
  </si>
  <si>
    <t>woods</t>
  </si>
  <si>
    <t>shot in the head</t>
  </si>
  <si>
    <t>survival</t>
  </si>
  <si>
    <t>helicopter</t>
  </si>
  <si>
    <t>bare chested male</t>
  </si>
  <si>
    <t>machine gun</t>
  </si>
  <si>
    <t>baboon</t>
  </si>
  <si>
    <t>cyberpunk</t>
  </si>
  <si>
    <t>dystopia</t>
  </si>
  <si>
    <t>fireworks</t>
  </si>
  <si>
    <t>army</t>
  </si>
  <si>
    <t>whipping</t>
  </si>
  <si>
    <t>electrocution</t>
  </si>
  <si>
    <t>female warrior</t>
  </si>
  <si>
    <t>graffiti</t>
  </si>
  <si>
    <t>fog</t>
  </si>
  <si>
    <t>oppression</t>
  </si>
  <si>
    <t>fire</t>
  </si>
  <si>
    <t>spear</t>
  </si>
  <si>
    <t>fascism</t>
  </si>
  <si>
    <t>execution</t>
  </si>
  <si>
    <t>locket</t>
  </si>
  <si>
    <t>revolution</t>
  </si>
  <si>
    <t>inventor</t>
  </si>
  <si>
    <t>torture</t>
  </si>
  <si>
    <t>protective male</t>
  </si>
  <si>
    <t>drowning</t>
  </si>
  <si>
    <t>knife</t>
  </si>
  <si>
    <t>scientist</t>
  </si>
  <si>
    <t>love triangle</t>
  </si>
  <si>
    <t>no opening credits</t>
  </si>
  <si>
    <t>conspiracy</t>
  </si>
  <si>
    <t>sign language</t>
  </si>
  <si>
    <t>applause</t>
  </si>
  <si>
    <t>photograph</t>
  </si>
  <si>
    <t>talk show host</t>
  </si>
  <si>
    <t>totalitarianism</t>
  </si>
  <si>
    <t>death</t>
  </si>
  <si>
    <t>faked death</t>
  </si>
  <si>
    <t>competition</t>
  </si>
  <si>
    <t>sugar cube</t>
  </si>
  <si>
    <t>second part</t>
  </si>
  <si>
    <t>fake marriage</t>
  </si>
  <si>
    <t>post apocalypse</t>
  </si>
  <si>
    <t>party</t>
  </si>
  <si>
    <t>shot to death</t>
  </si>
  <si>
    <t>letter</t>
  </si>
  <si>
    <t>forcefield</t>
  </si>
  <si>
    <t>healing</t>
  </si>
  <si>
    <t>blockbuster</t>
  </si>
  <si>
    <t>underwater scene</t>
  </si>
  <si>
    <t>dance</t>
  </si>
  <si>
    <t>near future</t>
  </si>
  <si>
    <t>secret</t>
  </si>
  <si>
    <t>sister sister relationship</t>
  </si>
  <si>
    <t>bat</t>
  </si>
  <si>
    <t>heavy rain</t>
  </si>
  <si>
    <t>campfire</t>
  </si>
  <si>
    <t>person on fire</t>
  </si>
  <si>
    <t>futuristic</t>
  </si>
  <si>
    <t>punched in the face</t>
  </si>
  <si>
    <t>soldier</t>
  </si>
  <si>
    <t>beaten to death</t>
  </si>
  <si>
    <t>mother son relationship</t>
  </si>
  <si>
    <t>satire</t>
  </si>
  <si>
    <t>animal killing</t>
  </si>
  <si>
    <t>husband wife relationship</t>
  </si>
  <si>
    <t>what happened to epilogue</t>
  </si>
  <si>
    <t>death of mother</t>
  </si>
  <si>
    <t>death of friend</t>
  </si>
  <si>
    <t>based on novel</t>
  </si>
  <si>
    <t>surprise ending</t>
  </si>
  <si>
    <t>The Hunger Games: Catching Fire</t>
  </si>
  <si>
    <t>Iron Man 3</t>
  </si>
  <si>
    <t>prototype</t>
  </si>
  <si>
    <t>tennessee</t>
  </si>
  <si>
    <t>terrorist</t>
  </si>
  <si>
    <t>fight</t>
  </si>
  <si>
    <t>new year's eve</t>
  </si>
  <si>
    <t>bodyguard</t>
  </si>
  <si>
    <t>helicopter attack</t>
  </si>
  <si>
    <t>small town</t>
  </si>
  <si>
    <t>terrorist attack</t>
  </si>
  <si>
    <t>malibu california</t>
  </si>
  <si>
    <t>missing limb</t>
  </si>
  <si>
    <t>screaming in pain</t>
  </si>
  <si>
    <t>hospital</t>
  </si>
  <si>
    <t>presumed dead</t>
  </si>
  <si>
    <t>virus</t>
  </si>
  <si>
    <t>flashback</t>
  </si>
  <si>
    <t>nanotechnology</t>
  </si>
  <si>
    <t>media manipulation</t>
  </si>
  <si>
    <t>blown off feet</t>
  </si>
  <si>
    <t>air to surface missile</t>
  </si>
  <si>
    <t>airforce one</t>
  </si>
  <si>
    <t>brawl</t>
  </si>
  <si>
    <t>woman wearing a string bikini</t>
  </si>
  <si>
    <t>british actor playing american character</t>
  </si>
  <si>
    <t>slapstick comedy</t>
  </si>
  <si>
    <t>fistfight</t>
  </si>
  <si>
    <t>robot suit</t>
  </si>
  <si>
    <t>hand through chest</t>
  </si>
  <si>
    <t>shootout</t>
  </si>
  <si>
    <t>based on comic</t>
  </si>
  <si>
    <t>mind control</t>
  </si>
  <si>
    <t>corrupt politician</t>
  </si>
  <si>
    <t>beauty contest</t>
  </si>
  <si>
    <t>manipulation</t>
  </si>
  <si>
    <t>missile attack</t>
  </si>
  <si>
    <t>missile</t>
  </si>
  <si>
    <t>exploding helicopter</t>
  </si>
  <si>
    <t>fire truck</t>
  </si>
  <si>
    <t>2010s</t>
  </si>
  <si>
    <t>uzi</t>
  </si>
  <si>
    <t>hotel</t>
  </si>
  <si>
    <t>year 1999</t>
  </si>
  <si>
    <t>rooftop</t>
  </si>
  <si>
    <t>billionaire</t>
  </si>
  <si>
    <t>boy</t>
  </si>
  <si>
    <t>human bomb</t>
  </si>
  <si>
    <t>shotgun</t>
  </si>
  <si>
    <t>filmed killing</t>
  </si>
  <si>
    <t>double cross</t>
  </si>
  <si>
    <t>artificial intelligence</t>
  </si>
  <si>
    <t>surgery</t>
  </si>
  <si>
    <t>playboy</t>
  </si>
  <si>
    <t>final battle</t>
  </si>
  <si>
    <t>science runs amok</t>
  </si>
  <si>
    <t>extremis</t>
  </si>
  <si>
    <t>gearing up</t>
  </si>
  <si>
    <t>bar</t>
  </si>
  <si>
    <t>terrorist plot</t>
  </si>
  <si>
    <t>interrogation</t>
  </si>
  <si>
    <t>investigation</t>
  </si>
  <si>
    <t>scar</t>
  </si>
  <si>
    <t>handcuffs</t>
  </si>
  <si>
    <t>female soldier</t>
  </si>
  <si>
    <t>cell phone</t>
  </si>
  <si>
    <t>scene after end credits</t>
  </si>
  <si>
    <t>sheriff</t>
  </si>
  <si>
    <t>wisecrack humor</t>
  </si>
  <si>
    <t>held at gunpoint</t>
  </si>
  <si>
    <t>showdown</t>
  </si>
  <si>
    <t>security camera</t>
  </si>
  <si>
    <t>regret</t>
  </si>
  <si>
    <t>betrayal</t>
  </si>
  <si>
    <t>terrorist group</t>
  </si>
  <si>
    <t>tied up while barefoot</t>
  </si>
  <si>
    <t>u.s. president</t>
  </si>
  <si>
    <t>cure</t>
  </si>
  <si>
    <t>laptop</t>
  </si>
  <si>
    <t>cover up</t>
  </si>
  <si>
    <t>oil rig</t>
  </si>
  <si>
    <t>media coverage</t>
  </si>
  <si>
    <t>voice over narration</t>
  </si>
  <si>
    <t>terrorist cell</t>
  </si>
  <si>
    <t>exploding airplane</t>
  </si>
  <si>
    <t>christmas tree</t>
  </si>
  <si>
    <t>babe scientist</t>
  </si>
  <si>
    <t>crutches</t>
  </si>
  <si>
    <t>memorial</t>
  </si>
  <si>
    <t>anti hero</t>
  </si>
  <si>
    <t>one liner</t>
  </si>
  <si>
    <t>subjective camera</t>
  </si>
  <si>
    <t>ch 47 chinook helicopter</t>
  </si>
  <si>
    <t>femme fatale</t>
  </si>
  <si>
    <t>axe</t>
  </si>
  <si>
    <t>hostage</t>
  </si>
  <si>
    <t>washington d.c.</t>
  </si>
  <si>
    <t>metal in a microwave oven</t>
  </si>
  <si>
    <t>severed leg</t>
  </si>
  <si>
    <t>martial arts</t>
  </si>
  <si>
    <t>news report</t>
  </si>
  <si>
    <t>battle</t>
  </si>
  <si>
    <t>action hero</t>
  </si>
  <si>
    <t>fake accent</t>
  </si>
  <si>
    <t>pirate broadcasting</t>
  </si>
  <si>
    <t>white house</t>
  </si>
  <si>
    <t>speedboat</t>
  </si>
  <si>
    <t>gash in the face</t>
  </si>
  <si>
    <t>head mounted display</t>
  </si>
  <si>
    <t>neck breaking</t>
  </si>
  <si>
    <t>terrorism</t>
  </si>
  <si>
    <t>chase</t>
  </si>
  <si>
    <t>finger gun</t>
  </si>
  <si>
    <t>ex soldier</t>
  </si>
  <si>
    <t>pakistan</t>
  </si>
  <si>
    <t>terrorist bombing</t>
  </si>
  <si>
    <t>superhero</t>
  </si>
  <si>
    <t>motel</t>
  </si>
  <si>
    <t>cameo</t>
  </si>
  <si>
    <t>grenade</t>
  </si>
  <si>
    <t>drug addict</t>
  </si>
  <si>
    <t>wheelchair</t>
  </si>
  <si>
    <t>kidnapping</t>
  </si>
  <si>
    <t>foot chase</t>
  </si>
  <si>
    <t>gatling gun</t>
  </si>
  <si>
    <t>begins with a quotation</t>
  </si>
  <si>
    <t>20th century</t>
  </si>
  <si>
    <t>prologue</t>
  </si>
  <si>
    <t>surprise after end credits</t>
  </si>
  <si>
    <t>transformation</t>
  </si>
  <si>
    <t>computer hacker</t>
  </si>
  <si>
    <t>hit by a car</t>
  </si>
  <si>
    <t>toy gun</t>
  </si>
  <si>
    <t>1990s</t>
  </si>
  <si>
    <t>helicopter crash</t>
  </si>
  <si>
    <t>reference to albert einstein</t>
  </si>
  <si>
    <t>explosive decompression</t>
  </si>
  <si>
    <t>water tower</t>
  </si>
  <si>
    <t>escape</t>
  </si>
  <si>
    <t>exploding house</t>
  </si>
  <si>
    <t>21st century</t>
  </si>
  <si>
    <t>stun gun</t>
  </si>
  <si>
    <t>narrated by character</t>
  </si>
  <si>
    <t>mob of reporters</t>
  </si>
  <si>
    <t>miami florida</t>
  </si>
  <si>
    <t>marvel cinematic universe</t>
  </si>
  <si>
    <t>assassin</t>
  </si>
  <si>
    <t>rescue</t>
  </si>
  <si>
    <t>ceo</t>
  </si>
  <si>
    <t>hand to hand combat</t>
  </si>
  <si>
    <t>third part</t>
  </si>
  <si>
    <t>diner</t>
  </si>
  <si>
    <t>botanist</t>
  </si>
  <si>
    <t>exploding body</t>
  </si>
  <si>
    <t>flash forward</t>
  </si>
  <si>
    <t>water tower collapse</t>
  </si>
  <si>
    <t>engineer</t>
  </si>
  <si>
    <t>girl in a wheelchair</t>
  </si>
  <si>
    <t>marvel entertainment</t>
  </si>
  <si>
    <t>security guard</t>
  </si>
  <si>
    <t>ambulance</t>
  </si>
  <si>
    <t>tied feet</t>
  </si>
  <si>
    <t>face tattoo</t>
  </si>
  <si>
    <t>woman in a bikini</t>
  </si>
  <si>
    <t>supernatural power</t>
  </si>
  <si>
    <t>power armor</t>
  </si>
  <si>
    <t>old flame</t>
  </si>
  <si>
    <t>air force one</t>
  </si>
  <si>
    <t>female assassin</t>
  </si>
  <si>
    <t>super soldier</t>
  </si>
  <si>
    <t>limousine</t>
  </si>
  <si>
    <t>one man army</t>
  </si>
  <si>
    <t>battlefield</t>
  </si>
  <si>
    <t>gunfight</t>
  </si>
  <si>
    <t>hit by a truck</t>
  </si>
  <si>
    <t>marvel comics</t>
  </si>
  <si>
    <t>bell 206 jet ranger helicopter</t>
  </si>
  <si>
    <t>female killer</t>
  </si>
  <si>
    <t>computer cracker</t>
  </si>
  <si>
    <t>microwave oven</t>
  </si>
  <si>
    <t>airplane hijacking</t>
  </si>
  <si>
    <t>super strength</t>
  </si>
  <si>
    <t>berne switzerland</t>
  </si>
  <si>
    <t>regeneration</t>
  </si>
  <si>
    <t>police officer killed</t>
  </si>
  <si>
    <t>character's point of view camera shot</t>
  </si>
  <si>
    <t>based on comic book</t>
  </si>
  <si>
    <t>armor</t>
  </si>
  <si>
    <t>colonel</t>
  </si>
  <si>
    <t>arrest</t>
  </si>
  <si>
    <t>combat</t>
  </si>
  <si>
    <t>newscast</t>
  </si>
  <si>
    <t>grauman's chinese theater</t>
  </si>
  <si>
    <t>anxiety attack</t>
  </si>
  <si>
    <t>mutation</t>
  </si>
  <si>
    <t>villain not really dead cliche</t>
  </si>
  <si>
    <t>power suit</t>
  </si>
  <si>
    <t>ak 47</t>
  </si>
  <si>
    <t>burned in effigy</t>
  </si>
  <si>
    <t>black comedy</t>
  </si>
  <si>
    <t>christmas</t>
  </si>
  <si>
    <t>robot</t>
  </si>
  <si>
    <t>disguise</t>
  </si>
  <si>
    <t>falling from height</t>
  </si>
  <si>
    <t>actor</t>
  </si>
  <si>
    <t>amputee</t>
  </si>
  <si>
    <t>revelation</t>
  </si>
  <si>
    <t>severed arm</t>
  </si>
  <si>
    <t>dunce cap</t>
  </si>
  <si>
    <t>restaurant</t>
  </si>
  <si>
    <t>number in title</t>
  </si>
  <si>
    <t>snowman</t>
  </si>
  <si>
    <t>troll</t>
  </si>
  <si>
    <t>mountain</t>
  </si>
  <si>
    <t>reindeer</t>
  </si>
  <si>
    <t>magic</t>
  </si>
  <si>
    <t>ice</t>
  </si>
  <si>
    <t>bechdel test passed</t>
  </si>
  <si>
    <t>clumsy girl</t>
  </si>
  <si>
    <t>villain arrested</t>
  </si>
  <si>
    <t>despair</t>
  </si>
  <si>
    <t>person in ice</t>
  </si>
  <si>
    <t>sister love</t>
  </si>
  <si>
    <t>treason</t>
  </si>
  <si>
    <t>cold</t>
  </si>
  <si>
    <t>based on fairy tale</t>
  </si>
  <si>
    <t>princess</t>
  </si>
  <si>
    <t>cheating death</t>
  </si>
  <si>
    <t>one word title</t>
  </si>
  <si>
    <t>girl</t>
  </si>
  <si>
    <t>orphan</t>
  </si>
  <si>
    <t>sacrifice</t>
  </si>
  <si>
    <t>deceiver</t>
  </si>
  <si>
    <t>falsely accused</t>
  </si>
  <si>
    <t>near death experience</t>
  </si>
  <si>
    <t>queen</t>
  </si>
  <si>
    <t>infatuation</t>
  </si>
  <si>
    <t>mountain climber</t>
  </si>
  <si>
    <t>hopeless romantic</t>
  </si>
  <si>
    <t>disney animated feature</t>
  </si>
  <si>
    <t>cliff</t>
  </si>
  <si>
    <t>isolation</t>
  </si>
  <si>
    <t>true love</t>
  </si>
  <si>
    <t>sleigh</t>
  </si>
  <si>
    <t>prince</t>
  </si>
  <si>
    <t>Frozen</t>
  </si>
  <si>
    <t>Despicable Me 2</t>
  </si>
  <si>
    <t>minion</t>
  </si>
  <si>
    <t>wedding cake</t>
  </si>
  <si>
    <t>kiss on the lips</t>
  </si>
  <si>
    <t>wig</t>
  </si>
  <si>
    <t>fire alarm</t>
  </si>
  <si>
    <t>driving a car into the ocean</t>
  </si>
  <si>
    <t>wifi</t>
  </si>
  <si>
    <t>dating</t>
  </si>
  <si>
    <t>rocket</t>
  </si>
  <si>
    <t>pet dog</t>
  </si>
  <si>
    <t>boy girl relationship</t>
  </si>
  <si>
    <t>single father</t>
  </si>
  <si>
    <t>watch</t>
  </si>
  <si>
    <t>krav maga</t>
  </si>
  <si>
    <t>undercover spy</t>
  </si>
  <si>
    <t>green eyes</t>
  </si>
  <si>
    <t>wilhelm scream</t>
  </si>
  <si>
    <t>arctic circle</t>
  </si>
  <si>
    <t>shock wave</t>
  </si>
  <si>
    <t>cut the red wire or blue wire?</t>
  </si>
  <si>
    <t>brown eyes</t>
  </si>
  <si>
    <t>exploding volcano</t>
  </si>
  <si>
    <t>eagle</t>
  </si>
  <si>
    <t>cupcake</t>
  </si>
  <si>
    <t>spy</t>
  </si>
  <si>
    <t>bakery</t>
  </si>
  <si>
    <t>555 phone number</t>
  </si>
  <si>
    <t>talking through door</t>
  </si>
  <si>
    <t>tranquilizer dart</t>
  </si>
  <si>
    <t>speaking with a russian accent</t>
  </si>
  <si>
    <t>toy unicorn</t>
  </si>
  <si>
    <t>motorcycle</t>
  </si>
  <si>
    <t>trash bin</t>
  </si>
  <si>
    <t>dynamite</t>
  </si>
  <si>
    <t>heat ray</t>
  </si>
  <si>
    <t>chicken</t>
  </si>
  <si>
    <t>electric shock</t>
  </si>
  <si>
    <t>fall from height</t>
  </si>
  <si>
    <t>wig store</t>
  </si>
  <si>
    <t>starfish</t>
  </si>
  <si>
    <t>climbing a tree</t>
  </si>
  <si>
    <t>painting someone's body</t>
  </si>
  <si>
    <t>overprotective father</t>
  </si>
  <si>
    <t>cat</t>
  </si>
  <si>
    <t>opposing energy beams</t>
  </si>
  <si>
    <t>vacuum cleaner</t>
  </si>
  <si>
    <t>cross dressing</t>
  </si>
  <si>
    <t>jelly</t>
  </si>
  <si>
    <t>rattlesnake</t>
  </si>
  <si>
    <t>father daughter relationship</t>
  </si>
  <si>
    <t>driving a car out of a shopping mall</t>
  </si>
  <si>
    <t>hunchback</t>
  </si>
  <si>
    <t>belt</t>
  </si>
  <si>
    <t>wedding of main characters</t>
  </si>
  <si>
    <t>pancake</t>
  </si>
  <si>
    <t>kicking in a door</t>
  </si>
  <si>
    <t>volcano</t>
  </si>
  <si>
    <t>garbage bin</t>
  </si>
  <si>
    <t>wedding</t>
  </si>
  <si>
    <t>three word title</t>
  </si>
  <si>
    <t>jujitsu</t>
  </si>
  <si>
    <t>russian accent</t>
  </si>
  <si>
    <t>freeze ray</t>
  </si>
  <si>
    <t>covered in paint</t>
  </si>
  <si>
    <t>singing in a car</t>
  </si>
  <si>
    <t>grey eyes</t>
  </si>
  <si>
    <t>wedding kiss</t>
  </si>
  <si>
    <t>lava</t>
  </si>
  <si>
    <t>computer animation</t>
  </si>
  <si>
    <t>shark</t>
  </si>
  <si>
    <t>guacamole</t>
  </si>
  <si>
    <t>saving the world</t>
  </si>
  <si>
    <t>Man of Steel</t>
  </si>
  <si>
    <t>kansas</t>
  </si>
  <si>
    <t>hope</t>
  </si>
  <si>
    <t>journalist</t>
  </si>
  <si>
    <t>deoxyribonucleic acid</t>
  </si>
  <si>
    <t>ancient astronaut</t>
  </si>
  <si>
    <t>cemetery</t>
  </si>
  <si>
    <t>waiter</t>
  </si>
  <si>
    <t>coming of age</t>
  </si>
  <si>
    <t>damsel in distress</t>
  </si>
  <si>
    <t>thrown through a window</t>
  </si>
  <si>
    <t>woman in labor</t>
  </si>
  <si>
    <t>bully comeuppance</t>
  </si>
  <si>
    <t>skull</t>
  </si>
  <si>
    <t>c 17 globemaster</t>
  </si>
  <si>
    <t>tough guy</t>
  </si>
  <si>
    <t>laboratory</t>
  </si>
  <si>
    <t>fetus</t>
  </si>
  <si>
    <t>space ship</t>
  </si>
  <si>
    <t>exploding truck</t>
  </si>
  <si>
    <t>destruction of planet</t>
  </si>
  <si>
    <t>crushed to death</t>
  </si>
  <si>
    <t>family farm</t>
  </si>
  <si>
    <t>crashing through a window</t>
  </si>
  <si>
    <t>destroyed city</t>
  </si>
  <si>
    <t>anti villain</t>
  </si>
  <si>
    <t>humanoid</t>
  </si>
  <si>
    <t>falling object</t>
  </si>
  <si>
    <t>nonlinear timeline</t>
  </si>
  <si>
    <t>suit of armor</t>
  </si>
  <si>
    <t>jumping from height</t>
  </si>
  <si>
    <t>uh 1 huey helicopter</t>
  </si>
  <si>
    <t>invulnerability</t>
  </si>
  <si>
    <t>drink thrown into someone's face</t>
  </si>
  <si>
    <t>spaceship</t>
  </si>
  <si>
    <t>restraint</t>
  </si>
  <si>
    <t>priest</t>
  </si>
  <si>
    <t>truck</t>
  </si>
  <si>
    <t>polar bear</t>
  </si>
  <si>
    <t>war criminal</t>
  </si>
  <si>
    <t>phantom zone</t>
  </si>
  <si>
    <t>costume</t>
  </si>
  <si>
    <t>outer space</t>
  </si>
  <si>
    <t>laser</t>
  </si>
  <si>
    <t>dog</t>
  </si>
  <si>
    <t>creature</t>
  </si>
  <si>
    <t>fake identity</t>
  </si>
  <si>
    <t>inside the mind</t>
  </si>
  <si>
    <t>guided missile</t>
  </si>
  <si>
    <t>reboot of series</t>
  </si>
  <si>
    <t>falling debris</t>
  </si>
  <si>
    <t>u.s. soldier</t>
  </si>
  <si>
    <t>terraforming</t>
  </si>
  <si>
    <t>bridge</t>
  </si>
  <si>
    <t>atmospheric reentry</t>
  </si>
  <si>
    <t>collapsing building</t>
  </si>
  <si>
    <t>riding a dragon</t>
  </si>
  <si>
    <t>alien race</t>
  </si>
  <si>
    <t>airplane</t>
  </si>
  <si>
    <t>telekinesis</t>
  </si>
  <si>
    <t>falling to death</t>
  </si>
  <si>
    <t>hitchhiker</t>
  </si>
  <si>
    <t>breaking handcuffs</t>
  </si>
  <si>
    <t>tornado</t>
  </si>
  <si>
    <t>binoculars</t>
  </si>
  <si>
    <t>one against many</t>
  </si>
  <si>
    <t>super villain</t>
  </si>
  <si>
    <t>yelling</t>
  </si>
  <si>
    <t>oil platform</t>
  </si>
  <si>
    <t>skeleton</t>
  </si>
  <si>
    <t>exploding building</t>
  </si>
  <si>
    <t>dc comics</t>
  </si>
  <si>
    <t>black hole</t>
  </si>
  <si>
    <t>m 2 bradley fighting vehicle</t>
  </si>
  <si>
    <t>assault rifle</t>
  </si>
  <si>
    <t>professor</t>
  </si>
  <si>
    <t>revenge</t>
  </si>
  <si>
    <t>gas station</t>
  </si>
  <si>
    <t>laser gun</t>
  </si>
  <si>
    <t>exploding car</t>
  </si>
  <si>
    <t>human skull</t>
  </si>
  <si>
    <t>lockheed martin boeing f 22 raptor</t>
  </si>
  <si>
    <t>ufo</t>
  </si>
  <si>
    <t>reporter</t>
  </si>
  <si>
    <t>tank</t>
  </si>
  <si>
    <t>escape pod</t>
  </si>
  <si>
    <t>hiding in a closet</t>
  </si>
  <si>
    <t>kicked in the stomach</t>
  </si>
  <si>
    <t>adoptive mother</t>
  </si>
  <si>
    <t>lens flare</t>
  </si>
  <si>
    <t>school</t>
  </si>
  <si>
    <t>villainess</t>
  </si>
  <si>
    <t>fight to the death</t>
  </si>
  <si>
    <t>fictional city</t>
  </si>
  <si>
    <t>sikorsky sh 60 seahawk</t>
  </si>
  <si>
    <t>fbi</t>
  </si>
  <si>
    <t>re boot</t>
  </si>
  <si>
    <t>desert</t>
  </si>
  <si>
    <t>construction site</t>
  </si>
  <si>
    <t>cryogenics</t>
  </si>
  <si>
    <t>loner</t>
  </si>
  <si>
    <t>farmer</t>
  </si>
  <si>
    <t>fishing boat</t>
  </si>
  <si>
    <t>fisherman</t>
  </si>
  <si>
    <t>lifted by the throat</t>
  </si>
  <si>
    <t>exploding gasoline station</t>
  </si>
  <si>
    <t>fighter jet</t>
  </si>
  <si>
    <t>assassination</t>
  </si>
  <si>
    <t>school bus</t>
  </si>
  <si>
    <t>child in peril</t>
  </si>
  <si>
    <t>alien</t>
  </si>
  <si>
    <t>two way mirror</t>
  </si>
  <si>
    <t>ferry</t>
  </si>
  <si>
    <t>young version of character</t>
  </si>
  <si>
    <t>coup d'etat</t>
  </si>
  <si>
    <t>race against time</t>
  </si>
  <si>
    <t>flying man</t>
  </si>
  <si>
    <t>heroism</t>
  </si>
  <si>
    <t>bank</t>
  </si>
  <si>
    <t>tent</t>
  </si>
  <si>
    <t>farmhouse</t>
  </si>
  <si>
    <t>sikorsky sh 3 sea king helicopter</t>
  </si>
  <si>
    <t>rocket launch</t>
  </si>
  <si>
    <t>death of husband</t>
  </si>
  <si>
    <t>fighting in the air</t>
  </si>
  <si>
    <t>waitress</t>
  </si>
  <si>
    <t>blow out</t>
  </si>
  <si>
    <t>hitchhiking</t>
  </si>
  <si>
    <t>punched in the chest</t>
  </si>
  <si>
    <t>superhuman</t>
  </si>
  <si>
    <t>fighter pilot</t>
  </si>
  <si>
    <t>costumed hero</t>
  </si>
  <si>
    <t>space exploration</t>
  </si>
  <si>
    <t>editor in chief</t>
  </si>
  <si>
    <t>drifter</t>
  </si>
  <si>
    <t>outpost</t>
  </si>
  <si>
    <t>uh 60 blackhawk helicopter</t>
  </si>
  <si>
    <t>genetic engineering</t>
  </si>
  <si>
    <t>air strike</t>
  </si>
  <si>
    <t>secret identity</t>
  </si>
  <si>
    <t>farm</t>
  </si>
  <si>
    <t>u.s. air force</t>
  </si>
  <si>
    <t>alien planet</t>
  </si>
  <si>
    <t>catching someone who falls</t>
  </si>
  <si>
    <t>adopted son</t>
  </si>
  <si>
    <t>beating</t>
  </si>
  <si>
    <t>super speed</t>
  </si>
  <si>
    <t>mercy killing</t>
  </si>
  <si>
    <t>gas mask</t>
  </si>
  <si>
    <t>jumping through a window</t>
  </si>
  <si>
    <t>father son relationship</t>
  </si>
  <si>
    <t>american flag</t>
  </si>
  <si>
    <t>origin of hero</t>
  </si>
  <si>
    <t>mind reading</t>
  </si>
  <si>
    <t>surrogate family</t>
  </si>
  <si>
    <t>satellite</t>
  </si>
  <si>
    <t>space travel</t>
  </si>
  <si>
    <t>church</t>
  </si>
  <si>
    <t>cornfield</t>
  </si>
  <si>
    <t>investigative reporter</t>
  </si>
  <si>
    <t>kicked in the face</t>
  </si>
  <si>
    <t>general</t>
  </si>
  <si>
    <t>trucker</t>
  </si>
  <si>
    <t>moon</t>
  </si>
  <si>
    <t>newspaper reporter</t>
  </si>
  <si>
    <t>u.s. army</t>
  </si>
  <si>
    <t>human alien</t>
  </si>
  <si>
    <t>assumed identity</t>
  </si>
  <si>
    <t>captain</t>
  </si>
  <si>
    <t>newspaper office</t>
  </si>
  <si>
    <t>spitting blood</t>
  </si>
  <si>
    <t>space capsule</t>
  </si>
  <si>
    <t>exploding train</t>
  </si>
  <si>
    <t>cape</t>
  </si>
  <si>
    <t>epic</t>
  </si>
  <si>
    <t>bully</t>
  </si>
  <si>
    <t>exploding planet</t>
  </si>
  <si>
    <t>tree swing</t>
  </si>
  <si>
    <t>butt slap</t>
  </si>
  <si>
    <t>earth viewed from space</t>
  </si>
  <si>
    <t>space war</t>
  </si>
  <si>
    <t>imprisonment</t>
  </si>
  <si>
    <t>foster parent</t>
  </si>
  <si>
    <t>humanity in peril</t>
  </si>
  <si>
    <t>helmet</t>
  </si>
  <si>
    <t>canada</t>
  </si>
  <si>
    <t>school bus falling off a bridge</t>
  </si>
  <si>
    <t>exploding ship</t>
  </si>
  <si>
    <t>product placement</t>
  </si>
  <si>
    <t>m1 abrams tank</t>
  </si>
  <si>
    <t>false identity</t>
  </si>
  <si>
    <t>alien invasion</t>
  </si>
  <si>
    <t>thrown through a wall</t>
  </si>
  <si>
    <t>injection</t>
  </si>
  <si>
    <t>crash landing</t>
  </si>
  <si>
    <t>criminal</t>
  </si>
  <si>
    <t>chaos</t>
  </si>
  <si>
    <t>alien contact</t>
  </si>
  <si>
    <t>spacesuit</t>
  </si>
  <si>
    <t>oh 6 cayuse helicopter</t>
  </si>
  <si>
    <t>fbi agent</t>
  </si>
  <si>
    <t>codex</t>
  </si>
  <si>
    <t>bank vault</t>
  </si>
  <si>
    <t>barn</t>
  </si>
  <si>
    <t>man with glasses</t>
  </si>
  <si>
    <t>woman punching a man</t>
  </si>
  <si>
    <t>space battle</t>
  </si>
  <si>
    <t>telepathy</t>
  </si>
  <si>
    <t>end of the world</t>
  </si>
  <si>
    <t>council</t>
  </si>
  <si>
    <t>head butt</t>
  </si>
  <si>
    <t>submerged school bus</t>
  </si>
  <si>
    <t>mercilessness</t>
  </si>
  <si>
    <t>x rayed skeleton</t>
  </si>
  <si>
    <t>altered version of studio logo</t>
  </si>
  <si>
    <t>christ allegory</t>
  </si>
  <si>
    <t>school teacher</t>
  </si>
  <si>
    <t>infant</t>
  </si>
  <si>
    <t>implosion</t>
  </si>
  <si>
    <t>adoptive father</t>
  </si>
  <si>
    <t>saturn the planet</t>
  </si>
  <si>
    <t>spacecraft</t>
  </si>
  <si>
    <t>car crash</t>
  </si>
  <si>
    <t>good versus evil</t>
  </si>
  <si>
    <t>alien abduction</t>
  </si>
  <si>
    <t>flying</t>
  </si>
  <si>
    <t>humvee</t>
  </si>
  <si>
    <t>lifting person in air</t>
  </si>
  <si>
    <t>red cape</t>
  </si>
  <si>
    <t>civil war</t>
  </si>
  <si>
    <t>female reporter</t>
  </si>
  <si>
    <t>fairchild republic a 10 thunderbolt ii</t>
  </si>
  <si>
    <t>mixed martial arts</t>
  </si>
  <si>
    <t>world domination</t>
  </si>
  <si>
    <t>exploding plane</t>
  </si>
  <si>
    <t>3 dimensional</t>
  </si>
  <si>
    <t>childbirth</t>
  </si>
  <si>
    <t>reluctant hero</t>
  </si>
  <si>
    <t>x ray vision</t>
  </si>
  <si>
    <t>alien civilization</t>
  </si>
  <si>
    <t>human versus alien</t>
  </si>
  <si>
    <t>plane crashing into a building</t>
  </si>
  <si>
    <t>adoption</t>
  </si>
  <si>
    <t>death of father</t>
  </si>
  <si>
    <t>monster</t>
  </si>
  <si>
    <t>friend</t>
  </si>
  <si>
    <t>university</t>
  </si>
  <si>
    <t>singing on bus</t>
  </si>
  <si>
    <t>best friend</t>
  </si>
  <si>
    <t>prequel</t>
  </si>
  <si>
    <t>fraternity</t>
  </si>
  <si>
    <t>fraternity brother</t>
  </si>
  <si>
    <t>frat boy</t>
  </si>
  <si>
    <t>origin story</t>
  </si>
  <si>
    <t>pixar animated film</t>
  </si>
  <si>
    <t>scared child</t>
  </si>
  <si>
    <t>cheating</t>
  </si>
  <si>
    <t>university professor</t>
  </si>
  <si>
    <t>Monsters University</t>
  </si>
  <si>
    <t>astronaut</t>
  </si>
  <si>
    <t>medical engineer</t>
  </si>
  <si>
    <t>adrift in space</t>
  </si>
  <si>
    <t>disaster</t>
  </si>
  <si>
    <t>spacewalk</t>
  </si>
  <si>
    <t>long take</t>
  </si>
  <si>
    <t>marooned</t>
  </si>
  <si>
    <t>bolt</t>
  </si>
  <si>
    <t>oxygen</t>
  </si>
  <si>
    <t>trapped in space</t>
  </si>
  <si>
    <t>weightlessness</t>
  </si>
  <si>
    <t>jet pack</t>
  </si>
  <si>
    <t>houston texas</t>
  </si>
  <si>
    <t>critically acclaimed</t>
  </si>
  <si>
    <t>zero gravity</t>
  </si>
  <si>
    <t>technology</t>
  </si>
  <si>
    <t>woman with tragic history</t>
  </si>
  <si>
    <t>metaphor</t>
  </si>
  <si>
    <t>lack of gravity</t>
  </si>
  <si>
    <t>one day</t>
  </si>
  <si>
    <t>death of daughter</t>
  </si>
  <si>
    <t>fear</t>
  </si>
  <si>
    <t>spinning through space</t>
  </si>
  <si>
    <t>sole survivor</t>
  </si>
  <si>
    <t>panic</t>
  </si>
  <si>
    <t>nasa</t>
  </si>
  <si>
    <t>space shuttle</t>
  </si>
  <si>
    <t>lack of oxygen</t>
  </si>
  <si>
    <t>written by director</t>
  </si>
  <si>
    <t>minimal cast</t>
  </si>
  <si>
    <t>wrench</t>
  </si>
  <si>
    <t>hole in the head</t>
  </si>
  <si>
    <t>tension</t>
  </si>
  <si>
    <t>self pity</t>
  </si>
  <si>
    <t>space mission</t>
  </si>
  <si>
    <t>box office hit</t>
  </si>
  <si>
    <t>radio</t>
  </si>
  <si>
    <t>film starts with text</t>
  </si>
  <si>
    <t>fountain pen</t>
  </si>
  <si>
    <t>soliloquy</t>
  </si>
  <si>
    <t>alone against the odds</t>
  </si>
  <si>
    <t>kessler syndrome</t>
  </si>
  <si>
    <t>space station</t>
  </si>
  <si>
    <t>prayer</t>
  </si>
  <si>
    <t>alarm</t>
  </si>
  <si>
    <t>fire extinguisher</t>
  </si>
  <si>
    <t>reference to marvin the martian</t>
  </si>
  <si>
    <t>parachute</t>
  </si>
  <si>
    <t>hyperventilation</t>
  </si>
  <si>
    <t>dream sequence</t>
  </si>
  <si>
    <t>space debris</t>
  </si>
  <si>
    <t>frog</t>
  </si>
  <si>
    <t>Gravity</t>
  </si>
  <si>
    <t>wizard</t>
  </si>
  <si>
    <t>ring</t>
  </si>
  <si>
    <t>dragon</t>
  </si>
  <si>
    <t>hobbit</t>
  </si>
  <si>
    <t>quest</t>
  </si>
  <si>
    <t>elf</t>
  </si>
  <si>
    <t>shapeshifting</t>
  </si>
  <si>
    <t>fire breathing dragon</t>
  </si>
  <si>
    <t>giant spider</t>
  </si>
  <si>
    <t>shot in the throat</t>
  </si>
  <si>
    <t>lost in the woods</t>
  </si>
  <si>
    <t>decapitation</t>
  </si>
  <si>
    <t>river</t>
  </si>
  <si>
    <t>cliffhanger</t>
  </si>
  <si>
    <t>hiding in a barrel</t>
  </si>
  <si>
    <t>prequel and sequel</t>
  </si>
  <si>
    <t>king</t>
  </si>
  <si>
    <t>gold</t>
  </si>
  <si>
    <t>treasure</t>
  </si>
  <si>
    <t>barrel</t>
  </si>
  <si>
    <t>fictional war</t>
  </si>
  <si>
    <t>dwarf</t>
  </si>
  <si>
    <t>sword fight</t>
  </si>
  <si>
    <t>director cameo</t>
  </si>
  <si>
    <t>invisibility</t>
  </si>
  <si>
    <t>kingdom</t>
  </si>
  <si>
    <t>map</t>
  </si>
  <si>
    <t>pub</t>
  </si>
  <si>
    <t>disfigured face</t>
  </si>
  <si>
    <t>moonlight</t>
  </si>
  <si>
    <t>knife throwing</t>
  </si>
  <si>
    <t>subtitled scene</t>
  </si>
  <si>
    <t>stabbed in the head</t>
  </si>
  <si>
    <t>cocoon</t>
  </si>
  <si>
    <t>key</t>
  </si>
  <si>
    <t>shot in the forehead</t>
  </si>
  <si>
    <t>hidden door</t>
  </si>
  <si>
    <t>falling down stairs</t>
  </si>
  <si>
    <t>severed head</t>
  </si>
  <si>
    <t>stabbed in the throat</t>
  </si>
  <si>
    <t>stabbed in the mouth</t>
  </si>
  <si>
    <t>rain</t>
  </si>
  <si>
    <t>tomb</t>
  </si>
  <si>
    <t>character name in title</t>
  </si>
  <si>
    <t>title spoken by character</t>
  </si>
  <si>
    <t>The Hobbit: The Desolation of Smaug</t>
  </si>
  <si>
    <t>spain</t>
  </si>
  <si>
    <t>thief</t>
  </si>
  <si>
    <t>prisoner</t>
  </si>
  <si>
    <t>moscow russia</t>
  </si>
  <si>
    <t>government agent</t>
  </si>
  <si>
    <t>bomb</t>
  </si>
  <si>
    <t>tunnel</t>
  </si>
  <si>
    <t>boyfriend girlfriend relationship</t>
  </si>
  <si>
    <t>sixth part</t>
  </si>
  <si>
    <t>bitten on the leg</t>
  </si>
  <si>
    <t>fist fight</t>
  </si>
  <si>
    <t>los angeles california</t>
  </si>
  <si>
    <t>numbered sequel</t>
  </si>
  <si>
    <t>sniper rifle</t>
  </si>
  <si>
    <t>wink</t>
  </si>
  <si>
    <t>hong kong</t>
  </si>
  <si>
    <t>car accident</t>
  </si>
  <si>
    <t>camera focus on female butt</t>
  </si>
  <si>
    <t>motorcycle stunt</t>
  </si>
  <si>
    <t>stabbed in the leg</t>
  </si>
  <si>
    <t>barbecue</t>
  </si>
  <si>
    <t>shot in the shoulder</t>
  </si>
  <si>
    <t>inbetwequel</t>
  </si>
  <si>
    <t>surprise during end credits</t>
  </si>
  <si>
    <t>car race</t>
  </si>
  <si>
    <t>subway station</t>
  </si>
  <si>
    <t>rogue agent</t>
  </si>
  <si>
    <t>racing on a mountain road</t>
  </si>
  <si>
    <t>thrown through the air</t>
  </si>
  <si>
    <t>desert eagle</t>
  </si>
  <si>
    <t>arms dealer</t>
  </si>
  <si>
    <t>catfight</t>
  </si>
  <si>
    <t>baby</t>
  </si>
  <si>
    <t>london england</t>
  </si>
  <si>
    <t>forced to strip</t>
  </si>
  <si>
    <t>revolver</t>
  </si>
  <si>
    <t>cut into pieces</t>
  </si>
  <si>
    <t>silencer</t>
  </si>
  <si>
    <t>exploding bridge</t>
  </si>
  <si>
    <t>crime boss</t>
  </si>
  <si>
    <t>driving in the wrong direction</t>
  </si>
  <si>
    <t>american abroad</t>
  </si>
  <si>
    <t>ex cop</t>
  </si>
  <si>
    <t>lasersight</t>
  </si>
  <si>
    <t>scene during end credits</t>
  </si>
  <si>
    <t>tokyo japan</t>
  </si>
  <si>
    <t>digit in title</t>
  </si>
  <si>
    <t>drag racing</t>
  </si>
  <si>
    <t>death of loved one</t>
  </si>
  <si>
    <t>military convoy</t>
  </si>
  <si>
    <t>millionaire</t>
  </si>
  <si>
    <t>ampersand in title</t>
  </si>
  <si>
    <t>stolen car</t>
  </si>
  <si>
    <t>turbo diesel engine</t>
  </si>
  <si>
    <t>punched in the stomach</t>
  </si>
  <si>
    <t>fast car</t>
  </si>
  <si>
    <t>prison</t>
  </si>
  <si>
    <t>swat team</t>
  </si>
  <si>
    <t>custom car</t>
  </si>
  <si>
    <t>parking garage</t>
  </si>
  <si>
    <t>airplane accident</t>
  </si>
  <si>
    <t>private jet</t>
  </si>
  <si>
    <t>car flip</t>
  </si>
  <si>
    <t>car chase</t>
  </si>
  <si>
    <t>shiv</t>
  </si>
  <si>
    <t>sniper</t>
  </si>
  <si>
    <t>assassination attempt</t>
  </si>
  <si>
    <t>pawnshop</t>
  </si>
  <si>
    <t>body landing on a car</t>
  </si>
  <si>
    <t>subway</t>
  </si>
  <si>
    <t>mexican standoff</t>
  </si>
  <si>
    <t>high tech</t>
  </si>
  <si>
    <t>police chase</t>
  </si>
  <si>
    <t>interracial relationship</t>
  </si>
  <si>
    <t>necklace</t>
  </si>
  <si>
    <t>slow motion scene</t>
  </si>
  <si>
    <t>ex con</t>
  </si>
  <si>
    <t>amnesia</t>
  </si>
  <si>
    <t>female agent</t>
  </si>
  <si>
    <t>canary islands</t>
  </si>
  <si>
    <t>brother sister relationship</t>
  </si>
  <si>
    <t>microchip</t>
  </si>
  <si>
    <t>vending machine</t>
  </si>
  <si>
    <t>broken nose</t>
  </si>
  <si>
    <t>reference to thor</t>
  </si>
  <si>
    <t>military base</t>
  </si>
  <si>
    <t>undercover</t>
  </si>
  <si>
    <t>explosive</t>
  </si>
  <si>
    <t>prison fight</t>
  </si>
  <si>
    <t>muscleman</t>
  </si>
  <si>
    <t>night cityscape</t>
  </si>
  <si>
    <t>car rollover</t>
  </si>
  <si>
    <t>english subtitles</t>
  </si>
  <si>
    <t>corrupt cop</t>
  </si>
  <si>
    <t>Fast &amp; Furious 6</t>
  </si>
  <si>
    <t>Oz the Great and Powerful</t>
  </si>
  <si>
    <t>witch</t>
  </si>
  <si>
    <t>magician</t>
  </si>
  <si>
    <t>circus</t>
  </si>
  <si>
    <t>illusion</t>
  </si>
  <si>
    <t>womanizer</t>
  </si>
  <si>
    <t>magic wand</t>
  </si>
  <si>
    <t>prophecy</t>
  </si>
  <si>
    <t>black and white segues into color</t>
  </si>
  <si>
    <t>actress playing multiple roles</t>
  </si>
  <si>
    <t>midget</t>
  </si>
  <si>
    <t>munchkin</t>
  </si>
  <si>
    <t>china doll</t>
  </si>
  <si>
    <t>yellow brick road</t>
  </si>
  <si>
    <t>clown</t>
  </si>
  <si>
    <t>flying monkey</t>
  </si>
  <si>
    <t>prequel to cult film</t>
  </si>
  <si>
    <t>black and white</t>
  </si>
  <si>
    <t>magic trick</t>
  </si>
  <si>
    <t>talking animal</t>
  </si>
  <si>
    <t>broomstick</t>
  </si>
  <si>
    <t>projection</t>
  </si>
  <si>
    <t>false accusation</t>
  </si>
  <si>
    <t>life debt</t>
  </si>
  <si>
    <t>reference to thomas edison</t>
  </si>
  <si>
    <t>fairy</t>
  </si>
  <si>
    <t>freedom</t>
  </si>
  <si>
    <t>friendship</t>
  </si>
  <si>
    <t>apple</t>
  </si>
  <si>
    <t>on the run</t>
  </si>
  <si>
    <t>broken leg</t>
  </si>
  <si>
    <t>glue</t>
  </si>
  <si>
    <t>five word title</t>
  </si>
  <si>
    <t>redemption</t>
  </si>
  <si>
    <t>lion</t>
  </si>
  <si>
    <t>witch hat</t>
  </si>
  <si>
    <t>throne</t>
  </si>
  <si>
    <t>hiding</t>
  </si>
  <si>
    <t>leather pants</t>
  </si>
  <si>
    <t>porcelain</t>
  </si>
  <si>
    <t>magician's assistant</t>
  </si>
  <si>
    <t>reference to houdini</t>
  </si>
  <si>
    <t>grudge</t>
  </si>
  <si>
    <t>fireball</t>
  </si>
  <si>
    <t>impostor</t>
  </si>
  <si>
    <t>castle</t>
  </si>
  <si>
    <t>bubble</t>
  </si>
  <si>
    <t>flying broom</t>
  </si>
  <si>
    <t>green skin</t>
  </si>
  <si>
    <t>exile</t>
  </si>
  <si>
    <t>place name in title</t>
  </si>
  <si>
    <t>year 1905</t>
  </si>
  <si>
    <t>top hat</t>
  </si>
  <si>
    <t>loss of father</t>
  </si>
  <si>
    <t>music box</t>
  </si>
  <si>
    <t>scarecrow</t>
  </si>
  <si>
    <t>storm</t>
  </si>
  <si>
    <t>journey</t>
  </si>
  <si>
    <t>actor playing multiple roles</t>
  </si>
  <si>
    <t>1900s</t>
  </si>
  <si>
    <t>dancing</t>
  </si>
  <si>
    <t>hot air balloon</t>
  </si>
  <si>
    <t>graveyard</t>
  </si>
  <si>
    <t>con artist</t>
  </si>
  <si>
    <t>crystal ball</t>
  </si>
  <si>
    <t>concealing the truth</t>
  </si>
  <si>
    <t>tranformation</t>
  </si>
  <si>
    <t>Star Trek Into Darkness</t>
  </si>
  <si>
    <t>mission</t>
  </si>
  <si>
    <t>klingon</t>
  </si>
  <si>
    <t>admiral</t>
  </si>
  <si>
    <t>manhunt</t>
  </si>
  <si>
    <t>traitor</t>
  </si>
  <si>
    <t>corrupt official</t>
  </si>
  <si>
    <t>sexy alien</t>
  </si>
  <si>
    <t>phaser</t>
  </si>
  <si>
    <t>flying car</t>
  </si>
  <si>
    <t>warrior race</t>
  </si>
  <si>
    <t>superhuman strength</t>
  </si>
  <si>
    <t>spear throwing</t>
  </si>
  <si>
    <t>planet</t>
  </si>
  <si>
    <t>spaceship chase</t>
  </si>
  <si>
    <t>giant creature</t>
  </si>
  <si>
    <t>golden gate bridge</t>
  </si>
  <si>
    <t>back from the dead</t>
  </si>
  <si>
    <t>sick child</t>
  </si>
  <si>
    <t>blues music</t>
  </si>
  <si>
    <t>volcanic bomb</t>
  </si>
  <si>
    <t>woman in bra and panties</t>
  </si>
  <si>
    <t>suspended animation</t>
  </si>
  <si>
    <t>based on cult tv series</t>
  </si>
  <si>
    <t>sequel to a reboot</t>
  </si>
  <si>
    <t>running for your life</t>
  </si>
  <si>
    <t>lieutenant</t>
  </si>
  <si>
    <t>drunkenness</t>
  </si>
  <si>
    <t>jumping off a cliff</t>
  </si>
  <si>
    <t>teleportation</t>
  </si>
  <si>
    <t>star trek</t>
  </si>
  <si>
    <t>jumping from a moving vehicle</t>
  </si>
  <si>
    <t>interracial friendship</t>
  </si>
  <si>
    <t>strangulation</t>
  </si>
  <si>
    <t>jumping on a moving vehicle</t>
  </si>
  <si>
    <t>top secret</t>
  </si>
  <si>
    <t>woman slaps a man</t>
  </si>
  <si>
    <t>liquid nitrogen</t>
  </si>
  <si>
    <t>crushed head</t>
  </si>
  <si>
    <t>ejected into space</t>
  </si>
  <si>
    <t>englishman abroad</t>
  </si>
  <si>
    <t>bead curtain</t>
  </si>
  <si>
    <t>human alien relationship</t>
  </si>
  <si>
    <t>tribe</t>
  </si>
  <si>
    <t>fearlessness</t>
  </si>
  <si>
    <t>fugitive</t>
  </si>
  <si>
    <t>san francisco california</t>
  </si>
  <si>
    <t>bickering</t>
  </si>
  <si>
    <t>secret agent</t>
  </si>
  <si>
    <t>body suit</t>
  </si>
  <si>
    <t>holding cell</t>
  </si>
  <si>
    <t>death of protagonist</t>
  </si>
  <si>
    <t>threesome</t>
  </si>
  <si>
    <t>criminal mastermind</t>
  </si>
  <si>
    <t>misdirection</t>
  </si>
  <si>
    <t>nightclub</t>
  </si>
  <si>
    <t>sabotage</t>
  </si>
  <si>
    <t>dutch angle</t>
  </si>
  <si>
    <t>shuttle craft</t>
  </si>
  <si>
    <t>stuffed animal</t>
  </si>
  <si>
    <t>medical scanner</t>
  </si>
  <si>
    <t>ship captain</t>
  </si>
  <si>
    <t>scottish accent</t>
  </si>
  <si>
    <t>future cityscape</t>
  </si>
  <si>
    <t>jupiter the planet</t>
  </si>
  <si>
    <t>blood sample</t>
  </si>
  <si>
    <t>based on tv series</t>
  </si>
  <si>
    <t>doctor</t>
  </si>
  <si>
    <t>interracial love</t>
  </si>
  <si>
    <t>disobeying orders</t>
  </si>
  <si>
    <t>daughter slapping father</t>
  </si>
  <si>
    <t>demotion</t>
  </si>
  <si>
    <t>funeral</t>
  </si>
  <si>
    <t>politics</t>
  </si>
  <si>
    <t>translator</t>
  </si>
  <si>
    <t>night club</t>
  </si>
  <si>
    <t>submerged</t>
  </si>
  <si>
    <t>space opera</t>
  </si>
  <si>
    <t>englishwoman</t>
  </si>
  <si>
    <t>photon torpedoes</t>
  </si>
  <si>
    <t>sociopath</t>
  </si>
  <si>
    <t>alcatraz</t>
  </si>
  <si>
    <t>landing craft</t>
  </si>
  <si>
    <t>secret mission</t>
  </si>
  <si>
    <t>twelfth part</t>
  </si>
  <si>
    <t>reverse footage</t>
  </si>
  <si>
    <t>warp speed</t>
  </si>
  <si>
    <t>megalomaniac</t>
  </si>
  <si>
    <t>23rd century</t>
  </si>
  <si>
    <t>spaceship crash</t>
  </si>
  <si>
    <t>cold fusion</t>
  </si>
  <si>
    <t>interracial romance</t>
  </si>
  <si>
    <t>logic</t>
  </si>
  <si>
    <t>broken arm</t>
  </si>
  <si>
    <t>star fleet</t>
  </si>
  <si>
    <t>running through the woods</t>
  </si>
  <si>
    <t>makeup kiss</t>
  </si>
  <si>
    <t>resurrection</t>
  </si>
  <si>
    <t>military dress uniform</t>
  </si>
  <si>
    <t>secret government organization</t>
  </si>
  <si>
    <t>opening action scene</t>
  </si>
  <si>
    <t>swimming underwater</t>
  </si>
  <si>
    <t>radiation</t>
  </si>
  <si>
    <t>torpedo</t>
  </si>
  <si>
    <t>cold shoulder</t>
  </si>
  <si>
    <t>secret organization</t>
  </si>
  <si>
    <t>first officer</t>
  </si>
  <si>
    <t>man hunt</t>
  </si>
  <si>
    <t>Thor: The Dark World</t>
  </si>
  <si>
    <t>thor</t>
  </si>
  <si>
    <t>portal</t>
  </si>
  <si>
    <t>weapon</t>
  </si>
  <si>
    <t>adopted brother</t>
  </si>
  <si>
    <t>vortex</t>
  </si>
  <si>
    <t>observatory</t>
  </si>
  <si>
    <t>mental institution</t>
  </si>
  <si>
    <t>facial scar</t>
  </si>
  <si>
    <t>stonehenge</t>
  </si>
  <si>
    <t>final showdown</t>
  </si>
  <si>
    <t>see you in hell</t>
  </si>
  <si>
    <t>epic battle</t>
  </si>
  <si>
    <t>prison guard</t>
  </si>
  <si>
    <t>hammer</t>
  </si>
  <si>
    <t>prison escape</t>
  </si>
  <si>
    <t>tavern</t>
  </si>
  <si>
    <t>cave</t>
  </si>
  <si>
    <t>science fantasy</t>
  </si>
  <si>
    <t>abandoned factory</t>
  </si>
  <si>
    <t>giant monster</t>
  </si>
  <si>
    <t>infection</t>
  </si>
  <si>
    <t>heir</t>
  </si>
  <si>
    <t>sorcerer</t>
  </si>
  <si>
    <t>parasite</t>
  </si>
  <si>
    <t>norse mythology</t>
  </si>
  <si>
    <t>turned to stone</t>
  </si>
  <si>
    <t>giant</t>
  </si>
  <si>
    <t>pixilated nudity</t>
  </si>
  <si>
    <t>village</t>
  </si>
  <si>
    <t>double impalement</t>
  </si>
  <si>
    <t>invasion</t>
  </si>
  <si>
    <t>hit with a hammer</t>
  </si>
  <si>
    <t>eaten alive</t>
  </si>
  <si>
    <t>axe fight</t>
  </si>
  <si>
    <t>statue</t>
  </si>
  <si>
    <t>knight</t>
  </si>
  <si>
    <t>crushed by a car</t>
  </si>
  <si>
    <t>family relationships</t>
  </si>
  <si>
    <t>waterfall</t>
  </si>
  <si>
    <t>funeral pyre</t>
  </si>
  <si>
    <t>stabbed in the side</t>
  </si>
  <si>
    <t>eye patch</t>
  </si>
  <si>
    <t>face slap</t>
  </si>
  <si>
    <t>severed hand</t>
  </si>
  <si>
    <t>library</t>
  </si>
  <si>
    <t>dark fantasy</t>
  </si>
  <si>
    <t>date</t>
  </si>
  <si>
    <t>death of wife</t>
  </si>
  <si>
    <t>dagger</t>
  </si>
  <si>
    <t>intern</t>
  </si>
  <si>
    <t>brother brother relationship</t>
  </si>
  <si>
    <t>apartment</t>
  </si>
  <si>
    <t>united nations</t>
  </si>
  <si>
    <t>jerusalem</t>
  </si>
  <si>
    <t>pandemic</t>
  </si>
  <si>
    <t>disease</t>
  </si>
  <si>
    <t>mossad</t>
  </si>
  <si>
    <t>new york city</t>
  </si>
  <si>
    <t>south korea</t>
  </si>
  <si>
    <t>apartment building</t>
  </si>
  <si>
    <t>supermarket</t>
  </si>
  <si>
    <t>zombie</t>
  </si>
  <si>
    <t>research facility</t>
  </si>
  <si>
    <t>new york</t>
  </si>
  <si>
    <t>newark new jersey</t>
  </si>
  <si>
    <t>aircraft carrier</t>
  </si>
  <si>
    <t>virologist</t>
  </si>
  <si>
    <t>vaccine</t>
  </si>
  <si>
    <t>wall</t>
  </si>
  <si>
    <t>wales</t>
  </si>
  <si>
    <t>cafeteria</t>
  </si>
  <si>
    <t>riot</t>
  </si>
  <si>
    <t>magazine</t>
  </si>
  <si>
    <t>little girl</t>
  </si>
  <si>
    <t>stealing a car</t>
  </si>
  <si>
    <t>telephone call</t>
  </si>
  <si>
    <t>israeli soldier</t>
  </si>
  <si>
    <t>hand grenade</t>
  </si>
  <si>
    <t>kissing</t>
  </si>
  <si>
    <t>airfield</t>
  </si>
  <si>
    <t>singing</t>
  </si>
  <si>
    <t>electronic music score</t>
  </si>
  <si>
    <t>politician</t>
  </si>
  <si>
    <t>chihuahua</t>
  </si>
  <si>
    <t>air strip</t>
  </si>
  <si>
    <t>burned alive</t>
  </si>
  <si>
    <t>paris france</t>
  </si>
  <si>
    <t>boeing 767</t>
  </si>
  <si>
    <t>refugee</t>
  </si>
  <si>
    <t>looting</t>
  </si>
  <si>
    <t>climbing a wall</t>
  </si>
  <si>
    <t>hand cut off</t>
  </si>
  <si>
    <t>philadelphia pennsylvania</t>
  </si>
  <si>
    <t>child with a gun</t>
  </si>
  <si>
    <t>commando unit</t>
  </si>
  <si>
    <t>apocalypse</t>
  </si>
  <si>
    <t>troubled production</t>
  </si>
  <si>
    <t>pilot</t>
  </si>
  <si>
    <t>world health organization</t>
  </si>
  <si>
    <t>cardiff wales</t>
  </si>
  <si>
    <t>family reunion</t>
  </si>
  <si>
    <t>accidental death</t>
  </si>
  <si>
    <t>hugging</t>
  </si>
  <si>
    <t>cia agent</t>
  </si>
  <si>
    <t>airport</t>
  </si>
  <si>
    <t>special forces</t>
  </si>
  <si>
    <t>improvised weapon</t>
  </si>
  <si>
    <t>belarus</t>
  </si>
  <si>
    <t>tv news</t>
  </si>
  <si>
    <t>jerusalem israel</t>
  </si>
  <si>
    <t>tooth</t>
  </si>
  <si>
    <t>tied to a chair</t>
  </si>
  <si>
    <t>beached dolphin</t>
  </si>
  <si>
    <t>duct tape</t>
  </si>
  <si>
    <t>blockade</t>
  </si>
  <si>
    <t>watching news on tv</t>
  </si>
  <si>
    <t>jail cell</t>
  </si>
  <si>
    <t>year 1973</t>
  </si>
  <si>
    <t>undead</t>
  </si>
  <si>
    <t>motorcycle cop</t>
  </si>
  <si>
    <t>israeli flag</t>
  </si>
  <si>
    <t>zombie violence</t>
  </si>
  <si>
    <t>commando</t>
  </si>
  <si>
    <t>kiss on the forehead</t>
  </si>
  <si>
    <t>atlantic ocean</t>
  </si>
  <si>
    <t>evacuation</t>
  </si>
  <si>
    <t>amputation</t>
  </si>
  <si>
    <t>crowbar</t>
  </si>
  <si>
    <t>night vision goggles</t>
  </si>
  <si>
    <t>army base</t>
  </si>
  <si>
    <t>reference to boutros boutros ghali</t>
  </si>
  <si>
    <t>freeze frame</t>
  </si>
  <si>
    <t>vault</t>
  </si>
  <si>
    <t>breakfast</t>
  </si>
  <si>
    <t>hit with a crowbar</t>
  </si>
  <si>
    <t>pittsburgh pennsylvania</t>
  </si>
  <si>
    <t>hand chopped off</t>
  </si>
  <si>
    <t>palestine</t>
  </si>
  <si>
    <t>beer</t>
  </si>
  <si>
    <t>crying</t>
  </si>
  <si>
    <t>recreational vehicle</t>
  </si>
  <si>
    <t>ambulance crash</t>
  </si>
  <si>
    <t>swarm</t>
  </si>
  <si>
    <t>epidemic</t>
  </si>
  <si>
    <t>kiss</t>
  </si>
  <si>
    <t>barricade</t>
  </si>
  <si>
    <t>airplane crash</t>
  </si>
  <si>
    <t>camp humphreys south korea</t>
  </si>
  <si>
    <t>bethlehem judah</t>
  </si>
  <si>
    <t>self injection</t>
  </si>
  <si>
    <t>mass destruction</t>
  </si>
  <si>
    <t>camper</t>
  </si>
  <si>
    <t>grenade launcher</t>
  </si>
  <si>
    <t>israel</t>
  </si>
  <si>
    <t>bitten hand</t>
  </si>
  <si>
    <t>living dead</t>
  </si>
  <si>
    <t>zombie apocalypse</t>
  </si>
  <si>
    <t>pennsylvania</t>
  </si>
  <si>
    <t>ship</t>
  </si>
  <si>
    <t>antidote</t>
  </si>
  <si>
    <t>burnt body</t>
  </si>
  <si>
    <t>india</t>
  </si>
  <si>
    <t>israeli</t>
  </si>
  <si>
    <t>pharmacy</t>
  </si>
  <si>
    <t>north korea</t>
  </si>
  <si>
    <t>sickness</t>
  </si>
  <si>
    <t>hit with a baseball bat</t>
  </si>
  <si>
    <t>gasoline</t>
  </si>
  <si>
    <t>machete</t>
  </si>
  <si>
    <t>outbreak</t>
  </si>
  <si>
    <t>bunk bed</t>
  </si>
  <si>
    <t>coming out of retirement</t>
  </si>
  <si>
    <t>ocean</t>
  </si>
  <si>
    <t>baseball bat</t>
  </si>
  <si>
    <t>flare</t>
  </si>
  <si>
    <t>mass panic</t>
  </si>
  <si>
    <t>immunity</t>
  </si>
  <si>
    <t>walled city</t>
  </si>
  <si>
    <t>bicycle</t>
  </si>
  <si>
    <t>bacteria</t>
  </si>
  <si>
    <t>truck crash</t>
  </si>
  <si>
    <t>antonov an 12 cargo plane</t>
  </si>
  <si>
    <t>reunion</t>
  </si>
  <si>
    <t>gun</t>
  </si>
  <si>
    <t>rifle</t>
  </si>
  <si>
    <t>child in a shopping cart</t>
  </si>
  <si>
    <t>new jersey</t>
  </si>
  <si>
    <t>freeport nova scotia</t>
  </si>
  <si>
    <t>shopping cart</t>
  </si>
  <si>
    <t>12 seconds</t>
  </si>
  <si>
    <t>asthma</t>
  </si>
  <si>
    <t>nova scotia canada</t>
  </si>
  <si>
    <t>bitten on the arm</t>
  </si>
  <si>
    <t>u.s. navy</t>
  </si>
  <si>
    <t>shaved head</t>
  </si>
  <si>
    <t>self inflicted gunshot wound</t>
  </si>
  <si>
    <t>bitten in the neck</t>
  </si>
  <si>
    <t>unlikely hero</t>
  </si>
  <si>
    <t>eurocopter dauphin</t>
  </si>
  <si>
    <t>World War Z</t>
  </si>
  <si>
    <t>caveman</t>
  </si>
  <si>
    <t>prehistory</t>
  </si>
  <si>
    <t>tar</t>
  </si>
  <si>
    <t>dinosaur</t>
  </si>
  <si>
    <t>neophobia</t>
  </si>
  <si>
    <t>egg thief</t>
  </si>
  <si>
    <t>boy meets girl</t>
  </si>
  <si>
    <t>destruction</t>
  </si>
  <si>
    <t>puppet</t>
  </si>
  <si>
    <t>smoke</t>
  </si>
  <si>
    <t>strict father</t>
  </si>
  <si>
    <t>death of neighbor</t>
  </si>
  <si>
    <t>upskirt</t>
  </si>
  <si>
    <t>monkey</t>
  </si>
  <si>
    <t>wreckage</t>
  </si>
  <si>
    <t>dreamworks animated film</t>
  </si>
  <si>
    <t>curiosity</t>
  </si>
  <si>
    <t>girl meets guy</t>
  </si>
  <si>
    <t>bird</t>
  </si>
  <si>
    <t>handprint</t>
  </si>
  <si>
    <t>corn</t>
  </si>
  <si>
    <t>burned</t>
  </si>
  <si>
    <t>cave painting</t>
  </si>
  <si>
    <t>earthquake</t>
  </si>
  <si>
    <t>purring cat</t>
  </si>
  <si>
    <t>torch</t>
  </si>
  <si>
    <t>teenage girl in fur</t>
  </si>
  <si>
    <t>captive</t>
  </si>
  <si>
    <t>sun</t>
  </si>
  <si>
    <t>hunting</t>
  </si>
  <si>
    <t>tradition versus modernity</t>
  </si>
  <si>
    <t>scenic beauty</t>
  </si>
  <si>
    <t>complaining</t>
  </si>
  <si>
    <t>volcanic eruption</t>
  </si>
  <si>
    <t>egg</t>
  </si>
  <si>
    <t>hand over mouth</t>
  </si>
  <si>
    <t>crevice</t>
  </si>
  <si>
    <t>popcorn</t>
  </si>
  <si>
    <t>carnivorous plant</t>
  </si>
  <si>
    <t>homeless</t>
  </si>
  <si>
    <t>stuck in tar</t>
  </si>
  <si>
    <t>grandmother</t>
  </si>
  <si>
    <t>flower</t>
  </si>
  <si>
    <t>shell</t>
  </si>
  <si>
    <t>conch horn</t>
  </si>
  <si>
    <t>prehistoric man</t>
  </si>
  <si>
    <t>idea</t>
  </si>
  <si>
    <t>teen rebel</t>
  </si>
  <si>
    <t>horn</t>
  </si>
  <si>
    <t>firework</t>
  </si>
  <si>
    <t>tiger</t>
  </si>
  <si>
    <t>counting</t>
  </si>
  <si>
    <t>animal costume</t>
  </si>
  <si>
    <t>nyctophobia</t>
  </si>
  <si>
    <t>story telling</t>
  </si>
  <si>
    <t>shoe</t>
  </si>
  <si>
    <t>sloth</t>
  </si>
  <si>
    <t>rock climbing</t>
  </si>
  <si>
    <t>labyrinth</t>
  </si>
  <si>
    <t>whale</t>
  </si>
  <si>
    <t>teenage rebellion</t>
  </si>
  <si>
    <t>trap</t>
  </si>
  <si>
    <t>The Croods</t>
  </si>
  <si>
    <t>drug lord</t>
  </si>
  <si>
    <t>buddy comedy</t>
  </si>
  <si>
    <t>maverick cop</t>
  </si>
  <si>
    <t>police</t>
  </si>
  <si>
    <t>buddy cop</t>
  </si>
  <si>
    <t>police brutality</t>
  </si>
  <si>
    <t>female cop</t>
  </si>
  <si>
    <t>cityscape</t>
  </si>
  <si>
    <t>knife collection</t>
  </si>
  <si>
    <t>watermelon</t>
  </si>
  <si>
    <t>break door in</t>
  </si>
  <si>
    <t>police detective</t>
  </si>
  <si>
    <t>arsenal</t>
  </si>
  <si>
    <t>boston massachusetts</t>
  </si>
  <si>
    <t>german shepherd</t>
  </si>
  <si>
    <t>tracheotomy</t>
  </si>
  <si>
    <t>award ceremony</t>
  </si>
  <si>
    <t>cleavage</t>
  </si>
  <si>
    <t>shot in the crotch</t>
  </si>
  <si>
    <t>prostitute</t>
  </si>
  <si>
    <t>reference to misogyny</t>
  </si>
  <si>
    <t>f word</t>
  </si>
  <si>
    <t>woman dancing</t>
  </si>
  <si>
    <t>albino</t>
  </si>
  <si>
    <t>ginger cat</t>
  </si>
  <si>
    <t>two word title</t>
  </si>
  <si>
    <t>policewoman</t>
  </si>
  <si>
    <t>police dress uniform</t>
  </si>
  <si>
    <t>police misconduct</t>
  </si>
  <si>
    <t>rpg</t>
  </si>
  <si>
    <t>detective</t>
  </si>
  <si>
    <t>throwing a knife</t>
  </si>
  <si>
    <t>female protagonist</t>
  </si>
  <si>
    <t>hanging upside down</t>
  </si>
  <si>
    <t>car bomb</t>
  </si>
  <si>
    <t>falling on a car</t>
  </si>
  <si>
    <t>police violence</t>
  </si>
  <si>
    <t>russian roulette</t>
  </si>
  <si>
    <t>tough cop</t>
  </si>
  <si>
    <t>reference to the internet</t>
  </si>
  <si>
    <t>fingerless gloves</t>
  </si>
  <si>
    <t>The Heat</t>
  </si>
  <si>
    <t>We're the Millers</t>
  </si>
  <si>
    <t>mexico</t>
  </si>
  <si>
    <t>stripper</t>
  </si>
  <si>
    <t>marijuana</t>
  </si>
  <si>
    <t>drug dealer</t>
  </si>
  <si>
    <t>neighbor</t>
  </si>
  <si>
    <t>fake family</t>
  </si>
  <si>
    <t>dea agent</t>
  </si>
  <si>
    <t>aquarium</t>
  </si>
  <si>
    <t>reference to oprah winfrey</t>
  </si>
  <si>
    <t>border crossing</t>
  </si>
  <si>
    <t>auto repair shop</t>
  </si>
  <si>
    <t>eviction</t>
  </si>
  <si>
    <t>youtube</t>
  </si>
  <si>
    <t>fourth of july</t>
  </si>
  <si>
    <t>gun in mouth</t>
  </si>
  <si>
    <t>reference to michael jordan</t>
  </si>
  <si>
    <t>tattoo</t>
  </si>
  <si>
    <t>camping</t>
  </si>
  <si>
    <t>breast fondling</t>
  </si>
  <si>
    <t>scene during opening credits</t>
  </si>
  <si>
    <t>male frontal nudity</t>
  </si>
  <si>
    <t>road trip</t>
  </si>
  <si>
    <t>witness protection program</t>
  </si>
  <si>
    <t>strip club</t>
  </si>
  <si>
    <t>male rear nudity</t>
  </si>
  <si>
    <t>bottle rocket</t>
  </si>
  <si>
    <t>robbery</t>
  </si>
  <si>
    <t>quitting a job</t>
  </si>
  <si>
    <t>ice sculpture</t>
  </si>
  <si>
    <t>reference to meryl streep</t>
  </si>
  <si>
    <t>guessing game</t>
  </si>
  <si>
    <t>hit with a wrench</t>
  </si>
  <si>
    <t>taser</t>
  </si>
  <si>
    <t>bribery</t>
  </si>
  <si>
    <t>reference to tom waits</t>
  </si>
  <si>
    <t>raised middle finger</t>
  </si>
  <si>
    <t>reference to snoop dogg</t>
  </si>
  <si>
    <t>breaking the fourth wall</t>
  </si>
  <si>
    <t>new mexico</t>
  </si>
  <si>
    <t>drawing</t>
  </si>
  <si>
    <t>tucson arizona</t>
  </si>
  <si>
    <t>u.s. mexico border</t>
  </si>
  <si>
    <t>claim in title</t>
  </si>
  <si>
    <t>reference to mark wahlberg</t>
  </si>
  <si>
    <t>guitar playing</t>
  </si>
  <si>
    <t>reference to osama bin laden</t>
  </si>
  <si>
    <t>bound and gagged</t>
  </si>
  <si>
    <t>carnival</t>
  </si>
  <si>
    <t>spider bite</t>
  </si>
  <si>
    <t>tarantula</t>
  </si>
  <si>
    <t>reference to lebron james</t>
  </si>
  <si>
    <t>striptease</t>
  </si>
  <si>
    <t>incest joke</t>
  </si>
  <si>
    <t>iphone</t>
  </si>
  <si>
    <t>haircut</t>
  </si>
  <si>
    <t>reference to 50 cent</t>
  </si>
  <si>
    <t>reference to willie nelson</t>
  </si>
  <si>
    <t>denver colorado</t>
  </si>
  <si>
    <t>drug smuggling</t>
  </si>
  <si>
    <t>bag over head</t>
  </si>
  <si>
    <t>first kiss</t>
  </si>
  <si>
    <t>homeless teenager</t>
  </si>
  <si>
    <t>reference to slash</t>
  </si>
  <si>
    <t>killer whale</t>
  </si>
  <si>
    <t>reference to guns 'n' roses</t>
  </si>
  <si>
    <t>reference to han solo</t>
  </si>
  <si>
    <t>bloopers during credits</t>
  </si>
  <si>
    <t>profanity</t>
  </si>
  <si>
    <t>reference to facebook</t>
  </si>
  <si>
    <t>virgin</t>
  </si>
  <si>
    <t>tragedy</t>
  </si>
  <si>
    <t>adultery</t>
  </si>
  <si>
    <t>hit and run</t>
  </si>
  <si>
    <t>speakeasy</t>
  </si>
  <si>
    <t>snobbishness</t>
  </si>
  <si>
    <t>bootlegger</t>
  </si>
  <si>
    <t>domestic violence</t>
  </si>
  <si>
    <t>abusive relationship</t>
  </si>
  <si>
    <t>reference to vogue magazine</t>
  </si>
  <si>
    <t>auto accident</t>
  </si>
  <si>
    <t>rags to riches</t>
  </si>
  <si>
    <t>bond broker</t>
  </si>
  <si>
    <t>optimism</t>
  </si>
  <si>
    <t>lost love</t>
  </si>
  <si>
    <t>1920s</t>
  </si>
  <si>
    <t>murder suicide</t>
  </si>
  <si>
    <t>optimist</t>
  </si>
  <si>
    <t>american dream</t>
  </si>
  <si>
    <t>title same as book</t>
  </si>
  <si>
    <t>The Great Gatsby</t>
  </si>
  <si>
    <t>mafia</t>
  </si>
  <si>
    <t>fraud</t>
  </si>
  <si>
    <t>wire fraud</t>
  </si>
  <si>
    <t>entrapment</t>
  </si>
  <si>
    <t>bilingualism</t>
  </si>
  <si>
    <t>hand on thigh</t>
  </si>
  <si>
    <t>scheme</t>
  </si>
  <si>
    <t>mobster</t>
  </si>
  <si>
    <t>mayor</t>
  </si>
  <si>
    <t>year 1978</t>
  </si>
  <si>
    <t>camden new jersey</t>
  </si>
  <si>
    <t>lesbian kiss</t>
  </si>
  <si>
    <t>1970s</t>
  </si>
  <si>
    <t>painting</t>
  </si>
  <si>
    <t>scam</t>
  </si>
  <si>
    <t>divorce</t>
  </si>
  <si>
    <t>dry cleaners</t>
  </si>
  <si>
    <t>organized crime</t>
  </si>
  <si>
    <t>forgery</t>
  </si>
  <si>
    <t>breaking a window</t>
  </si>
  <si>
    <t>reference to meyer lansky</t>
  </si>
  <si>
    <t>hair curlers</t>
  </si>
  <si>
    <t>museum</t>
  </si>
  <si>
    <t>police investigation</t>
  </si>
  <si>
    <t>microwave</t>
  </si>
  <si>
    <t>briefcase full of money</t>
  </si>
  <si>
    <t>side boob</t>
  </si>
  <si>
    <t>sting operation</t>
  </si>
  <si>
    <t>casino</t>
  </si>
  <si>
    <t>character says i love you</t>
  </si>
  <si>
    <t>based on true story</t>
  </si>
  <si>
    <t>American Hustle</t>
  </si>
  <si>
    <t>The Conjuring</t>
  </si>
  <si>
    <t>paranormal investigator</t>
  </si>
  <si>
    <t>rhode island</t>
  </si>
  <si>
    <t>year 1968</t>
  </si>
  <si>
    <t>psychic vision</t>
  </si>
  <si>
    <t>noose</t>
  </si>
  <si>
    <t>teenage girl</t>
  </si>
  <si>
    <t>catholic priest</t>
  </si>
  <si>
    <t>bumping head</t>
  </si>
  <si>
    <t>rocking chair</t>
  </si>
  <si>
    <t>maid</t>
  </si>
  <si>
    <t>crawl space</t>
  </si>
  <si>
    <t>truck driver</t>
  </si>
  <si>
    <t>year 1971</t>
  </si>
  <si>
    <t>scissors</t>
  </si>
  <si>
    <t>blood vomiting</t>
  </si>
  <si>
    <t>little boy</t>
  </si>
  <si>
    <t>locked in a cellar</t>
  </si>
  <si>
    <t>vision</t>
  </si>
  <si>
    <t>clothesline</t>
  </si>
  <si>
    <t>ghost</t>
  </si>
  <si>
    <t>hiding in cupboard</t>
  </si>
  <si>
    <t>attempted murder</t>
  </si>
  <si>
    <t>ghost hunter</t>
  </si>
  <si>
    <t>blindfolded</t>
  </si>
  <si>
    <t>sleepwalking</t>
  </si>
  <si>
    <t>police officer</t>
  </si>
  <si>
    <t>dead bird</t>
  </si>
  <si>
    <t>lecture</t>
  </si>
  <si>
    <t>flash camera</t>
  </si>
  <si>
    <t>haunted house</t>
  </si>
  <si>
    <t>exorcism</t>
  </si>
  <si>
    <t>filicide</t>
  </si>
  <si>
    <t>death of pet</t>
  </si>
  <si>
    <t>bitten in the face</t>
  </si>
  <si>
    <t>upside down camera shot</t>
  </si>
  <si>
    <t>new house</t>
  </si>
  <si>
    <t>loss of pet</t>
  </si>
  <si>
    <t>prank</t>
  </si>
  <si>
    <t>clairvoyant</t>
  </si>
  <si>
    <t>levitation</t>
  </si>
  <si>
    <t>demonic possession</t>
  </si>
  <si>
    <t>slit wrists</t>
  </si>
  <si>
    <t>sideburns</t>
  </si>
  <si>
    <t>hanged woman</t>
  </si>
  <si>
    <t>ultraviolet light</t>
  </si>
  <si>
    <t>sailor suit</t>
  </si>
  <si>
    <t>paranormal investigation</t>
  </si>
  <si>
    <t>dead dog</t>
  </si>
  <si>
    <t>falling through the floor</t>
  </si>
  <si>
    <t>ghost in mirror</t>
  </si>
  <si>
    <t>bruise</t>
  </si>
  <si>
    <t>matches</t>
  </si>
  <si>
    <t>revealing the truth</t>
  </si>
  <si>
    <t>doll</t>
  </si>
  <si>
    <t>hand clapping game</t>
  </si>
  <si>
    <t>apparition</t>
  </si>
  <si>
    <t>video camera</t>
  </si>
  <si>
    <t>hit in the head with a guitar</t>
  </si>
  <si>
    <t>stolen identity</t>
  </si>
  <si>
    <t>masturbation</t>
  </si>
  <si>
    <t>critically bashed</t>
  </si>
  <si>
    <t>reference to sandy koufax</t>
  </si>
  <si>
    <t>fat woman</t>
  </si>
  <si>
    <t>identity theft</t>
  </si>
  <si>
    <t>Identity Thief</t>
  </si>
  <si>
    <t>fisticuffs</t>
  </si>
  <si>
    <t>farting</t>
  </si>
  <si>
    <t>reference to pat benatar</t>
  </si>
  <si>
    <t>reference to jennifer beals</t>
  </si>
  <si>
    <t>reference to zz top</t>
  </si>
  <si>
    <t>deer</t>
  </si>
  <si>
    <t>reference to meat loaf</t>
  </si>
  <si>
    <t>belching</t>
  </si>
  <si>
    <t>reference to hall and oates</t>
  </si>
  <si>
    <t>reference to madonna</t>
  </si>
  <si>
    <t>reference to boy george</t>
  </si>
  <si>
    <t>kitchen</t>
  </si>
  <si>
    <t>reference to indiana jones</t>
  </si>
  <si>
    <t>reference to bruce springsteen</t>
  </si>
  <si>
    <t>reference to nicki minaj</t>
  </si>
  <si>
    <t>reference to prince</t>
  </si>
  <si>
    <t>sneezing</t>
  </si>
  <si>
    <t>Grown Ups 2</t>
  </si>
  <si>
    <t>samurai</t>
  </si>
  <si>
    <t>japan</t>
  </si>
  <si>
    <t>japanese</t>
  </si>
  <si>
    <t>wolverine</t>
  </si>
  <si>
    <t>yakuza</t>
  </si>
  <si>
    <t>immortality</t>
  </si>
  <si>
    <t>japanese soldier</t>
  </si>
  <si>
    <t>samurai sword</t>
  </si>
  <si>
    <t>character says thank you</t>
  </si>
  <si>
    <t>train station</t>
  </si>
  <si>
    <t>venom</t>
  </si>
  <si>
    <t>hit with a chair</t>
  </si>
  <si>
    <t>ambush</t>
  </si>
  <si>
    <t>prisoner of war</t>
  </si>
  <si>
    <t>drugged drink</t>
  </si>
  <si>
    <t>arranged marriage</t>
  </si>
  <si>
    <t>stabbed in the stomach</t>
  </si>
  <si>
    <t>ninja army</t>
  </si>
  <si>
    <t>honor</t>
  </si>
  <si>
    <t>number 13</t>
  </si>
  <si>
    <t>haunted by the past</t>
  </si>
  <si>
    <t>ronin</t>
  </si>
  <si>
    <t>canadian</t>
  </si>
  <si>
    <t>mecha</t>
  </si>
  <si>
    <t>main character shot</t>
  </si>
  <si>
    <t>world war two veteran</t>
  </si>
  <si>
    <t>mutant</t>
  </si>
  <si>
    <t>heart</t>
  </si>
  <si>
    <t>kiss of death</t>
  </si>
  <si>
    <t>suicide attempt</t>
  </si>
  <si>
    <t>shaving beard</t>
  </si>
  <si>
    <t>bug</t>
  </si>
  <si>
    <t>oncologist</t>
  </si>
  <si>
    <t>stabbed in the neck</t>
  </si>
  <si>
    <t>ninja</t>
  </si>
  <si>
    <t>jumping off a roof</t>
  </si>
  <si>
    <t>thug</t>
  </si>
  <si>
    <t>egomaniac</t>
  </si>
  <si>
    <t>thunder</t>
  </si>
  <si>
    <t>self mutilation</t>
  </si>
  <si>
    <t>swimming pool</t>
  </si>
  <si>
    <t>last will and testament</t>
  </si>
  <si>
    <t>seppuku</t>
  </si>
  <si>
    <t>press interview</t>
  </si>
  <si>
    <t>poisoned arrow</t>
  </si>
  <si>
    <t>nagasaki japan</t>
  </si>
  <si>
    <t>kendo</t>
  </si>
  <si>
    <t>prisoner of war camp</t>
  </si>
  <si>
    <t>villa</t>
  </si>
  <si>
    <t>spin off sequel</t>
  </si>
  <si>
    <t>fight on train roof</t>
  </si>
  <si>
    <t>heiress</t>
  </si>
  <si>
    <t>toxin</t>
  </si>
  <si>
    <t>bar fight</t>
  </si>
  <si>
    <t>blizzard</t>
  </si>
  <si>
    <t>interracial kiss</t>
  </si>
  <si>
    <t>goat</t>
  </si>
  <si>
    <t>atomic explosion</t>
  </si>
  <si>
    <t>world war two</t>
  </si>
  <si>
    <t>female fighter</t>
  </si>
  <si>
    <t>premarital sex</t>
  </si>
  <si>
    <t>grandfather granddaughter relationship</t>
  </si>
  <si>
    <t>thrown from a train</t>
  </si>
  <si>
    <t>spit in the face</t>
  </si>
  <si>
    <t>katana sword</t>
  </si>
  <si>
    <t>tree cutting</t>
  </si>
  <si>
    <t>restroom</t>
  </si>
  <si>
    <t>body scanner</t>
  </si>
  <si>
    <t>female samurai</t>
  </si>
  <si>
    <t>atomic bombing</t>
  </si>
  <si>
    <t>arrow</t>
  </si>
  <si>
    <t>culture clash</t>
  </si>
  <si>
    <t>kimono</t>
  </si>
  <si>
    <t>fight on a train roof</t>
  </si>
  <si>
    <t>media</t>
  </si>
  <si>
    <t>claw</t>
  </si>
  <si>
    <t>temple</t>
  </si>
  <si>
    <t>stabbed in the hand</t>
  </si>
  <si>
    <t>dark past</t>
  </si>
  <si>
    <t>monk</t>
  </si>
  <si>
    <t>kettle</t>
  </si>
  <si>
    <t>chopstick</t>
  </si>
  <si>
    <t>canadian superhero</t>
  </si>
  <si>
    <t>fish out of water</t>
  </si>
  <si>
    <t>x ray</t>
  </si>
  <si>
    <t>grizzly bear</t>
  </si>
  <si>
    <t>dark hero</t>
  </si>
  <si>
    <t>tokyo</t>
  </si>
  <si>
    <t>breaking a bottle over someone's head</t>
  </si>
  <si>
    <t>seaside</t>
  </si>
  <si>
    <t>red hair</t>
  </si>
  <si>
    <t>cheating fiancé</t>
  </si>
  <si>
    <t>x men</t>
  </si>
  <si>
    <t>look in the mirror</t>
  </si>
  <si>
    <t>hunter</t>
  </si>
  <si>
    <t>guilt</t>
  </si>
  <si>
    <t>nuclear explosion</t>
  </si>
  <si>
    <t>engaged couple</t>
  </si>
  <si>
    <t>shaving</t>
  </si>
  <si>
    <t>love interest</t>
  </si>
  <si>
    <t>phone conversation</t>
  </si>
  <si>
    <t>stabbed in chest</t>
  </si>
  <si>
    <t>fighter plane</t>
  </si>
  <si>
    <t>fighting atop train</t>
  </si>
  <si>
    <t>stylized violence</t>
  </si>
  <si>
    <t>falling into swimming pool</t>
  </si>
  <si>
    <t>loss of loved one</t>
  </si>
  <si>
    <t>snake woman</t>
  </si>
  <si>
    <t>self healing</t>
  </si>
  <si>
    <t>subtitles</t>
  </si>
  <si>
    <t>love hotel</t>
  </si>
  <si>
    <t>bullet train</t>
  </si>
  <si>
    <t>seeing the future</t>
  </si>
  <si>
    <t>shot with an arrow</t>
  </si>
  <si>
    <t>washroom</t>
  </si>
  <si>
    <t>crossbow</t>
  </si>
  <si>
    <t>atom bomb</t>
  </si>
  <si>
    <t>burnt face</t>
  </si>
  <si>
    <t>gangster</t>
  </si>
  <si>
    <t>atomic bomb victim</t>
  </si>
  <si>
    <t>kidnapper</t>
  </si>
  <si>
    <t>veterinarian</t>
  </si>
  <si>
    <t>hitman</t>
  </si>
  <si>
    <t>chopping wood</t>
  </si>
  <si>
    <t>suspense</t>
  </si>
  <si>
    <t>healing power</t>
  </si>
  <si>
    <t>scan</t>
  </si>
  <si>
    <t>year 1945</t>
  </si>
  <si>
    <t>thrown off a balcony</t>
  </si>
  <si>
    <t>greed</t>
  </si>
  <si>
    <t>bear</t>
  </si>
  <si>
    <t>burned to death</t>
  </si>
  <si>
    <t>man slaps a woman</t>
  </si>
  <si>
    <t>shot in the arm</t>
  </si>
  <si>
    <t>spin off</t>
  </si>
  <si>
    <t>chain</t>
  </si>
  <si>
    <t>poison dart</t>
  </si>
  <si>
    <t>defense secretary</t>
  </si>
  <si>
    <t>The Wolverine</t>
  </si>
  <si>
    <t>sea world</t>
  </si>
  <si>
    <t>fame</t>
  </si>
  <si>
    <t>san diego california</t>
  </si>
  <si>
    <t>crack cocaine</t>
  </si>
  <si>
    <t>job promotion</t>
  </si>
  <si>
    <t>close up of eyes</t>
  </si>
  <si>
    <t>knife in the head</t>
  </si>
  <si>
    <t>winnebago</t>
  </si>
  <si>
    <t>australian</t>
  </si>
  <si>
    <t>blindness</t>
  </si>
  <si>
    <t>jealousy</t>
  </si>
  <si>
    <t>photographer</t>
  </si>
  <si>
    <t>dolphin</t>
  </si>
  <si>
    <t>ignorance</t>
  </si>
  <si>
    <t>news spoof</t>
  </si>
  <si>
    <t>manhattan new york city</t>
  </si>
  <si>
    <t>ray gun</t>
  </si>
  <si>
    <t>news anchor</t>
  </si>
  <si>
    <t>green screen</t>
  </si>
  <si>
    <t>name change</t>
  </si>
  <si>
    <t>anchorman</t>
  </si>
  <si>
    <t>butter</t>
  </si>
  <si>
    <t>werewolf</t>
  </si>
  <si>
    <t>psychic</t>
  </si>
  <si>
    <t>flute</t>
  </si>
  <si>
    <t>soul</t>
  </si>
  <si>
    <t>minotaur</t>
  </si>
  <si>
    <t>hanged man</t>
  </si>
  <si>
    <t>ice skating</t>
  </si>
  <si>
    <t>interracial sex</t>
  </si>
  <si>
    <t>reference to the brady bunch</t>
  </si>
  <si>
    <t>eye surgery</t>
  </si>
  <si>
    <t>commercial</t>
  </si>
  <si>
    <t>shark attack</t>
  </si>
  <si>
    <t>journalism</t>
  </si>
  <si>
    <t>trident</t>
  </si>
  <si>
    <t>reference to michael jackson</t>
  </si>
  <si>
    <t>news reporter</t>
  </si>
  <si>
    <t>family dinner</t>
  </si>
  <si>
    <t>fired from the job</t>
  </si>
  <si>
    <t>african american</t>
  </si>
  <si>
    <t>lighthouse</t>
  </si>
  <si>
    <t>reference to margaret thatcher</t>
  </si>
  <si>
    <t>newsroom</t>
  </si>
  <si>
    <t>scorpion</t>
  </si>
  <si>
    <t>bet</t>
  </si>
  <si>
    <t>condom</t>
  </si>
  <si>
    <t>employer employee relationship</t>
  </si>
  <si>
    <t>hit in the crotch</t>
  </si>
  <si>
    <t>lingerie</t>
  </si>
  <si>
    <t>written by star</t>
  </si>
  <si>
    <t>reference to o.j. simpson</t>
  </si>
  <si>
    <t>year 1980</t>
  </si>
  <si>
    <t>rivalry</t>
  </si>
  <si>
    <t>year 1979</t>
  </si>
  <si>
    <t>piano recital</t>
  </si>
  <si>
    <t>piano playing</t>
  </si>
  <si>
    <t>absurdism</t>
  </si>
  <si>
    <t>telling someone to shut up</t>
  </si>
  <si>
    <t>bowling ball</t>
  </si>
  <si>
    <t>stupidity</t>
  </si>
  <si>
    <t>reference to cher</t>
  </si>
  <si>
    <t>Anchorman 2: The Legend Continues</t>
  </si>
  <si>
    <t>gi joe</t>
  </si>
  <si>
    <t>xbox 360</t>
  </si>
  <si>
    <t>reference to bono</t>
  </si>
  <si>
    <t>chain link fence</t>
  </si>
  <si>
    <t>duplicity</t>
  </si>
  <si>
    <t>prison warden</t>
  </si>
  <si>
    <t>self destruction</t>
  </si>
  <si>
    <t>punctuation in title</t>
  </si>
  <si>
    <t>gymnasium</t>
  </si>
  <si>
    <t>masked woman</t>
  </si>
  <si>
    <t>maximum security prison</t>
  </si>
  <si>
    <t>bulletproof vest</t>
  </si>
  <si>
    <t>zip line</t>
  </si>
  <si>
    <t>virginia</t>
  </si>
  <si>
    <t>korean soldier</t>
  </si>
  <si>
    <t>playing dead</t>
  </si>
  <si>
    <t>target practice</t>
  </si>
  <si>
    <t>thick accent</t>
  </si>
  <si>
    <t>female ninja</t>
  </si>
  <si>
    <t>red dress</t>
  </si>
  <si>
    <t>nuclear threat</t>
  </si>
  <si>
    <t>reference to miley cyrus</t>
  </si>
  <si>
    <t>framed for murder</t>
  </si>
  <si>
    <t>fundraiser</t>
  </si>
  <si>
    <t>punching bag</t>
  </si>
  <si>
    <t>master apprentice relationship</t>
  </si>
  <si>
    <t>dna analysis</t>
  </si>
  <si>
    <t>kinect for xbox 360</t>
  </si>
  <si>
    <t>drone</t>
  </si>
  <si>
    <t>gun fu</t>
  </si>
  <si>
    <t>period in title</t>
  </si>
  <si>
    <t>nuclear warhead</t>
  </si>
  <si>
    <t>face mask</t>
  </si>
  <si>
    <t>washington monument</t>
  </si>
  <si>
    <t>bunker</t>
  </si>
  <si>
    <t>ah 64 apache helicopter</t>
  </si>
  <si>
    <t>british</t>
  </si>
  <si>
    <t>kinect</t>
  </si>
  <si>
    <t>monastery</t>
  </si>
  <si>
    <t>c 130 hercules</t>
  </si>
  <si>
    <t>bo staff</t>
  </si>
  <si>
    <t>reference to johnny cash</t>
  </si>
  <si>
    <t>exploding boat</t>
  </si>
  <si>
    <t>frame up</t>
  </si>
  <si>
    <t>bombardment</t>
  </si>
  <si>
    <t>based on cartoon</t>
  </si>
  <si>
    <t>mute</t>
  </si>
  <si>
    <t>target shooting</t>
  </si>
  <si>
    <t>rocket launcher</t>
  </si>
  <si>
    <t>reference to george s. patton</t>
  </si>
  <si>
    <t>pentagon</t>
  </si>
  <si>
    <t>dual wield</t>
  </si>
  <si>
    <t>boat</t>
  </si>
  <si>
    <t>commando mission</t>
  </si>
  <si>
    <t>laptop computer</t>
  </si>
  <si>
    <t>parkour</t>
  </si>
  <si>
    <t>boxing ring</t>
  </si>
  <si>
    <t>house of parliament london</t>
  </si>
  <si>
    <t>big ben london</t>
  </si>
  <si>
    <t>hiding underwater</t>
  </si>
  <si>
    <t>avalanche</t>
  </si>
  <si>
    <t>hummer</t>
  </si>
  <si>
    <t>press conference</t>
  </si>
  <si>
    <t>well</t>
  </si>
  <si>
    <t>apprentice</t>
  </si>
  <si>
    <t>walkie talkie</t>
  </si>
  <si>
    <t>summit</t>
  </si>
  <si>
    <t>dna</t>
  </si>
  <si>
    <t>cnn reporter</t>
  </si>
  <si>
    <t>destruction of city</t>
  </si>
  <si>
    <t>korean</t>
  </si>
  <si>
    <t>secret service</t>
  </si>
  <si>
    <t>flare gun</t>
  </si>
  <si>
    <t>woman wearing a red dress</t>
  </si>
  <si>
    <t>throwing star</t>
  </si>
  <si>
    <t>hdtv</t>
  </si>
  <si>
    <t>playing a video game</t>
  </si>
  <si>
    <t>himalayas</t>
  </si>
  <si>
    <t>dog tag</t>
  </si>
  <si>
    <t>secret service agent</t>
  </si>
  <si>
    <t>master of disguise</t>
  </si>
  <si>
    <t>candle</t>
  </si>
  <si>
    <t>attack</t>
  </si>
  <si>
    <t>based on toy</t>
  </si>
  <si>
    <t>knife fight</t>
  </si>
  <si>
    <t>boat chase</t>
  </si>
  <si>
    <t>rescue mission</t>
  </si>
  <si>
    <t>50 calibre machine gun</t>
  </si>
  <si>
    <t>reference to ryan seacrest</t>
  </si>
  <si>
    <t>slow motion explosion</t>
  </si>
  <si>
    <t>obscene finger gesture</t>
  </si>
  <si>
    <t>exploding motorcycle</t>
  </si>
  <si>
    <t>returning character with different actor</t>
  </si>
  <si>
    <t>armored car</t>
  </si>
  <si>
    <t>massacre</t>
  </si>
  <si>
    <t>commando raid</t>
  </si>
  <si>
    <t>defector</t>
  </si>
  <si>
    <t>nuclear missile</t>
  </si>
  <si>
    <t>covert operation</t>
  </si>
  <si>
    <t>evil politician</t>
  </si>
  <si>
    <t>southern accent</t>
  </si>
  <si>
    <t>woman changing clothes</t>
  </si>
  <si>
    <t>group name in title</t>
  </si>
  <si>
    <t>exploding tank</t>
  </si>
  <si>
    <t>hidden gun</t>
  </si>
  <si>
    <t>briefcase</t>
  </si>
  <si>
    <t>three man chimney climb</t>
  </si>
  <si>
    <t>london eye</t>
  </si>
  <si>
    <t>germany</t>
  </si>
  <si>
    <t>firefly</t>
  </si>
  <si>
    <t>subterranean</t>
  </si>
  <si>
    <t>masked man</t>
  </si>
  <si>
    <t>weapon of mass destruction</t>
  </si>
  <si>
    <t>airboat</t>
  </si>
  <si>
    <t>missile launch</t>
  </si>
  <si>
    <t>u. s. marines dress uniform</t>
  </si>
  <si>
    <t>stranded in the desert</t>
  </si>
  <si>
    <t>G.I. Joe: Retaliation</t>
  </si>
  <si>
    <t>food</t>
  </si>
  <si>
    <t>orangutan</t>
  </si>
  <si>
    <t>expulsion</t>
  </si>
  <si>
    <t>naivety</t>
  </si>
  <si>
    <t>doublecross</t>
  </si>
  <si>
    <t>surrealism</t>
  </si>
  <si>
    <t>fishing</t>
  </si>
  <si>
    <t>pun</t>
  </si>
  <si>
    <t>cheeseburger</t>
  </si>
  <si>
    <t>Cloudy with a Chance of Meatballs 2</t>
  </si>
  <si>
    <t>Lone Survivor</t>
  </si>
  <si>
    <t>taliban</t>
  </si>
  <si>
    <t>navy seal</t>
  </si>
  <si>
    <t>afghanistan</t>
  </si>
  <si>
    <t>night vision</t>
  </si>
  <si>
    <t>blood splatter</t>
  </si>
  <si>
    <t>racial slur</t>
  </si>
  <si>
    <t>male bonding</t>
  </si>
  <si>
    <t>blood on face</t>
  </si>
  <si>
    <t>friendship between men</t>
  </si>
  <si>
    <t>shrapnel</t>
  </si>
  <si>
    <t>camaraderie</t>
  </si>
  <si>
    <t>year 2005</t>
  </si>
  <si>
    <t>trail of blood</t>
  </si>
  <si>
    <t>foot race</t>
  </si>
  <si>
    <t>muscular</t>
  </si>
  <si>
    <t>rocket propelled grenade</t>
  </si>
  <si>
    <t>severed finger</t>
  </si>
  <si>
    <t>shot in the stomach</t>
  </si>
  <si>
    <t>shot in the foot</t>
  </si>
  <si>
    <t>navy sea air and land force</t>
  </si>
  <si>
    <t>satellite phone</t>
  </si>
  <si>
    <t>falling down a hill</t>
  </si>
  <si>
    <t>argument</t>
  </si>
  <si>
    <t>air force base</t>
  </si>
  <si>
    <t>based on book</t>
  </si>
  <si>
    <t>interpol</t>
  </si>
  <si>
    <t>illusionist</t>
  </si>
  <si>
    <t>heist</t>
  </si>
  <si>
    <t>money</t>
  </si>
  <si>
    <t>distraction</t>
  </si>
  <si>
    <t>card trick</t>
  </si>
  <si>
    <t>jackhammer</t>
  </si>
  <si>
    <t>street entertainer</t>
  </si>
  <si>
    <t>money falling from air</t>
  </si>
  <si>
    <t>robin hood plot</t>
  </si>
  <si>
    <t>street magician</t>
  </si>
  <si>
    <t>piranha</t>
  </si>
  <si>
    <t>wiretapping</t>
  </si>
  <si>
    <t>interrogation room</t>
  </si>
  <si>
    <t>chicago illinois</t>
  </si>
  <si>
    <t>tarot card</t>
  </si>
  <si>
    <t>mardi gras</t>
  </si>
  <si>
    <t>fireplace</t>
  </si>
  <si>
    <t>mentalist</t>
  </si>
  <si>
    <t>newspaper headline</t>
  </si>
  <si>
    <t>playing card</t>
  </si>
  <si>
    <t>lock pick</t>
  </si>
  <si>
    <t>las vegas nevada</t>
  </si>
  <si>
    <t>warehouse</t>
  </si>
  <si>
    <t>cold reading</t>
  </si>
  <si>
    <t>police interrogation</t>
  </si>
  <si>
    <t>secret room</t>
  </si>
  <si>
    <t>magic act</t>
  </si>
  <si>
    <t>wild goose chase</t>
  </si>
  <si>
    <t>safe</t>
  </si>
  <si>
    <t>post hypnotic suggestion</t>
  </si>
  <si>
    <t>abandoned apartment</t>
  </si>
  <si>
    <t>stage magician</t>
  </si>
  <si>
    <t>carousel</t>
  </si>
  <si>
    <t>garbage chute</t>
  </si>
  <si>
    <t>bus</t>
  </si>
  <si>
    <t>benefactor</t>
  </si>
  <si>
    <t>hypnotist</t>
  </si>
  <si>
    <t>bank robbery</t>
  </si>
  <si>
    <t>hypnotism</t>
  </si>
  <si>
    <t>junkyard</t>
  </si>
  <si>
    <t>escape artist</t>
  </si>
  <si>
    <t>fairground</t>
  </si>
  <si>
    <t>secret society</t>
  </si>
  <si>
    <t>pickpocket</t>
  </si>
  <si>
    <t>sleight of hand</t>
  </si>
  <si>
    <t>new orleans louisiana</t>
  </si>
  <si>
    <t>armored truck</t>
  </si>
  <si>
    <t>money falling through the air</t>
  </si>
  <si>
    <t>secret plan</t>
  </si>
  <si>
    <t>stage show</t>
  </si>
  <si>
    <t>Now You See Me</t>
  </si>
  <si>
    <t>Lee Daniels' The Butler</t>
  </si>
  <si>
    <t>civil rights movement</t>
  </si>
  <si>
    <t>civil rights</t>
  </si>
  <si>
    <t>butler</t>
  </si>
  <si>
    <t>1950s</t>
  </si>
  <si>
    <t>domestic servant</t>
  </si>
  <si>
    <t>drinking problem</t>
  </si>
  <si>
    <t>black panther party</t>
  </si>
  <si>
    <t>reference to malcolm x</t>
  </si>
  <si>
    <t>cotton plantation</t>
  </si>
  <si>
    <t>reference to barack obama</t>
  </si>
  <si>
    <t>ku klux klan</t>
  </si>
  <si>
    <t>2008 presidential election</t>
  </si>
  <si>
    <t>military funeral</t>
  </si>
  <si>
    <t>activism</t>
  </si>
  <si>
    <t>white gloves</t>
  </si>
  <si>
    <t>prejudice</t>
  </si>
  <si>
    <t>vietnam war</t>
  </si>
  <si>
    <t>based on newspaper article</t>
  </si>
  <si>
    <t>selma alabama</t>
  </si>
  <si>
    <t>nashville tennessee</t>
  </si>
  <si>
    <t>estranged son</t>
  </si>
  <si>
    <t>n word</t>
  </si>
  <si>
    <t>1980s</t>
  </si>
  <si>
    <t>tuxedo</t>
  </si>
  <si>
    <t>rape</t>
  </si>
  <si>
    <t>freedom rider</t>
  </si>
  <si>
    <t>student activist</t>
  </si>
  <si>
    <t>1960s</t>
  </si>
  <si>
    <t>freedom bus</t>
  </si>
  <si>
    <t>breaking and entering</t>
  </si>
  <si>
    <t>protest</t>
  </si>
  <si>
    <t>marriage</t>
  </si>
  <si>
    <t>injustice</t>
  </si>
  <si>
    <t>racism</t>
  </si>
  <si>
    <t>apartheid</t>
  </si>
  <si>
    <t>kennedy assassination</t>
  </si>
  <si>
    <t>sit in</t>
  </si>
  <si>
    <t>birmingham alabama</t>
  </si>
  <si>
    <t>home invasion</t>
  </si>
  <si>
    <t>penthouse</t>
  </si>
  <si>
    <t>caesar's palace las vegas</t>
  </si>
  <si>
    <t>sledgehammer</t>
  </si>
  <si>
    <t>dentist</t>
  </si>
  <si>
    <t>dog collar</t>
  </si>
  <si>
    <t>body in a trunk</t>
  </si>
  <si>
    <t>running a car off the road</t>
  </si>
  <si>
    <t>tijuana mexico</t>
  </si>
  <si>
    <t>rooster</t>
  </si>
  <si>
    <t>reference to billy joel</t>
  </si>
  <si>
    <t>police station</t>
  </si>
  <si>
    <t>part of trilogy</t>
  </si>
  <si>
    <t>soiling pants</t>
  </si>
  <si>
    <t>thailand</t>
  </si>
  <si>
    <t>smothered with a pillow</t>
  </si>
  <si>
    <t>escaped convict</t>
  </si>
  <si>
    <t>mini van</t>
  </si>
  <si>
    <t>pregnancy</t>
  </si>
  <si>
    <t>syringe</t>
  </si>
  <si>
    <t>eating dog food</t>
  </si>
  <si>
    <t>topless female nudity</t>
  </si>
  <si>
    <t>breast implant</t>
  </si>
  <si>
    <t>brother in law brother in law relationship</t>
  </si>
  <si>
    <t>heart attack</t>
  </si>
  <si>
    <t>base jumping</t>
  </si>
  <si>
    <t>giraffe</t>
  </si>
  <si>
    <t>group of friends</t>
  </si>
  <si>
    <t>karaoke bar</t>
  </si>
  <si>
    <t>impersonating a police officer</t>
  </si>
  <si>
    <t>pharmacist</t>
  </si>
  <si>
    <t>prison riot</t>
  </si>
  <si>
    <t>black humor</t>
  </si>
  <si>
    <t>intervention</t>
  </si>
  <si>
    <t>drugged food</t>
  </si>
  <si>
    <t>The Hangover 3</t>
  </si>
  <si>
    <t>corruption</t>
  </si>
  <si>
    <t>stockbroker</t>
  </si>
  <si>
    <t>wealth</t>
  </si>
  <si>
    <t>bahamas</t>
  </si>
  <si>
    <t>italy</t>
  </si>
  <si>
    <t>yacht</t>
  </si>
  <si>
    <t>vomit</t>
  </si>
  <si>
    <t>troubled marriage</t>
  </si>
  <si>
    <t>banker</t>
  </si>
  <si>
    <t>corporate fraud</t>
  </si>
  <si>
    <t>anal sex</t>
  </si>
  <si>
    <t>long island new york</t>
  </si>
  <si>
    <t>gay orgy</t>
  </si>
  <si>
    <t>goldfish</t>
  </si>
  <si>
    <t>motivational speaker</t>
  </si>
  <si>
    <t>infidelity</t>
  </si>
  <si>
    <t>quaalude</t>
  </si>
  <si>
    <t>lawyer</t>
  </si>
  <si>
    <t>driving under the influence</t>
  </si>
  <si>
    <t>female frontal nudity</t>
  </si>
  <si>
    <t>fellatio</t>
  </si>
  <si>
    <t>cartoon on tv</t>
  </si>
  <si>
    <t>pool party</t>
  </si>
  <si>
    <t>gay sex</t>
  </si>
  <si>
    <t>mustache</t>
  </si>
  <si>
    <t>financial ruin</t>
  </si>
  <si>
    <t>woman crying</t>
  </si>
  <si>
    <t>wearing a wire</t>
  </si>
  <si>
    <t>choking</t>
  </si>
  <si>
    <t>bag of money</t>
  </si>
  <si>
    <t>animal in title</t>
  </si>
  <si>
    <t>boat captain</t>
  </si>
  <si>
    <t>pay phone</t>
  </si>
  <si>
    <t>white collar crime</t>
  </si>
  <si>
    <t>dysfunctional marriage</t>
  </si>
  <si>
    <t>blow job in a car</t>
  </si>
  <si>
    <t>sex in an airplane</t>
  </si>
  <si>
    <t>attempted bribery</t>
  </si>
  <si>
    <t>cocaine</t>
  </si>
  <si>
    <t>breaking the fourth wall by talking to the audience</t>
  </si>
  <si>
    <t>dominatrix</t>
  </si>
  <si>
    <t>excess</t>
  </si>
  <si>
    <t>gay character</t>
  </si>
  <si>
    <t>sex in an elevator</t>
  </si>
  <si>
    <t>title appears in writing</t>
  </si>
  <si>
    <t>business ethics</t>
  </si>
  <si>
    <t>pregnant woman</t>
  </si>
  <si>
    <t>talking during sex</t>
  </si>
  <si>
    <t>female rear nudity</t>
  </si>
  <si>
    <t>gay slur</t>
  </si>
  <si>
    <t>drug addiction</t>
  </si>
  <si>
    <t>sex</t>
  </si>
  <si>
    <t>tapped phone</t>
  </si>
  <si>
    <t>wall street manhattan new york city</t>
  </si>
  <si>
    <t>interrupted sex</t>
  </si>
  <si>
    <t>hidden camera</t>
  </si>
  <si>
    <t>cheating on wife</t>
  </si>
  <si>
    <t>financial deregulation</t>
  </si>
  <si>
    <t>shaving head</t>
  </si>
  <si>
    <t>male nudity</t>
  </si>
  <si>
    <t>vulgarity</t>
  </si>
  <si>
    <t>sex standing up</t>
  </si>
  <si>
    <t>money laundering</t>
  </si>
  <si>
    <t>debauchery</t>
  </si>
  <si>
    <t>sex in public</t>
  </si>
  <si>
    <t>private investigator</t>
  </si>
  <si>
    <t>blood spatter</t>
  </si>
  <si>
    <t>geneva switzerland</t>
  </si>
  <si>
    <t>caught masturbating</t>
  </si>
  <si>
    <t>brooklyn new york city</t>
  </si>
  <si>
    <t>bachelor party</t>
  </si>
  <si>
    <t>stock market</t>
  </si>
  <si>
    <t>The Wolf of Wall Street</t>
  </si>
  <si>
    <t>slug</t>
  </si>
  <si>
    <t>parchment</t>
  </si>
  <si>
    <t>miniature person</t>
  </si>
  <si>
    <t>moon light</t>
  </si>
  <si>
    <t>sole black character dies cliche</t>
  </si>
  <si>
    <t>redhead</t>
  </si>
  <si>
    <t>ipod</t>
  </si>
  <si>
    <t>death of queen</t>
  </si>
  <si>
    <t>jump</t>
  </si>
  <si>
    <t>duel</t>
  </si>
  <si>
    <t>swordsman</t>
  </si>
  <si>
    <t>saddle</t>
  </si>
  <si>
    <t>bud</t>
  </si>
  <si>
    <t>insect</t>
  </si>
  <si>
    <t>flying bat</t>
  </si>
  <si>
    <t>fantasy world</t>
  </si>
  <si>
    <t>surveillance camera</t>
  </si>
  <si>
    <t>surprise attack</t>
  </si>
  <si>
    <t>decay</t>
  </si>
  <si>
    <t>mouse</t>
  </si>
  <si>
    <t>taxi</t>
  </si>
  <si>
    <t>mild violence</t>
  </si>
  <si>
    <t>plant</t>
  </si>
  <si>
    <t>sword and fantasy</t>
  </si>
  <si>
    <t>siege</t>
  </si>
  <si>
    <t>little people</t>
  </si>
  <si>
    <t>riding a bird</t>
  </si>
  <si>
    <t>full moon</t>
  </si>
  <si>
    <t>shrinking</t>
  </si>
  <si>
    <t>science</t>
  </si>
  <si>
    <t>woman shot</t>
  </si>
  <si>
    <t>staff</t>
  </si>
  <si>
    <t>snail</t>
  </si>
  <si>
    <t>bird rider</t>
  </si>
  <si>
    <t>Epic</t>
  </si>
  <si>
    <t>pirate</t>
  </si>
  <si>
    <t>somali</t>
  </si>
  <si>
    <t>hijacking</t>
  </si>
  <si>
    <t>lifeboat</t>
  </si>
  <si>
    <t>maersk alabama</t>
  </si>
  <si>
    <t>somalia</t>
  </si>
  <si>
    <t>capture</t>
  </si>
  <si>
    <t>water</t>
  </si>
  <si>
    <t>cargo ship</t>
  </si>
  <si>
    <t>shot through a window</t>
  </si>
  <si>
    <t>grief</t>
  </si>
  <si>
    <t>blindfold</t>
  </si>
  <si>
    <t>engine room</t>
  </si>
  <si>
    <t>shaky cam</t>
  </si>
  <si>
    <t>ship crew</t>
  </si>
  <si>
    <t>raid</t>
  </si>
  <si>
    <t>infirmary</t>
  </si>
  <si>
    <t>warship</t>
  </si>
  <si>
    <t>passport</t>
  </si>
  <si>
    <t>piracy</t>
  </si>
  <si>
    <t>hostage situation</t>
  </si>
  <si>
    <t>raft</t>
  </si>
  <si>
    <t>listening device</t>
  </si>
  <si>
    <t>cut hand</t>
  </si>
  <si>
    <t>somalian pirate</t>
  </si>
  <si>
    <t>camcorder</t>
  </si>
  <si>
    <t>sailor</t>
  </si>
  <si>
    <t>vermont</t>
  </si>
  <si>
    <t>based on memoir</t>
  </si>
  <si>
    <t>desperation</t>
  </si>
  <si>
    <t>hero</t>
  </si>
  <si>
    <t>u boat</t>
  </si>
  <si>
    <t>warlord</t>
  </si>
  <si>
    <t>blood on shirt</t>
  </si>
  <si>
    <t>irish american</t>
  </si>
  <si>
    <t>flashlight</t>
  </si>
  <si>
    <t>africa</t>
  </si>
  <si>
    <t>hostile takeover</t>
  </si>
  <si>
    <t>thinness</t>
  </si>
  <si>
    <t>modern day pirate</t>
  </si>
  <si>
    <t>horn of africa</t>
  </si>
  <si>
    <t>black african</t>
  </si>
  <si>
    <t>rope</t>
  </si>
  <si>
    <t>jumping from an airplane</t>
  </si>
  <si>
    <t>cat and mouse</t>
  </si>
  <si>
    <t>sickbay</t>
  </si>
  <si>
    <t>bravery</t>
  </si>
  <si>
    <t>emotional shock</t>
  </si>
  <si>
    <t>barefoot</t>
  </si>
  <si>
    <t>teenage boy</t>
  </si>
  <si>
    <t>stabbing</t>
  </si>
  <si>
    <t>water hose</t>
  </si>
  <si>
    <t>nurse</t>
  </si>
  <si>
    <t>year 2009</t>
  </si>
  <si>
    <t>merchant marine</t>
  </si>
  <si>
    <t>death threat</t>
  </si>
  <si>
    <t>port</t>
  </si>
  <si>
    <t>poverty</t>
  </si>
  <si>
    <t>survivor</t>
  </si>
  <si>
    <t>escape attempt</t>
  </si>
  <si>
    <t>military helicopter</t>
  </si>
  <si>
    <t>ship hijacking</t>
  </si>
  <si>
    <t>2000s</t>
  </si>
  <si>
    <t>extortion</t>
  </si>
  <si>
    <t>anguish</t>
  </si>
  <si>
    <t>hostage negotiation</t>
  </si>
  <si>
    <t>e mail</t>
  </si>
  <si>
    <t>automatic rifle</t>
  </si>
  <si>
    <t>hostage negotiator</t>
  </si>
  <si>
    <t>duty</t>
  </si>
  <si>
    <t>bandaged hand</t>
  </si>
  <si>
    <t>night vision camera</t>
  </si>
  <si>
    <t>kenya</t>
  </si>
  <si>
    <t>male tied up</t>
  </si>
  <si>
    <t>oman</t>
  </si>
  <si>
    <t>Captain Phillips</t>
  </si>
  <si>
    <t>grandson</t>
  </si>
  <si>
    <t>jackass</t>
  </si>
  <si>
    <t>eight year old</t>
  </si>
  <si>
    <t>child beauty pageant</t>
  </si>
  <si>
    <t>north carolina</t>
  </si>
  <si>
    <t>male stripper</t>
  </si>
  <si>
    <t>86 year old</t>
  </si>
  <si>
    <t>funeral home</t>
  </si>
  <si>
    <t>convenience store</t>
  </si>
  <si>
    <t>skype</t>
  </si>
  <si>
    <t>casket</t>
  </si>
  <si>
    <t>death of grandmother</t>
  </si>
  <si>
    <t>african american man</t>
  </si>
  <si>
    <t>golf course</t>
  </si>
  <si>
    <t>lincoln nebraska</t>
  </si>
  <si>
    <t>dead body</t>
  </si>
  <si>
    <t>stripping</t>
  </si>
  <si>
    <t>margarita</t>
  </si>
  <si>
    <t>fish</t>
  </si>
  <si>
    <t>bong</t>
  </si>
  <si>
    <t>man crying</t>
  </si>
  <si>
    <t>shouting</t>
  </si>
  <si>
    <t>father in law son in law antipathy</t>
  </si>
  <si>
    <t>beauty pageant</t>
  </si>
  <si>
    <t>bingo game</t>
  </si>
  <si>
    <t>briefs</t>
  </si>
  <si>
    <t>boy dressed as a girl</t>
  </si>
  <si>
    <t>soda machine</t>
  </si>
  <si>
    <t>flatulence</t>
  </si>
  <si>
    <t>male underwear</t>
  </si>
  <si>
    <t>underage drinking</t>
  </si>
  <si>
    <t>thrown from a bridge</t>
  </si>
  <si>
    <t>wedgie</t>
  </si>
  <si>
    <t>son in law</t>
  </si>
  <si>
    <t>disposing of a dead body</t>
  </si>
  <si>
    <t>pick up line</t>
  </si>
  <si>
    <t>post office</t>
  </si>
  <si>
    <t>microphone</t>
  </si>
  <si>
    <t>broken window</t>
  </si>
  <si>
    <t>grandfather grandson relationship</t>
  </si>
  <si>
    <t>hotel room</t>
  </si>
  <si>
    <t>drive thru</t>
  </si>
  <si>
    <t>african american woman</t>
  </si>
  <si>
    <t>bingo parlor</t>
  </si>
  <si>
    <t>grandfather</t>
  </si>
  <si>
    <t>white briefs</t>
  </si>
  <si>
    <t>airbag</t>
  </si>
  <si>
    <t>stunt</t>
  </si>
  <si>
    <t>outtakes during end credits</t>
  </si>
  <si>
    <t>coffin</t>
  </si>
  <si>
    <t>candid camera</t>
  </si>
  <si>
    <t>garage sale</t>
  </si>
  <si>
    <t>old man</t>
  </si>
  <si>
    <t>st. louis</t>
  </si>
  <si>
    <t>flirting</t>
  </si>
  <si>
    <t>shoplifting</t>
  </si>
  <si>
    <t>father in law son in law relationship</t>
  </si>
  <si>
    <t>dead woman</t>
  </si>
  <si>
    <t>crying man</t>
  </si>
  <si>
    <t>sign</t>
  </si>
  <si>
    <t>blender</t>
  </si>
  <si>
    <t>fishing pole</t>
  </si>
  <si>
    <t>knoxville tennessee</t>
  </si>
  <si>
    <t>bingo</t>
  </si>
  <si>
    <t>adult bookstore</t>
  </si>
  <si>
    <t>motorcycle gang</t>
  </si>
  <si>
    <t>biker gang</t>
  </si>
  <si>
    <t>st. louis missouri</t>
  </si>
  <si>
    <t>testicles</t>
  </si>
  <si>
    <t>Jackass presents: Bad Grandpa</t>
  </si>
  <si>
    <t>kaiju</t>
  </si>
  <si>
    <t>co pilot</t>
  </si>
  <si>
    <t>pacific ocean</t>
  </si>
  <si>
    <t>sea</t>
  </si>
  <si>
    <t>giant robot</t>
  </si>
  <si>
    <t>basketball game</t>
  </si>
  <si>
    <t>mind meld</t>
  </si>
  <si>
    <t>scare</t>
  </si>
  <si>
    <t>trembling</t>
  </si>
  <si>
    <t>cloning</t>
  </si>
  <si>
    <t>black marketeer</t>
  </si>
  <si>
    <t>retired</t>
  </si>
  <si>
    <t>alaska</t>
  </si>
  <si>
    <t>clone</t>
  </si>
  <si>
    <t>2020s</t>
  </si>
  <si>
    <t>year 2020</t>
  </si>
  <si>
    <t>sikorsky hh 3 jolly green giant</t>
  </si>
  <si>
    <t>exposed brain</t>
  </si>
  <si>
    <t>homage</t>
  </si>
  <si>
    <t>newton's cradle</t>
  </si>
  <si>
    <t>eyeglasses</t>
  </si>
  <si>
    <t>navigation map</t>
  </si>
  <si>
    <t>shipping container</t>
  </si>
  <si>
    <t>girl in danger</t>
  </si>
  <si>
    <t>hong kong bay</t>
  </si>
  <si>
    <t>timebomb</t>
  </si>
  <si>
    <t>russian</t>
  </si>
  <si>
    <t>resistance fighter</t>
  </si>
  <si>
    <t>monster movie</t>
  </si>
  <si>
    <t>death of brother</t>
  </si>
  <si>
    <t>military officer</t>
  </si>
  <si>
    <t>manila philippines</t>
  </si>
  <si>
    <t>father son team</t>
  </si>
  <si>
    <t>pendulum</t>
  </si>
  <si>
    <t>nosebleed</t>
  </si>
  <si>
    <t>memory</t>
  </si>
  <si>
    <t>four star general</t>
  </si>
  <si>
    <t>seattle washington</t>
  </si>
  <si>
    <t>english bulldog</t>
  </si>
  <si>
    <t>red shoe</t>
  </si>
  <si>
    <t>marshal</t>
  </si>
  <si>
    <t>army general</t>
  </si>
  <si>
    <t>year 2017</t>
  </si>
  <si>
    <t>chinese</t>
  </si>
  <si>
    <t>respect</t>
  </si>
  <si>
    <t>twin brother</t>
  </si>
  <si>
    <t>killed in action</t>
  </si>
  <si>
    <t>sydney australia</t>
  </si>
  <si>
    <t>nerd</t>
  </si>
  <si>
    <t>black market</t>
  </si>
  <si>
    <t>broken glass</t>
  </si>
  <si>
    <t>stick fight</t>
  </si>
  <si>
    <t>pilot ejects</t>
  </si>
  <si>
    <t>hidden room</t>
  </si>
  <si>
    <t>sleeve tattoo</t>
  </si>
  <si>
    <t>acid</t>
  </si>
  <si>
    <t>cane</t>
  </si>
  <si>
    <t>cannon</t>
  </si>
  <si>
    <t>ladder</t>
  </si>
  <si>
    <t>plane crash</t>
  </si>
  <si>
    <t>nuclear reactor</t>
  </si>
  <si>
    <t>stick</t>
  </si>
  <si>
    <t>sikorsky hh 53 jolly green giant</t>
  </si>
  <si>
    <t>electromagnetic pulse</t>
  </si>
  <si>
    <t>super computer</t>
  </si>
  <si>
    <t>box office flop</t>
  </si>
  <si>
    <t>scream</t>
  </si>
  <si>
    <t>technician</t>
  </si>
  <si>
    <t>rampage</t>
  </si>
  <si>
    <t>australia</t>
  </si>
  <si>
    <t>swing</t>
  </si>
  <si>
    <t>overhaul</t>
  </si>
  <si>
    <t>airlift</t>
  </si>
  <si>
    <t>storm at sea</t>
  </si>
  <si>
    <t>unity</t>
  </si>
  <si>
    <t>adopted daughter</t>
  </si>
  <si>
    <t>wormhole</t>
  </si>
  <si>
    <t>nuclear bomb</t>
  </si>
  <si>
    <t>american</t>
  </si>
  <si>
    <t>metal detector</t>
  </si>
  <si>
    <t>end of the world scenario</t>
  </si>
  <si>
    <t>torso cut in half</t>
  </si>
  <si>
    <t>pregnant</t>
  </si>
  <si>
    <t>death of son</t>
  </si>
  <si>
    <t>Pacific Rim</t>
  </si>
  <si>
    <t>rapture</t>
  </si>
  <si>
    <t>celebrity</t>
  </si>
  <si>
    <t>sleeping in a bathtub</t>
  </si>
  <si>
    <t>magic mushroom</t>
  </si>
  <si>
    <t>hit on the head with a rock</t>
  </si>
  <si>
    <t>phallic symbol</t>
  </si>
  <si>
    <t>urination</t>
  </si>
  <si>
    <t>car set on fire</t>
  </si>
  <si>
    <t>actor director writer</t>
  </si>
  <si>
    <t>parody</t>
  </si>
  <si>
    <t>self parody</t>
  </si>
  <si>
    <t>movie poster</t>
  </si>
  <si>
    <t>cannibal</t>
  </si>
  <si>
    <t>finger cut</t>
  </si>
  <si>
    <t>reference to george clooney</t>
  </si>
  <si>
    <t>crude humor</t>
  </si>
  <si>
    <t>saint</t>
  </si>
  <si>
    <t>self referential</t>
  </si>
  <si>
    <t>friends who hate each other</t>
  </si>
  <si>
    <t>actor playing himself</t>
  </si>
  <si>
    <t>demon</t>
  </si>
  <si>
    <t>loss of friend</t>
  </si>
  <si>
    <t>sinkhole</t>
  </si>
  <si>
    <t>match</t>
  </si>
  <si>
    <t>porn magazine</t>
  </si>
  <si>
    <t>male rape</t>
  </si>
  <si>
    <t>supernatural</t>
  </si>
  <si>
    <t>ecstasy</t>
  </si>
  <si>
    <t>ecstasy the drug</t>
  </si>
  <si>
    <t>sex slave</t>
  </si>
  <si>
    <t>cannibalism</t>
  </si>
  <si>
    <t>actress playing herself</t>
  </si>
  <si>
    <t>heaven</t>
  </si>
  <si>
    <t>based on short film</t>
  </si>
  <si>
    <t>scatological humor</t>
  </si>
  <si>
    <t>severed nose</t>
  </si>
  <si>
    <t>halo</t>
  </si>
  <si>
    <t>chased by a demon</t>
  </si>
  <si>
    <t>reference to the rapture</t>
  </si>
  <si>
    <t>bathtub</t>
  </si>
  <si>
    <t>demon rape</t>
  </si>
  <si>
    <t>ascending to heaven</t>
  </si>
  <si>
    <t>eye gouging</t>
  </si>
  <si>
    <t>erection</t>
  </si>
  <si>
    <t>basement</t>
  </si>
  <si>
    <t>pipe smoking</t>
  </si>
  <si>
    <t>marijuana joint</t>
  </si>
  <si>
    <t>damnation</t>
  </si>
  <si>
    <t>tied to a bed</t>
  </si>
  <si>
    <t>reference to lindsay lohan</t>
  </si>
  <si>
    <t>homosexual</t>
  </si>
  <si>
    <t>video diary</t>
  </si>
  <si>
    <t>prop gun</t>
  </si>
  <si>
    <t>gay stereotype</t>
  </si>
  <si>
    <t>fast motion scene</t>
  </si>
  <si>
    <t>reference to the backstreet boys</t>
  </si>
  <si>
    <t>cigarette smoking</t>
  </si>
  <si>
    <t>cross</t>
  </si>
  <si>
    <t>selfishness</t>
  </si>
  <si>
    <t>chainsaw</t>
  </si>
  <si>
    <t>reference to sandra bullock</t>
  </si>
  <si>
    <t>reference to satan</t>
  </si>
  <si>
    <t>gore</t>
  </si>
  <si>
    <t>reference to god</t>
  </si>
  <si>
    <t>ensemble cast</t>
  </si>
  <si>
    <t>actress</t>
  </si>
  <si>
    <t>reference to new kids on the block</t>
  </si>
  <si>
    <t>film within a film</t>
  </si>
  <si>
    <t>drinking urine</t>
  </si>
  <si>
    <t>bible</t>
  </si>
  <si>
    <t>hollywood california</t>
  </si>
  <si>
    <t>This Is the End</t>
  </si>
  <si>
    <t>speaker of the house</t>
  </si>
  <si>
    <t>air attack</t>
  </si>
  <si>
    <t>homeland security</t>
  </si>
  <si>
    <t>automatic weapon</t>
  </si>
  <si>
    <t>yellow peril</t>
  </si>
  <si>
    <t>oval office</t>
  </si>
  <si>
    <t>car hanging from a bridge</t>
  </si>
  <si>
    <t>kung fu</t>
  </si>
  <si>
    <t>self destruct</t>
  </si>
  <si>
    <t>die hard scenario</t>
  </si>
  <si>
    <t>murder of a police officer</t>
  </si>
  <si>
    <t>ignoring advice</t>
  </si>
  <si>
    <t>secret panel</t>
  </si>
  <si>
    <t>head bashed in</t>
  </si>
  <si>
    <t>shot point blank</t>
  </si>
  <si>
    <t>boxing</t>
  </si>
  <si>
    <t>secret passage</t>
  </si>
  <si>
    <t>pledge of allegiance</t>
  </si>
  <si>
    <t>surface to air missle</t>
  </si>
  <si>
    <t>murder of an innocent person</t>
  </si>
  <si>
    <t>secretary of defense</t>
  </si>
  <si>
    <t>car falling off a bridge</t>
  </si>
  <si>
    <t>action violence</t>
  </si>
  <si>
    <t>nuclear terrorism</t>
  </si>
  <si>
    <t>dogfight</t>
  </si>
  <si>
    <t>stabbed in the forehead</t>
  </si>
  <si>
    <t>presidential cabinet</t>
  </si>
  <si>
    <t>whispering</t>
  </si>
  <si>
    <t>patriotism</t>
  </si>
  <si>
    <t>police escort</t>
  </si>
  <si>
    <t>prime minister</t>
  </si>
  <si>
    <t>infiltrator</t>
  </si>
  <si>
    <t>shot multiple times</t>
  </si>
  <si>
    <t>shot through a wall</t>
  </si>
  <si>
    <t>guard dog</t>
  </si>
  <si>
    <t>anti aircraft gun</t>
  </si>
  <si>
    <t>airplane shot down</t>
  </si>
  <si>
    <t>secret tunnel</t>
  </si>
  <si>
    <t>street shootout</t>
  </si>
  <si>
    <t>emergency room</t>
  </si>
  <si>
    <t>multiple car acccident</t>
  </si>
  <si>
    <t>sadist</t>
  </si>
  <si>
    <t>throat slitting</t>
  </si>
  <si>
    <t>police officer shot in the chest</t>
  </si>
  <si>
    <t>exploding bus</t>
  </si>
  <si>
    <t>machismo</t>
  </si>
  <si>
    <t>sparring</t>
  </si>
  <si>
    <t>underground bunker</t>
  </si>
  <si>
    <t>mass death</t>
  </si>
  <si>
    <t>vice president</t>
  </si>
  <si>
    <t>evil man</t>
  </si>
  <si>
    <t>shooting a police officer</t>
  </si>
  <si>
    <t>bazooka</t>
  </si>
  <si>
    <t>kicked in the chest</t>
  </si>
  <si>
    <t>garbage truck</t>
  </si>
  <si>
    <t>body count</t>
  </si>
  <si>
    <t>m 16</t>
  </si>
  <si>
    <t>knife attack</t>
  </si>
  <si>
    <t>cable tie</t>
  </si>
  <si>
    <t>bell oh 58 kiowa helicopter</t>
  </si>
  <si>
    <t>stabbed through the chin</t>
  </si>
  <si>
    <t>christmas present</t>
  </si>
  <si>
    <t>motorcade</t>
  </si>
  <si>
    <t>launch code</t>
  </si>
  <si>
    <t>driving in snow</t>
  </si>
  <si>
    <t>secret passageway</t>
  </si>
  <si>
    <t>sadism</t>
  </si>
  <si>
    <t>death of first lady</t>
  </si>
  <si>
    <t>national guard</t>
  </si>
  <si>
    <t>suicide bomber</t>
  </si>
  <si>
    <t>ex special forces</t>
  </si>
  <si>
    <t>camp david</t>
  </si>
  <si>
    <t>gas grenade</t>
  </si>
  <si>
    <t>Olympus Has Fallen</t>
  </si>
  <si>
    <t>baseball player</t>
  </si>
  <si>
    <t>brooklyn dodgers</t>
  </si>
  <si>
    <t>baseball</t>
  </si>
  <si>
    <t>petition</t>
  </si>
  <si>
    <t>baseball game</t>
  </si>
  <si>
    <t>1940s</t>
  </si>
  <si>
    <t>minor league baseball</t>
  </si>
  <si>
    <t>verbal abuse</t>
  </si>
  <si>
    <t>baseball hat</t>
  </si>
  <si>
    <t>baseball movie</t>
  </si>
  <si>
    <t>sports hero</t>
  </si>
  <si>
    <t>sports writer</t>
  </si>
  <si>
    <t>spring training</t>
  </si>
  <si>
    <t>athlete</t>
  </si>
  <si>
    <t>racial segregation</t>
  </si>
  <si>
    <t>bechdel test failed</t>
  </si>
  <si>
    <t>baseball star</t>
  </si>
  <si>
    <t>hate mail</t>
  </si>
  <si>
    <t>major league baseball</t>
  </si>
  <si>
    <t>desegregation</t>
  </si>
  <si>
    <t>home run</t>
  </si>
  <si>
    <t>baseball team</t>
  </si>
  <si>
    <t>number as title</t>
  </si>
  <si>
    <t>breakthrough hero</t>
  </si>
  <si>
    <t>Elysium</t>
  </si>
  <si>
    <t>breaking a mirror</t>
  </si>
  <si>
    <t>exploding head</t>
  </si>
  <si>
    <t>devastated landscape</t>
  </si>
  <si>
    <t>nun</t>
  </si>
  <si>
    <t>class conflict</t>
  </si>
  <si>
    <t>one percenter</t>
  </si>
  <si>
    <t>2100s</t>
  </si>
  <si>
    <t>illegal immigrant</t>
  </si>
  <si>
    <t>armory</t>
  </si>
  <si>
    <t>dark future</t>
  </si>
  <si>
    <t>tragic hero</t>
  </si>
  <si>
    <t>megacorporation</t>
  </si>
  <si>
    <t>year 2159</t>
  </si>
  <si>
    <t>head ripped off</t>
  </si>
  <si>
    <t>main character dies</t>
  </si>
  <si>
    <t>face blown off</t>
  </si>
  <si>
    <t>man kills woman</t>
  </si>
  <si>
    <t>ex convict</t>
  </si>
  <si>
    <t>child murder</t>
  </si>
  <si>
    <t>leukemia</t>
  </si>
  <si>
    <t>terminal illness</t>
  </si>
  <si>
    <t>ecological disaster</t>
  </si>
  <si>
    <t>coup</t>
  </si>
  <si>
    <t>death of hero</t>
  </si>
  <si>
    <t>flash drive</t>
  </si>
  <si>
    <t>south african</t>
  </si>
  <si>
    <t>head blown off</t>
  </si>
  <si>
    <t>gun battle</t>
  </si>
  <si>
    <t>overpopulation</t>
  </si>
  <si>
    <t>22nd century</t>
  </si>
  <si>
    <t>allegory</t>
  </si>
  <si>
    <t>orphanage</t>
  </si>
  <si>
    <t>deportation</t>
  </si>
  <si>
    <t>radiation poisoning</t>
  </si>
  <si>
    <t>looking at self in mirror</t>
  </si>
  <si>
    <t>slum</t>
  </si>
  <si>
    <t>android</t>
  </si>
  <si>
    <t>parole officer</t>
  </si>
  <si>
    <t>stabbed with glass</t>
  </si>
  <si>
    <t>smuggler</t>
  </si>
  <si>
    <t>body armor</t>
  </si>
  <si>
    <t>2150s</t>
  </si>
  <si>
    <t>advanced technology</t>
  </si>
  <si>
    <t>death of child</t>
  </si>
  <si>
    <t>independent film</t>
  </si>
  <si>
    <t>plane</t>
  </si>
  <si>
    <t>underdog</t>
  </si>
  <si>
    <t>air race</t>
  </si>
  <si>
    <t>veteran</t>
  </si>
  <si>
    <t>around the world</t>
  </si>
  <si>
    <t>propeller airplane</t>
  </si>
  <si>
    <t>moonlight serenade</t>
  </si>
  <si>
    <t>crop duster</t>
  </si>
  <si>
    <t>studio logo segues into film</t>
  </si>
  <si>
    <t>racing</t>
  </si>
  <si>
    <t>air crash</t>
  </si>
  <si>
    <t>anthropomorphic vehicle</t>
  </si>
  <si>
    <t>serenade</t>
  </si>
  <si>
    <t>mountain range</t>
  </si>
  <si>
    <t>aircraft tractor</t>
  </si>
  <si>
    <t>acrophobia</t>
  </si>
  <si>
    <t>Planes</t>
  </si>
  <si>
    <t>comanche</t>
  </si>
  <si>
    <t>texas ranger</t>
  </si>
  <si>
    <t>outlaw</t>
  </si>
  <si>
    <t>texas</t>
  </si>
  <si>
    <t>lone ranger</t>
  </si>
  <si>
    <t>native american</t>
  </si>
  <si>
    <t>1930s</t>
  </si>
  <si>
    <t>white horse</t>
  </si>
  <si>
    <t>partner</t>
  </si>
  <si>
    <t>shot in the hand</t>
  </si>
  <si>
    <t>1860s</t>
  </si>
  <si>
    <t>train accident</t>
  </si>
  <si>
    <t>william tell overture</t>
  </si>
  <si>
    <t>silver bullet</t>
  </si>
  <si>
    <t>brothel</t>
  </si>
  <si>
    <t>masked hero</t>
  </si>
  <si>
    <t>train robbery</t>
  </si>
  <si>
    <t>rabbit</t>
  </si>
  <si>
    <t>silver mine</t>
  </si>
  <si>
    <t>flashback sequence</t>
  </si>
  <si>
    <t>facial disfigurement</t>
  </si>
  <si>
    <t>end of the line</t>
  </si>
  <si>
    <t>rogue soldier</t>
  </si>
  <si>
    <t>told in flashback</t>
  </si>
  <si>
    <t>peanut in the shell</t>
  </si>
  <si>
    <t>burial ritual</t>
  </si>
  <si>
    <t>monument national park</t>
  </si>
  <si>
    <t>corrupt businessman</t>
  </si>
  <si>
    <t>star spangled banner</t>
  </si>
  <si>
    <t>unreliable narrator</t>
  </si>
  <si>
    <t>close up of eye</t>
  </si>
  <si>
    <t>birdcage</t>
  </si>
  <si>
    <t>shackled</t>
  </si>
  <si>
    <t>mask</t>
  </si>
  <si>
    <t>laying railroad track</t>
  </si>
  <si>
    <t>train derailment</t>
  </si>
  <si>
    <t>grave</t>
  </si>
  <si>
    <t>vigilante</t>
  </si>
  <si>
    <t>red balloon</t>
  </si>
  <si>
    <t>bison</t>
  </si>
  <si>
    <t>buried to the neck</t>
  </si>
  <si>
    <t>shot in the face</t>
  </si>
  <si>
    <t>stampede</t>
  </si>
  <si>
    <t>reboot</t>
  </si>
  <si>
    <t>year 1869</t>
  </si>
  <si>
    <t>judo flip</t>
  </si>
  <si>
    <t>helium balloon</t>
  </si>
  <si>
    <t>train chase</t>
  </si>
  <si>
    <t>civil war veteran</t>
  </si>
  <si>
    <t>train crash</t>
  </si>
  <si>
    <t>spirituality</t>
  </si>
  <si>
    <t>walking on top of a train car</t>
  </si>
  <si>
    <t>blood on one's mouth</t>
  </si>
  <si>
    <t>ferris wheel</t>
  </si>
  <si>
    <t>heart ripped out</t>
  </si>
  <si>
    <t>bullwhip</t>
  </si>
  <si>
    <t>crime fighter</t>
  </si>
  <si>
    <t>unconscious</t>
  </si>
  <si>
    <t>white stetson hat</t>
  </si>
  <si>
    <t>two man army</t>
  </si>
  <si>
    <t>locomotive</t>
  </si>
  <si>
    <t>open grave</t>
  </si>
  <si>
    <t>monument valley</t>
  </si>
  <si>
    <t>masked vigilante</t>
  </si>
  <si>
    <t>u.s. cavalry</t>
  </si>
  <si>
    <t>outlaw gang</t>
  </si>
  <si>
    <t>freakshow</t>
  </si>
  <si>
    <t>train wreck</t>
  </si>
  <si>
    <t>singing on a train</t>
  </si>
  <si>
    <t>badge</t>
  </si>
  <si>
    <t>building fire</t>
  </si>
  <si>
    <t>wooden leg</t>
  </si>
  <si>
    <t>indian</t>
  </si>
  <si>
    <t>based on radio show</t>
  </si>
  <si>
    <t>cowboy</t>
  </si>
  <si>
    <t>riding horse backwards</t>
  </si>
  <si>
    <t>dead mouse</t>
  </si>
  <si>
    <t>adaptation</t>
  </si>
  <si>
    <t>tomahawk</t>
  </si>
  <si>
    <t>pacifist</t>
  </si>
  <si>
    <t>storytelling</t>
  </si>
  <si>
    <t>disfigurement</t>
  </si>
  <si>
    <t>brass band</t>
  </si>
  <si>
    <t>remake</t>
  </si>
  <si>
    <t>rag doll</t>
  </si>
  <si>
    <t>silver</t>
  </si>
  <si>
    <t>old west</t>
  </si>
  <si>
    <t>flaming arrow</t>
  </si>
  <si>
    <t>passenger train</t>
  </si>
  <si>
    <t>fight on a moving train</t>
  </si>
  <si>
    <t>hit by a train</t>
  </si>
  <si>
    <t>white hat</t>
  </si>
  <si>
    <t>chained together</t>
  </si>
  <si>
    <t>outrunning explosion</t>
  </si>
  <si>
    <t>vengeance</t>
  </si>
  <si>
    <t>man dressed as woman</t>
  </si>
  <si>
    <t>stuck in sand</t>
  </si>
  <si>
    <t>steam locomotive</t>
  </si>
  <si>
    <t>pocket watch</t>
  </si>
  <si>
    <t>horse inside a train</t>
  </si>
  <si>
    <t>The Lone Ranger</t>
  </si>
  <si>
    <t>skinny dipping</t>
  </si>
  <si>
    <t>whitehouse</t>
  </si>
  <si>
    <t>2070s</t>
  </si>
  <si>
    <t>year 2077</t>
  </si>
  <si>
    <t>black and white scene</t>
  </si>
  <si>
    <t>chewing gum</t>
  </si>
  <si>
    <t>flying through a thunderstorm</t>
  </si>
  <si>
    <t>motorcycle riding</t>
  </si>
  <si>
    <t>brooklyn bridge</t>
  </si>
  <si>
    <t>rappelling</t>
  </si>
  <si>
    <t>vertical takeoff</t>
  </si>
  <si>
    <t>starts with narration</t>
  </si>
  <si>
    <t>maintenance</t>
  </si>
  <si>
    <t>air battle</t>
  </si>
  <si>
    <t>shower</t>
  </si>
  <si>
    <t>tear on cheek</t>
  </si>
  <si>
    <t>aircraft</t>
  </si>
  <si>
    <t>empire state building manhattan new york city</t>
  </si>
  <si>
    <t>friendly fire</t>
  </si>
  <si>
    <t>some scenes in black and white</t>
  </si>
  <si>
    <t>mushroom cloud</t>
  </si>
  <si>
    <t>goalpost</t>
  </si>
  <si>
    <t>shot in the belly</t>
  </si>
  <si>
    <t>cryonics</t>
  </si>
  <si>
    <t>two in a shower</t>
  </si>
  <si>
    <t>titan the moon</t>
  </si>
  <si>
    <t>engagement ring</t>
  </si>
  <si>
    <t>romantic rejection</t>
  </si>
  <si>
    <t>skyscraper</t>
  </si>
  <si>
    <t>yankees baseball cap</t>
  </si>
  <si>
    <t>mid air collision</t>
  </si>
  <si>
    <t>man falling</t>
  </si>
  <si>
    <t>stray dog</t>
  </si>
  <si>
    <t>booby trap</t>
  </si>
  <si>
    <t>dream</t>
  </si>
  <si>
    <t>aerial drone</t>
  </si>
  <si>
    <t>kissing underwater</t>
  </si>
  <si>
    <t>Oblivion</t>
  </si>
  <si>
    <t>Insidious: Chapter 2</t>
  </si>
  <si>
    <t>year 1986</t>
  </si>
  <si>
    <t>vcr</t>
  </si>
  <si>
    <t>grand piano</t>
  </si>
  <si>
    <t>piano</t>
  </si>
  <si>
    <t>other world</t>
  </si>
  <si>
    <t>mannequin</t>
  </si>
  <si>
    <t>rocking horse</t>
  </si>
  <si>
    <t>abusive mother</t>
  </si>
  <si>
    <t>bad guy</t>
  </si>
  <si>
    <t>baby monitor</t>
  </si>
  <si>
    <t>hit with a frying pan</t>
  </si>
  <si>
    <t>grandmother grandson relationship</t>
  </si>
  <si>
    <t>vhs</t>
  </si>
  <si>
    <t>injection in leg</t>
  </si>
  <si>
    <t>homicidal maniac</t>
  </si>
  <si>
    <t>human monster</t>
  </si>
  <si>
    <t>psychopath</t>
  </si>
  <si>
    <t>attacked with a knife</t>
  </si>
  <si>
    <t>pipe wrench</t>
  </si>
  <si>
    <t>roshambo</t>
  </si>
  <si>
    <t>seance</t>
  </si>
  <si>
    <t>bone saw</t>
  </si>
  <si>
    <t>tranquilizer</t>
  </si>
  <si>
    <t>tooth falling out</t>
  </si>
  <si>
    <t>dollhouse</t>
  </si>
  <si>
    <t>imposter</t>
  </si>
  <si>
    <t>female doctor</t>
  </si>
  <si>
    <t>maniac</t>
  </si>
  <si>
    <t>stabbed with a needle</t>
  </si>
  <si>
    <t>out of body experience</t>
  </si>
  <si>
    <t>barricading a door</t>
  </si>
  <si>
    <t>abandoned hospital</t>
  </si>
  <si>
    <t>wooden chest</t>
  </si>
  <si>
    <t>dice</t>
  </si>
  <si>
    <t>tooth ripped out</t>
  </si>
  <si>
    <t>child abuse</t>
  </si>
  <si>
    <t>evil spirit</t>
  </si>
  <si>
    <t>breaking through a wall</t>
  </si>
  <si>
    <t>serial killer</t>
  </si>
  <si>
    <t>strangle</t>
  </si>
  <si>
    <t>playing hot or cold</t>
  </si>
  <si>
    <t>moving a bookcase</t>
  </si>
  <si>
    <t>talking doll</t>
  </si>
  <si>
    <t>newspaper clipping</t>
  </si>
  <si>
    <t>shrouded corpse</t>
  </si>
  <si>
    <t>possession</t>
  </si>
  <si>
    <t>lantern</t>
  </si>
  <si>
    <t>breaking through a door</t>
  </si>
  <si>
    <t>wearing a sound wire</t>
  </si>
  <si>
    <t>metronome</t>
  </si>
  <si>
    <t>abused child</t>
  </si>
  <si>
    <t>falling chandelier</t>
  </si>
  <si>
    <t>medium</t>
  </si>
  <si>
    <t>startled</t>
  </si>
  <si>
    <t>red light</t>
  </si>
  <si>
    <t>alphabet dice</t>
  </si>
  <si>
    <t>tea kettle</t>
  </si>
  <si>
    <t>red door</t>
  </si>
  <si>
    <t>race</t>
  </si>
  <si>
    <t>freak accident</t>
  </si>
  <si>
    <t>accident</t>
  </si>
  <si>
    <t>nitrous oxide</t>
  </si>
  <si>
    <t>garden</t>
  </si>
  <si>
    <t>indianapolis 500</t>
  </si>
  <si>
    <t>crow</t>
  </si>
  <si>
    <t>strip mall</t>
  </si>
  <si>
    <t>highway travel</t>
  </si>
  <si>
    <t>idol</t>
  </si>
  <si>
    <t>social media</t>
  </si>
  <si>
    <t>on the road</t>
  </si>
  <si>
    <t>tour bus</t>
  </si>
  <si>
    <t>rapping in a car</t>
  </si>
  <si>
    <t>supercharger</t>
  </si>
  <si>
    <t>freeway</t>
  </si>
  <si>
    <t>drag racer</t>
  </si>
  <si>
    <t>fast food restaurant</t>
  </si>
  <si>
    <t>number 5</t>
  </si>
  <si>
    <t>injury</t>
  </si>
  <si>
    <t>car mechanic</t>
  </si>
  <si>
    <t>speed</t>
  </si>
  <si>
    <t>car racing</t>
  </si>
  <si>
    <t>wrecked car</t>
  </si>
  <si>
    <t>cross country trip</t>
  </si>
  <si>
    <t>indianapolis speedway</t>
  </si>
  <si>
    <t>referee</t>
  </si>
  <si>
    <t>racer</t>
  </si>
  <si>
    <t>french canadian</t>
  </si>
  <si>
    <t>pit stop</t>
  </si>
  <si>
    <t>team</t>
  </si>
  <si>
    <t>victory</t>
  </si>
  <si>
    <t>impossible dream</t>
  </si>
  <si>
    <t>indianapolis indiana</t>
  </si>
  <si>
    <t>shopkeeper</t>
  </si>
  <si>
    <t>roadtrip</t>
  </si>
  <si>
    <t>cross country</t>
  </si>
  <si>
    <t>taco</t>
  </si>
  <si>
    <t>tomato</t>
  </si>
  <si>
    <t>Turbo</t>
  </si>
  <si>
    <t>author</t>
  </si>
  <si>
    <t>disney</t>
  </si>
  <si>
    <t>nanny</t>
  </si>
  <si>
    <t>song</t>
  </si>
  <si>
    <t>prudishness</t>
  </si>
  <si>
    <t>alcoholism</t>
  </si>
  <si>
    <t>songwriting</t>
  </si>
  <si>
    <t>filmmaking</t>
  </si>
  <si>
    <t>chip on shoulder</t>
  </si>
  <si>
    <t>suppression of emotion</t>
  </si>
  <si>
    <t>disneyland</t>
  </si>
  <si>
    <t>coughing up blood</t>
  </si>
  <si>
    <t>uncompromising attitude</t>
  </si>
  <si>
    <t>pear</t>
  </si>
  <si>
    <t>dysfunctional family</t>
  </si>
  <si>
    <t>mistrust</t>
  </si>
  <si>
    <t>abusive childhood</t>
  </si>
  <si>
    <t>cinema</t>
  </si>
  <si>
    <t>merry go round</t>
  </si>
  <si>
    <t>children's author</t>
  </si>
  <si>
    <t>stuffed toy</t>
  </si>
  <si>
    <t>making of a movie</t>
  </si>
  <si>
    <t>sketch</t>
  </si>
  <si>
    <t>abbreviation in title</t>
  </si>
  <si>
    <t>theme park</t>
  </si>
  <si>
    <t>sick father</t>
  </si>
  <si>
    <t>ptsd</t>
  </si>
  <si>
    <t>traumatic childhood</t>
  </si>
  <si>
    <t>spinster</t>
  </si>
  <si>
    <t>premier</t>
  </si>
  <si>
    <t>composer</t>
  </si>
  <si>
    <t>Saving Mr. Banks</t>
  </si>
  <si>
    <t>undercover agent</t>
  </si>
  <si>
    <t>drug cartel</t>
  </si>
  <si>
    <t>border patrol</t>
  </si>
  <si>
    <t>reference to tori amos</t>
  </si>
  <si>
    <t>zippo lighter</t>
  </si>
  <si>
    <t>dune buggy</t>
  </si>
  <si>
    <t>hook for hand</t>
  </si>
  <si>
    <t>safe deposit box</t>
  </si>
  <si>
    <t>cow</t>
  </si>
  <si>
    <t>slaughterhouse</t>
  </si>
  <si>
    <t>corpus christi texas</t>
  </si>
  <si>
    <t>partnership</t>
  </si>
  <si>
    <t>bull</t>
  </si>
  <si>
    <t>winking</t>
  </si>
  <si>
    <t>close up of breasts</t>
  </si>
  <si>
    <t>stealing money</t>
  </si>
  <si>
    <t>border guard</t>
  </si>
  <si>
    <t>cia</t>
  </si>
  <si>
    <t>money falling from the air</t>
  </si>
  <si>
    <t>hung upside down</t>
  </si>
  <si>
    <t>shot in the knee</t>
  </si>
  <si>
    <t>neo noir</t>
  </si>
  <si>
    <t>answering machine</t>
  </si>
  <si>
    <t>ranch</t>
  </si>
  <si>
    <t>naval officer</t>
  </si>
  <si>
    <t>pickup truck</t>
  </si>
  <si>
    <t>based on graphic novel</t>
  </si>
  <si>
    <t>naval base</t>
  </si>
  <si>
    <t>reference to frankenstein</t>
  </si>
  <si>
    <t>gold tooth</t>
  </si>
  <si>
    <t>gas explosion</t>
  </si>
  <si>
    <t>stable</t>
  </si>
  <si>
    <t>bullet wound</t>
  </si>
  <si>
    <t>2 Guns</t>
  </si>
  <si>
    <t>f 18 hornet</t>
  </si>
  <si>
    <t>lost glasses</t>
  </si>
  <si>
    <t>reference to thomas jefferson</t>
  </si>
  <si>
    <t>c4 explosives</t>
  </si>
  <si>
    <t>pager</t>
  </si>
  <si>
    <t>norad</t>
  </si>
  <si>
    <t>black u.s. president</t>
  </si>
  <si>
    <t>attempted coup d'etat</t>
  </si>
  <si>
    <t>reference to george washington</t>
  </si>
  <si>
    <t>sparkler on a cake</t>
  </si>
  <si>
    <t>political assassination</t>
  </si>
  <si>
    <t>afghanistan veteran</t>
  </si>
  <si>
    <t>shoulder holster</t>
  </si>
  <si>
    <t>fgm 148 javelin missile</t>
  </si>
  <si>
    <t>job interview</t>
  </si>
  <si>
    <t>singing for he's a jolly good fellow</t>
  </si>
  <si>
    <t>helicopter shot down</t>
  </si>
  <si>
    <t>reference to marilyn monroe</t>
  </si>
  <si>
    <t>color in title</t>
  </si>
  <si>
    <t>hitting a girl</t>
  </si>
  <si>
    <t>terminal cancer</t>
  </si>
  <si>
    <t>u.s. capitol building</t>
  </si>
  <si>
    <t>u.s. vice president</t>
  </si>
  <si>
    <t>rose garden</t>
  </si>
  <si>
    <t>reference to twitter</t>
  </si>
  <si>
    <t>world war three</t>
  </si>
  <si>
    <t>cellphone video</t>
  </si>
  <si>
    <t>putting on glasses</t>
  </si>
  <si>
    <t>reference to youtube</t>
  </si>
  <si>
    <t>lincoln memorial</t>
  </si>
  <si>
    <t>reference to mary todd lincoln</t>
  </si>
  <si>
    <t>prescription bottle</t>
  </si>
  <si>
    <t>car crashing through a window</t>
  </si>
  <si>
    <t>flag waving</t>
  </si>
  <si>
    <t>11 year old</t>
  </si>
  <si>
    <t>marine one helicopter</t>
  </si>
  <si>
    <t>reference to abraham lincoln</t>
  </si>
  <si>
    <t>elevator shaft</t>
  </si>
  <si>
    <t>squirrel</t>
  </si>
  <si>
    <t>u.s. marine</t>
  </si>
  <si>
    <t>stabbed with a pen</t>
  </si>
  <si>
    <t>camera phone</t>
  </si>
  <si>
    <t>fight in the restroom</t>
  </si>
  <si>
    <t>riding on top of an elevator</t>
  </si>
  <si>
    <t>peace treaty</t>
  </si>
  <si>
    <t>ex husband ex wife relationship</t>
  </si>
  <si>
    <t>ming vase</t>
  </si>
  <si>
    <t>nicotine gum</t>
  </si>
  <si>
    <t>falling through a rooftop window</t>
  </si>
  <si>
    <t>shrine to a dead son</t>
  </si>
  <si>
    <t>u.s. presidential flag</t>
  </si>
  <si>
    <t>driving into swimming pool</t>
  </si>
  <si>
    <t>stabbed in the foot</t>
  </si>
  <si>
    <t>out of ammunition</t>
  </si>
  <si>
    <t>disarming someone</t>
  </si>
  <si>
    <t>delta force</t>
  </si>
  <si>
    <t>political corruption</t>
  </si>
  <si>
    <t>dog tags</t>
  </si>
  <si>
    <t>reference to gerald ford</t>
  </si>
  <si>
    <t>reference to john f. kennedy</t>
  </si>
  <si>
    <t>reference to wikipedia</t>
  </si>
  <si>
    <t>trident submarine</t>
  </si>
  <si>
    <t>lockheed martin f 22 raptor</t>
  </si>
  <si>
    <t>reference to wikileaks</t>
  </si>
  <si>
    <t>air force two</t>
  </si>
  <si>
    <t>plane shot down</t>
  </si>
  <si>
    <t>shrine to a dead soldier</t>
  </si>
  <si>
    <t>senator</t>
  </si>
  <si>
    <t>movie theater</t>
  </si>
  <si>
    <t>tour guide</t>
  </si>
  <si>
    <t>first lady</t>
  </si>
  <si>
    <t>shot through a door</t>
  </si>
  <si>
    <t>White House Down</t>
  </si>
  <si>
    <t>Mama</t>
  </si>
  <si>
    <t>children</t>
  </si>
  <si>
    <t>aunt</t>
  </si>
  <si>
    <t>driving off a cliff</t>
  </si>
  <si>
    <t>girl with socks on</t>
  </si>
  <si>
    <t>restraining a child</t>
  </si>
  <si>
    <t>walking in the woods</t>
  </si>
  <si>
    <t>custody hearing</t>
  </si>
  <si>
    <t>drawing on a wall</t>
  </si>
  <si>
    <t>some scenes in sepia</t>
  </si>
  <si>
    <t>sibling relationship</t>
  </si>
  <si>
    <t>surrogate mother</t>
  </si>
  <si>
    <t>archive</t>
  </si>
  <si>
    <t>dachshund</t>
  </si>
  <si>
    <t>driving on an icy road</t>
  </si>
  <si>
    <t>infant skeleton</t>
  </si>
  <si>
    <t>hiding under a bed</t>
  </si>
  <si>
    <t>big sister</t>
  </si>
  <si>
    <t>cabin in the woods</t>
  </si>
  <si>
    <t>death of sister</t>
  </si>
  <si>
    <t>mental asylum</t>
  </si>
  <si>
    <t>starting a fire</t>
  </si>
  <si>
    <t>baby crying</t>
  </si>
  <si>
    <t>child's drawing</t>
  </si>
  <si>
    <t>black socks</t>
  </si>
  <si>
    <t>breathing hard</t>
  </si>
  <si>
    <t>research</t>
  </si>
  <si>
    <t>seizure</t>
  </si>
  <si>
    <t>passionate kiss</t>
  </si>
  <si>
    <t>widower</t>
  </si>
  <si>
    <t>attacked from behind</t>
  </si>
  <si>
    <t>abusive husband</t>
  </si>
  <si>
    <t>rowboat</t>
  </si>
  <si>
    <t>hoodie</t>
  </si>
  <si>
    <t>spiral staircase</t>
  </si>
  <si>
    <t>male singer</t>
  </si>
  <si>
    <t>pier</t>
  </si>
  <si>
    <t>waving an american flag</t>
  </si>
  <si>
    <t>playing in the surf</t>
  </si>
  <si>
    <t>parade</t>
  </si>
  <si>
    <t>split door</t>
  </si>
  <si>
    <t>falling off a bicycle</t>
  </si>
  <si>
    <t>building a sand castle</t>
  </si>
  <si>
    <t>caught in the rain</t>
  </si>
  <si>
    <t>surf fishing</t>
  </si>
  <si>
    <t>house fire</t>
  </si>
  <si>
    <t>wanted poster</t>
  </si>
  <si>
    <t>riding a bus</t>
  </si>
  <si>
    <t>marina</t>
  </si>
  <si>
    <t>Safe Haven</t>
  </si>
  <si>
    <t>The Smurfs 2</t>
  </si>
  <si>
    <t>smurg</t>
  </si>
  <si>
    <t>The Best Man Holiday</t>
  </si>
  <si>
    <t>pregnant wife</t>
  </si>
  <si>
    <t>best man</t>
  </si>
  <si>
    <t>punch in nose</t>
  </si>
  <si>
    <t>sex in bed</t>
  </si>
  <si>
    <t>unfaithful wife</t>
  </si>
  <si>
    <t>panties</t>
  </si>
  <si>
    <t>football</t>
  </si>
  <si>
    <t>religious belief</t>
  </si>
  <si>
    <t>sexual promiscuity</t>
  </si>
  <si>
    <t>sexual reference</t>
  </si>
  <si>
    <t>writer</t>
  </si>
  <si>
    <t>family tragedy</t>
  </si>
  <si>
    <t>oral sex</t>
  </si>
  <si>
    <t>disappointment</t>
  </si>
  <si>
    <t>miscarriage</t>
  </si>
  <si>
    <t>baby girl</t>
  </si>
  <si>
    <t>loss of wife</t>
  </si>
  <si>
    <t>bare breasts</t>
  </si>
  <si>
    <t>resentment</t>
  </si>
  <si>
    <t>ipad</t>
  </si>
  <si>
    <t>loss of job</t>
  </si>
  <si>
    <t>female nudity</t>
  </si>
  <si>
    <t>ill wife</t>
  </si>
  <si>
    <t>sex tape</t>
  </si>
  <si>
    <t>friend's wedding</t>
  </si>
  <si>
    <t>cancer</t>
  </si>
  <si>
    <t>frustration</t>
  </si>
  <si>
    <t>football player</t>
  </si>
  <si>
    <t>maternity ward</t>
  </si>
  <si>
    <t>Percy Jackson: Sea of Monsters</t>
  </si>
  <si>
    <t>golden fleece</t>
  </si>
  <si>
    <t>half brother</t>
  </si>
  <si>
    <t>poseidon</t>
  </si>
  <si>
    <t>whirlpool</t>
  </si>
  <si>
    <t>long title</t>
  </si>
  <si>
    <t>greek myth</t>
  </si>
  <si>
    <t>poisoned</t>
  </si>
  <si>
    <t>centaur</t>
  </si>
  <si>
    <t>swallowed</t>
  </si>
  <si>
    <t>titan</t>
  </si>
  <si>
    <t>demi god</t>
  </si>
  <si>
    <t>greek mythology</t>
  </si>
  <si>
    <t>amusement park</t>
  </si>
  <si>
    <t>cyclops</t>
  </si>
  <si>
    <t>satyr</t>
  </si>
  <si>
    <t>hermes</t>
  </si>
  <si>
    <t>magical tree</t>
  </si>
  <si>
    <t>olympus</t>
  </si>
  <si>
    <t>sea serpent</t>
  </si>
  <si>
    <t>A Good Day to Die Hard</t>
  </si>
  <si>
    <t>courthouse</t>
  </si>
  <si>
    <t>post cold war</t>
  </si>
  <si>
    <t>kremlin</t>
  </si>
  <si>
    <t>langley virginia</t>
  </si>
  <si>
    <t>reference to frank sinatra</t>
  </si>
  <si>
    <t>split screen</t>
  </si>
  <si>
    <t>sawed off shotgun</t>
  </si>
  <si>
    <t>mil mi 26 halo helicopter</t>
  </si>
  <si>
    <t>safe house</t>
  </si>
  <si>
    <t>war propaganda</t>
  </si>
  <si>
    <t>father son reconciliation</t>
  </si>
  <si>
    <t>radiation suit</t>
  </si>
  <si>
    <t>political prisoner</t>
  </si>
  <si>
    <t>truck rollover</t>
  </si>
  <si>
    <t>mi 24 hind helicopter</t>
  </si>
  <si>
    <t>trial</t>
  </si>
  <si>
    <t>fifth part</t>
  </si>
  <si>
    <t>judge</t>
  </si>
  <si>
    <t>vacation</t>
  </si>
  <si>
    <t>shooting range</t>
  </si>
  <si>
    <t>uranium</t>
  </si>
  <si>
    <t>jfk international airport queens new york city</t>
  </si>
  <si>
    <t>escaped prisoner</t>
  </si>
  <si>
    <t>police officer shot</t>
  </si>
  <si>
    <t>ballroom</t>
  </si>
  <si>
    <t>chernobyl ukraine</t>
  </si>
  <si>
    <t>gadget</t>
  </si>
  <si>
    <t>hazmat suit</t>
  </si>
  <si>
    <t>taxi driver</t>
  </si>
  <si>
    <t>set up</t>
  </si>
  <si>
    <t>gadgetry</t>
  </si>
  <si>
    <t>scavenger</t>
  </si>
  <si>
    <t>love</t>
  </si>
  <si>
    <t>shakespeare adaptation</t>
  </si>
  <si>
    <t>polaroid camera</t>
  </si>
  <si>
    <t>highway</t>
  </si>
  <si>
    <t>vinyl</t>
  </si>
  <si>
    <t>flesh eating zombie</t>
  </si>
  <si>
    <t>girl in bra and panties</t>
  </si>
  <si>
    <t>female feet in socks</t>
  </si>
  <si>
    <t>death of boyfriend</t>
  </si>
  <si>
    <t>shakespeare's romeo and juliet</t>
  </si>
  <si>
    <t>deserted city</t>
  </si>
  <si>
    <t>eating brains</t>
  </si>
  <si>
    <t>hunger</t>
  </si>
  <si>
    <t>destroyed wall</t>
  </si>
  <si>
    <t>knife in the chest</t>
  </si>
  <si>
    <t>reference to kim kardashian</t>
  </si>
  <si>
    <t>polaroid</t>
  </si>
  <si>
    <t>bmw</t>
  </si>
  <si>
    <t>walking dead</t>
  </si>
  <si>
    <t>pretending to be dead</t>
  </si>
  <si>
    <t>black panties</t>
  </si>
  <si>
    <t>zombie child</t>
  </si>
  <si>
    <t>hit on the head with a fire extinguisher</t>
  </si>
  <si>
    <t>attraction</t>
  </si>
  <si>
    <t>watching someone sleep</t>
  </si>
  <si>
    <t>abandoned house</t>
  </si>
  <si>
    <t>male in shower</t>
  </si>
  <si>
    <t>baseball stadium</t>
  </si>
  <si>
    <t>snowglobe</t>
  </si>
  <si>
    <t>makeover</t>
  </si>
  <si>
    <t>shakespeare</t>
  </si>
  <si>
    <t>bra</t>
  </si>
  <si>
    <t>convertible</t>
  </si>
  <si>
    <t>Warm Bodies</t>
  </si>
  <si>
    <t>bean</t>
  </si>
  <si>
    <t>beanstalk</t>
  </si>
  <si>
    <t>crown</t>
  </si>
  <si>
    <t>sky</t>
  </si>
  <si>
    <t>magic beans</t>
  </si>
  <si>
    <t>jack and the beanstalk</t>
  </si>
  <si>
    <t>reading aloud</t>
  </si>
  <si>
    <t>pig in a blanket</t>
  </si>
  <si>
    <t>climbing a rope</t>
  </si>
  <si>
    <t>burning tree</t>
  </si>
  <si>
    <t>grappling hook</t>
  </si>
  <si>
    <t>raising a draw bridge</t>
  </si>
  <si>
    <t>climbing</t>
  </si>
  <si>
    <t>relic</t>
  </si>
  <si>
    <t>pushed off a cliff</t>
  </si>
  <si>
    <t>stabbed in the belly</t>
  </si>
  <si>
    <t>slingshot</t>
  </si>
  <si>
    <t>thunderstorm</t>
  </si>
  <si>
    <t>harp</t>
  </si>
  <si>
    <t>fairy tale</t>
  </si>
  <si>
    <t>adventure hero</t>
  </si>
  <si>
    <t>bound hand and foot</t>
  </si>
  <si>
    <t>drawbridge</t>
  </si>
  <si>
    <t>herd of sheep</t>
  </si>
  <si>
    <t>haystack</t>
  </si>
  <si>
    <t>stowaway</t>
  </si>
  <si>
    <t>moat</t>
  </si>
  <si>
    <t>natural bridge</t>
  </si>
  <si>
    <t>above the clouds</t>
  </si>
  <si>
    <t>bedtime story</t>
  </si>
  <si>
    <t>pig</t>
  </si>
  <si>
    <t>cook</t>
  </si>
  <si>
    <t>thrown from a horse</t>
  </si>
  <si>
    <t>farmboy</t>
  </si>
  <si>
    <t>cloud</t>
  </si>
  <si>
    <t>beehive</t>
  </si>
  <si>
    <t>riding a horse indoors</t>
  </si>
  <si>
    <t>bee</t>
  </si>
  <si>
    <t>poem</t>
  </si>
  <si>
    <t>interrupted with a kiss</t>
  </si>
  <si>
    <t>bell</t>
  </si>
  <si>
    <t>caught in a trap</t>
  </si>
  <si>
    <t>boot print</t>
  </si>
  <si>
    <t>crown jewels</t>
  </si>
  <si>
    <t>blazing a trail</t>
  </si>
  <si>
    <t>tug of war</t>
  </si>
  <si>
    <t>eye popping out</t>
  </si>
  <si>
    <t>kneeling</t>
  </si>
  <si>
    <t>book of poetry</t>
  </si>
  <si>
    <t>sheep</t>
  </si>
  <si>
    <t>locked in a cage</t>
  </si>
  <si>
    <t>two headed monster</t>
  </si>
  <si>
    <t>some scenes animated</t>
  </si>
  <si>
    <t>action figure</t>
  </si>
  <si>
    <t>riding at a gallop</t>
  </si>
  <si>
    <t>Jack the Giant Slayer</t>
  </si>
  <si>
    <t>security system</t>
  </si>
  <si>
    <t>one night</t>
  </si>
  <si>
    <t>18 year old</t>
  </si>
  <si>
    <t>duct tape over mouth</t>
  </si>
  <si>
    <t>pool table</t>
  </si>
  <si>
    <t>emergency broadcast system</t>
  </si>
  <si>
    <t>child with gun</t>
  </si>
  <si>
    <t>blood on camera lens</t>
  </si>
  <si>
    <t>rules</t>
  </si>
  <si>
    <t>remote control car</t>
  </si>
  <si>
    <t>honing a machete</t>
  </si>
  <si>
    <t>left for dead</t>
  </si>
  <si>
    <t>begins with text</t>
  </si>
  <si>
    <t>remote controlled toy</t>
  </si>
  <si>
    <t>morality</t>
  </si>
  <si>
    <t>controlled chaos</t>
  </si>
  <si>
    <t>running on a treadmill</t>
  </si>
  <si>
    <t>neighbor neighbor relationship</t>
  </si>
  <si>
    <t>year 2022</t>
  </si>
  <si>
    <t>decapitated corpse</t>
  </si>
  <si>
    <t>upper class</t>
  </si>
  <si>
    <t>tooth knocked out</t>
  </si>
  <si>
    <t>axe murder</t>
  </si>
  <si>
    <t>hit with a pool cue</t>
  </si>
  <si>
    <t>The Purge</t>
  </si>
  <si>
    <t>Last vegas</t>
  </si>
  <si>
    <t>vegas</t>
  </si>
  <si>
    <t>wedding proposal</t>
  </si>
  <si>
    <t>penthouse suite</t>
  </si>
  <si>
    <t>childhood friends</t>
  </si>
  <si>
    <t>lounge singer</t>
  </si>
  <si>
    <t>may december romance</t>
  </si>
  <si>
    <t>blackjack game</t>
  </si>
  <si>
    <t>simulation</t>
  </si>
  <si>
    <t>humorlessness</t>
  </si>
  <si>
    <t>military mind</t>
  </si>
  <si>
    <t>bullying</t>
  </si>
  <si>
    <t>child savior of the world</t>
  </si>
  <si>
    <t>child prodigy</t>
  </si>
  <si>
    <t>child genius</t>
  </si>
  <si>
    <t>dysfunctional society</t>
  </si>
  <si>
    <t>wargame</t>
  </si>
  <si>
    <t>fighting</t>
  </si>
  <si>
    <t>brother against brother</t>
  </si>
  <si>
    <t>presumed enemy</t>
  </si>
  <si>
    <t>child protagonist</t>
  </si>
  <si>
    <t>military academy</t>
  </si>
  <si>
    <t>war game</t>
  </si>
  <si>
    <t>video game</t>
  </si>
  <si>
    <t>pre adolescent</t>
  </si>
  <si>
    <t>lying</t>
  </si>
  <si>
    <t>space</t>
  </si>
  <si>
    <t>military school</t>
  </si>
  <si>
    <t>preparing for battle</t>
  </si>
  <si>
    <t>enemy</t>
  </si>
  <si>
    <t>brother sister dependency relationship</t>
  </si>
  <si>
    <t>children without play</t>
  </si>
  <si>
    <t>facial tattoo</t>
  </si>
  <si>
    <t>weak parent</t>
  </si>
  <si>
    <t>remorse</t>
  </si>
  <si>
    <t>simulation game</t>
  </si>
  <si>
    <t>basic training</t>
  </si>
  <si>
    <t>space navy</t>
  </si>
  <si>
    <t>militaristic society</t>
  </si>
  <si>
    <t>genocide</t>
  </si>
  <si>
    <t>teenage protagonist</t>
  </si>
  <si>
    <t>clueless adult</t>
  </si>
  <si>
    <t>Ender's Game</t>
  </si>
  <si>
    <t>sex offender</t>
  </si>
  <si>
    <t>held captive</t>
  </si>
  <si>
    <t>animal abuse</t>
  </si>
  <si>
    <t>whistling</t>
  </si>
  <si>
    <t>shot through the mouth</t>
  </si>
  <si>
    <t>vigil</t>
  </si>
  <si>
    <t>missing child</t>
  </si>
  <si>
    <t>alcohol</t>
  </si>
  <si>
    <t>whistle</t>
  </si>
  <si>
    <t>child abduction</t>
  </si>
  <si>
    <t>maze</t>
  </si>
  <si>
    <t>snake</t>
  </si>
  <si>
    <t>mental retardation</t>
  </si>
  <si>
    <t>stalking</t>
  </si>
  <si>
    <t>police captain</t>
  </si>
  <si>
    <t>lye</t>
  </si>
  <si>
    <t>missing person</t>
  </si>
  <si>
    <t>reference to batman</t>
  </si>
  <si>
    <t>abandoned building</t>
  </si>
  <si>
    <t>trumpet</t>
  </si>
  <si>
    <t>thanksgiving</t>
  </si>
  <si>
    <t>Prisoners</t>
  </si>
  <si>
    <t>After Earth</t>
  </si>
  <si>
    <t>asteroid</t>
  </si>
  <si>
    <t>trek</t>
  </si>
  <si>
    <t>predator</t>
  </si>
  <si>
    <t>fearless</t>
  </si>
  <si>
    <t>spider crawling on hand</t>
  </si>
  <si>
    <t>bird of prey</t>
  </si>
  <si>
    <t>giant animal</t>
  </si>
  <si>
    <t>climbing down a vine</t>
  </si>
  <si>
    <t>giant bird</t>
  </si>
  <si>
    <t>planet in title</t>
  </si>
  <si>
    <t>dreaming</t>
  </si>
  <si>
    <t>courage</t>
  </si>
  <si>
    <t>jogging</t>
  </si>
  <si>
    <t>asteroid belt</t>
  </si>
  <si>
    <t>building raft</t>
  </si>
  <si>
    <t>chick</t>
  </si>
  <si>
    <t>herd of animals</t>
  </si>
  <si>
    <t>seeing sister killed</t>
  </si>
  <si>
    <t>war hero</t>
  </si>
  <si>
    <t>war veteran</t>
  </si>
  <si>
    <t>flock of birds</t>
  </si>
  <si>
    <t>real life father and son playing father and son</t>
  </si>
  <si>
    <t>glide suit</t>
  </si>
  <si>
    <t>book</t>
  </si>
  <si>
    <t>nesting dolls</t>
  </si>
  <si>
    <t>camera</t>
  </si>
  <si>
    <t>quarantine</t>
  </si>
  <si>
    <t>rainforest</t>
  </si>
  <si>
    <t>skateboard</t>
  </si>
  <si>
    <t>life magazine</t>
  </si>
  <si>
    <t>birthday present</t>
  </si>
  <si>
    <t>dreamer</t>
  </si>
  <si>
    <t>42 year old</t>
  </si>
  <si>
    <t>dating website</t>
  </si>
  <si>
    <t>photograph negative</t>
  </si>
  <si>
    <t>iceland</t>
  </si>
  <si>
    <t>photojournalist</t>
  </si>
  <si>
    <t>drunk</t>
  </si>
  <si>
    <t>based on short story</t>
  </si>
  <si>
    <t>birthday</t>
  </si>
  <si>
    <t>directed by star</t>
  </si>
  <si>
    <t>himalaya</t>
  </si>
  <si>
    <t>photojournalism</t>
  </si>
  <si>
    <t>cake</t>
  </si>
  <si>
    <t>volcano eruption</t>
  </si>
  <si>
    <t>jumping from a helicopter</t>
  </si>
  <si>
    <t>greenland</t>
  </si>
  <si>
    <t>wallet</t>
  </si>
  <si>
    <t>snow leopard</t>
  </si>
  <si>
    <t>The Secret Life of Walter Mitty</t>
  </si>
  <si>
    <t>Escape from Planet Earth</t>
  </si>
  <si>
    <t>mission control</t>
  </si>
  <si>
    <t>sibling rivalry</t>
  </si>
  <si>
    <t>attempted genocide</t>
  </si>
  <si>
    <t>area 51</t>
  </si>
  <si>
    <t>remote control vehicle</t>
  </si>
  <si>
    <t>cult film</t>
  </si>
  <si>
    <t>xenophobia</t>
  </si>
  <si>
    <t>online dating</t>
  </si>
  <si>
    <t>trailer park</t>
  </si>
  <si>
    <t>cryogenic storage</t>
  </si>
  <si>
    <t>super weapon</t>
  </si>
  <si>
    <t>prison labor</t>
  </si>
  <si>
    <t>arrogance</t>
  </si>
  <si>
    <t>3 eyed alien</t>
  </si>
  <si>
    <t>kids and family</t>
  </si>
  <si>
    <t>Hansel &amp; Gretel: Witch Hunters</t>
  </si>
  <si>
    <t>hansel and gretel</t>
  </si>
  <si>
    <t>witch hunter</t>
  </si>
  <si>
    <t>coven</t>
  </si>
  <si>
    <t>witchcraft</t>
  </si>
  <si>
    <t>abduction</t>
  </si>
  <si>
    <t>bounty hunter</t>
  </si>
  <si>
    <t>woman kills woman</t>
  </si>
  <si>
    <t>man kicking a woman</t>
  </si>
  <si>
    <t>old dark house</t>
  </si>
  <si>
    <t>human sacrifice</t>
  </si>
  <si>
    <t>diabetic hero</t>
  </si>
  <si>
    <t>hit with a shovel</t>
  </si>
  <si>
    <t>grindhouse</t>
  </si>
  <si>
    <t>semiautomatic crossbow</t>
  </si>
  <si>
    <t>black magic</t>
  </si>
  <si>
    <t>immolation</t>
  </si>
  <si>
    <t>accused of witchcraft</t>
  </si>
  <si>
    <t>colon in title</t>
  </si>
  <si>
    <t>spell</t>
  </si>
  <si>
    <t>scrapbook</t>
  </si>
  <si>
    <t>ally</t>
  </si>
  <si>
    <t>witch burning</t>
  </si>
  <si>
    <t>kid outsmarts adult</t>
  </si>
  <si>
    <t>dragged along the ground</t>
  </si>
  <si>
    <t>fan of a celebrity</t>
  </si>
  <si>
    <t>porridge</t>
  </si>
  <si>
    <t>phonograph</t>
  </si>
  <si>
    <t>sunrise</t>
  </si>
  <si>
    <t>milk delivery</t>
  </si>
  <si>
    <t>reflection in water</t>
  </si>
  <si>
    <t>head held under water</t>
  </si>
  <si>
    <t>falling in love</t>
  </si>
  <si>
    <t>steampunk</t>
  </si>
  <si>
    <t>hanged by the neck</t>
  </si>
  <si>
    <t>slow motion</t>
  </si>
  <si>
    <t>gothic</t>
  </si>
  <si>
    <t>lair</t>
  </si>
  <si>
    <t>body torn apart</t>
  </si>
  <si>
    <t>witch hunt</t>
  </si>
  <si>
    <t>bonfire</t>
  </si>
  <si>
    <t>ritual</t>
  </si>
  <si>
    <t>ruse</t>
  </si>
  <si>
    <t>suspended by one leg</t>
  </si>
  <si>
    <t>thrown from a cliff</t>
  </si>
  <si>
    <t>man hits a woman</t>
  </si>
  <si>
    <t>severed foot</t>
  </si>
  <si>
    <t>woman kills man</t>
  </si>
  <si>
    <t>oven</t>
  </si>
  <si>
    <t>slow motion action scene</t>
  </si>
  <si>
    <t>knocked out with gun butt</t>
  </si>
  <si>
    <t>gingerbread house</t>
  </si>
  <si>
    <t>augsburg germany</t>
  </si>
  <si>
    <t>forced suicide</t>
  </si>
  <si>
    <t>diabetic</t>
  </si>
  <si>
    <t>burned at the stake</t>
  </si>
  <si>
    <t>comic relief</t>
  </si>
  <si>
    <t>deputy</t>
  </si>
  <si>
    <t>diabetes</t>
  </si>
  <si>
    <t>tracker</t>
  </si>
  <si>
    <t>censored rape scene</t>
  </si>
  <si>
    <t>curse</t>
  </si>
  <si>
    <t>defibrillation</t>
  </si>
  <si>
    <t>multi barreled pistol</t>
  </si>
  <si>
    <t>parents executed</t>
  </si>
  <si>
    <t>woman undressing</t>
  </si>
  <si>
    <t>dead woman with eyes open</t>
  </si>
  <si>
    <t>reward</t>
  </si>
  <si>
    <t>woman stabbed</t>
  </si>
  <si>
    <t>lynching</t>
  </si>
  <si>
    <t>falling from a tree</t>
  </si>
  <si>
    <t>dungeon</t>
  </si>
  <si>
    <t>fractured fairy tale</t>
  </si>
  <si>
    <t>pumpkin</t>
  </si>
  <si>
    <t>eating a bug</t>
  </si>
  <si>
    <t>missing person poster</t>
  </si>
  <si>
    <t>hero kills a woman</t>
  </si>
  <si>
    <t>attempted rape</t>
  </si>
  <si>
    <t>black blood</t>
  </si>
  <si>
    <t>white witch</t>
  </si>
  <si>
    <t>spontaneous combustion</t>
  </si>
  <si>
    <t>evil witch</t>
  </si>
  <si>
    <t>head crushed</t>
  </si>
  <si>
    <t>dismemberment</t>
  </si>
  <si>
    <t>brass knuckles</t>
  </si>
  <si>
    <t>potion</t>
  </si>
  <si>
    <t>lesson learned</t>
  </si>
  <si>
    <t>double crossbow</t>
  </si>
  <si>
    <t>insulin</t>
  </si>
  <si>
    <t>ritual sacrifice</t>
  </si>
  <si>
    <t>walking in the dark</t>
  </si>
  <si>
    <t>double barreled shotgun</t>
  </si>
  <si>
    <t>picture of a missing child on a bottle of milk</t>
  </si>
  <si>
    <t>gun held to head</t>
  </si>
  <si>
    <t>turkey</t>
  </si>
  <si>
    <t>english colony</t>
  </si>
  <si>
    <t>colonial america</t>
  </si>
  <si>
    <t>gunpowder</t>
  </si>
  <si>
    <t>time travel</t>
  </si>
  <si>
    <t>atheist</t>
  </si>
  <si>
    <t>president of the united states</t>
  </si>
  <si>
    <t>Free Birds</t>
  </si>
  <si>
    <t>Evil Dead</t>
  </si>
  <si>
    <t>book of the dead</t>
  </si>
  <si>
    <t>promise</t>
  </si>
  <si>
    <t>twitching</t>
  </si>
  <si>
    <t>driving into a lake</t>
  </si>
  <si>
    <t>stabbed in the shoulder</t>
  </si>
  <si>
    <t>bloody knife</t>
  </si>
  <si>
    <t>slip and fall</t>
  </si>
  <si>
    <t>remake of cult film</t>
  </si>
  <si>
    <t>rain of blood</t>
  </si>
  <si>
    <t>registered nurse</t>
  </si>
  <si>
    <t>head covered with a hood</t>
  </si>
  <si>
    <t>boiling water</t>
  </si>
  <si>
    <t>grave digging</t>
  </si>
  <si>
    <t>recovering drug addict</t>
  </si>
  <si>
    <t>supernatural rape</t>
  </si>
  <si>
    <t>driving in the rain</t>
  </si>
  <si>
    <t>raped by trees</t>
  </si>
  <si>
    <t>female in shower</t>
  </si>
  <si>
    <t>arm cut off</t>
  </si>
  <si>
    <t>attacked by a plant</t>
  </si>
  <si>
    <t>flooded river</t>
  </si>
  <si>
    <t>clock</t>
  </si>
  <si>
    <t>electric knife</t>
  </si>
  <si>
    <t>chainsaw murder</t>
  </si>
  <si>
    <t>split head</t>
  </si>
  <si>
    <t>demonic undead</t>
  </si>
  <si>
    <t>shower with clothes on</t>
  </si>
  <si>
    <t>washed out bridge</t>
  </si>
  <si>
    <t>walking in the woods at night</t>
  </si>
  <si>
    <t>dripping blood</t>
  </si>
  <si>
    <t>characters killed one by one</t>
  </si>
  <si>
    <t>shard of glass</t>
  </si>
  <si>
    <t>group of five</t>
  </si>
  <si>
    <t>drug withdrawal</t>
  </si>
  <si>
    <t>buried alive</t>
  </si>
  <si>
    <t>dead cat</t>
  </si>
  <si>
    <t>horror movie remake</t>
  </si>
  <si>
    <t>nail gun</t>
  </si>
  <si>
    <t>trapdoor</t>
  </si>
  <si>
    <t>chained to a tree</t>
  </si>
  <si>
    <t>pulled into the ground</t>
  </si>
  <si>
    <t>remake of american film</t>
  </si>
  <si>
    <t>breaking mirror</t>
  </si>
  <si>
    <t>broken mirror</t>
  </si>
  <si>
    <t>cellar</t>
  </si>
  <si>
    <t>hit with a rifle butt</t>
  </si>
  <si>
    <t>stabbed in the face</t>
  </si>
  <si>
    <t>head cut in half</t>
  </si>
  <si>
    <t>box cutter</t>
  </si>
  <si>
    <t>roast beef</t>
  </si>
  <si>
    <t>animate tree</t>
  </si>
  <si>
    <t>broken hand</t>
  </si>
  <si>
    <t>remake of cult favorite</t>
  </si>
  <si>
    <t>oldsmobile</t>
  </si>
  <si>
    <t>rape victim</t>
  </si>
  <si>
    <t>incantation</t>
  </si>
  <si>
    <t>nuclear weapon</t>
  </si>
  <si>
    <t>toasting with a drink</t>
  </si>
  <si>
    <t>pringles potato chips</t>
  </si>
  <si>
    <t>reference to leonardo da vinci</t>
  </si>
  <si>
    <t>nerve gas</t>
  </si>
  <si>
    <t>porsche</t>
  </si>
  <si>
    <t>antonov an 12 cub</t>
  </si>
  <si>
    <t>embassy</t>
  </si>
  <si>
    <t>needle stuck into hand</t>
  </si>
  <si>
    <t>mad scientist</t>
  </si>
  <si>
    <t>falling from a motorcycle</t>
  </si>
  <si>
    <t>manic</t>
  </si>
  <si>
    <t>fire in a 55 gallon drum</t>
  </si>
  <si>
    <t>warehouse store</t>
  </si>
  <si>
    <t>black pantyhose</t>
  </si>
  <si>
    <t>pump action shotgun</t>
  </si>
  <si>
    <t>pistol whip</t>
  </si>
  <si>
    <t>garrote</t>
  </si>
  <si>
    <t>wheelie</t>
  </si>
  <si>
    <t>pantyhose</t>
  </si>
  <si>
    <t>catching a knife</t>
  </si>
  <si>
    <t>tower of london</t>
  </si>
  <si>
    <t>firing squad</t>
  </si>
  <si>
    <t>learjet 60</t>
  </si>
  <si>
    <t>reference to bette davis</t>
  </si>
  <si>
    <t>white rose</t>
  </si>
  <si>
    <t>hit by a falling object</t>
  </si>
  <si>
    <t>wine tasting</t>
  </si>
  <si>
    <t>espionage</t>
  </si>
  <si>
    <t>compartment in heal of shoe</t>
  </si>
  <si>
    <t>reference to fidel castro</t>
  </si>
  <si>
    <t>reference to mary queen of scots</t>
  </si>
  <si>
    <t>mental hospital</t>
  </si>
  <si>
    <t>wire cutters</t>
  </si>
  <si>
    <t>reference to lenin</t>
  </si>
  <si>
    <t>female stockinged feet</t>
  </si>
  <si>
    <t>reference to stalin</t>
  </si>
  <si>
    <t>throat cut</t>
  </si>
  <si>
    <t>reference to carmen miranda</t>
  </si>
  <si>
    <t>private plane</t>
  </si>
  <si>
    <t>ambassador</t>
  </si>
  <si>
    <t>locked in a car trunk</t>
  </si>
  <si>
    <t>physicist</t>
  </si>
  <si>
    <t>female spy</t>
  </si>
  <si>
    <t>british stereotype</t>
  </si>
  <si>
    <t>ex cia agent</t>
  </si>
  <si>
    <t>bald</t>
  </si>
  <si>
    <t>evil scientist</t>
  </si>
  <si>
    <t>car explosion</t>
  </si>
  <si>
    <t>insane asylum</t>
  </si>
  <si>
    <t>manhole</t>
  </si>
  <si>
    <t>iranian embassy london</t>
  </si>
  <si>
    <t>car motorcycle crash</t>
  </si>
  <si>
    <t>kissing in public</t>
  </si>
  <si>
    <t>car motorcycle chase</t>
  </si>
  <si>
    <t>stealing an airplane</t>
  </si>
  <si>
    <t>eccentric</t>
  </si>
  <si>
    <t>teterboro new jersey</t>
  </si>
  <si>
    <t>bombardier challenger 600 business jet</t>
  </si>
  <si>
    <t>asian stereotype</t>
  </si>
  <si>
    <t>seduction</t>
  </si>
  <si>
    <t>tower bridge london</t>
  </si>
  <si>
    <t>hanging from a window sill</t>
  </si>
  <si>
    <t>mi6</t>
  </si>
  <si>
    <t>kryptonite</t>
  </si>
  <si>
    <t>red mercury</t>
  </si>
  <si>
    <t>black ops</t>
  </si>
  <si>
    <t>contract killer</t>
  </si>
  <si>
    <t>black tights</t>
  </si>
  <si>
    <t>reference to queen elizabeth i</t>
  </si>
  <si>
    <t>foot fetish</t>
  </si>
  <si>
    <t>drugged</t>
  </si>
  <si>
    <t>eurocopter as355 twin squirrel</t>
  </si>
  <si>
    <t>reference to las vegas</t>
  </si>
  <si>
    <t>female stockinged legs</t>
  </si>
  <si>
    <t>eiffel tower paris</t>
  </si>
  <si>
    <t>river thames</t>
  </si>
  <si>
    <t>Red 2</t>
  </si>
  <si>
    <t>Red 3</t>
  </si>
  <si>
    <t>Red 4</t>
  </si>
  <si>
    <t>Red 5</t>
  </si>
  <si>
    <t>Red 6</t>
  </si>
  <si>
    <t>Red 7</t>
  </si>
  <si>
    <t>Red 8</t>
  </si>
  <si>
    <t>Red 9</t>
  </si>
  <si>
    <t>Red 10</t>
  </si>
  <si>
    <t>Red 11</t>
  </si>
  <si>
    <t>Red 12</t>
  </si>
  <si>
    <t>Red 13</t>
  </si>
  <si>
    <t>Red 14</t>
  </si>
  <si>
    <t>Red 15</t>
  </si>
  <si>
    <t>Red 16</t>
  </si>
  <si>
    <t>Red 17</t>
  </si>
  <si>
    <t>Red 18</t>
  </si>
  <si>
    <t>Red 19</t>
  </si>
  <si>
    <t>Red 20</t>
  </si>
  <si>
    <t>Red 21</t>
  </si>
  <si>
    <t>Red 22</t>
  </si>
  <si>
    <t>Red 23</t>
  </si>
  <si>
    <t>Red 24</t>
  </si>
  <si>
    <t>Red 25</t>
  </si>
  <si>
    <t>Red 26</t>
  </si>
  <si>
    <t>Red 27</t>
  </si>
  <si>
    <t>Red 28</t>
  </si>
  <si>
    <t>Red 29</t>
  </si>
  <si>
    <t>Red 30</t>
  </si>
  <si>
    <t>Red 31</t>
  </si>
  <si>
    <t>Red 32</t>
  </si>
  <si>
    <t>Red 33</t>
  </si>
  <si>
    <t>Red 34</t>
  </si>
  <si>
    <t>Red 35</t>
  </si>
  <si>
    <t>Red 36</t>
  </si>
  <si>
    <t>Red 37</t>
  </si>
  <si>
    <t>Red 38</t>
  </si>
  <si>
    <t>Red 39</t>
  </si>
  <si>
    <t>Red 40</t>
  </si>
  <si>
    <t>Red 41</t>
  </si>
  <si>
    <t>Red 42</t>
  </si>
  <si>
    <t>Red 43</t>
  </si>
  <si>
    <t>Red 44</t>
  </si>
  <si>
    <t>Red 45</t>
  </si>
  <si>
    <t>Red 46</t>
  </si>
  <si>
    <t>Red 47</t>
  </si>
  <si>
    <t>Red 48</t>
  </si>
  <si>
    <t>Red 49</t>
  </si>
  <si>
    <t>Red 50</t>
  </si>
  <si>
    <t>Red 51</t>
  </si>
  <si>
    <t>Red 52</t>
  </si>
  <si>
    <t>Red 53</t>
  </si>
  <si>
    <t>Red 54</t>
  </si>
  <si>
    <t>Red 55</t>
  </si>
  <si>
    <t>Red 56</t>
  </si>
  <si>
    <t>Red 57</t>
  </si>
  <si>
    <t>Red 58</t>
  </si>
  <si>
    <t>Red 59</t>
  </si>
  <si>
    <t>Red 60</t>
  </si>
  <si>
    <t>Red 61</t>
  </si>
  <si>
    <t>Red 62</t>
  </si>
  <si>
    <t>Red 63</t>
  </si>
  <si>
    <t>Red 64</t>
  </si>
  <si>
    <t>Red 65</t>
  </si>
  <si>
    <t>Red 66</t>
  </si>
  <si>
    <t>Red 67</t>
  </si>
  <si>
    <t>Red 68</t>
  </si>
  <si>
    <t>Red 69</t>
  </si>
  <si>
    <t>Red 70</t>
  </si>
  <si>
    <t>Red 71</t>
  </si>
  <si>
    <t>Red 72</t>
  </si>
  <si>
    <t>Red 73</t>
  </si>
  <si>
    <t>Red 74</t>
  </si>
  <si>
    <t>Red 75</t>
  </si>
  <si>
    <t>Red 76</t>
  </si>
  <si>
    <t>Red 77</t>
  </si>
  <si>
    <t>Red 78</t>
  </si>
  <si>
    <t>Red 79</t>
  </si>
  <si>
    <t>Red 80</t>
  </si>
  <si>
    <t>Red 81</t>
  </si>
  <si>
    <t>Red 82</t>
  </si>
  <si>
    <t>Red 83</t>
  </si>
  <si>
    <t>Red 84</t>
  </si>
  <si>
    <t>Red 85</t>
  </si>
  <si>
    <t>Red 86</t>
  </si>
  <si>
    <t>Red 87</t>
  </si>
  <si>
    <t>Red 88</t>
  </si>
  <si>
    <t>Red 89</t>
  </si>
  <si>
    <t>Red 90</t>
  </si>
  <si>
    <t>Red 91</t>
  </si>
  <si>
    <t>Red 92</t>
  </si>
  <si>
    <t>Red 93</t>
  </si>
  <si>
    <t>Red 94</t>
  </si>
  <si>
    <t>Red 95</t>
  </si>
  <si>
    <t>Red 96</t>
  </si>
  <si>
    <t>Red 97</t>
  </si>
  <si>
    <t>Red 98</t>
  </si>
  <si>
    <t>Red 99</t>
  </si>
  <si>
    <t>Red 100</t>
  </si>
  <si>
    <t>Red 101</t>
  </si>
  <si>
    <t>Red 102</t>
  </si>
  <si>
    <t>Red 103</t>
  </si>
  <si>
    <t>Red 104</t>
  </si>
  <si>
    <t>Red 105</t>
  </si>
  <si>
    <t>Red 106</t>
  </si>
  <si>
    <t>Red 107</t>
  </si>
  <si>
    <t>Red 108</t>
  </si>
  <si>
    <t>Red 109</t>
  </si>
  <si>
    <t>Red 110</t>
  </si>
  <si>
    <t>Red 111</t>
  </si>
  <si>
    <t>Red 112</t>
  </si>
  <si>
    <t>Red 113</t>
  </si>
  <si>
    <t>Red 114</t>
  </si>
  <si>
    <t>Red 115</t>
  </si>
  <si>
    <t>Red 116</t>
  </si>
  <si>
    <t>Red 117</t>
  </si>
  <si>
    <t>Red 118</t>
  </si>
  <si>
    <t>Red 119</t>
  </si>
  <si>
    <t>Red 120</t>
  </si>
  <si>
    <t>Red 121</t>
  </si>
  <si>
    <t>Red 122</t>
  </si>
  <si>
    <t>Red 123</t>
  </si>
  <si>
    <t>Red 124</t>
  </si>
  <si>
    <t>Red 125</t>
  </si>
  <si>
    <t>Red 126</t>
  </si>
  <si>
    <t>Red 127</t>
  </si>
  <si>
    <t>Red 128</t>
  </si>
  <si>
    <t>Red 129</t>
  </si>
  <si>
    <t>Red 130</t>
  </si>
  <si>
    <t>Red 131</t>
  </si>
  <si>
    <t>Red 132</t>
  </si>
  <si>
    <t>Red 133</t>
  </si>
  <si>
    <t>Red 134</t>
  </si>
  <si>
    <t>Red 135</t>
  </si>
  <si>
    <t>Red 136</t>
  </si>
  <si>
    <t>Red 137</t>
  </si>
  <si>
    <t>Red 138</t>
  </si>
  <si>
    <t>Red 139</t>
  </si>
  <si>
    <t>Red 140</t>
  </si>
  <si>
    <t>Red 141</t>
  </si>
  <si>
    <t>Red 142</t>
  </si>
  <si>
    <t>Red 143</t>
  </si>
  <si>
    <t>Red 144</t>
  </si>
  <si>
    <t>Red 145</t>
  </si>
  <si>
    <t>Red 146</t>
  </si>
  <si>
    <t>Red 147</t>
  </si>
  <si>
    <t>Red 148</t>
  </si>
  <si>
    <t>Red 149</t>
  </si>
  <si>
    <t>Red 150</t>
  </si>
  <si>
    <t>Red 151</t>
  </si>
  <si>
    <t>Red 152</t>
  </si>
  <si>
    <t>Red 153</t>
  </si>
  <si>
    <t>Red 154</t>
  </si>
  <si>
    <t>Red 155</t>
  </si>
  <si>
    <t>Red 156</t>
  </si>
  <si>
    <t>Red 157</t>
  </si>
  <si>
    <t>Red 158</t>
  </si>
  <si>
    <t>Red 159</t>
  </si>
  <si>
    <t>Red 160</t>
  </si>
  <si>
    <t>Red 161</t>
  </si>
  <si>
    <t>Red 162</t>
  </si>
  <si>
    <t>Red 163</t>
  </si>
  <si>
    <t>Red 164</t>
  </si>
  <si>
    <t>Red 165</t>
  </si>
  <si>
    <t>Red 166</t>
  </si>
  <si>
    <t>Red 167</t>
  </si>
  <si>
    <t>Red 168</t>
  </si>
  <si>
    <t>Red 169</t>
  </si>
  <si>
    <t>Red 170</t>
  </si>
  <si>
    <t>Red 171</t>
  </si>
  <si>
    <t>Red 172</t>
  </si>
  <si>
    <t>Red 173</t>
  </si>
  <si>
    <t>Red 174</t>
  </si>
  <si>
    <t>Red 175</t>
  </si>
  <si>
    <t>Red 176</t>
  </si>
  <si>
    <t>Red 177</t>
  </si>
  <si>
    <t>Red 178</t>
  </si>
  <si>
    <t>Red 179</t>
  </si>
  <si>
    <t>Red 180</t>
  </si>
  <si>
    <t>Red 181</t>
  </si>
  <si>
    <t>Red 182</t>
  </si>
  <si>
    <t>Red 183</t>
  </si>
  <si>
    <t>Red 184</t>
  </si>
  <si>
    <t>Red 185</t>
  </si>
  <si>
    <t>Red 186</t>
  </si>
  <si>
    <t>Red 187</t>
  </si>
  <si>
    <t>Red 188</t>
  </si>
  <si>
    <t>Red 189</t>
  </si>
  <si>
    <t>Red 190</t>
  </si>
  <si>
    <t>Red 191</t>
  </si>
  <si>
    <t>Red 192</t>
  </si>
  <si>
    <t>Red 193</t>
  </si>
  <si>
    <t>Red 194</t>
  </si>
  <si>
    <t>Red 195</t>
  </si>
  <si>
    <t>Red 196</t>
  </si>
  <si>
    <t>Red 197</t>
  </si>
  <si>
    <t>Red 198</t>
  </si>
  <si>
    <t>Red 199</t>
  </si>
  <si>
    <t>Red 200</t>
  </si>
  <si>
    <t>Red 201</t>
  </si>
  <si>
    <t>Red 202</t>
  </si>
  <si>
    <t>Red 203</t>
  </si>
  <si>
    <t>Red 204</t>
  </si>
  <si>
    <t>Red 205</t>
  </si>
  <si>
    <t>Red 206</t>
  </si>
  <si>
    <t>Red 207</t>
  </si>
  <si>
    <t>Red 208</t>
  </si>
  <si>
    <t>Red 209</t>
  </si>
  <si>
    <t>Red 210</t>
  </si>
  <si>
    <t>Red 211</t>
  </si>
  <si>
    <t>Red 212</t>
  </si>
  <si>
    <t>Red 213</t>
  </si>
  <si>
    <t>Red 214</t>
  </si>
  <si>
    <t>Red 215</t>
  </si>
  <si>
    <t>Red 216</t>
  </si>
  <si>
    <t>Red 217</t>
  </si>
  <si>
    <t>Red 218</t>
  </si>
  <si>
    <t>Red 219</t>
  </si>
  <si>
    <t>Red 220</t>
  </si>
  <si>
    <t>Red 221</t>
  </si>
  <si>
    <t>Red 222</t>
  </si>
  <si>
    <t>Red 223</t>
  </si>
  <si>
    <t>Red 224</t>
  </si>
  <si>
    <t>Red 225</t>
  </si>
  <si>
    <t>Red 226</t>
  </si>
  <si>
    <t>Red 227</t>
  </si>
  <si>
    <t>Red 228</t>
  </si>
  <si>
    <t>Red 229</t>
  </si>
  <si>
    <t>Red 230</t>
  </si>
  <si>
    <t>Red 231</t>
  </si>
  <si>
    <t>Red 232</t>
  </si>
  <si>
    <t>Red 233</t>
  </si>
  <si>
    <t>Red 234</t>
  </si>
  <si>
    <t>Red 235</t>
  </si>
  <si>
    <t>Red 236</t>
  </si>
  <si>
    <t>Red 237</t>
  </si>
  <si>
    <t>Red 238</t>
  </si>
  <si>
    <t>Red 239</t>
  </si>
  <si>
    <t>Red 240</t>
  </si>
  <si>
    <t>Red 241</t>
  </si>
  <si>
    <t>Red 242</t>
  </si>
  <si>
    <t>Red 243</t>
  </si>
  <si>
    <t>Red 244</t>
  </si>
  <si>
    <t>Red 245</t>
  </si>
  <si>
    <t>Red 246</t>
  </si>
  <si>
    <t>Red 247</t>
  </si>
  <si>
    <t>Red 248</t>
  </si>
  <si>
    <t>Red 249</t>
  </si>
  <si>
    <t>Red 250</t>
  </si>
  <si>
    <t>Red 251</t>
  </si>
  <si>
    <t>Red 252</t>
  </si>
  <si>
    <t>Red 253</t>
  </si>
  <si>
    <t>Red 254</t>
  </si>
  <si>
    <t>Red 255</t>
  </si>
  <si>
    <t>Red 256</t>
  </si>
  <si>
    <t>Red 257</t>
  </si>
  <si>
    <t>Red 258</t>
  </si>
  <si>
    <t>Red 259</t>
  </si>
  <si>
    <t>Red 260</t>
  </si>
  <si>
    <t>Red 261</t>
  </si>
  <si>
    <t>Red 262</t>
  </si>
  <si>
    <t>Red 263</t>
  </si>
  <si>
    <t>Red 264</t>
  </si>
  <si>
    <t>Red 265</t>
  </si>
  <si>
    <t>Red 266</t>
  </si>
  <si>
    <t>Red 267</t>
  </si>
  <si>
    <t>Red 268</t>
  </si>
  <si>
    <t>Red 269</t>
  </si>
  <si>
    <t>holiday</t>
  </si>
  <si>
    <t>christmas decoration</t>
  </si>
  <si>
    <t>family relationship</t>
  </si>
  <si>
    <t>african american protagonist</t>
  </si>
  <si>
    <t>Tyler Perry's A Madea Christmas</t>
  </si>
  <si>
    <t>temptation</t>
  </si>
  <si>
    <t>abuse</t>
  </si>
  <si>
    <t>sex in bathtub</t>
  </si>
  <si>
    <t>sex scene</t>
  </si>
  <si>
    <t>extramarital affair</t>
  </si>
  <si>
    <t>matchmaker</t>
  </si>
  <si>
    <t>cheating wife</t>
  </si>
  <si>
    <t>religious</t>
  </si>
  <si>
    <t>rich man</t>
  </si>
  <si>
    <t>gender roles</t>
  </si>
  <si>
    <t>traditional marriage</t>
  </si>
  <si>
    <t>zealot</t>
  </si>
  <si>
    <t>reference to the bible</t>
  </si>
  <si>
    <t>glasses</t>
  </si>
  <si>
    <t>washing dishes</t>
  </si>
  <si>
    <t>cautionary tale</t>
  </si>
  <si>
    <t>throwing food</t>
  </si>
  <si>
    <t>shoes</t>
  </si>
  <si>
    <t>praying</t>
  </si>
  <si>
    <t>ex girlfriend</t>
  </si>
  <si>
    <t>marriage counselor</t>
  </si>
  <si>
    <t>matchmaking</t>
  </si>
  <si>
    <t>dating service</t>
  </si>
  <si>
    <t>boxer shorts</t>
  </si>
  <si>
    <t>bible quote</t>
  </si>
  <si>
    <t>therapist</t>
  </si>
  <si>
    <t>shopping montage</t>
  </si>
  <si>
    <t>sin</t>
  </si>
  <si>
    <t>hiv positive</t>
  </si>
  <si>
    <t>Temptations: Confessions of a Marriage Counselor</t>
  </si>
  <si>
    <t>911 operator</t>
  </si>
  <si>
    <t>incest implied</t>
  </si>
  <si>
    <t>amber alert</t>
  </si>
  <si>
    <t>recapture</t>
  </si>
  <si>
    <t>incest overtones</t>
  </si>
  <si>
    <t>man on fire</t>
  </si>
  <si>
    <t>lone defender to rescue</t>
  </si>
  <si>
    <t>female hero</t>
  </si>
  <si>
    <t>black hero white villain</t>
  </si>
  <si>
    <t>underground horror</t>
  </si>
  <si>
    <t>underground torture chamber</t>
  </si>
  <si>
    <t>dragged from under bed</t>
  </si>
  <si>
    <t>pseudopsychology</t>
  </si>
  <si>
    <t>unsuspecting wife</t>
  </si>
  <si>
    <t>chained</t>
  </si>
  <si>
    <t>scalping</t>
  </si>
  <si>
    <t>stolen vehicle</t>
  </si>
  <si>
    <t>psycho</t>
  </si>
  <si>
    <t>employee supervisor relationship</t>
  </si>
  <si>
    <t>person in car trunk</t>
  </si>
  <si>
    <t>stabbed with a screwdriver</t>
  </si>
  <si>
    <t>police pursuit</t>
  </si>
  <si>
    <t>stolen license plate</t>
  </si>
  <si>
    <t>left to die</t>
  </si>
  <si>
    <t>trapdoor in woods</t>
  </si>
  <si>
    <t>police incompetence</t>
  </si>
  <si>
    <t>bloody vengenace</t>
  </si>
  <si>
    <t>prisoner in trunk of car</t>
  </si>
  <si>
    <t>black hero</t>
  </si>
  <si>
    <t>teenage girl victim</t>
  </si>
  <si>
    <t>human scalp</t>
  </si>
  <si>
    <t>The Call</t>
  </si>
  <si>
    <t>Pain &amp; Gain</t>
  </si>
  <si>
    <t>bodybuilder</t>
  </si>
  <si>
    <t>gym</t>
  </si>
  <si>
    <t>steroids</t>
  </si>
  <si>
    <t>death sentence</t>
  </si>
  <si>
    <t>nunchucks</t>
  </si>
  <si>
    <t>erectile disfunction</t>
  </si>
  <si>
    <t>severed toe</t>
  </si>
  <si>
    <t>dye pack</t>
  </si>
  <si>
    <t>courtroom</t>
  </si>
  <si>
    <t>sex doll</t>
  </si>
  <si>
    <t>scalpel</t>
  </si>
  <si>
    <t>lifting weights</t>
  </si>
  <si>
    <t>watching porn</t>
  </si>
  <si>
    <t>wedding ceremony</t>
  </si>
  <si>
    <t>punch into the camera</t>
  </si>
  <si>
    <t>rhyme in title</t>
  </si>
  <si>
    <t>dumb criminal</t>
  </si>
  <si>
    <t>police raid</t>
  </si>
  <si>
    <t>neighborhood watch</t>
  </si>
  <si>
    <t>amateur criminal</t>
  </si>
  <si>
    <t>polyamory</t>
  </si>
  <si>
    <t>pulp fiction</t>
  </si>
  <si>
    <t>private detective</t>
  </si>
  <si>
    <t>hit by a van</t>
  </si>
  <si>
    <t>bare butt</t>
  </si>
  <si>
    <t>strongman</t>
  </si>
  <si>
    <t>caper</t>
  </si>
  <si>
    <t>death penalty</t>
  </si>
  <si>
    <t>drug overdose</t>
  </si>
  <si>
    <t>maggot</t>
  </si>
  <si>
    <t>thong panties</t>
  </si>
  <si>
    <t>year 1994</t>
  </si>
  <si>
    <t>personal trainer</t>
  </si>
  <si>
    <t>reference to julia roberts</t>
  </si>
  <si>
    <t>beefcake</t>
  </si>
  <si>
    <t>u.s. coast guard</t>
  </si>
  <si>
    <t>cocaine snorting</t>
  </si>
  <si>
    <t>police chief</t>
  </si>
  <si>
    <t>dildo</t>
  </si>
  <si>
    <t>marriage proposal</t>
  </si>
  <si>
    <t>cigar smoking</t>
  </si>
  <si>
    <t>wetting pants</t>
  </si>
  <si>
    <t>hit with a golf club</t>
  </si>
  <si>
    <t>looking at one's self in a mirror</t>
  </si>
  <si>
    <t>sex toy</t>
  </si>
  <si>
    <t>sunglasses</t>
  </si>
  <si>
    <t>videotape</t>
  </si>
  <si>
    <t>basketball</t>
  </si>
  <si>
    <t>accidental killing</t>
  </si>
  <si>
    <t>van</t>
  </si>
  <si>
    <t>snorricam</t>
  </si>
  <si>
    <t>stolen dog</t>
  </si>
  <si>
    <t>gun store</t>
  </si>
  <si>
    <t>sex on car</t>
  </si>
  <si>
    <t>night vision binoculars</t>
  </si>
  <si>
    <t>hatchet</t>
  </si>
  <si>
    <t>notary</t>
  </si>
  <si>
    <t>based on article</t>
  </si>
  <si>
    <t>palm tree</t>
  </si>
  <si>
    <t>duct tape over eyes</t>
  </si>
  <si>
    <t>lethal injection</t>
  </si>
  <si>
    <t>horse tranquilizer</t>
  </si>
  <si>
    <t>breast milk</t>
  </si>
  <si>
    <t>doggystyle sex</t>
  </si>
  <si>
    <t>interracial marriage</t>
  </si>
  <si>
    <t>ethnic slur</t>
  </si>
  <si>
    <t>year 1995</t>
  </si>
  <si>
    <t>pubic hair</t>
  </si>
  <si>
    <t>weightlifting</t>
  </si>
  <si>
    <t>jewish</t>
  </si>
  <si>
    <t>pornographer</t>
  </si>
  <si>
    <t>exercise</t>
  </si>
  <si>
    <t>sold into slavery</t>
  </si>
  <si>
    <t>slavery</t>
  </si>
  <si>
    <t>slave</t>
  </si>
  <si>
    <t>abolitionist</t>
  </si>
  <si>
    <t>physical abuse</t>
  </si>
  <si>
    <t>slave owner</t>
  </si>
  <si>
    <t>rochester new york</t>
  </si>
  <si>
    <t>cotton field</t>
  </si>
  <si>
    <t>slave trade</t>
  </si>
  <si>
    <t>fiddle</t>
  </si>
  <si>
    <t>unfaithful husband</t>
  </si>
  <si>
    <t>crying woman</t>
  </si>
  <si>
    <t>year in title</t>
  </si>
  <si>
    <t>cotton</t>
  </si>
  <si>
    <t>whip</t>
  </si>
  <si>
    <t>kidnapped man</t>
  </si>
  <si>
    <t>hanging</t>
  </si>
  <si>
    <t>male full frontal nudity</t>
  </si>
  <si>
    <t>slave labor</t>
  </si>
  <si>
    <t>plantation</t>
  </si>
  <si>
    <t>sweat</t>
  </si>
  <si>
    <t>jealous wife</t>
  </si>
  <si>
    <t>master slave relationship</t>
  </si>
  <si>
    <t>social injustice</t>
  </si>
  <si>
    <t>sexual abuse</t>
  </si>
  <si>
    <t>hairy chest</t>
  </si>
  <si>
    <t>1840s</t>
  </si>
  <si>
    <t>escape from slavery</t>
  </si>
  <si>
    <t>slave ship</t>
  </si>
  <si>
    <t>interracial rape</t>
  </si>
  <si>
    <t>louisiana</t>
  </si>
  <si>
    <t>chains</t>
  </si>
  <si>
    <t>film starts with sex</t>
  </si>
  <si>
    <t>canadian expatriate</t>
  </si>
  <si>
    <t>12 Years a Slave</t>
  </si>
  <si>
    <t>electronics expert</t>
  </si>
  <si>
    <t>fountain</t>
  </si>
  <si>
    <t>police bust</t>
  </si>
  <si>
    <t>chinatown los angeles</t>
  </si>
  <si>
    <t>black cop</t>
  </si>
  <si>
    <t>eavesdropping</t>
  </si>
  <si>
    <t>ex boxer</t>
  </si>
  <si>
    <t>brutality</t>
  </si>
  <si>
    <t>tommy gun</t>
  </si>
  <si>
    <t>cigarette lighter</t>
  </si>
  <si>
    <t>heroin</t>
  </si>
  <si>
    <t>villain</t>
  </si>
  <si>
    <t>police vigilantism</t>
  </si>
  <si>
    <t>burning money</t>
  </si>
  <si>
    <t>burbank california</t>
  </si>
  <si>
    <t>boxer</t>
  </si>
  <si>
    <t>escape from jail</t>
  </si>
  <si>
    <t>lapd</t>
  </si>
  <si>
    <t>police sergeant</t>
  </si>
  <si>
    <t>knife in hand</t>
  </si>
  <si>
    <t>pimp</t>
  </si>
  <si>
    <t>robbery gone awry</t>
  </si>
  <si>
    <t>card game</t>
  </si>
  <si>
    <t>murdered in an elevator</t>
  </si>
  <si>
    <t>mob boss</t>
  </si>
  <si>
    <t>kissing while having sex</t>
  </si>
  <si>
    <t>los angeles police department</t>
  </si>
  <si>
    <t>male in bathtub</t>
  </si>
  <si>
    <t>crime scene</t>
  </si>
  <si>
    <t>gunslinger</t>
  </si>
  <si>
    <t>mafia boss</t>
  </si>
  <si>
    <t>year 1949</t>
  </si>
  <si>
    <t>witness</t>
  </si>
  <si>
    <t>drill in the head</t>
  </si>
  <si>
    <t>g man</t>
  </si>
  <si>
    <t>drugs</t>
  </si>
  <si>
    <t>driveby shooting</t>
  </si>
  <si>
    <t>torn in half</t>
  </si>
  <si>
    <t>nightclub shootout</t>
  </si>
  <si>
    <t>gang violence</t>
  </si>
  <si>
    <t>informant</t>
  </si>
  <si>
    <t>title spoken by narrator</t>
  </si>
  <si>
    <t>police corruption</t>
  </si>
  <si>
    <t>crime lord</t>
  </si>
  <si>
    <t>bar shootout</t>
  </si>
  <si>
    <t>police detective hero</t>
  </si>
  <si>
    <t>police shootout</t>
  </si>
  <si>
    <t>murder of a child</t>
  </si>
  <si>
    <t>jail break</t>
  </si>
  <si>
    <t>reference to mickey mouse</t>
  </si>
  <si>
    <t>undercover cop</t>
  </si>
  <si>
    <t>Gangster Squad</t>
  </si>
  <si>
    <t>internship</t>
  </si>
  <si>
    <t>google</t>
  </si>
  <si>
    <t>chinese restaurant</t>
  </si>
  <si>
    <t>trichotillomania</t>
  </si>
  <si>
    <t>foreclosure</t>
  </si>
  <si>
    <t>new job</t>
  </si>
  <si>
    <t>nap</t>
  </si>
  <si>
    <t>lap dance</t>
  </si>
  <si>
    <t>quidditch</t>
  </si>
  <si>
    <t>salesman</t>
  </si>
  <si>
    <t>exotic dancer</t>
  </si>
  <si>
    <t>free food</t>
  </si>
  <si>
    <t>university of phoenix</t>
  </si>
  <si>
    <t>driverless car</t>
  </si>
  <si>
    <t>sales pitch</t>
  </si>
  <si>
    <t>british accent</t>
  </si>
  <si>
    <t>laid off</t>
  </si>
  <si>
    <t>transamerica pyramid</t>
  </si>
  <si>
    <t>fools errand</t>
  </si>
  <si>
    <t>australian accent</t>
  </si>
  <si>
    <t>stanford university</t>
  </si>
  <si>
    <t>hand dryer</t>
  </si>
  <si>
    <t>nerds</t>
  </si>
  <si>
    <t>student stripper</t>
  </si>
  <si>
    <t>reference to tom petty</t>
  </si>
  <si>
    <t>The Internship</t>
  </si>
  <si>
    <t>Instructions Not Included</t>
  </si>
  <si>
    <t>Snitch</t>
  </si>
  <si>
    <t>dea</t>
  </si>
  <si>
    <t>drug bust</t>
  </si>
  <si>
    <t>tape recorder</t>
  </si>
  <si>
    <t>district attorney</t>
  </si>
  <si>
    <t>witness protection</t>
  </si>
  <si>
    <t>ghetto</t>
  </si>
  <si>
    <t>drive by shooting</t>
  </si>
  <si>
    <t>businessman</t>
  </si>
  <si>
    <t>stepfather stepdaughter relationship</t>
  </si>
  <si>
    <t>drug trade</t>
  </si>
  <si>
    <t>wiretap</t>
  </si>
  <si>
    <t>car truck chase</t>
  </si>
  <si>
    <t>missouri</t>
  </si>
  <si>
    <t>release from prison</t>
  </si>
  <si>
    <t>inspired by true events</t>
  </si>
  <si>
    <t>u.s. attorney</t>
  </si>
  <si>
    <t>construction worker</t>
  </si>
  <si>
    <t>wrongful arrest</t>
  </si>
  <si>
    <t>birthday party</t>
  </si>
  <si>
    <t>bitten in the shoulder</t>
  </si>
  <si>
    <t>writing in blood</t>
  </si>
  <si>
    <t>stabbed through the mouth</t>
  </si>
  <si>
    <t>disembowelment</t>
  </si>
  <si>
    <t>dominoes</t>
  </si>
  <si>
    <t>sandstorm</t>
  </si>
  <si>
    <t>deal</t>
  </si>
  <si>
    <t>animal skeleton</t>
  </si>
  <si>
    <t>swamp</t>
  </si>
  <si>
    <t>eel</t>
  </si>
  <si>
    <t>bitten in the leg</t>
  </si>
  <si>
    <t>strangled to death</t>
  </si>
  <si>
    <t>throwing knife</t>
  </si>
  <si>
    <t>distrust</t>
  </si>
  <si>
    <t>lesbian slur</t>
  </si>
  <si>
    <t>shot while trying to escape</t>
  </si>
  <si>
    <t>female prisoner</t>
  </si>
  <si>
    <t>electric prod</t>
  </si>
  <si>
    <t>female mercenary</t>
  </si>
  <si>
    <t>playing dominos</t>
  </si>
  <si>
    <t>playing possum</t>
  </si>
  <si>
    <t>bullet time</t>
  </si>
  <si>
    <t>bitten in the arm</t>
  </si>
  <si>
    <t>goggles</t>
  </si>
  <si>
    <t>cave drawing</t>
  </si>
  <si>
    <t>space western</t>
  </si>
  <si>
    <t>leg hold trap</t>
  </si>
  <si>
    <t>animal companion</t>
  </si>
  <si>
    <t>running away</t>
  </si>
  <si>
    <t>bone</t>
  </si>
  <si>
    <t>caged animal</t>
  </si>
  <si>
    <t>crawling</t>
  </si>
  <si>
    <t>scanner</t>
  </si>
  <si>
    <t>head in box</t>
  </si>
  <si>
    <t>ritual facial scaring</t>
  </si>
  <si>
    <t>Riddick</t>
  </si>
  <si>
    <t>A Haunted House</t>
  </si>
  <si>
    <t>year 2012</t>
  </si>
  <si>
    <t>hamburger</t>
  </si>
  <si>
    <t>jacuzzi</t>
  </si>
  <si>
    <t>ouija board</t>
  </si>
  <si>
    <t>anal rape</t>
  </si>
  <si>
    <t>spoof</t>
  </si>
  <si>
    <t>female sitting on a toilet</t>
  </si>
  <si>
    <t>time stamp</t>
  </si>
  <si>
    <t>housekeeper</t>
  </si>
  <si>
    <t>found footage</t>
  </si>
  <si>
    <t>webcam</t>
  </si>
  <si>
    <t>sex on a table</t>
  </si>
  <si>
    <t>sex with a ghost</t>
  </si>
  <si>
    <t>switchblade</t>
  </si>
  <si>
    <t>younger version of character</t>
  </si>
  <si>
    <t>year 1988</t>
  </si>
  <si>
    <t>47 Ronin</t>
  </si>
  <si>
    <t>normandy france</t>
  </si>
  <si>
    <t>burying a dead body</t>
  </si>
  <si>
    <t>career criminal</t>
  </si>
  <si>
    <t>barking dog</t>
  </si>
  <si>
    <t>high school</t>
  </si>
  <si>
    <t>dynamite explosion</t>
  </si>
  <si>
    <t>stakeout</t>
  </si>
  <si>
    <t>man bitten by a dog</t>
  </si>
  <si>
    <t>teen violence</t>
  </si>
  <si>
    <t>federal agent</t>
  </si>
  <si>
    <t>newspaper</t>
  </si>
  <si>
    <t>firearm</t>
  </si>
  <si>
    <t>film society</t>
  </si>
  <si>
    <t>barking</t>
  </si>
  <si>
    <t>school newspaper</t>
  </si>
  <si>
    <t>mob hit</t>
  </si>
  <si>
    <t>bloody nose</t>
  </si>
  <si>
    <t>plumber</t>
  </si>
  <si>
    <t>teacher</t>
  </si>
  <si>
    <t>italian american</t>
  </si>
  <si>
    <t>teacher student relationship</t>
  </si>
  <si>
    <t>typewriter</t>
  </si>
  <si>
    <t>rejection</t>
  </si>
  <si>
    <t>The Family</t>
  </si>
  <si>
    <t>prom</t>
  </si>
  <si>
    <t>outcast</t>
  </si>
  <si>
    <t>shy girl</t>
  </si>
  <si>
    <t>terror</t>
  </si>
  <si>
    <t>punishment</t>
  </si>
  <si>
    <t>student</t>
  </si>
  <si>
    <t>female student</t>
  </si>
  <si>
    <t>slap</t>
  </si>
  <si>
    <t>rose</t>
  </si>
  <si>
    <t>female slaps female</t>
  </si>
  <si>
    <t>public humiliation</t>
  </si>
  <si>
    <t>cruelty</t>
  </si>
  <si>
    <t>anger</t>
  </si>
  <si>
    <t>teen movie</t>
  </si>
  <si>
    <t>inferiority complex</t>
  </si>
  <si>
    <t>menstrual blood</t>
  </si>
  <si>
    <t>mass murder</t>
  </si>
  <si>
    <t>psychic power</t>
  </si>
  <si>
    <t>prom queen</t>
  </si>
  <si>
    <t>laughing</t>
  </si>
  <si>
    <t>paranormal phenomena</t>
  </si>
  <si>
    <t>cruel joke</t>
  </si>
  <si>
    <t>death by falling object</t>
  </si>
  <si>
    <t>gym class</t>
  </si>
  <si>
    <t>psychological trauma</t>
  </si>
  <si>
    <t>religious horror</t>
  </si>
  <si>
    <t>sewing machine</t>
  </si>
  <si>
    <t>woman on fire</t>
  </si>
  <si>
    <t>disturbed individual</t>
  </si>
  <si>
    <t>domineering mother</t>
  </si>
  <si>
    <t>villainess played by lead actress</t>
  </si>
  <si>
    <t>bad girl</t>
  </si>
  <si>
    <t>sinister</t>
  </si>
  <si>
    <t>mother versus daughter</t>
  </si>
  <si>
    <t>alienation</t>
  </si>
  <si>
    <t>stage</t>
  </si>
  <si>
    <t>killing</t>
  </si>
  <si>
    <t>bucket of blood</t>
  </si>
  <si>
    <t>bloodbath</t>
  </si>
  <si>
    <t>evil power</t>
  </si>
  <si>
    <t>danger</t>
  </si>
  <si>
    <t>car</t>
  </si>
  <si>
    <t>teenage alienation</t>
  </si>
  <si>
    <t>teenage prankster</t>
  </si>
  <si>
    <t>pray</t>
  </si>
  <si>
    <t>school dance</t>
  </si>
  <si>
    <t>sexual humiliation</t>
  </si>
  <si>
    <t>high school love</t>
  </si>
  <si>
    <t>sadness</t>
  </si>
  <si>
    <t>piggery</t>
  </si>
  <si>
    <t>bad mother</t>
  </si>
  <si>
    <t>teen angst</t>
  </si>
  <si>
    <t>burning house</t>
  </si>
  <si>
    <t>water volleyball</t>
  </si>
  <si>
    <t>matricide</t>
  </si>
  <si>
    <t>psionic power</t>
  </si>
  <si>
    <t>daughter murders mother</t>
  </si>
  <si>
    <t>school principal</t>
  </si>
  <si>
    <t>prom king</t>
  </si>
  <si>
    <t>pig blood</t>
  </si>
  <si>
    <t>imax version</t>
  </si>
  <si>
    <t>mother murders daughter</t>
  </si>
  <si>
    <t>hostility</t>
  </si>
  <si>
    <t>abuse of power</t>
  </si>
  <si>
    <t>classroom</t>
  </si>
  <si>
    <t>stabbed in back</t>
  </si>
  <si>
    <t>homicide</t>
  </si>
  <si>
    <t>shyness</t>
  </si>
  <si>
    <t>single mother</t>
  </si>
  <si>
    <t>night</t>
  </si>
  <si>
    <t>17 year old</t>
  </si>
  <si>
    <t>teen love</t>
  </si>
  <si>
    <t>class</t>
  </si>
  <si>
    <t>deranged</t>
  </si>
  <si>
    <t>knocked unconscious</t>
  </si>
  <si>
    <t>screaming</t>
  </si>
  <si>
    <t>teenage romance</t>
  </si>
  <si>
    <t>teenage daughter</t>
  </si>
  <si>
    <t>high school student</t>
  </si>
  <si>
    <t>gym teacher</t>
  </si>
  <si>
    <t>based on the works of stephen king</t>
  </si>
  <si>
    <t>female teacher</t>
  </si>
  <si>
    <t>adolescence</t>
  </si>
  <si>
    <t>religious fanatic</t>
  </si>
  <si>
    <t>teenage pregnancy</t>
  </si>
  <si>
    <t>bucket</t>
  </si>
  <si>
    <t>menstruation</t>
  </si>
  <si>
    <t>high school prom</t>
  </si>
  <si>
    <t>female bully</t>
  </si>
  <si>
    <t>party dress</t>
  </si>
  <si>
    <t>slapping</t>
  </si>
  <si>
    <t>principal</t>
  </si>
  <si>
    <t>closet</t>
  </si>
  <si>
    <t>classmate</t>
  </si>
  <si>
    <t>supernatural horror</t>
  </si>
  <si>
    <t>troubled teenage girl</t>
  </si>
  <si>
    <t>tampon</t>
  </si>
  <si>
    <t>depression</t>
  </si>
  <si>
    <t>deeply disturbed person</t>
  </si>
  <si>
    <t>high school dance</t>
  </si>
  <si>
    <t>collapsing house</t>
  </si>
  <si>
    <t>teenage sexuality</t>
  </si>
  <si>
    <t>adolescent romance</t>
  </si>
  <si>
    <t>long hair</t>
  </si>
  <si>
    <t>death of title character</t>
  </si>
  <si>
    <t>teenage sex</t>
  </si>
  <si>
    <t>tragic villainess</t>
  </si>
  <si>
    <t>locker room</t>
  </si>
  <si>
    <t>locked door</t>
  </si>
  <si>
    <t>prom dress</t>
  </si>
  <si>
    <t>humiliation</t>
  </si>
  <si>
    <t>giving birth</t>
  </si>
  <si>
    <t>poetry</t>
  </si>
  <si>
    <t>cyberbullying</t>
  </si>
  <si>
    <t>fright</t>
  </si>
  <si>
    <t>cruel mother</t>
  </si>
  <si>
    <t>prom night</t>
  </si>
  <si>
    <t>bedroom</t>
  </si>
  <si>
    <t>lord's prayer</t>
  </si>
  <si>
    <t>washing</t>
  </si>
  <si>
    <t>tease</t>
  </si>
  <si>
    <t>multiple stabbing</t>
  </si>
  <si>
    <t>female psychopath</t>
  </si>
  <si>
    <t>burning school</t>
  </si>
  <si>
    <t>school life</t>
  </si>
  <si>
    <t>cracked mirror</t>
  </si>
  <si>
    <t>taunting</t>
  </si>
  <si>
    <t>overprotective parent</t>
  </si>
  <si>
    <t>religion</t>
  </si>
  <si>
    <t>religious zealot</t>
  </si>
  <si>
    <t>banging head in wall</t>
  </si>
  <si>
    <t>schoolgirl</t>
  </si>
  <si>
    <t>Carrie</t>
  </si>
  <si>
    <t>Walking with Dinosaurs 3D</t>
  </si>
  <si>
    <t>cousin cousin relationship</t>
  </si>
  <si>
    <t>hung from a hook</t>
  </si>
  <si>
    <t>killed in a chipper</t>
  </si>
  <si>
    <t>angry mob</t>
  </si>
  <si>
    <t>3d sequel to 2d film</t>
  </si>
  <si>
    <t>wine cellar</t>
  </si>
  <si>
    <t>severed face</t>
  </si>
  <si>
    <t>scenes from a previous film</t>
  </si>
  <si>
    <t>duct tape gag</t>
  </si>
  <si>
    <t>achilles tendon cut</t>
  </si>
  <si>
    <t>hiding in a coffin</t>
  </si>
  <si>
    <t>leatherface</t>
  </si>
  <si>
    <t>stabbed with a meat hook</t>
  </si>
  <si>
    <t>skinning</t>
  </si>
  <si>
    <t>adopted girl</t>
  </si>
  <si>
    <t>cheating boyfriend</t>
  </si>
  <si>
    <t>woman wearing black lingerie</t>
  </si>
  <si>
    <t>dead body in freezer</t>
  </si>
  <si>
    <t>playing pool</t>
  </si>
  <si>
    <t>slasher flick</t>
  </si>
  <si>
    <t>hacked to death</t>
  </si>
  <si>
    <t>crotch grab</t>
  </si>
  <si>
    <t>gate</t>
  </si>
  <si>
    <t>group photograph</t>
  </si>
  <si>
    <t>breast kissing</t>
  </si>
  <si>
    <t>meat grinder</t>
  </si>
  <si>
    <t>kicking a woman in the head</t>
  </si>
  <si>
    <t>woman undressing for a man</t>
  </si>
  <si>
    <t>stabbed with a pitchfork</t>
  </si>
  <si>
    <t>molotov cocktail</t>
  </si>
  <si>
    <t>blood trail</t>
  </si>
  <si>
    <t>Texas Chainsaw 3D</t>
  </si>
  <si>
    <t>August: Osage County</t>
  </si>
  <si>
    <t>pills</t>
  </si>
  <si>
    <t>bitterness</t>
  </si>
  <si>
    <t>county</t>
  </si>
  <si>
    <t>pot smoking</t>
  </si>
  <si>
    <t>brother sister incest</t>
  </si>
  <si>
    <t>pedophilia</t>
  </si>
  <si>
    <t>hair falling out</t>
  </si>
  <si>
    <t>obnoxious</t>
  </si>
  <si>
    <t>gramophone</t>
  </si>
  <si>
    <t>addiction</t>
  </si>
  <si>
    <t>sports car</t>
  </si>
  <si>
    <t>hired help</t>
  </si>
  <si>
    <t>cruel</t>
  </si>
  <si>
    <t>cousins in love</t>
  </si>
  <si>
    <t>cheating husband</t>
  </si>
  <si>
    <t>in fighting</t>
  </si>
  <si>
    <t>tony award source</t>
  </si>
  <si>
    <t>swearing</t>
  </si>
  <si>
    <t>rebellious teenager</t>
  </si>
  <si>
    <t>mouth cancer</t>
  </si>
  <si>
    <t>meanness</t>
  </si>
  <si>
    <t>incestuous relationship</t>
  </si>
  <si>
    <t>county name in title</t>
  </si>
  <si>
    <t>vegetarian</t>
  </si>
  <si>
    <t>family matriarch</t>
  </si>
  <si>
    <t>incest</t>
  </si>
  <si>
    <t>broken marriage</t>
  </si>
  <si>
    <t>family secret</t>
  </si>
  <si>
    <t>based on play</t>
  </si>
  <si>
    <t>acronym in title</t>
  </si>
  <si>
    <t>time freeze</t>
  </si>
  <si>
    <t>part computer animation</t>
  </si>
  <si>
    <t>police funeral</t>
  </si>
  <si>
    <t>artifact</t>
  </si>
  <si>
    <t>female captain</t>
  </si>
  <si>
    <t>entire title is capitalized acronym</t>
  </si>
  <si>
    <t>spirit</t>
  </si>
  <si>
    <t>dark horse comics</t>
  </si>
  <si>
    <t>meth lab</t>
  </si>
  <si>
    <t>hit by a bus</t>
  </si>
  <si>
    <t>dreadlocks</t>
  </si>
  <si>
    <t>abandoned warehouse</t>
  </si>
  <si>
    <t>armenian</t>
  </si>
  <si>
    <t>jogger</t>
  </si>
  <si>
    <t>obesity</t>
  </si>
  <si>
    <t>R.I.P.D.</t>
  </si>
  <si>
    <t>interior design</t>
  </si>
  <si>
    <t>san francisco bay</t>
  </si>
  <si>
    <t>grocery store checkout clerk</t>
  </si>
  <si>
    <t>narcissism</t>
  </si>
  <si>
    <t>lie</t>
  </si>
  <si>
    <t>dental receptionist</t>
  </si>
  <si>
    <t>watching boxing on tv</t>
  </si>
  <si>
    <t>self deception</t>
  </si>
  <si>
    <t>narcissistic personality disorder</t>
  </si>
  <si>
    <t>drinking vodka</t>
  </si>
  <si>
    <t>wystones tea</t>
  </si>
  <si>
    <t>computer class</t>
  </si>
  <si>
    <t>tea</t>
  </si>
  <si>
    <t>sexual harassment</t>
  </si>
  <si>
    <t>caught in a lie</t>
  </si>
  <si>
    <t>workplace harassment</t>
  </si>
  <si>
    <t>investment fraud</t>
  </si>
  <si>
    <t>flower in title</t>
  </si>
  <si>
    <t>reference to chuck e. cheese</t>
  </si>
  <si>
    <t>mental illness</t>
  </si>
  <si>
    <t>fifth avenue manhattan new york city</t>
  </si>
  <si>
    <t>plant in title</t>
  </si>
  <si>
    <t>xanax</t>
  </si>
  <si>
    <t>riches to rags</t>
  </si>
  <si>
    <t>Blue jasmine</t>
  </si>
  <si>
    <t>stockholm sweden</t>
  </si>
  <si>
    <t>oslo norway</t>
  </si>
  <si>
    <t>birmingham england</t>
  </si>
  <si>
    <t>performer name in title</t>
  </si>
  <si>
    <t>stand up comedian</t>
  </si>
  <si>
    <t>amsterdam netherlands</t>
  </si>
  <si>
    <t>montreal quebec canada</t>
  </si>
  <si>
    <t>copenhagen denmark</t>
  </si>
  <si>
    <t>stand up comedy</t>
  </si>
  <si>
    <t>reference to jay z</t>
  </si>
  <si>
    <t>comedy tour</t>
  </si>
  <si>
    <t>madison square garden manhattan new york city</t>
  </si>
  <si>
    <t>toronto ontario canada</t>
  </si>
  <si>
    <t>vancouver british columbia canada</t>
  </si>
  <si>
    <t>reference to spiderman</t>
  </si>
  <si>
    <t>Kevin Hart: Let Me Explain</t>
  </si>
  <si>
    <t>Side Effects</t>
  </si>
  <si>
    <t>psychiatrist</t>
  </si>
  <si>
    <t>side effect</t>
  </si>
  <si>
    <t>medication</t>
  </si>
  <si>
    <t>lesbian</t>
  </si>
  <si>
    <t>female star appears nude</t>
  </si>
  <si>
    <t>medical misconduct</t>
  </si>
  <si>
    <t>mother in law daughter in law relationship</t>
  </si>
  <si>
    <t>stock fraud</t>
  </si>
  <si>
    <t>unsubtitled foreign language</t>
  </si>
  <si>
    <t>pharmaceutical industry</t>
  </si>
  <si>
    <t>woman with glasses</t>
  </si>
  <si>
    <t>marital separation</t>
  </si>
  <si>
    <t>clinical trial</t>
  </si>
  <si>
    <t>prison visit</t>
  </si>
  <si>
    <t>zoloft</t>
  </si>
  <si>
    <t>wife murders husband</t>
  </si>
  <si>
    <t>placebo</t>
  </si>
  <si>
    <t>woman on top</t>
  </si>
  <si>
    <t>stabbed multiple times</t>
  </si>
  <si>
    <t>anxiety</t>
  </si>
  <si>
    <t>psychiatrist patient relationship</t>
  </si>
  <si>
    <t>haitian</t>
  </si>
  <si>
    <t>pharmaceutical company</t>
  </si>
  <si>
    <t>psychiatric evaluation</t>
  </si>
  <si>
    <t>plea bargain</t>
  </si>
  <si>
    <t>pill</t>
  </si>
  <si>
    <t>blackmail</t>
  </si>
  <si>
    <t>electroshock therapy</t>
  </si>
  <si>
    <t>mental patient</t>
  </si>
  <si>
    <t>murder trial</t>
  </si>
  <si>
    <t>psychiatric treatment</t>
  </si>
  <si>
    <t>reference to paul mccartney</t>
  </si>
  <si>
    <t>greenwich connecticut</t>
  </si>
  <si>
    <t>ballet</t>
  </si>
  <si>
    <t>toilet humor</t>
  </si>
  <si>
    <t>pole dancing</t>
  </si>
  <si>
    <t>falling out of bed</t>
  </si>
  <si>
    <t>genuflecting</t>
  </si>
  <si>
    <t>woman doing splits</t>
  </si>
  <si>
    <t>crawling on hands and knees</t>
  </si>
  <si>
    <t>biting leg</t>
  </si>
  <si>
    <t>possessed girl</t>
  </si>
  <si>
    <t>lesbian sex</t>
  </si>
  <si>
    <t>guillotine</t>
  </si>
  <si>
    <t>pokies</t>
  </si>
  <si>
    <t>ceiling fan</t>
  </si>
  <si>
    <t>pregnancy test</t>
  </si>
  <si>
    <t>martini</t>
  </si>
  <si>
    <t>face on a milk carton</t>
  </si>
  <si>
    <t>writing on a mirror</t>
  </si>
  <si>
    <t>woman using crutches</t>
  </si>
  <si>
    <t>twerking</t>
  </si>
  <si>
    <t>shared dream</t>
  </si>
  <si>
    <t>walking on water</t>
  </si>
  <si>
    <t>cardboard box</t>
  </si>
  <si>
    <t>sticking out tongue</t>
  </si>
  <si>
    <t>giant joint</t>
  </si>
  <si>
    <t>incense</t>
  </si>
  <si>
    <t>electronic money transfer</t>
  </si>
  <si>
    <t>female masturbation</t>
  </si>
  <si>
    <t>little black dress</t>
  </si>
  <si>
    <t>female in a shower</t>
  </si>
  <si>
    <t>playing an electric bass</t>
  </si>
  <si>
    <t>Scary Movie 5</t>
  </si>
  <si>
    <t>shadowhunter</t>
  </si>
  <si>
    <t>warlock</t>
  </si>
  <si>
    <t>vampire</t>
  </si>
  <si>
    <t>adult as child</t>
  </si>
  <si>
    <t>pentagram</t>
  </si>
  <si>
    <t>barefoot woman</t>
  </si>
  <si>
    <t>cup</t>
  </si>
  <si>
    <t>cappuccino</t>
  </si>
  <si>
    <t>angel</t>
  </si>
  <si>
    <t>half human</t>
  </si>
  <si>
    <t>mechanic</t>
  </si>
  <si>
    <t>blocking a door with a chair</t>
  </si>
  <si>
    <t>auto repair store</t>
  </si>
  <si>
    <t>stairway</t>
  </si>
  <si>
    <t>turned into ashes</t>
  </si>
  <si>
    <t>chrysler building manhattan new york city</t>
  </si>
  <si>
    <t>red ball</t>
  </si>
  <si>
    <t>fake death</t>
  </si>
  <si>
    <t>pentagram inscribed in a pentagon</t>
  </si>
  <si>
    <t>mausoleum</t>
  </si>
  <si>
    <t>henchman</t>
  </si>
  <si>
    <t>psychic reading</t>
  </si>
  <si>
    <t>refrigerator</t>
  </si>
  <si>
    <t>poetry reading</t>
  </si>
  <si>
    <t>painter</t>
  </si>
  <si>
    <t>playing piano</t>
  </si>
  <si>
    <t>teenage love</t>
  </si>
  <si>
    <t>replica</t>
  </si>
  <si>
    <t>heroine</t>
  </si>
  <si>
    <t>half human half angel</t>
  </si>
  <si>
    <t>frying pan</t>
  </si>
  <si>
    <t>drawing on a fogged mirror</t>
  </si>
  <si>
    <t>phone booth</t>
  </si>
  <si>
    <t>midnight</t>
  </si>
  <si>
    <t>turned into stone</t>
  </si>
  <si>
    <t>downworlder</t>
  </si>
  <si>
    <t>butterfly</t>
  </si>
  <si>
    <t>suspended by chains</t>
  </si>
  <si>
    <t>pedestrian bicycle collision</t>
  </si>
  <si>
    <t>body part in title</t>
  </si>
  <si>
    <t>mini skirt</t>
  </si>
  <si>
    <t>lance</t>
  </si>
  <si>
    <t>artist</t>
  </si>
  <si>
    <t>irish</t>
  </si>
  <si>
    <t>flower blosoming</t>
  </si>
  <si>
    <t>supernatural romance</t>
  </si>
  <si>
    <t>cockney accent</t>
  </si>
  <si>
    <t>entranced</t>
  </si>
  <si>
    <t>man fights a woman</t>
  </si>
  <si>
    <t>rottweiler</t>
  </si>
  <si>
    <t>institute</t>
  </si>
  <si>
    <t>security officer</t>
  </si>
  <si>
    <t>abandoned hotel</t>
  </si>
  <si>
    <t>sanctuary</t>
  </si>
  <si>
    <t>symbol</t>
  </si>
  <si>
    <t>beam of energy</t>
  </si>
  <si>
    <t>broken sunglasses</t>
  </si>
  <si>
    <t>vampire versus werewolf</t>
  </si>
  <si>
    <t>macguffin</t>
  </si>
  <si>
    <t>post it note</t>
  </si>
  <si>
    <t>camera shot of feet</t>
  </si>
  <si>
    <t>reference to johann sebastian bach</t>
  </si>
  <si>
    <t>new york cityscape</t>
  </si>
  <si>
    <t>flame thrower</t>
  </si>
  <si>
    <t>demon hunter</t>
  </si>
  <si>
    <t>rave</t>
  </si>
  <si>
    <t>goth</t>
  </si>
  <si>
    <t>turning water into ice</t>
  </si>
  <si>
    <t>hooded man</t>
  </si>
  <si>
    <t>chained to a chair</t>
  </si>
  <si>
    <t>greenhouse</t>
  </si>
  <si>
    <t>alternate world</t>
  </si>
  <si>
    <t>16th birthday</t>
  </si>
  <si>
    <t>antique store</t>
  </si>
  <si>
    <t>The Mortal Instruments: City of Bones</t>
  </si>
  <si>
    <t>convent</t>
  </si>
  <si>
    <t>reference to jane russell</t>
  </si>
  <si>
    <t>confessional</t>
  </si>
  <si>
    <t>gay republican</t>
  </si>
  <si>
    <t>forgiveness</t>
  </si>
  <si>
    <t>ireland</t>
  </si>
  <si>
    <t>spin doctor</t>
  </si>
  <si>
    <t>reference to tony blair</t>
  </si>
  <si>
    <t>human interest story</t>
  </si>
  <si>
    <t>home video</t>
  </si>
  <si>
    <t>catholic</t>
  </si>
  <si>
    <t>luxury hotel</t>
  </si>
  <si>
    <t>romantic novel</t>
  </si>
  <si>
    <t>child selling</t>
  </si>
  <si>
    <t>laundry</t>
  </si>
  <si>
    <t>unemployment</t>
  </si>
  <si>
    <t>lincoln memorial washington d.c.</t>
  </si>
  <si>
    <t>gay son</t>
  </si>
  <si>
    <t>reference to jayne mansfield</t>
  </si>
  <si>
    <t>aids</t>
  </si>
  <si>
    <t>reference to ronald reagan</t>
  </si>
  <si>
    <t>Philomena</t>
  </si>
  <si>
    <t>sperm donor</t>
  </si>
  <si>
    <t>pater familias</t>
  </si>
  <si>
    <t>remake with original writer</t>
  </si>
  <si>
    <t>remake by original director</t>
  </si>
  <si>
    <t>remake of canadian film</t>
  </si>
  <si>
    <t>artificial insemination</t>
  </si>
  <si>
    <t>biological father</t>
  </si>
  <si>
    <t>Delivery Man</t>
  </si>
  <si>
    <t>rich</t>
  </si>
  <si>
    <t>italian</t>
  </si>
  <si>
    <t>rematch</t>
  </si>
  <si>
    <t>dishonesty</t>
  </si>
  <si>
    <t>present day</t>
  </si>
  <si>
    <t>broke</t>
  </si>
  <si>
    <t>past</t>
  </si>
  <si>
    <t>hot romance</t>
  </si>
  <si>
    <t>elderly</t>
  </si>
  <si>
    <t>promoter</t>
  </si>
  <si>
    <t>payoff</t>
  </si>
  <si>
    <t>Grudge Match</t>
  </si>
  <si>
    <t>One Direction: This Is Us</t>
  </si>
  <si>
    <t>concert footage</t>
  </si>
  <si>
    <t>help</t>
  </si>
  <si>
    <t>talent show</t>
  </si>
  <si>
    <t>childhood memories</t>
  </si>
  <si>
    <t>reference to the doors</t>
  </si>
  <si>
    <t>hate</t>
  </si>
  <si>
    <t>heart broken</t>
  </si>
  <si>
    <t>trapped</t>
  </si>
  <si>
    <t>reference to keith richards</t>
  </si>
  <si>
    <t>love bite</t>
  </si>
  <si>
    <t>boy band</t>
  </si>
  <si>
    <t>reference to iron maiden</t>
  </si>
  <si>
    <t>british pop</t>
  </si>
  <si>
    <t>bromance</t>
  </si>
  <si>
    <t>Kick-Ass 2</t>
  </si>
  <si>
    <t>lifting person in the air</t>
  </si>
  <si>
    <t>female bodybuilder</t>
  </si>
  <si>
    <t>text messaging</t>
  </si>
  <si>
    <t>internet</t>
  </si>
  <si>
    <t>superhero team</t>
  </si>
  <si>
    <t>baton</t>
  </si>
  <si>
    <t>adrenaline</t>
  </si>
  <si>
    <t>attempted robbery</t>
  </si>
  <si>
    <t>vigilante group</t>
  </si>
  <si>
    <t>uncle nephew relationship</t>
  </si>
  <si>
    <t>killed with a lawnmower</t>
  </si>
  <si>
    <t>child swearing</t>
  </si>
  <si>
    <t>pole dancer</t>
  </si>
  <si>
    <t>jock</t>
  </si>
  <si>
    <t>fertilizer bomb</t>
  </si>
  <si>
    <t>born again christian</t>
  </si>
  <si>
    <t>projectile vomiting</t>
  </si>
  <si>
    <t>tanning bed</t>
  </si>
  <si>
    <t>suburbia</t>
  </si>
  <si>
    <t>icon comics</t>
  </si>
  <si>
    <t>convenience store robbery</t>
  </si>
  <si>
    <t>dominatrix uniform</t>
  </si>
  <si>
    <t>defecation</t>
  </si>
  <si>
    <t>fish tank</t>
  </si>
  <si>
    <t>woman breaks man's neck</t>
  </si>
  <si>
    <t>anal beads</t>
  </si>
  <si>
    <t>15 year old</t>
  </si>
  <si>
    <t>hit with a brick</t>
  </si>
  <si>
    <t>strong woman</t>
  </si>
  <si>
    <t>reference to stan lee</t>
  </si>
  <si>
    <t>stabbed in the eye</t>
  </si>
  <si>
    <t>homemade explosive</t>
  </si>
  <si>
    <t>lawnmower</t>
  </si>
  <si>
    <t>breaking neck with legs</t>
  </si>
  <si>
    <t>ex kgb</t>
  </si>
  <si>
    <t>sex in bathroom</t>
  </si>
  <si>
    <t>guardian</t>
  </si>
  <si>
    <t>homosexual undertones</t>
  </si>
  <si>
    <t>superheroine</t>
  </si>
  <si>
    <t>swear jar</t>
  </si>
  <si>
    <t>kicked in the crotch</t>
  </si>
  <si>
    <t>punched in the crotch</t>
  </si>
  <si>
    <t>reference to justin bieber</t>
  </si>
  <si>
    <t>ex gangster</t>
  </si>
  <si>
    <t>child hero</t>
  </si>
  <si>
    <t>rikers island new york city</t>
  </si>
  <si>
    <t>fantasy sequence</t>
  </si>
  <si>
    <t>pool cue</t>
  </si>
  <si>
    <t>former assassin</t>
  </si>
  <si>
    <t>hot dog stand</t>
  </si>
  <si>
    <t>alter ego</t>
  </si>
  <si>
    <t>bikini</t>
  </si>
  <si>
    <t>henchwoman</t>
  </si>
  <si>
    <t>austrian</t>
  </si>
  <si>
    <t>formula 1</t>
  </si>
  <si>
    <t>world champion</t>
  </si>
  <si>
    <t>sex in airplane</t>
  </si>
  <si>
    <t>supermodel</t>
  </si>
  <si>
    <t>sex in shower</t>
  </si>
  <si>
    <t>mount fuji</t>
  </si>
  <si>
    <t>motorsport</t>
  </si>
  <si>
    <t>racecar driver</t>
  </si>
  <si>
    <t>driving</t>
  </si>
  <si>
    <t>monaco</t>
  </si>
  <si>
    <t>reference to richard burton</t>
  </si>
  <si>
    <t>englishman</t>
  </si>
  <si>
    <t>vienna austria</t>
  </si>
  <si>
    <t>briton abroad</t>
  </si>
  <si>
    <t>ibiza</t>
  </si>
  <si>
    <t>south africa</t>
  </si>
  <si>
    <t>japanese flag</t>
  </si>
  <si>
    <t>gay kiss</t>
  </si>
  <si>
    <t>nude swimming</t>
  </si>
  <si>
    <t>burning car</t>
  </si>
  <si>
    <t>burn victim</t>
  </si>
  <si>
    <t>trophy</t>
  </si>
  <si>
    <t>sex with nurse</t>
  </si>
  <si>
    <t>brazil</t>
  </si>
  <si>
    <t>belgium</t>
  </si>
  <si>
    <t>race car</t>
  </si>
  <si>
    <t>france</t>
  </si>
  <si>
    <t>year 1976</t>
  </si>
  <si>
    <t>race track</t>
  </si>
  <si>
    <t>professional rivalry</t>
  </si>
  <si>
    <t>austrian accent</t>
  </si>
  <si>
    <t>nurburgring germany</t>
  </si>
  <si>
    <t>manager</t>
  </si>
  <si>
    <t>voting</t>
  </si>
  <si>
    <t>year 1970</t>
  </si>
  <si>
    <t>competitiveness</t>
  </si>
  <si>
    <t>meeting</t>
  </si>
  <si>
    <t>car trouble</t>
  </si>
  <si>
    <t>reference to elizabeth taylor</t>
  </si>
  <si>
    <t>year 1975</t>
  </si>
  <si>
    <t>Rush</t>
  </si>
  <si>
    <t>The Host</t>
  </si>
  <si>
    <t>jumping into water</t>
  </si>
  <si>
    <t>dog pulling a skateboard</t>
  </si>
  <si>
    <t>harvest</t>
  </si>
  <si>
    <t>hearing characters thoughts</t>
  </si>
  <si>
    <t>physician</t>
  </si>
  <si>
    <t>body snatching</t>
  </si>
  <si>
    <t>backhand slap</t>
  </si>
  <si>
    <t>hughes md 500 helicopter</t>
  </si>
  <si>
    <t>dancing a tango</t>
  </si>
  <si>
    <t>alien creature</t>
  </si>
  <si>
    <t>door obstructed by a chair</t>
  </si>
  <si>
    <t>mirror</t>
  </si>
  <si>
    <t>u turn</t>
  </si>
  <si>
    <t>sickle</t>
  </si>
  <si>
    <t>solar mirror</t>
  </si>
  <si>
    <t>dehydration</t>
  </si>
  <si>
    <t>wheat field</t>
  </si>
  <si>
    <t>canteen</t>
  </si>
  <si>
    <t>killed by friendly fire</t>
  </si>
  <si>
    <t>car dealership</t>
  </si>
  <si>
    <t>teetotaler</t>
  </si>
  <si>
    <t>business executive</t>
  </si>
  <si>
    <t>sex in toilet</t>
  </si>
  <si>
    <t>ripped in half</t>
  </si>
  <si>
    <t>ice cream</t>
  </si>
  <si>
    <t>alcoholics anonymous</t>
  </si>
  <si>
    <t>year 1990</t>
  </si>
  <si>
    <t>inanimate object comes to life</t>
  </si>
  <si>
    <t>reference to the sisters of mercy</t>
  </si>
  <si>
    <t>blue blood</t>
  </si>
  <si>
    <t>heavy drinking</t>
  </si>
  <si>
    <t>midlife crisis</t>
  </si>
  <si>
    <t>bartender</t>
  </si>
  <si>
    <t>estranged friend</t>
  </si>
  <si>
    <t>slacker</t>
  </si>
  <si>
    <t>realtor</t>
  </si>
  <si>
    <t>male camaraderie</t>
  </si>
  <si>
    <t>toilet</t>
  </si>
  <si>
    <t>The World's End</t>
  </si>
  <si>
    <t>21st birthday</t>
  </si>
  <si>
    <t>college student</t>
  </si>
  <si>
    <t>breakdancing</t>
  </si>
  <si>
    <t>21 year old</t>
  </si>
  <si>
    <t>beads</t>
  </si>
  <si>
    <t>fat man</t>
  </si>
  <si>
    <t>throwing darts</t>
  </si>
  <si>
    <t>college dropout</t>
  </si>
  <si>
    <t>golf cart</t>
  </si>
  <si>
    <t>asian american</t>
  </si>
  <si>
    <t>passed out drunk</t>
  </si>
  <si>
    <t>nude fight</t>
  </si>
  <si>
    <t>male wearing bra</t>
  </si>
  <si>
    <t>mechanical bull</t>
  </si>
  <si>
    <t>reference to cameron diaz</t>
  </si>
  <si>
    <t>music festival</t>
  </si>
  <si>
    <t>sorority pledge</t>
  </si>
  <si>
    <t>beer keg</t>
  </si>
  <si>
    <t>human branding</t>
  </si>
  <si>
    <t>hit with a bar stool</t>
  </si>
  <si>
    <t>beer pong</t>
  </si>
  <si>
    <t>hit with a door</t>
  </si>
  <si>
    <t>drinking game</t>
  </si>
  <si>
    <t>chinese american</t>
  </si>
  <si>
    <t>air horn</t>
  </si>
  <si>
    <t>teddy bear</t>
  </si>
  <si>
    <t>sorority girl</t>
  </si>
  <si>
    <t>buffalo</t>
  </si>
  <si>
    <t>reference to elvis presley</t>
  </si>
  <si>
    <t>sorority</t>
  </si>
  <si>
    <t>pep rally</t>
  </si>
  <si>
    <t>spanking</t>
  </si>
  <si>
    <t>latina</t>
  </si>
  <si>
    <t>21 &amp; Over</t>
  </si>
  <si>
    <t>Escape Plan</t>
  </si>
  <si>
    <t>security test</t>
  </si>
  <si>
    <t>prison gang</t>
  </si>
  <si>
    <t>sextant</t>
  </si>
  <si>
    <t>gun fight</t>
  </si>
  <si>
    <t>isolation cell</t>
  </si>
  <si>
    <t>Don Jon</t>
  </si>
  <si>
    <t>porn</t>
  </si>
  <si>
    <t>pornography</t>
  </si>
  <si>
    <t>breaking a car window</t>
  </si>
  <si>
    <t>narration</t>
  </si>
  <si>
    <t>semen stain</t>
  </si>
  <si>
    <t>break up</t>
  </si>
  <si>
    <t>non traditional college student</t>
  </si>
  <si>
    <t>stain</t>
  </si>
  <si>
    <t>crossing self</t>
  </si>
  <si>
    <t>making a bed</t>
  </si>
  <si>
    <t>reference to tivo</t>
  </si>
  <si>
    <t>sign of the cross</t>
  </si>
  <si>
    <t>wife beater</t>
  </si>
  <si>
    <t>tissue</t>
  </si>
  <si>
    <t>facebook</t>
  </si>
  <si>
    <t>muscle car</t>
  </si>
  <si>
    <t>cunnilingus</t>
  </si>
  <si>
    <t>watching tv</t>
  </si>
  <si>
    <t>hail mary</t>
  </si>
  <si>
    <t>push ups</t>
  </si>
  <si>
    <t>sex in car</t>
  </si>
  <si>
    <t>sit ups</t>
  </si>
  <si>
    <t>emotional immaturity</t>
  </si>
  <si>
    <t>pull ups</t>
  </si>
  <si>
    <t>confession</t>
  </si>
  <si>
    <t>dry humping</t>
  </si>
  <si>
    <t>first date</t>
  </si>
  <si>
    <t>princess costume</t>
  </si>
  <si>
    <t>blow job</t>
  </si>
  <si>
    <t>sex on couch</t>
  </si>
  <si>
    <t>night school</t>
  </si>
  <si>
    <t>male female relationship</t>
  </si>
  <si>
    <t>watching a video on a computer</t>
  </si>
  <si>
    <t>time lapse photography</t>
  </si>
  <si>
    <t>orgasm</t>
  </si>
  <si>
    <t>one night stand</t>
  </si>
  <si>
    <t>male masturbation</t>
  </si>
  <si>
    <t>caught watching pornography</t>
  </si>
  <si>
    <t>man wearing towel</t>
  </si>
  <si>
    <t>internet pornography</t>
  </si>
  <si>
    <t>sex addiction</t>
  </si>
  <si>
    <t>backpack</t>
  </si>
  <si>
    <t>older woman younger man relationship</t>
  </si>
  <si>
    <t>pornography addict</t>
  </si>
  <si>
    <t>masturbating in front of computer</t>
  </si>
  <si>
    <t>road rage</t>
  </si>
  <si>
    <t>family argument</t>
  </si>
  <si>
    <t>penance</t>
  </si>
  <si>
    <t>cleaning</t>
  </si>
  <si>
    <t>sex addict</t>
  </si>
  <si>
    <t>sex talk</t>
  </si>
  <si>
    <t>hiv</t>
  </si>
  <si>
    <t>fda</t>
  </si>
  <si>
    <t>electrician</t>
  </si>
  <si>
    <t>gay</t>
  </si>
  <si>
    <t>rodeo</t>
  </si>
  <si>
    <t>treatment</t>
  </si>
  <si>
    <t>gay community</t>
  </si>
  <si>
    <t>transvestite</t>
  </si>
  <si>
    <t>drug use</t>
  </si>
  <si>
    <t>pharmaceuticals</t>
  </si>
  <si>
    <t>dying man</t>
  </si>
  <si>
    <t>redneck</t>
  </si>
  <si>
    <t>smoking</t>
  </si>
  <si>
    <t>vitamin</t>
  </si>
  <si>
    <t>aids test</t>
  </si>
  <si>
    <t>emaciation</t>
  </si>
  <si>
    <t>weight loss</t>
  </si>
  <si>
    <t>alternative medicine</t>
  </si>
  <si>
    <t>drip</t>
  </si>
  <si>
    <t>customs officer</t>
  </si>
  <si>
    <t>transgender</t>
  </si>
  <si>
    <t>china</t>
  </si>
  <si>
    <t>cowboy hat</t>
  </si>
  <si>
    <t>prognosis</t>
  </si>
  <si>
    <t>gay acceptance</t>
  </si>
  <si>
    <t>drug</t>
  </si>
  <si>
    <t>drug prescription</t>
  </si>
  <si>
    <t>horse riding</t>
  </si>
  <si>
    <t>gay innuendo</t>
  </si>
  <si>
    <t>gay friend</t>
  </si>
  <si>
    <t>homophobia</t>
  </si>
  <si>
    <t>fatal disease</t>
  </si>
  <si>
    <t>court</t>
  </si>
  <si>
    <t>drug trial</t>
  </si>
  <si>
    <t>trailer</t>
  </si>
  <si>
    <t>transphobia</t>
  </si>
  <si>
    <t>gay taunting</t>
  </si>
  <si>
    <t>year 1985</t>
  </si>
  <si>
    <t>reference to marc bolan</t>
  </si>
  <si>
    <t>texan</t>
  </si>
  <si>
    <t>gay couple</t>
  </si>
  <si>
    <t>gay interest</t>
  </si>
  <si>
    <t>hiv aids</t>
  </si>
  <si>
    <t>illness</t>
  </si>
  <si>
    <t>drag queen</t>
  </si>
  <si>
    <t>dallas texas</t>
  </si>
  <si>
    <t>fake priest</t>
  </si>
  <si>
    <t>occupational injury</t>
  </si>
  <si>
    <t>aids activism</t>
  </si>
  <si>
    <t>city name in title</t>
  </si>
  <si>
    <t>mortality</t>
  </si>
  <si>
    <t>hospital gown</t>
  </si>
  <si>
    <t>u.s. mexican border</t>
  </si>
  <si>
    <t>gay black man</t>
  </si>
  <si>
    <t>activist</t>
  </si>
  <si>
    <t>hiv test</t>
  </si>
  <si>
    <t>gay bar</t>
  </si>
  <si>
    <t>doctor patient relationship</t>
  </si>
  <si>
    <t>Dallas Buyers Club</t>
  </si>
  <si>
    <t>operating system</t>
  </si>
  <si>
    <t>playing video game</t>
  </si>
  <si>
    <t>lonely man</t>
  </si>
  <si>
    <t>actress shares first name with character</t>
  </si>
  <si>
    <t>produced by director</t>
  </si>
  <si>
    <t>pronoun in title</t>
  </si>
  <si>
    <t>smoke rising from manhole</t>
  </si>
  <si>
    <t>woman in lingerie</t>
  </si>
  <si>
    <t>phone sex</t>
  </si>
  <si>
    <t>falling down</t>
  </si>
  <si>
    <t>sparkler</t>
  </si>
  <si>
    <t>relationship problems</t>
  </si>
  <si>
    <t>romance with artificial intelligence</t>
  </si>
  <si>
    <t>computer tablet</t>
  </si>
  <si>
    <t>signing divorce papers</t>
  </si>
  <si>
    <t>surrogate</t>
  </si>
  <si>
    <t>train ride</t>
  </si>
  <si>
    <t>writing a letter</t>
  </si>
  <si>
    <t>blind date</t>
  </si>
  <si>
    <t>love letter</t>
  </si>
  <si>
    <t>loneliness</t>
  </si>
  <si>
    <t>los angeles skyline</t>
  </si>
  <si>
    <t>awkwardness</t>
  </si>
  <si>
    <t>Her</t>
  </si>
  <si>
    <t>The Incredible Burt Wonderstone</t>
  </si>
  <si>
    <t>how to video</t>
  </si>
  <si>
    <t>falling on another person</t>
  </si>
  <si>
    <t>allergy medicine</t>
  </si>
  <si>
    <t>building demolition</t>
  </si>
  <si>
    <t>old school magic</t>
  </si>
  <si>
    <t>one dollar bill</t>
  </si>
  <si>
    <t>pants pulled down</t>
  </si>
  <si>
    <t>broken ankle</t>
  </si>
  <si>
    <t>massage</t>
  </si>
  <si>
    <t>letterman jacket</t>
  </si>
  <si>
    <t>male in a bathtub</t>
  </si>
  <si>
    <t>walking over hot coals</t>
  </si>
  <si>
    <t>asthma medicine</t>
  </si>
  <si>
    <t>magic kit</t>
  </si>
  <si>
    <t>charlatan</t>
  </si>
  <si>
    <t>slapstick</t>
  </si>
  <si>
    <t>vomiting</t>
  </si>
  <si>
    <t>cheat</t>
  </si>
  <si>
    <t>chocolate cake</t>
  </si>
  <si>
    <t>lincoln head cent</t>
  </si>
  <si>
    <t>reference to criss angel</t>
  </si>
  <si>
    <t>washed up star</t>
  </si>
  <si>
    <t>hundred dollar bill</t>
  </si>
  <si>
    <t>puppy</t>
  </si>
  <si>
    <t>stitching own wound</t>
  </si>
  <si>
    <t>desensitization</t>
  </si>
  <si>
    <t>autographed baseball</t>
  </si>
  <si>
    <t>blonde wig</t>
  </si>
  <si>
    <t>queen of hearts</t>
  </si>
  <si>
    <t>testosterone</t>
  </si>
  <si>
    <t>masochist</t>
  </si>
  <si>
    <t>year 1982</t>
  </si>
  <si>
    <t>cake mix</t>
  </si>
  <si>
    <t>neglectful father</t>
  </si>
  <si>
    <t>broken rib</t>
  </si>
  <si>
    <t>bally's las vegas</t>
  </si>
  <si>
    <t>birth mother</t>
  </si>
  <si>
    <t>remake of french film</t>
  </si>
  <si>
    <t>The Big Wedding</t>
  </si>
  <si>
    <t>Baggage Claim</t>
  </si>
  <si>
    <t>water park</t>
  </si>
  <si>
    <t>summer</t>
  </si>
  <si>
    <t>shy kid</t>
  </si>
  <si>
    <t>awkward boy</t>
  </si>
  <si>
    <t>water slide</t>
  </si>
  <si>
    <t>unlikely friendship</t>
  </si>
  <si>
    <t>repetition in title</t>
  </si>
  <si>
    <t>reference to bonnie tyler</t>
  </si>
  <si>
    <t>reference to the rolling stones</t>
  </si>
  <si>
    <t>job</t>
  </si>
  <si>
    <t>reference to reo speedwagon</t>
  </si>
  <si>
    <t>The Way Way Back</t>
  </si>
  <si>
    <t>The Book Thief</t>
  </si>
  <si>
    <t>young girl</t>
  </si>
  <si>
    <t>chalk</t>
  </si>
  <si>
    <t>snowball</t>
  </si>
  <si>
    <t>crying girl</t>
  </si>
  <si>
    <t>soup</t>
  </si>
  <si>
    <t>voice over</t>
  </si>
  <si>
    <t>communist</t>
  </si>
  <si>
    <t>year 1939</t>
  </si>
  <si>
    <t>killed in explosion</t>
  </si>
  <si>
    <t>air raid</t>
  </si>
  <si>
    <t>year 1941</t>
  </si>
  <si>
    <t>bombing</t>
  </si>
  <si>
    <t>olympics</t>
  </si>
  <si>
    <t>track</t>
  </si>
  <si>
    <t>illiteracy</t>
  </si>
  <si>
    <t>loss of mother</t>
  </si>
  <si>
    <t>anti communist</t>
  </si>
  <si>
    <t>nazi germany</t>
  </si>
  <si>
    <t>year 1942</t>
  </si>
  <si>
    <t>girl crying</t>
  </si>
  <si>
    <t>reference to jesse owens</t>
  </si>
  <si>
    <t>narrator</t>
  </si>
  <si>
    <t>adoptive father adoptive daughter relationship</t>
  </si>
  <si>
    <t>strict mother</t>
  </si>
  <si>
    <t>kristallnacht</t>
  </si>
  <si>
    <t>holocaust</t>
  </si>
  <si>
    <t>search</t>
  </si>
  <si>
    <t>running</t>
  </si>
  <si>
    <t>chalkboard</t>
  </si>
  <si>
    <t>book burning</t>
  </si>
  <si>
    <t>diary</t>
  </si>
  <si>
    <t>nazi</t>
  </si>
  <si>
    <t>year 1938</t>
  </si>
  <si>
    <t>siren</t>
  </si>
  <si>
    <t>snowball fight</t>
  </si>
  <si>
    <t>starvation</t>
  </si>
  <si>
    <t>loss of brother</t>
  </si>
  <si>
    <t>reference to adolf hitler</t>
  </si>
  <si>
    <t>adoptive mother adoptive daughter relationship</t>
  </si>
  <si>
    <t>bomber</t>
  </si>
  <si>
    <t>school bully</t>
  </si>
  <si>
    <t>year 1943</t>
  </si>
  <si>
    <t>methamphetamine</t>
  </si>
  <si>
    <t>bayou</t>
  </si>
  <si>
    <t>intimidation</t>
  </si>
  <si>
    <t>feud</t>
  </si>
  <si>
    <t>white trash</t>
  </si>
  <si>
    <t>stolen police car</t>
  </si>
  <si>
    <t>elementary school</t>
  </si>
  <si>
    <t>10 year old</t>
  </si>
  <si>
    <t>flat tire</t>
  </si>
  <si>
    <t>tattoo on arm</t>
  </si>
  <si>
    <t>holding head under water</t>
  </si>
  <si>
    <t>Homefront</t>
  </si>
  <si>
    <t>celebration</t>
  </si>
  <si>
    <t>staten island new york city</t>
  </si>
  <si>
    <t>puerto rican</t>
  </si>
  <si>
    <t>police commissioner</t>
  </si>
  <si>
    <t>city hall</t>
  </si>
  <si>
    <t>contract</t>
  </si>
  <si>
    <t>urban mural</t>
  </si>
  <si>
    <t>movie premiere</t>
  </si>
  <si>
    <t>racquetball</t>
  </si>
  <si>
    <t>campaign manager</t>
  </si>
  <si>
    <t>political debate</t>
  </si>
  <si>
    <t>reference to simon cowell</t>
  </si>
  <si>
    <t>political campaign</t>
  </si>
  <si>
    <t>over and under shotgun</t>
  </si>
  <si>
    <t>police car</t>
  </si>
  <si>
    <t>city councilman</t>
  </si>
  <si>
    <t>dodge charger</t>
  </si>
  <si>
    <t>Broken City</t>
  </si>
  <si>
    <t>south carolina</t>
  </si>
  <si>
    <t>reference to charles bukowski</t>
  </si>
  <si>
    <t>sketchbook</t>
  </si>
  <si>
    <t>forbidden love</t>
  </si>
  <si>
    <t>reference to jane austen</t>
  </si>
  <si>
    <t>civil war reenactment</t>
  </si>
  <si>
    <t>reference to google</t>
  </si>
  <si>
    <t>walking in the rain</t>
  </si>
  <si>
    <t>uncle niece relationship</t>
  </si>
  <si>
    <t>reference to kurt vonnegut</t>
  </si>
  <si>
    <t>macaroon</t>
  </si>
  <si>
    <t>standing in the rain</t>
  </si>
  <si>
    <t>police car rollover</t>
  </si>
  <si>
    <t>medallion</t>
  </si>
  <si>
    <t>window shattered</t>
  </si>
  <si>
    <t>disrupting class</t>
  </si>
  <si>
    <t>reference to boo radley</t>
  </si>
  <si>
    <t>speech</t>
  </si>
  <si>
    <t>Beautiful Creatures</t>
  </si>
  <si>
    <t>costa rica</t>
  </si>
  <si>
    <t>poker game</t>
  </si>
  <si>
    <t>gambling</t>
  </si>
  <si>
    <t>spanish</t>
  </si>
  <si>
    <t>year 2013</t>
  </si>
  <si>
    <t>college dean</t>
  </si>
  <si>
    <t>reference to napoleon</t>
  </si>
  <si>
    <t>craps</t>
  </si>
  <si>
    <t>crocodile</t>
  </si>
  <si>
    <t>princeton university</t>
  </si>
  <si>
    <t>Runner Runner</t>
  </si>
  <si>
    <t>student teacher relationship</t>
  </si>
  <si>
    <t>ivy league</t>
  </si>
  <si>
    <t>bonsai tree</t>
  </si>
  <si>
    <t>university campus</t>
  </si>
  <si>
    <t>single woman</t>
  </si>
  <si>
    <t>long lost son</t>
  </si>
  <si>
    <t>ethics</t>
  </si>
  <si>
    <t>high school teacher</t>
  </si>
  <si>
    <t>Admission</t>
  </si>
  <si>
    <t>Parker</t>
  </si>
  <si>
    <t>ohio</t>
  </si>
  <si>
    <t>posing as fireman</t>
  </si>
  <si>
    <t>blood stain</t>
  </si>
  <si>
    <t>cleaning up blood</t>
  </si>
  <si>
    <t>firecracker</t>
  </si>
  <si>
    <t>fake id</t>
  </si>
  <si>
    <t>gun under a table</t>
  </si>
  <si>
    <t>diamond</t>
  </si>
  <si>
    <t>shot in the side</t>
  </si>
  <si>
    <t>diving suit</t>
  </si>
  <si>
    <t>divorcee</t>
  </si>
  <si>
    <t>shot in the ear</t>
  </si>
  <si>
    <t>impersonating a priest</t>
  </si>
  <si>
    <t>stitches</t>
  </si>
  <si>
    <t>clown costume</t>
  </si>
  <si>
    <t>state fair</t>
  </si>
  <si>
    <t>kentucky</t>
  </si>
  <si>
    <t>heist gone wrong</t>
  </si>
  <si>
    <t>palm beach florida</t>
  </si>
  <si>
    <t>auction</t>
  </si>
  <si>
    <t>lives with mother</t>
  </si>
  <si>
    <t>human shield</t>
  </si>
  <si>
    <t>jewelry robbery</t>
  </si>
  <si>
    <t>Enough Said</t>
  </si>
  <si>
    <t>massage table</t>
  </si>
  <si>
    <t>star died before release</t>
  </si>
  <si>
    <t>bird flying into window</t>
  </si>
  <si>
    <t>bare chested boy</t>
  </si>
  <si>
    <t>film starts with a quote</t>
  </si>
  <si>
    <t>banging one's head against a window</t>
  </si>
  <si>
    <t>home security system</t>
  </si>
  <si>
    <t>trance</t>
  </si>
  <si>
    <t>arthur c. clarke quotation</t>
  </si>
  <si>
    <t>public swimming pool</t>
  </si>
  <si>
    <t>past due bill</t>
  </si>
  <si>
    <t>starling</t>
  </si>
  <si>
    <t>tabby cat</t>
  </si>
  <si>
    <t>lizard</t>
  </si>
  <si>
    <t>blackout</t>
  </si>
  <si>
    <t>riding a bicycle</t>
  </si>
  <si>
    <t>Dark Skies</t>
  </si>
  <si>
    <t>The Counselor</t>
  </si>
  <si>
    <t>drug trafficking</t>
  </si>
  <si>
    <t>nameless character</t>
  </si>
  <si>
    <t>exotic pet</t>
  </si>
  <si>
    <t>razor wire</t>
  </si>
  <si>
    <t>biker</t>
  </si>
  <si>
    <t>cheetah</t>
  </si>
  <si>
    <t>Jobs</t>
  </si>
  <si>
    <t>entrepreneur</t>
  </si>
  <si>
    <t>computer technology</t>
  </si>
  <si>
    <t>school dropout</t>
  </si>
  <si>
    <t>Fruitvale Station</t>
  </si>
  <si>
    <t>bay area</t>
  </si>
  <si>
    <t>22 year old</t>
  </si>
  <si>
    <t>police shooting</t>
  </si>
  <si>
    <t>san leandro california</t>
  </si>
  <si>
    <t>black american</t>
  </si>
  <si>
    <t>party goer</t>
  </si>
  <si>
    <t>tragic event</t>
  </si>
  <si>
    <t>urban setting</t>
  </si>
  <si>
    <t>san quentin penitentiary</t>
  </si>
  <si>
    <t>officer involved shooting</t>
  </si>
  <si>
    <t>party girl</t>
  </si>
  <si>
    <t>low budget film</t>
  </si>
  <si>
    <t>police harassment</t>
  </si>
  <si>
    <t>subway train</t>
  </si>
  <si>
    <t>oakland california</t>
  </si>
  <si>
    <t>prison visitation</t>
  </si>
  <si>
    <t>liquor store</t>
  </si>
  <si>
    <t>handcuffed</t>
  </si>
  <si>
    <t>correctional officer</t>
  </si>
  <si>
    <t>fight in train</t>
  </si>
  <si>
    <t>grocery store</t>
  </si>
  <si>
    <t>racial tension</t>
  </si>
  <si>
    <t>shooting unarmed man</t>
  </si>
  <si>
    <t>year 2008</t>
  </si>
  <si>
    <t>innocent person killed</t>
  </si>
  <si>
    <t>public transit</t>
  </si>
  <si>
    <t>new year's day</t>
  </si>
  <si>
    <t>sweepstakes</t>
  </si>
  <si>
    <t>dementia</t>
  </si>
  <si>
    <t>air compressor</t>
  </si>
  <si>
    <t>runaway</t>
  </si>
  <si>
    <t>american midwest</t>
  </si>
  <si>
    <t>receptionist</t>
  </si>
  <si>
    <t>old age</t>
  </si>
  <si>
    <t>laconic</t>
  </si>
  <si>
    <t>gullibility</t>
  </si>
  <si>
    <t>secret affair</t>
  </si>
  <si>
    <t>Nebraska</t>
  </si>
  <si>
    <t>About Time</t>
  </si>
  <si>
    <t>time travel romance</t>
  </si>
  <si>
    <t>expectant father</t>
  </si>
  <si>
    <t>pregnant bride</t>
  </si>
  <si>
    <t>expectant mother</t>
  </si>
  <si>
    <t>uncle</t>
  </si>
  <si>
    <t>The Last Exorcism Part II</t>
  </si>
  <si>
    <t>evil</t>
  </si>
  <si>
    <t>convulsion</t>
  </si>
  <si>
    <t>tied to a table</t>
  </si>
  <si>
    <t>nightgown</t>
  </si>
  <si>
    <t>sex dream</t>
  </si>
  <si>
    <t>zoo</t>
  </si>
  <si>
    <t>voodoo</t>
  </si>
  <si>
    <t>loud sex</t>
  </si>
  <si>
    <t>white tiger</t>
  </si>
  <si>
    <t>lock of hair</t>
  </si>
  <si>
    <t>lipstick</t>
  </si>
  <si>
    <t>woman in bathtub</t>
  </si>
  <si>
    <t>satanic cult</t>
  </si>
  <si>
    <t>foaming at the mouth</t>
  </si>
  <si>
    <t>catatonic state</t>
  </si>
  <si>
    <t>crucifix</t>
  </si>
  <si>
    <t>hearing sex through a wall</t>
  </si>
  <si>
    <t>african lion</t>
  </si>
  <si>
    <t>cutting own throat</t>
  </si>
  <si>
    <t>gorilla</t>
  </si>
  <si>
    <t>listening to music</t>
  </si>
  <si>
    <t>close up of mouth</t>
  </si>
  <si>
    <t>living statue</t>
  </si>
  <si>
    <t>car fire</t>
  </si>
  <si>
    <t>singer</t>
  </si>
  <si>
    <t>musician</t>
  </si>
  <si>
    <t>winter</t>
  </si>
  <si>
    <t>folk singer</t>
  </si>
  <si>
    <t>guitar</t>
  </si>
  <si>
    <t>bob dylan</t>
  </si>
  <si>
    <t>guitarist</t>
  </si>
  <si>
    <t>guitar player</t>
  </si>
  <si>
    <t>abortion</t>
  </si>
  <si>
    <t>couch</t>
  </si>
  <si>
    <t>unwanted pregnancy</t>
  </si>
  <si>
    <t>folk music</t>
  </si>
  <si>
    <t>audition</t>
  </si>
  <si>
    <t>year 1961</t>
  </si>
  <si>
    <t>recording studio</t>
  </si>
  <si>
    <t>car collision</t>
  </si>
  <si>
    <t>sociology professor</t>
  </si>
  <si>
    <t>concert</t>
  </si>
  <si>
    <t>driving car</t>
  </si>
  <si>
    <t>driving at night</t>
  </si>
  <si>
    <t>sister</t>
  </si>
  <si>
    <t>auto stop</t>
  </si>
  <si>
    <t>recording</t>
  </si>
  <si>
    <t>entering through window</t>
  </si>
  <si>
    <t>merchant navy</t>
  </si>
  <si>
    <t>record</t>
  </si>
  <si>
    <t>sleeping on couch</t>
  </si>
  <si>
    <t>greenwich village manhattan new york city</t>
  </si>
  <si>
    <t>playing guitar</t>
  </si>
  <si>
    <t>sociologist</t>
  </si>
  <si>
    <t>Inside Llewyn Davis</t>
  </si>
  <si>
    <t>Labor Day</t>
  </si>
  <si>
    <t>The Last Stand</t>
  </si>
  <si>
    <t>arizona</t>
  </si>
  <si>
    <t>convoy</t>
  </si>
  <si>
    <t>magnet</t>
  </si>
  <si>
    <t>bombardier challenger 850 business jet</t>
  </si>
  <si>
    <t>vehicle lifted by a crane</t>
  </si>
  <si>
    <t>speed trap</t>
  </si>
  <si>
    <t>street fight</t>
  </si>
  <si>
    <t>beretta</t>
  </si>
  <si>
    <t>corvette</t>
  </si>
  <si>
    <t>valet</t>
  </si>
  <si>
    <t>neo western</t>
  </si>
  <si>
    <t>stetson</t>
  </si>
  <si>
    <t>facial cut</t>
  </si>
  <si>
    <t>thompson sub machine gun</t>
  </si>
  <si>
    <t>gun permit</t>
  </si>
  <si>
    <t>semi tractor trailer</t>
  </si>
  <si>
    <t>locked in jail</t>
  </si>
  <si>
    <t>changing clothes in an elevator</t>
  </si>
  <si>
    <t>police officer strangulated</t>
  </si>
  <si>
    <t>cop eating dougnut</t>
  </si>
  <si>
    <t>reference to pablo escobar</t>
  </si>
  <si>
    <t>modern western</t>
  </si>
  <si>
    <t>7 point police badge</t>
  </si>
  <si>
    <t>tractor</t>
  </si>
  <si>
    <t>vickers 30 caliber maching gun</t>
  </si>
  <si>
    <t>fictional town</t>
  </si>
  <si>
    <t>killed in police car</t>
  </si>
  <si>
    <t>.50 calibre sniper rifle</t>
  </si>
  <si>
    <t>bell 205 helicopter</t>
  </si>
  <si>
    <t>anti tank missle</t>
  </si>
  <si>
    <t>chevrolet pickup truck</t>
  </si>
  <si>
    <t>thrown from a car</t>
  </si>
  <si>
    <t>electromagnet</t>
  </si>
  <si>
    <t>camaro</t>
  </si>
  <si>
    <t>prisoner transport</t>
  </si>
  <si>
    <t>snowplow</t>
  </si>
  <si>
    <t>thrown from car</t>
  </si>
  <si>
    <t>loading a gun</t>
  </si>
  <si>
    <t>reflection in a rear view mirror</t>
  </si>
  <si>
    <t>decoy</t>
  </si>
  <si>
    <t>police officer shot in the head</t>
  </si>
  <si>
    <t>checkpoint</t>
  </si>
  <si>
    <t>ejected from a moving vehicle</t>
  </si>
  <si>
    <t>shot through the floor</t>
  </si>
  <si>
    <t>parking in no parking zone</t>
  </si>
  <si>
    <t>crashing through a door</t>
  </si>
  <si>
    <t>falling off a roof</t>
  </si>
  <si>
    <t>police officer neck broken</t>
  </si>
  <si>
    <t>fire fight</t>
  </si>
  <si>
    <t>driving 197 miles per hour</t>
  </si>
  <si>
    <t>chevrolet corvette</t>
  </si>
  <si>
    <t>police officer shot in the back</t>
  </si>
  <si>
    <t>gun collection</t>
  </si>
  <si>
    <t>gun collector</t>
  </si>
  <si>
    <t>ex boyfriend ex girlfriend relationship</t>
  </si>
  <si>
    <t>standoff</t>
  </si>
  <si>
    <t>cutting down a lamp post</t>
  </si>
  <si>
    <t>iraq veteran</t>
  </si>
  <si>
    <t>Out of the Furnace</t>
  </si>
  <si>
    <t>Dead Man Down</t>
  </si>
  <si>
    <t>immigrant</t>
  </si>
  <si>
    <t>hearing aid</t>
  </si>
  <si>
    <t>package</t>
  </si>
  <si>
    <t>queens new york city</t>
  </si>
  <si>
    <t>firefight</t>
  </si>
  <si>
    <t>brokem wristwatch</t>
  </si>
  <si>
    <t>rabbit's foot</t>
  </si>
  <si>
    <t>throwing a rock</t>
  </si>
  <si>
    <t>albanian</t>
  </si>
  <si>
    <t>jigsaw puzzle</t>
  </si>
  <si>
    <t>white dress</t>
  </si>
  <si>
    <t>rat</t>
  </si>
  <si>
    <t>drunk driver</t>
  </si>
  <si>
    <t>abandoned ship</t>
  </si>
  <si>
    <t>detonator</t>
  </si>
  <si>
    <t>french</t>
  </si>
  <si>
    <t>hungarian</t>
  </si>
  <si>
    <t>jamaican</t>
  </si>
  <si>
    <t>mustang</t>
  </si>
  <si>
    <t>race car driver</t>
  </si>
  <si>
    <t>stunt driver</t>
  </si>
  <si>
    <t>voyeur</t>
  </si>
  <si>
    <t>power station</t>
  </si>
  <si>
    <t>railyard</t>
  </si>
  <si>
    <t>former racer car driver</t>
  </si>
  <si>
    <t>carjacking</t>
  </si>
  <si>
    <t>juvenile delinquent</t>
  </si>
  <si>
    <t>carsploitation</t>
  </si>
  <si>
    <t>market</t>
  </si>
  <si>
    <t>power plant</t>
  </si>
  <si>
    <t>ice rink</t>
  </si>
  <si>
    <t>car stunt</t>
  </si>
  <si>
    <t>hangar</t>
  </si>
  <si>
    <t>flipping car</t>
  </si>
  <si>
    <t>voyeurism</t>
  </si>
  <si>
    <t>sofia bulgaria</t>
  </si>
  <si>
    <t>Getaway</t>
  </si>
  <si>
    <t>Peeples</t>
  </si>
  <si>
    <t>Battle of the Year</t>
  </si>
  <si>
    <t>Movie 43</t>
  </si>
  <si>
    <t>film executive</t>
  </si>
  <si>
    <t>implied incest</t>
  </si>
  <si>
    <t>cartoon reality crossover</t>
  </si>
  <si>
    <t>feces</t>
  </si>
  <si>
    <t>grocery store clerk</t>
  </si>
  <si>
    <t>laxative</t>
  </si>
  <si>
    <t>speed dating</t>
  </si>
  <si>
    <t>cartoon cat</t>
  </si>
  <si>
    <t>beastiality</t>
  </si>
  <si>
    <t>cgi nudity</t>
  </si>
  <si>
    <t>reference to garfield the cat</t>
  </si>
  <si>
    <t>shock humor</t>
  </si>
  <si>
    <t>homeschooling</t>
  </si>
  <si>
    <t>batman</t>
  </si>
  <si>
    <t>robin the boy wonder</t>
  </si>
  <si>
    <t>superman</t>
  </si>
  <si>
    <t>blind child</t>
  </si>
  <si>
    <t>mother son incest</t>
  </si>
  <si>
    <t>stabbed in the butt</t>
  </si>
  <si>
    <t>movie in title</t>
  </si>
  <si>
    <t>fake commercial</t>
  </si>
  <si>
    <t>pot of gold</t>
  </si>
  <si>
    <t>evil animal</t>
  </si>
  <si>
    <t>gross out humor</t>
  </si>
  <si>
    <t>basketball coach</t>
  </si>
  <si>
    <t>real life husband and wife play husband and wife</t>
  </si>
  <si>
    <t>period</t>
  </si>
  <si>
    <t>reference to moby dick</t>
  </si>
  <si>
    <t>reference to jimmy page</t>
  </si>
  <si>
    <t>sketch comedy</t>
  </si>
  <si>
    <t>reference to derek jeter</t>
  </si>
  <si>
    <t>leprechaun</t>
  </si>
  <si>
    <t>basketball team</t>
  </si>
  <si>
    <t>incestuous kiss</t>
  </si>
  <si>
    <t>reference to sean penn</t>
  </si>
  <si>
    <t>butt grab</t>
  </si>
  <si>
    <t>semen in hair</t>
  </si>
  <si>
    <t>strapped to a bomb</t>
  </si>
  <si>
    <t>film studio</t>
  </si>
  <si>
    <t>cgi breasts</t>
  </si>
  <si>
    <t>anthology</t>
  </si>
  <si>
    <t>reference to g.i. joe</t>
  </si>
  <si>
    <t>truth or dare</t>
  </si>
  <si>
    <t>shot in the eye</t>
  </si>
  <si>
    <t>year 1959</t>
  </si>
  <si>
    <t>wonder woman</t>
  </si>
  <si>
    <t>plastic surgery</t>
  </si>
  <si>
    <t>coprophilia</t>
  </si>
  <si>
    <t>Mandela: Long Walk to Freedom</t>
  </si>
  <si>
    <t>nelson mandela</t>
  </si>
  <si>
    <t>crowd</t>
  </si>
  <si>
    <t>guilty verdict</t>
  </si>
  <si>
    <t>cheering crowd</t>
  </si>
  <si>
    <t>street celebration</t>
  </si>
  <si>
    <t>negotiation</t>
  </si>
  <si>
    <t>censorship</t>
  </si>
  <si>
    <t>telegram</t>
  </si>
  <si>
    <t>archive footage</t>
  </si>
  <si>
    <t>black president</t>
  </si>
  <si>
    <t>man forced to strip</t>
  </si>
  <si>
    <t>prison cell</t>
  </si>
  <si>
    <t>woman in prison</t>
  </si>
  <si>
    <t>verdict</t>
  </si>
  <si>
    <t>short shorts</t>
  </si>
  <si>
    <t>revolutionary</t>
  </si>
  <si>
    <t>ex prisoner</t>
  </si>
  <si>
    <t>prison life</t>
  </si>
  <si>
    <t>reference to sophia loren</t>
  </si>
  <si>
    <t>gunshot</t>
  </si>
  <si>
    <t>freedom fighter</t>
  </si>
  <si>
    <t>loss of son</t>
  </si>
  <si>
    <t>working out</t>
  </si>
  <si>
    <t>short pants</t>
  </si>
  <si>
    <t>political party</t>
  </si>
  <si>
    <t>ends with real life photos</t>
  </si>
  <si>
    <t>Before Midnight</t>
  </si>
  <si>
    <t>greece</t>
  </si>
  <si>
    <t>twin</t>
  </si>
  <si>
    <t>greek</t>
  </si>
  <si>
    <t>summer vacation</t>
  </si>
  <si>
    <t>peloponnese greece</t>
  </si>
  <si>
    <t>41 year old</t>
  </si>
  <si>
    <t>13 year old</t>
  </si>
  <si>
    <t>reference to socrates</t>
  </si>
  <si>
    <t>dying</t>
  </si>
  <si>
    <t>happiness</t>
  </si>
  <si>
    <t>reference to martin luther king</t>
  </si>
  <si>
    <t>time traveler</t>
  </si>
  <si>
    <t>reference to washington d.c.</t>
  </si>
  <si>
    <t>child custody</t>
  </si>
  <si>
    <t>chapel</t>
  </si>
  <si>
    <t>reference to donald duck</t>
  </si>
  <si>
    <t>skyping</t>
  </si>
  <si>
    <t>praying hands</t>
  </si>
  <si>
    <t>reference to pompeii italy</t>
  </si>
  <si>
    <t>killing a kitten</t>
  </si>
  <si>
    <t>reference to donald rumsfeld</t>
  </si>
  <si>
    <t>reference to mahatma gandhi</t>
  </si>
  <si>
    <t>mural</t>
  </si>
  <si>
    <t>reference to pinocchio</t>
  </si>
  <si>
    <t>walking</t>
  </si>
  <si>
    <t>reference to helium</t>
  </si>
  <si>
    <t>reference to dostoyevsky</t>
  </si>
  <si>
    <t>reference to the sorbonne paris</t>
  </si>
  <si>
    <t>time machine</t>
  </si>
  <si>
    <t>hyperbole</t>
  </si>
  <si>
    <t>reference to marlon brando</t>
  </si>
  <si>
    <t>reference to the nobel prize</t>
  </si>
  <si>
    <t>kitten</t>
  </si>
  <si>
    <t>removing one's panties</t>
  </si>
  <si>
    <t>one day time span</t>
  </si>
  <si>
    <t>imaginary friend</t>
  </si>
  <si>
    <t>reference to gay rights</t>
  </si>
  <si>
    <t>reference to sweden</t>
  </si>
  <si>
    <t>bed</t>
  </si>
  <si>
    <t>reference to arthur rimbaud</t>
  </si>
  <si>
    <t>high school freshman</t>
  </si>
  <si>
    <t>ping pong</t>
  </si>
  <si>
    <t>reference to django reinhardt</t>
  </si>
  <si>
    <t>reference to leukemia</t>
  </si>
  <si>
    <t>job offer</t>
  </si>
  <si>
    <t>reference to london england</t>
  </si>
  <si>
    <t>reference to new york city</t>
  </si>
  <si>
    <t>reference to joan of arc</t>
  </si>
  <si>
    <t>autograph</t>
  </si>
  <si>
    <t>reference to the american school of paris</t>
  </si>
  <si>
    <t>sense of sight</t>
  </si>
  <si>
    <t>winning</t>
  </si>
  <si>
    <t>reference to minotaur</t>
  </si>
  <si>
    <t>fan the person</t>
  </si>
  <si>
    <t>unhappiness</t>
  </si>
  <si>
    <t>masculinity</t>
  </si>
  <si>
    <t>giving a toast</t>
  </si>
  <si>
    <t>chess</t>
  </si>
  <si>
    <t>character says i don't think i love you anymore</t>
  </si>
  <si>
    <t>rat experiment</t>
  </si>
  <si>
    <t>reference to lech walesa</t>
  </si>
  <si>
    <t>reference to miklail gorbachov</t>
  </si>
  <si>
    <t>reference to oxygen</t>
  </si>
  <si>
    <t>songwriter</t>
  </si>
  <si>
    <t>reference to spanish</t>
  </si>
  <si>
    <t>reference to henry miller</t>
  </si>
  <si>
    <t>liar</t>
  </si>
  <si>
    <t>old woman</t>
  </si>
  <si>
    <t>autographing a book</t>
  </si>
  <si>
    <t>kissing someone's breasts</t>
  </si>
  <si>
    <t>reference to quaker</t>
  </si>
  <si>
    <t>underwear</t>
  </si>
  <si>
    <t>reference to women's rights</t>
  </si>
  <si>
    <t>soccer</t>
  </si>
  <si>
    <t>wall painting</t>
  </si>
  <si>
    <t>rationality</t>
  </si>
  <si>
    <t>swimsuit</t>
  </si>
  <si>
    <t>penis</t>
  </si>
  <si>
    <t>drinking</t>
  </si>
  <si>
    <t>reference to medea</t>
  </si>
  <si>
    <t>babysitter</t>
  </si>
  <si>
    <t>anthropologist</t>
  </si>
  <si>
    <t>reference to honore de balzac</t>
  </si>
  <si>
    <t>reference to turkish</t>
  </si>
  <si>
    <t>reference to emily bronte</t>
  </si>
  <si>
    <t>reference to leo tolstoy</t>
  </si>
  <si>
    <t>science project</t>
  </si>
  <si>
    <t>reference to chicken pox</t>
  </si>
  <si>
    <t>bare feet</t>
  </si>
  <si>
    <t>character says thank you very much</t>
  </si>
  <si>
    <t>reference to shakespeare's the winter's tale</t>
  </si>
  <si>
    <t>reference to texas</t>
  </si>
  <si>
    <t>reference to the bee gees</t>
  </si>
  <si>
    <t>speaking in a high voice from helium</t>
  </si>
  <si>
    <t>trojan condom</t>
  </si>
  <si>
    <t>reference to euripides</t>
  </si>
  <si>
    <t>reference to luxembourg gardens paris</t>
  </si>
  <si>
    <t>letter from the future</t>
  </si>
  <si>
    <t>character says i can't take it anymore</t>
  </si>
  <si>
    <t>reference to warsaw poland</t>
  </si>
  <si>
    <t>acoustics</t>
  </si>
  <si>
    <t>reference to garry kasparov</t>
  </si>
  <si>
    <t>coma</t>
  </si>
  <si>
    <t>reference to vaclav havel</t>
  </si>
  <si>
    <t>reference to shakespeare's romeo and juliet</t>
  </si>
  <si>
    <t>wind turbine</t>
  </si>
  <si>
    <t>reference to sylvia plath</t>
  </si>
  <si>
    <t>drink</t>
  </si>
  <si>
    <t>twin sisters</t>
  </si>
  <si>
    <t>wine</t>
  </si>
  <si>
    <t>reference to elia kazan</t>
  </si>
  <si>
    <t>reference to epidaurus greece</t>
  </si>
  <si>
    <t>reference to saint odilla</t>
  </si>
  <si>
    <t>first love</t>
  </si>
  <si>
    <t>piano player</t>
  </si>
  <si>
    <t>vagina slur</t>
  </si>
  <si>
    <t>reference to jesus christ</t>
  </si>
  <si>
    <t>reference to cleopatra</t>
  </si>
  <si>
    <t>reference to pigalle paris</t>
  </si>
  <si>
    <t>letter to one's self</t>
  </si>
  <si>
    <t>swimming</t>
  </si>
  <si>
    <t>reference to apollo</t>
  </si>
  <si>
    <t>texting</t>
  </si>
  <si>
    <t>reference to times square manhattan new york city</t>
  </si>
  <si>
    <t>dinner</t>
  </si>
  <si>
    <t>bsa motorcycle</t>
  </si>
  <si>
    <t>soul mate</t>
  </si>
  <si>
    <t>undressing someone</t>
  </si>
  <si>
    <t>eating</t>
  </si>
  <si>
    <t>computer chess</t>
  </si>
  <si>
    <t>reading a book</t>
  </si>
  <si>
    <t>reference to delphi greece</t>
  </si>
  <si>
    <t>reference to the garden of eden</t>
  </si>
  <si>
    <t>reference to dick cheney</t>
  </si>
  <si>
    <t>passion</t>
  </si>
  <si>
    <t>zipping up one's pants</t>
  </si>
  <si>
    <t>saying goodbye</t>
  </si>
  <si>
    <t>cast party</t>
  </si>
  <si>
    <t>reference to how deep is your love the song</t>
  </si>
  <si>
    <t>female instinct</t>
  </si>
  <si>
    <t>cooking</t>
  </si>
  <si>
    <t>byzantine art</t>
  </si>
  <si>
    <t>cremation</t>
  </si>
  <si>
    <t>breaking up</t>
  </si>
  <si>
    <t>refrigerator magnet</t>
  </si>
  <si>
    <t>nudity</t>
  </si>
  <si>
    <t>femininity</t>
  </si>
  <si>
    <t>Dhoom: 3</t>
  </si>
  <si>
    <t>motorcycle jump</t>
  </si>
  <si>
    <t>time lapse traffic photography</t>
  </si>
  <si>
    <t>reference to pablo picasso</t>
  </si>
  <si>
    <t>barcode</t>
  </si>
  <si>
    <t>playing chess</t>
  </si>
  <si>
    <t>spying</t>
  </si>
  <si>
    <t>intrigue</t>
  </si>
  <si>
    <t>man in swimsuit</t>
  </si>
  <si>
    <t>soldering</t>
  </si>
  <si>
    <t>champagne</t>
  </si>
  <si>
    <t>industrial espionage</t>
  </si>
  <si>
    <t>thumb drive</t>
  </si>
  <si>
    <t>man wearing a towel</t>
  </si>
  <si>
    <t>male in a shower</t>
  </si>
  <si>
    <t>thumb print</t>
  </si>
  <si>
    <t>Paranoia</t>
  </si>
  <si>
    <t>mexican</t>
  </si>
  <si>
    <t>brothel madam</t>
  </si>
  <si>
    <t>tiara</t>
  </si>
  <si>
    <t>countdown</t>
  </si>
  <si>
    <t>reference to star wars</t>
  </si>
  <si>
    <t>multiple personality disorder</t>
  </si>
  <si>
    <t>food truck</t>
  </si>
  <si>
    <t>mexican flag</t>
  </si>
  <si>
    <t>bullet firing bra</t>
  </si>
  <si>
    <t>insanity</t>
  </si>
  <si>
    <t>san antonio texas</t>
  </si>
  <si>
    <t>fake trailer</t>
  </si>
  <si>
    <t>reference to genghis khan</t>
  </si>
  <si>
    <t>digging a grave</t>
  </si>
  <si>
    <t>wheelchair bound</t>
  </si>
  <si>
    <t>sliced in two</t>
  </si>
  <si>
    <t>shot in the neck</t>
  </si>
  <si>
    <t>acapulco mexico</t>
  </si>
  <si>
    <t>sequel mentioned during end credits</t>
  </si>
  <si>
    <t>Machete Kills</t>
  </si>
  <si>
    <t>Black Nativity</t>
  </si>
  <si>
    <t>nativity</t>
  </si>
  <si>
    <t>based on stage musical</t>
  </si>
  <si>
    <t>based on the bible</t>
  </si>
  <si>
    <t>dumped by girlfriend</t>
  </si>
  <si>
    <t>losing virginity</t>
  </si>
  <si>
    <t>absent father</t>
  </si>
  <si>
    <t>bad father</t>
  </si>
  <si>
    <t>geometry</t>
  </si>
  <si>
    <t>computer chatting</t>
  </si>
  <si>
    <t>geometry class</t>
  </si>
  <si>
    <t>delivering newspaper</t>
  </si>
  <si>
    <t>generation y</t>
  </si>
  <si>
    <t>delivery girl</t>
  </si>
  <si>
    <t>chatting</t>
  </si>
  <si>
    <t>The Spectacular Now</t>
  </si>
  <si>
    <t>challenge</t>
  </si>
  <si>
    <t>martial arts master</t>
  </si>
  <si>
    <t>rich family</t>
  </si>
  <si>
    <t>excellence</t>
  </si>
  <si>
    <t>chinese culture</t>
  </si>
  <si>
    <t>chinese history</t>
  </si>
  <si>
    <t>perfection</t>
  </si>
  <si>
    <t>bone breaking</t>
  </si>
  <si>
    <t>posing</t>
  </si>
  <si>
    <t>reference to bruce lee</t>
  </si>
  <si>
    <t>growing old</t>
  </si>
  <si>
    <t>kung fu fighting</t>
  </si>
  <si>
    <t>fighting in the rain</t>
  </si>
  <si>
    <t>quest for perfection</t>
  </si>
  <si>
    <t>loss of children</t>
  </si>
  <si>
    <t>fictional character based on real life person</t>
  </si>
  <si>
    <t>thoughts of revenge</t>
  </si>
  <si>
    <t>martial artist</t>
  </si>
  <si>
    <t>death from hunger</t>
  </si>
  <si>
    <t>kung fu tournament</t>
  </si>
  <si>
    <t>japanese occupation of china</t>
  </si>
  <si>
    <t>kung fu master</t>
  </si>
  <si>
    <t>courtesan</t>
  </si>
  <si>
    <t>man fighting woman</t>
  </si>
  <si>
    <t>first person narration</t>
  </si>
  <si>
    <t>nose to nose</t>
  </si>
  <si>
    <t>woman's style kung fu</t>
  </si>
  <si>
    <t>posing for a photograph</t>
  </si>
  <si>
    <t>The Grandmaster</t>
  </si>
  <si>
    <t>container</t>
  </si>
  <si>
    <t>indian ocean</t>
  </si>
  <si>
    <t>sailboat</t>
  </si>
  <si>
    <t>solo</t>
  </si>
  <si>
    <t>sailing</t>
  </si>
  <si>
    <t>damage</t>
  </si>
  <si>
    <t>struggle</t>
  </si>
  <si>
    <t>brave</t>
  </si>
  <si>
    <t>sos</t>
  </si>
  <si>
    <t>lonely</t>
  </si>
  <si>
    <t>gods</t>
  </si>
  <si>
    <t>wind</t>
  </si>
  <si>
    <t>very little dialogue</t>
  </si>
  <si>
    <t>life raft</t>
  </si>
  <si>
    <t>all male cast</t>
  </si>
  <si>
    <t>sinking</t>
  </si>
  <si>
    <t>ernest hemingway</t>
  </si>
  <si>
    <t>robert redford</t>
  </si>
  <si>
    <t>wet</t>
  </si>
  <si>
    <t>All is Lost</t>
  </si>
  <si>
    <t>Justin Bieber's Believe</t>
  </si>
  <si>
    <t>The Bling Ring</t>
  </si>
  <si>
    <t>high heels</t>
  </si>
  <si>
    <t>california</t>
  </si>
  <si>
    <t>decadence</t>
  </si>
  <si>
    <t>google streetview</t>
  </si>
  <si>
    <t>key under the mat</t>
  </si>
  <si>
    <t>title directed by female</t>
  </si>
  <si>
    <t>grand larceny</t>
  </si>
  <si>
    <t>girl in panties</t>
  </si>
  <si>
    <t>dui</t>
  </si>
  <si>
    <t>life style</t>
  </si>
  <si>
    <t>media frenzy</t>
  </si>
  <si>
    <t>female director</t>
  </si>
  <si>
    <t>lust for money</t>
  </si>
  <si>
    <t>troubled teen</t>
  </si>
  <si>
    <t>scientologist</t>
  </si>
  <si>
    <t>pink panties</t>
  </si>
  <si>
    <t>haute couture</t>
  </si>
  <si>
    <t>stolen jewelry</t>
  </si>
  <si>
    <t>reference to kirsten dunst</t>
  </si>
  <si>
    <t>reference to megan fox</t>
  </si>
  <si>
    <t>moral cowardice</t>
  </si>
  <si>
    <t>fashion accessory</t>
  </si>
  <si>
    <t>dressing room</t>
  </si>
  <si>
    <t>theft</t>
  </si>
  <si>
    <t>archival footage</t>
  </si>
  <si>
    <t>reference to audrina partridge</t>
  </si>
  <si>
    <t>juvenile delinquency</t>
  </si>
  <si>
    <t>reference to rachel bilson</t>
  </si>
  <si>
    <t>stolen purse</t>
  </si>
  <si>
    <t>reference to orlando bloom</t>
  </si>
  <si>
    <t>two girls in bed</t>
  </si>
  <si>
    <t>newsreel footage</t>
  </si>
  <si>
    <t>celebrity cameo</t>
  </si>
  <si>
    <t>moral deterioration</t>
  </si>
  <si>
    <t>burglary</t>
  </si>
  <si>
    <t>celebrity's home</t>
  </si>
  <si>
    <t>vanity fair magazine</t>
  </si>
  <si>
    <t>reference to miranda kerr</t>
  </si>
  <si>
    <t>burglar</t>
  </si>
  <si>
    <t>inflated ego</t>
  </si>
  <si>
    <t>cat burglar</t>
  </si>
  <si>
    <t>crime gone awry</t>
  </si>
  <si>
    <t>easy money</t>
  </si>
  <si>
    <t>sexuality</t>
  </si>
  <si>
    <t>reference to paris hilton</t>
  </si>
  <si>
    <t>brand name</t>
  </si>
  <si>
    <t>male female friendship</t>
  </si>
  <si>
    <t>felony</t>
  </si>
  <si>
    <t>underage smoking</t>
  </si>
  <si>
    <t>moral corruption</t>
  </si>
  <si>
    <t>beverly hills california</t>
  </si>
  <si>
    <t>drug abuse</t>
  </si>
  <si>
    <t>Pulling Strings</t>
  </si>
  <si>
    <t>Closed Circuit</t>
  </si>
  <si>
    <t>Chennai Express</t>
  </si>
  <si>
    <t>death of grandfather</t>
  </si>
  <si>
    <t>climbing stairs</t>
  </si>
  <si>
    <t>car falling into water</t>
  </si>
  <si>
    <t>trip</t>
  </si>
  <si>
    <t>patriarchy</t>
  </si>
  <si>
    <t>cricket the game</t>
  </si>
  <si>
    <t>funerary urn</t>
  </si>
  <si>
    <t>stairs</t>
  </si>
  <si>
    <t>domineering father</t>
  </si>
  <si>
    <t>20 Feet from Stardom</t>
  </si>
  <si>
    <t>backup singer</t>
  </si>
  <si>
    <t>pop music</t>
  </si>
  <si>
    <t>pop singer</t>
  </si>
  <si>
    <t>background singer</t>
  </si>
  <si>
    <t>gospel music</t>
  </si>
  <si>
    <t>rhythm and blues</t>
  </si>
  <si>
    <t>rock music</t>
  </si>
  <si>
    <t>female singer</t>
  </si>
  <si>
    <t>rock concert</t>
  </si>
  <si>
    <t>recording session</t>
  </si>
  <si>
    <t>AA - Best Picture</t>
  </si>
  <si>
    <t>Yeh Jawaani Hai Deewani</t>
  </si>
  <si>
    <t>title based on song</t>
  </si>
  <si>
    <t>self discovery</t>
  </si>
  <si>
    <t>trekking</t>
  </si>
  <si>
    <t>list</t>
  </si>
  <si>
    <t>virginity</t>
  </si>
  <si>
    <t>irony</t>
  </si>
  <si>
    <t>girl with glasses</t>
  </si>
  <si>
    <t>immaturity</t>
  </si>
  <si>
    <t>megaphone</t>
  </si>
  <si>
    <t>parents</t>
  </si>
  <si>
    <t>shorts</t>
  </si>
  <si>
    <t>dress</t>
  </si>
  <si>
    <t>clumsiness</t>
  </si>
  <si>
    <t>sexual humor</t>
  </si>
  <si>
    <t>blue panties</t>
  </si>
  <si>
    <t>handwriting</t>
  </si>
  <si>
    <t>practical joke</t>
  </si>
  <si>
    <t>smiling</t>
  </si>
  <si>
    <t>female sexuality</t>
  </si>
  <si>
    <t>white panties</t>
  </si>
  <si>
    <t>father</t>
  </si>
  <si>
    <t>adolescent boy</t>
  </si>
  <si>
    <t>upside down</t>
  </si>
  <si>
    <t>humor</t>
  </si>
  <si>
    <t>joy</t>
  </si>
  <si>
    <t>high school senior</t>
  </si>
  <si>
    <t>desire</t>
  </si>
  <si>
    <t>embarrassment</t>
  </si>
  <si>
    <t>sarcasm</t>
  </si>
  <si>
    <t>best friends</t>
  </si>
  <si>
    <t>adolescent girl</t>
  </si>
  <si>
    <t>The To Do List</t>
  </si>
  <si>
    <t>Metallica Through the Never</t>
  </si>
  <si>
    <t>roadie</t>
  </si>
  <si>
    <t>metallica</t>
  </si>
  <si>
    <t>reference to boris karloff</t>
  </si>
  <si>
    <t>headbanger</t>
  </si>
  <si>
    <t>reference to metallica</t>
  </si>
  <si>
    <t>skateboarder</t>
  </si>
  <si>
    <t>hooded figure</t>
  </si>
  <si>
    <t>parking lot</t>
  </si>
  <si>
    <t>vancouver</t>
  </si>
  <si>
    <t>metal band</t>
  </si>
  <si>
    <t>rock song</t>
  </si>
  <si>
    <t>3d</t>
  </si>
  <si>
    <t>heavy metal music</t>
  </si>
  <si>
    <t>heavy metal</t>
  </si>
  <si>
    <t>band name in title</t>
  </si>
  <si>
    <t>lasso</t>
  </si>
  <si>
    <t>riot police</t>
  </si>
  <si>
    <t>duffel bag</t>
  </si>
  <si>
    <t>standing on the roof of a car</t>
  </si>
  <si>
    <t>song in title</t>
  </si>
  <si>
    <t>reference to motorhead</t>
  </si>
  <si>
    <t>rock band</t>
  </si>
  <si>
    <t>war hammer</t>
  </si>
  <si>
    <t>wikileaks</t>
  </si>
  <si>
    <t>borderline personality disorder</t>
  </si>
  <si>
    <t>reference to oscar wilde</t>
  </si>
  <si>
    <t>hack</t>
  </si>
  <si>
    <t>The Fifth Estate</t>
  </si>
  <si>
    <t>In a World…</t>
  </si>
  <si>
    <t>movie trailer</t>
  </si>
  <si>
    <t>vocal coach</t>
  </si>
  <si>
    <t>post production</t>
  </si>
  <si>
    <t>dubbing</t>
  </si>
  <si>
    <t>man cave</t>
  </si>
  <si>
    <t>concierge</t>
  </si>
  <si>
    <t>female empowerment</t>
  </si>
  <si>
    <t>awards ceremony</t>
  </si>
  <si>
    <t>father daughter rivalry</t>
  </si>
  <si>
    <t>voice artist</t>
  </si>
  <si>
    <t>film industry</t>
  </si>
  <si>
    <t>Home Run</t>
  </si>
  <si>
    <t>traditional dance</t>
  </si>
  <si>
    <t>family feud</t>
  </si>
  <si>
    <t>astrologer</t>
  </si>
  <si>
    <t>holi</t>
  </si>
  <si>
    <t>foreign language adaptation</t>
  </si>
  <si>
    <t>song and dance</t>
  </si>
  <si>
    <t>modern day adaptation</t>
  </si>
  <si>
    <t>balcony</t>
  </si>
  <si>
    <t>death of lovers</t>
  </si>
  <si>
    <t>wedding night</t>
  </si>
  <si>
    <t>consummation of marriage</t>
  </si>
  <si>
    <t>falling into water</t>
  </si>
  <si>
    <t>rival</t>
  </si>
  <si>
    <t>Goliyon Ki Rasleela Ram-Leela</t>
  </si>
  <si>
    <t>Grace Unplugged</t>
  </si>
  <si>
    <t>I'm in Love with a Church Girl</t>
  </si>
  <si>
    <t>faith</t>
  </si>
  <si>
    <t>christian film</t>
  </si>
  <si>
    <t>pastor</t>
  </si>
  <si>
    <t>christian</t>
  </si>
  <si>
    <t>speeding car</t>
  </si>
  <si>
    <t>religious conversion</t>
  </si>
  <si>
    <t>christianity</t>
  </si>
  <si>
    <t>agent</t>
  </si>
  <si>
    <t>talking to god</t>
  </si>
  <si>
    <t>hypnotherapist</t>
  </si>
  <si>
    <t>lost painting</t>
  </si>
  <si>
    <t>hypnosis</t>
  </si>
  <si>
    <t>gambler</t>
  </si>
  <si>
    <t>brain</t>
  </si>
  <si>
    <t>art theft</t>
  </si>
  <si>
    <t>nude painting</t>
  </si>
  <si>
    <t>cafe</t>
  </si>
  <si>
    <t>stolen painting</t>
  </si>
  <si>
    <t>reference to rembrandt</t>
  </si>
  <si>
    <t>reference to paul cezanne</t>
  </si>
  <si>
    <t>debt</t>
  </si>
  <si>
    <t>razor blade</t>
  </si>
  <si>
    <t>kaleidoscopic camera effect</t>
  </si>
  <si>
    <t>car keys</t>
  </si>
  <si>
    <t>reference to vincent van gogh</t>
  </si>
  <si>
    <t>reference to francisco goya</t>
  </si>
  <si>
    <t>obsession</t>
  </si>
  <si>
    <t>reference to cape canaveral</t>
  </si>
  <si>
    <t>ambiguous ending</t>
  </si>
  <si>
    <t>reference to iraq</t>
  </si>
  <si>
    <t>suppressed memory</t>
  </si>
  <si>
    <t>memory loss</t>
  </si>
  <si>
    <t>reference to edgar degas</t>
  </si>
  <si>
    <t>based on tv movie</t>
  </si>
  <si>
    <t>alfa romero</t>
  </si>
  <si>
    <t>reference to amedeo modigliani</t>
  </si>
  <si>
    <t>reference to the concert the painting</t>
  </si>
  <si>
    <t>art book</t>
  </si>
  <si>
    <t>reference to caravaggio</t>
  </si>
  <si>
    <t>reference to the adoration the painting</t>
  </si>
  <si>
    <t>reference to the naked maja the painting</t>
  </si>
  <si>
    <t>reference to edouard manet</t>
  </si>
  <si>
    <t>reference to lioness and lion in a cave the painting</t>
  </si>
  <si>
    <t>gambling debt</t>
  </si>
  <si>
    <t>shaved vagina</t>
  </si>
  <si>
    <t>fingernail cut off</t>
  </si>
  <si>
    <t>reference to the storm on the sea of galilee the painting</t>
  </si>
  <si>
    <t>reference to jan vermeer</t>
  </si>
  <si>
    <t>brain damage</t>
  </si>
  <si>
    <t>strawberry</t>
  </si>
  <si>
    <t>reference to witches in the air the painting</t>
  </si>
  <si>
    <t>indoor swimming pool</t>
  </si>
  <si>
    <t>twist at the end</t>
  </si>
  <si>
    <t>gambling addiction</t>
  </si>
  <si>
    <t>abusive boyfriend</t>
  </si>
  <si>
    <t>implanted memory</t>
  </si>
  <si>
    <t>title appears in text</t>
  </si>
  <si>
    <t>mri</t>
  </si>
  <si>
    <t>sex with patient</t>
  </si>
  <si>
    <t>Trance</t>
  </si>
  <si>
    <t>The East</t>
  </si>
  <si>
    <t>anarchist</t>
  </si>
  <si>
    <t>corporation</t>
  </si>
  <si>
    <t>war on terrorism</t>
  </si>
  <si>
    <t>private intelligence agency</t>
  </si>
  <si>
    <t>squatting</t>
  </si>
  <si>
    <t>framed as terrorist</t>
  </si>
  <si>
    <t>environment</t>
  </si>
  <si>
    <t>environmental illness</t>
  </si>
  <si>
    <t>environmental politics</t>
  </si>
  <si>
    <t>fighting fire with fire</t>
  </si>
  <si>
    <t>cliche</t>
  </si>
  <si>
    <t>environmental activist</t>
  </si>
  <si>
    <t>environmental issues</t>
  </si>
  <si>
    <t>commune</t>
  </si>
  <si>
    <t>environmental group</t>
  </si>
  <si>
    <t>eco terrorism</t>
  </si>
  <si>
    <t>radical</t>
  </si>
  <si>
    <t>corporate spy</t>
  </si>
  <si>
    <t>group dynamics</t>
  </si>
  <si>
    <t>serendipity</t>
  </si>
  <si>
    <t>pollution</t>
  </si>
  <si>
    <t>environmental issue</t>
  </si>
  <si>
    <t>dumpster diving</t>
  </si>
  <si>
    <t>environmental destruction</t>
  </si>
  <si>
    <t>radical environmentalism</t>
  </si>
  <si>
    <t>anarchist collective</t>
  </si>
  <si>
    <t>eco living</t>
  </si>
  <si>
    <t>corporate malfeasance</t>
  </si>
  <si>
    <t>eco thriller</t>
  </si>
  <si>
    <t>jumping a train</t>
  </si>
  <si>
    <t>environmental activism</t>
  </si>
  <si>
    <t>poisoned water</t>
  </si>
  <si>
    <t>double agent</t>
  </si>
  <si>
    <t>corporate espionage</t>
  </si>
  <si>
    <t>eco activist</t>
  </si>
  <si>
    <t>freeganism</t>
  </si>
  <si>
    <t>ecological sabotage</t>
  </si>
  <si>
    <t>community</t>
  </si>
  <si>
    <t>oil spill</t>
  </si>
  <si>
    <t>anti corporate</t>
  </si>
  <si>
    <t>guerrilla</t>
  </si>
  <si>
    <t>intelligence agency</t>
  </si>
  <si>
    <t>retribution</t>
  </si>
  <si>
    <t>reference to planet earth first foundation</t>
  </si>
  <si>
    <t>save our planet movement</t>
  </si>
  <si>
    <t>environmental crime</t>
  </si>
  <si>
    <t>values</t>
  </si>
  <si>
    <t>miracle</t>
  </si>
  <si>
    <t>1890s</t>
  </si>
  <si>
    <t>19th century</t>
  </si>
  <si>
    <t>The Christmas Candle</t>
  </si>
  <si>
    <t>high jump</t>
  </si>
  <si>
    <t>paraplegic</t>
  </si>
  <si>
    <t>super power</t>
  </si>
  <si>
    <t>dual identity</t>
  </si>
  <si>
    <t>baby in peril</t>
  </si>
  <si>
    <t>superhuman speed</t>
  </si>
  <si>
    <t>alternate identity</t>
  </si>
  <si>
    <t>handicapped</t>
  </si>
  <si>
    <t>Krrish 3</t>
  </si>
  <si>
    <t>blue hair</t>
  </si>
  <si>
    <t>unrequited love</t>
  </si>
  <si>
    <t>tears</t>
  </si>
  <si>
    <t>lesbian bar</t>
  </si>
  <si>
    <t>lesbianism</t>
  </si>
  <si>
    <t>female tears</t>
  </si>
  <si>
    <t>lille france</t>
  </si>
  <si>
    <t>sexual awakening</t>
  </si>
  <si>
    <t>manifestation</t>
  </si>
  <si>
    <t>park</t>
  </si>
  <si>
    <t>lesbian couple</t>
  </si>
  <si>
    <t>courtship</t>
  </si>
  <si>
    <t>teenage crush</t>
  </si>
  <si>
    <t>teenage nudity</t>
  </si>
  <si>
    <t>object of desire</t>
  </si>
  <si>
    <t>homophobic slur</t>
  </si>
  <si>
    <t>lesbian relationship</t>
  </si>
  <si>
    <t>end of love</t>
  </si>
  <si>
    <t>art exhibition</t>
  </si>
  <si>
    <t>gay pride parade</t>
  </si>
  <si>
    <t>kindergarten teacher</t>
  </si>
  <si>
    <t>art gallery</t>
  </si>
  <si>
    <t>sexual desire</t>
  </si>
  <si>
    <t>separation</t>
  </si>
  <si>
    <t>gay club</t>
  </si>
  <si>
    <t>posing nude</t>
  </si>
  <si>
    <t>pasta</t>
  </si>
  <si>
    <t>literature class</t>
  </si>
  <si>
    <t>reference to louise brooks</t>
  </si>
  <si>
    <t>broken heart</t>
  </si>
  <si>
    <t>reference to marivaux</t>
  </si>
  <si>
    <t>female orgasm</t>
  </si>
  <si>
    <t>reference to egon schiele</t>
  </si>
  <si>
    <t>solitude</t>
  </si>
  <si>
    <t>romantic literature</t>
  </si>
  <si>
    <t>merkin wig</t>
  </si>
  <si>
    <t>breakup</t>
  </si>
  <si>
    <t>lesbian interest</t>
  </si>
  <si>
    <t>portrait drawing</t>
  </si>
  <si>
    <t>posing for a portrait</t>
  </si>
  <si>
    <t>heartbreak</t>
  </si>
  <si>
    <t>painter as artist</t>
  </si>
  <si>
    <t>scissoring</t>
  </si>
  <si>
    <t>white wine</t>
  </si>
  <si>
    <t>kindergarten</t>
  </si>
  <si>
    <t>oyster</t>
  </si>
  <si>
    <t>lesbian teen</t>
  </si>
  <si>
    <t>Blue is the Warmest Color</t>
  </si>
  <si>
    <t>jane austen</t>
  </si>
  <si>
    <t>shooting party</t>
  </si>
  <si>
    <t>embroidery hoops</t>
  </si>
  <si>
    <t>english country dance</t>
  </si>
  <si>
    <t>role playing</t>
  </si>
  <si>
    <t>formal dinner</t>
  </si>
  <si>
    <t>chauffeur</t>
  </si>
  <si>
    <t>footman</t>
  </si>
  <si>
    <t>empire fashion</t>
  </si>
  <si>
    <t>mobile phone</t>
  </si>
  <si>
    <t>fancy dress</t>
  </si>
  <si>
    <t>embroidery</t>
  </si>
  <si>
    <t>hostess</t>
  </si>
  <si>
    <t>name in title</t>
  </si>
  <si>
    <t>chamber pot</t>
  </si>
  <si>
    <t>cardboard cut out</t>
  </si>
  <si>
    <t>pan flute</t>
  </si>
  <si>
    <t>regency</t>
  </si>
  <si>
    <t>Austenland</t>
  </si>
  <si>
    <t>The Oscar Nominated Short Films 2013: Animation</t>
  </si>
  <si>
    <t>compilation</t>
  </si>
  <si>
    <t>oscars</t>
  </si>
  <si>
    <t>academy</t>
  </si>
  <si>
    <t>awards</t>
  </si>
  <si>
    <t>captivity</t>
  </si>
  <si>
    <t>trainer</t>
  </si>
  <si>
    <t>animal</t>
  </si>
  <si>
    <t>aggression</t>
  </si>
  <si>
    <t>whale attack</t>
  </si>
  <si>
    <t>whale watching</t>
  </si>
  <si>
    <t>british columbia</t>
  </si>
  <si>
    <t>orlando florida</t>
  </si>
  <si>
    <t>year 2010</t>
  </si>
  <si>
    <t>trauma</t>
  </si>
  <si>
    <t>shortened lifespan</t>
  </si>
  <si>
    <t>animal trainer</t>
  </si>
  <si>
    <t>home movie</t>
  </si>
  <si>
    <t>sea park</t>
  </si>
  <si>
    <t>911 call</t>
  </si>
  <si>
    <t>marine mammal</t>
  </si>
  <si>
    <t>eye witness</t>
  </si>
  <si>
    <t>whale tamer</t>
  </si>
  <si>
    <t>net</t>
  </si>
  <si>
    <t>breeding</t>
  </si>
  <si>
    <t>toy whale</t>
  </si>
  <si>
    <t>blood in water</t>
  </si>
  <si>
    <t>deprivation</t>
  </si>
  <si>
    <t>year 1991</t>
  </si>
  <si>
    <t>reference to disneyland</t>
  </si>
  <si>
    <t>victoria british columbia</t>
  </si>
  <si>
    <t>dorsal fin</t>
  </si>
  <si>
    <t>newspaper article</t>
  </si>
  <si>
    <t>eaten by an animal</t>
  </si>
  <si>
    <t>tenerife</t>
  </si>
  <si>
    <t>seal</t>
  </si>
  <si>
    <t>animal park</t>
  </si>
  <si>
    <t>animal capture</t>
  </si>
  <si>
    <t>killed by an animal</t>
  </si>
  <si>
    <t>video</t>
  </si>
  <si>
    <t>longevity</t>
  </si>
  <si>
    <t>human animal relationship</t>
  </si>
  <si>
    <t>neuroscientist</t>
  </si>
  <si>
    <t>wetsuit</t>
  </si>
  <si>
    <t>testimony</t>
  </si>
  <si>
    <t>occupational health and safety</t>
  </si>
  <si>
    <t>puget sound washington</t>
  </si>
  <si>
    <t>controversy</t>
  </si>
  <si>
    <t>british columbia canada</t>
  </si>
  <si>
    <t>animal advocate</t>
  </si>
  <si>
    <t>anti whaling</t>
  </si>
  <si>
    <t>mother child separation</t>
  </si>
  <si>
    <t>separation from family</t>
  </si>
  <si>
    <t>promotional film</t>
  </si>
  <si>
    <t>sea lion</t>
  </si>
  <si>
    <t>underwater</t>
  </si>
  <si>
    <t>florida</t>
  </si>
  <si>
    <t>news footage</t>
  </si>
  <si>
    <t>researcher</t>
  </si>
  <si>
    <t>caught in a net</t>
  </si>
  <si>
    <t>Blackfish</t>
  </si>
  <si>
    <t>flamingo</t>
  </si>
  <si>
    <t>art</t>
  </si>
  <si>
    <t>sculpture</t>
  </si>
  <si>
    <t>japanese tourist</t>
  </si>
  <si>
    <t>paint</t>
  </si>
  <si>
    <t>cardinal</t>
  </si>
  <si>
    <t>burka</t>
  </si>
  <si>
    <t>chinese man</t>
  </si>
  <si>
    <t>genitalia</t>
  </si>
  <si>
    <t>madness</t>
  </si>
  <si>
    <t>botox</t>
  </si>
  <si>
    <t>grotesque</t>
  </si>
  <si>
    <t>rome italy</t>
  </si>
  <si>
    <t>literature</t>
  </si>
  <si>
    <t>naked man</t>
  </si>
  <si>
    <t>reference to louis ferdinand céline</t>
  </si>
  <si>
    <t>youth</t>
  </si>
  <si>
    <t>snorting cocaine</t>
  </si>
  <si>
    <t>controversial</t>
  </si>
  <si>
    <t>reference to gustave flaubert</t>
  </si>
  <si>
    <t>playwriting</t>
  </si>
  <si>
    <t>baroque</t>
  </si>
  <si>
    <t>topless</t>
  </si>
  <si>
    <t>female full frontal nudity</t>
  </si>
  <si>
    <t>reference to marcel proust</t>
  </si>
  <si>
    <t>theater</t>
  </si>
  <si>
    <t>aqueduct</t>
  </si>
  <si>
    <t>shipwreck</t>
  </si>
  <si>
    <t>The Great Beauty</t>
  </si>
  <si>
    <t>bitten in the lip</t>
  </si>
  <si>
    <t>killer child</t>
  </si>
  <si>
    <t>piano duet</t>
  </si>
  <si>
    <t>running down a slide</t>
  </si>
  <si>
    <t>cracking an egg</t>
  </si>
  <si>
    <t>mother daughter conflict</t>
  </si>
  <si>
    <t>calla lily</t>
  </si>
  <si>
    <t>anti social</t>
  </si>
  <si>
    <t>playground</t>
  </si>
  <si>
    <t>garden shears</t>
  </si>
  <si>
    <t>brushing hair</t>
  </si>
  <si>
    <t>child killing child</t>
  </si>
  <si>
    <t>biting in a kiss</t>
  </si>
  <si>
    <t>land rover</t>
  </si>
  <si>
    <t>jaguar car</t>
  </si>
  <si>
    <t>water gun</t>
  </si>
  <si>
    <t>credits rolling down</t>
  </si>
  <si>
    <t>black and white oxford saddle shoes</t>
  </si>
  <si>
    <t>reverend</t>
  </si>
  <si>
    <t>draining a blister</t>
  </si>
  <si>
    <t>funeral reception</t>
  </si>
  <si>
    <t>pus</t>
  </si>
  <si>
    <t>brother in law sister in law relationship</t>
  </si>
  <si>
    <t>brother killing brother</t>
  </si>
  <si>
    <t>squirt gun</t>
  </si>
  <si>
    <t>gift wrapped present</t>
  </si>
  <si>
    <t>blister</t>
  </si>
  <si>
    <t>nude drawing</t>
  </si>
  <si>
    <t>grave side ceremony</t>
  </si>
  <si>
    <t>whispered narration</t>
  </si>
  <si>
    <t>woman kicking a man</t>
  </si>
  <si>
    <t>white box tied with yellow ribbon</t>
  </si>
  <si>
    <t>police officer stabbed</t>
  </si>
  <si>
    <t>peeling an egg</t>
  </si>
  <si>
    <t>aunt nephew relationship</t>
  </si>
  <si>
    <t>reference to michelangelo</t>
  </si>
  <si>
    <t>incestuous overtones</t>
  </si>
  <si>
    <t>mourning</t>
  </si>
  <si>
    <t>connecticut</t>
  </si>
  <si>
    <t>stabbed with a pencil</t>
  </si>
  <si>
    <t>shovel</t>
  </si>
  <si>
    <t>spider on leg</t>
  </si>
  <si>
    <t>reading a letter</t>
  </si>
  <si>
    <t>spider</t>
  </si>
  <si>
    <t>pencil sharpener</t>
  </si>
  <si>
    <t>pair of shoes</t>
  </si>
  <si>
    <t>strangled with a belt</t>
  </si>
  <si>
    <t>dead body in a freezer</t>
  </si>
  <si>
    <t>Stoker</t>
  </si>
  <si>
    <t>runner</t>
  </si>
  <si>
    <t>sikh</t>
  </si>
  <si>
    <t>ball</t>
  </si>
  <si>
    <t>boot camp</t>
  </si>
  <si>
    <t>Bhaag Milkha Bhaag</t>
  </si>
  <si>
    <t>turkey the country</t>
  </si>
  <si>
    <t>istanbul turkey</t>
  </si>
  <si>
    <t>Race 2</t>
  </si>
  <si>
    <t>flight attendant</t>
  </si>
  <si>
    <t>camp</t>
  </si>
  <si>
    <t>tequila shot</t>
  </si>
  <si>
    <t>forced landing</t>
  </si>
  <si>
    <t>psychic girl</t>
  </si>
  <si>
    <t>emergency landing</t>
  </si>
  <si>
    <t>business class</t>
  </si>
  <si>
    <t>lip synching</t>
  </si>
  <si>
    <t>equipment malfunction</t>
  </si>
  <si>
    <t>airliner</t>
  </si>
  <si>
    <t>bulge</t>
  </si>
  <si>
    <t>passenger jet</t>
  </si>
  <si>
    <t>gay lead character</t>
  </si>
  <si>
    <t>cockpit</t>
  </si>
  <si>
    <t>bisexual</t>
  </si>
  <si>
    <t>singing on airplane</t>
  </si>
  <si>
    <t>I'm So Excited!</t>
  </si>
  <si>
    <t>Gimme Shelter</t>
  </si>
  <si>
    <t>The Ultimate Life</t>
  </si>
  <si>
    <t>The Saratov Approach</t>
  </si>
  <si>
    <t>missionary</t>
  </si>
  <si>
    <t>ransom</t>
  </si>
  <si>
    <t>spiritual</t>
  </si>
  <si>
    <t>mormon missionary</t>
  </si>
  <si>
    <t>lds film</t>
  </si>
  <si>
    <t>mormon elder</t>
  </si>
  <si>
    <t>The Kings of Summer</t>
  </si>
  <si>
    <t>monopoly</t>
  </si>
  <si>
    <t>summertime</t>
  </si>
  <si>
    <t>argument between friends</t>
  </si>
  <si>
    <t>Inequality for All</t>
  </si>
  <si>
    <t>Romeo and Juliet</t>
  </si>
  <si>
    <t>star crossed lovers</t>
  </si>
  <si>
    <t>costume drama</t>
  </si>
  <si>
    <t>Kai po che!</t>
  </si>
  <si>
    <t>The Invisible Woman</t>
  </si>
  <si>
    <t>charles dickens</t>
  </si>
  <si>
    <t>Kill Your Darlings</t>
  </si>
  <si>
    <t>poet</t>
  </si>
  <si>
    <t>beat generation</t>
  </si>
  <si>
    <t>paranoid</t>
  </si>
  <si>
    <t>year 1944</t>
  </si>
  <si>
    <t>writing</t>
  </si>
  <si>
    <t>columbia university</t>
  </si>
  <si>
    <t>jail</t>
  </si>
  <si>
    <t>reference to walt whitman</t>
  </si>
  <si>
    <t>imperative in title</t>
  </si>
  <si>
    <t>gay relationship</t>
  </si>
  <si>
    <t>restricted book</t>
  </si>
  <si>
    <t>stalker</t>
  </si>
  <si>
    <t>The Past</t>
  </si>
  <si>
    <t>iranian man</t>
  </si>
  <si>
    <t>suitcase</t>
  </si>
  <si>
    <t>half brother half sister relationship</t>
  </si>
  <si>
    <t>parent child relationship</t>
  </si>
  <si>
    <t>parent child conflict</t>
  </si>
  <si>
    <t>paint bucket</t>
  </si>
  <si>
    <t>dry cleaning</t>
  </si>
  <si>
    <t>perfume</t>
  </si>
  <si>
    <t>searching for the truth</t>
  </si>
  <si>
    <t>relationship conflict</t>
  </si>
  <si>
    <t>attempted suicide</t>
  </si>
  <si>
    <t>presumed guilt</t>
  </si>
  <si>
    <t>spilled paint</t>
  </si>
  <si>
    <t>search for truth</t>
  </si>
  <si>
    <t>runaway teen</t>
  </si>
  <si>
    <t>present</t>
  </si>
  <si>
    <t>divorce court</t>
  </si>
  <si>
    <t>illegal worker</t>
  </si>
  <si>
    <t>witnessing a suicide</t>
  </si>
  <si>
    <t>gift</t>
  </si>
  <si>
    <t>mother daughter reconciliation</t>
  </si>
  <si>
    <t>tear</t>
  </si>
  <si>
    <t>daughter hates mother's boyfriend</t>
  </si>
  <si>
    <t>iranian expatriate</t>
  </si>
  <si>
    <t>divorce settlement</t>
  </si>
  <si>
    <t>post partum depression</t>
  </si>
  <si>
    <t>persian</t>
  </si>
  <si>
    <t>wedding reception</t>
  </si>
  <si>
    <t>chile</t>
  </si>
  <si>
    <t>santiago chile</t>
  </si>
  <si>
    <t>fifty something</t>
  </si>
  <si>
    <t>middle aged woman</t>
  </si>
  <si>
    <t>paintball</t>
  </si>
  <si>
    <t>senior romance</t>
  </si>
  <si>
    <t>Gloria</t>
  </si>
  <si>
    <t>child sexual abuse</t>
  </si>
  <si>
    <t>group home</t>
  </si>
  <si>
    <t>unplanned pregnancy</t>
  </si>
  <si>
    <t>problem child</t>
  </si>
  <si>
    <t>troubled kids</t>
  </si>
  <si>
    <t>troubled family</t>
  </si>
  <si>
    <t>rapper</t>
  </si>
  <si>
    <t>father daughter incest</t>
  </si>
  <si>
    <t>troubled childhood</t>
  </si>
  <si>
    <t>self injury</t>
  </si>
  <si>
    <t>Short Term 12</t>
  </si>
  <si>
    <t>AVG $</t>
  </si>
  <si>
    <t>%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</si>
</sst>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7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Fill="1"/>
  </cellXfs>
  <cellStyles count="17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59"/>
  <sheetViews>
    <sheetView workbookViewId="0"/>
  </sheetViews>
  <sheetFormatPr baseColWidth="10" defaultRowHeight="15" x14ac:dyDescent="0"/>
  <cols>
    <col min="2" max="2" width="35.5" customWidth="1"/>
  </cols>
  <sheetData>
    <row r="1" spans="1:4">
      <c r="A1" s="1" t="s">
        <v>5390</v>
      </c>
      <c r="B1" t="s">
        <v>5418</v>
      </c>
      <c r="C1">
        <v>12</v>
      </c>
    </row>
    <row r="2" spans="1:4">
      <c r="A2" s="1" t="s">
        <v>5177</v>
      </c>
      <c r="B2" t="s">
        <v>5173</v>
      </c>
      <c r="C2">
        <v>20</v>
      </c>
    </row>
    <row r="3" spans="1:4">
      <c r="A3" t="s">
        <v>3069</v>
      </c>
      <c r="B3" t="s">
        <v>3031</v>
      </c>
      <c r="C3">
        <v>73</v>
      </c>
    </row>
    <row r="4" spans="1:4">
      <c r="A4" t="s">
        <v>1325</v>
      </c>
      <c r="B4" t="s">
        <v>1315</v>
      </c>
      <c r="C4">
        <v>202</v>
      </c>
    </row>
    <row r="5" spans="1:4">
      <c r="A5" s="1" t="s">
        <v>5566</v>
      </c>
      <c r="B5" t="s">
        <v>5573</v>
      </c>
      <c r="C5">
        <v>8</v>
      </c>
    </row>
    <row r="6" spans="1:4">
      <c r="A6" t="s">
        <v>4759</v>
      </c>
      <c r="B6" t="s">
        <v>4786</v>
      </c>
      <c r="C6">
        <v>29</v>
      </c>
    </row>
    <row r="7" spans="1:4">
      <c r="A7" t="s">
        <v>4701</v>
      </c>
      <c r="B7" t="s">
        <v>4699</v>
      </c>
      <c r="C7">
        <v>31</v>
      </c>
    </row>
    <row r="8" spans="1:4">
      <c r="A8" t="s">
        <v>4440</v>
      </c>
      <c r="B8" t="s">
        <v>4378</v>
      </c>
      <c r="C8">
        <v>35</v>
      </c>
    </row>
    <row r="9" spans="1:4">
      <c r="A9" t="s">
        <v>3319</v>
      </c>
      <c r="B9" t="s">
        <v>3297</v>
      </c>
      <c r="C9">
        <v>64</v>
      </c>
    </row>
    <row r="10" spans="1:4">
      <c r="A10" t="s">
        <v>6153</v>
      </c>
      <c r="B10" t="s">
        <v>3297</v>
      </c>
      <c r="C10">
        <v>2</v>
      </c>
    </row>
    <row r="11" spans="1:4">
      <c r="A11" t="s">
        <v>6311</v>
      </c>
      <c r="B11" t="s">
        <v>3297</v>
      </c>
      <c r="C11">
        <v>2</v>
      </c>
    </row>
    <row r="12" spans="1:4">
      <c r="A12" t="s">
        <v>4130</v>
      </c>
      <c r="B12" t="s">
        <v>4122</v>
      </c>
      <c r="C12">
        <v>47</v>
      </c>
      <c r="D12" t="s">
        <v>5893</v>
      </c>
    </row>
    <row r="13" spans="1:4">
      <c r="A13" t="s">
        <v>2793</v>
      </c>
      <c r="B13" t="s">
        <v>2703</v>
      </c>
      <c r="C13">
        <v>89</v>
      </c>
    </row>
    <row r="14" spans="1:4">
      <c r="A14" t="s">
        <v>6096</v>
      </c>
      <c r="B14" t="s">
        <v>6094</v>
      </c>
      <c r="C14">
        <v>2</v>
      </c>
    </row>
    <row r="15" spans="1:4">
      <c r="A15" t="s">
        <v>950</v>
      </c>
      <c r="B15" t="s">
        <v>1009</v>
      </c>
      <c r="C15">
        <v>235</v>
      </c>
    </row>
    <row r="16" spans="1:4">
      <c r="A16" t="s">
        <v>1521</v>
      </c>
      <c r="B16" t="s">
        <v>1516</v>
      </c>
      <c r="C16">
        <v>145</v>
      </c>
    </row>
    <row r="17" spans="1:4">
      <c r="A17" s="1" t="s">
        <v>5795</v>
      </c>
      <c r="B17" t="s">
        <v>2699</v>
      </c>
      <c r="C17">
        <v>7</v>
      </c>
    </row>
    <row r="18" spans="1:4">
      <c r="A18" t="s">
        <v>2793</v>
      </c>
      <c r="B18" t="s">
        <v>2699</v>
      </c>
      <c r="C18">
        <v>89</v>
      </c>
    </row>
    <row r="19" spans="1:4">
      <c r="A19">
        <v>42</v>
      </c>
      <c r="B19" t="s">
        <v>2611</v>
      </c>
      <c r="C19">
        <v>95</v>
      </c>
    </row>
    <row r="20" spans="1:4">
      <c r="A20" t="s">
        <v>4182</v>
      </c>
      <c r="B20" t="s">
        <v>2611</v>
      </c>
      <c r="C20">
        <v>46</v>
      </c>
    </row>
    <row r="21" spans="1:4">
      <c r="A21" s="1" t="s">
        <v>5795</v>
      </c>
      <c r="B21" t="s">
        <v>2611</v>
      </c>
      <c r="C21">
        <v>7</v>
      </c>
    </row>
    <row r="22" spans="1:4">
      <c r="A22" t="s">
        <v>6357</v>
      </c>
      <c r="B22" t="s">
        <v>2611</v>
      </c>
      <c r="C22">
        <v>1</v>
      </c>
    </row>
    <row r="23" spans="1:4">
      <c r="A23" t="s">
        <v>2046</v>
      </c>
      <c r="B23" t="s">
        <v>2050</v>
      </c>
      <c r="C23">
        <v>117</v>
      </c>
    </row>
    <row r="24" spans="1:4">
      <c r="A24" s="1" t="s">
        <v>5539</v>
      </c>
      <c r="B24" t="s">
        <v>2050</v>
      </c>
      <c r="C24">
        <v>8</v>
      </c>
    </row>
    <row r="25" spans="1:4">
      <c r="A25" s="1" t="s">
        <v>5795</v>
      </c>
      <c r="B25" t="s">
        <v>2050</v>
      </c>
      <c r="C25">
        <v>7</v>
      </c>
    </row>
    <row r="26" spans="1:4">
      <c r="A26" s="1" t="s">
        <v>5388</v>
      </c>
      <c r="B26" t="s">
        <v>2074</v>
      </c>
      <c r="C26">
        <v>13</v>
      </c>
    </row>
    <row r="27" spans="1:4">
      <c r="A27" t="s">
        <v>2046</v>
      </c>
      <c r="B27" t="s">
        <v>2074</v>
      </c>
      <c r="C27">
        <v>117</v>
      </c>
    </row>
    <row r="28" spans="1:4">
      <c r="A28" s="1" t="s">
        <v>5539</v>
      </c>
      <c r="B28" t="s">
        <v>2074</v>
      </c>
      <c r="C28">
        <v>8</v>
      </c>
    </row>
    <row r="29" spans="1:4">
      <c r="A29" t="s">
        <v>2962</v>
      </c>
      <c r="B29" t="s">
        <v>2074</v>
      </c>
      <c r="C29">
        <v>82</v>
      </c>
    </row>
    <row r="30" spans="1:4">
      <c r="A30" t="s">
        <v>1553</v>
      </c>
      <c r="B30" t="s">
        <v>1534</v>
      </c>
      <c r="C30">
        <v>142</v>
      </c>
      <c r="D30" t="s">
        <v>5893</v>
      </c>
    </row>
    <row r="31" spans="1:4">
      <c r="A31" t="s">
        <v>2046</v>
      </c>
      <c r="B31" t="s">
        <v>1534</v>
      </c>
      <c r="C31">
        <v>117</v>
      </c>
    </row>
    <row r="32" spans="1:4">
      <c r="A32" s="1" t="s">
        <v>5539</v>
      </c>
      <c r="B32" t="s">
        <v>1534</v>
      </c>
      <c r="C32">
        <v>8</v>
      </c>
    </row>
    <row r="33" spans="1:4">
      <c r="A33" t="s">
        <v>4854</v>
      </c>
      <c r="B33" t="s">
        <v>1534</v>
      </c>
      <c r="C33">
        <v>27</v>
      </c>
    </row>
    <row r="34" spans="1:4">
      <c r="A34" t="s">
        <v>4473</v>
      </c>
      <c r="B34" t="s">
        <v>1534</v>
      </c>
      <c r="C34">
        <v>34</v>
      </c>
    </row>
    <row r="35" spans="1:4">
      <c r="A35" t="s">
        <v>5045</v>
      </c>
      <c r="B35" t="s">
        <v>2069</v>
      </c>
      <c r="C35">
        <v>24</v>
      </c>
      <c r="D35" s="1" t="s">
        <v>5893</v>
      </c>
    </row>
    <row r="36" spans="1:4">
      <c r="A36" t="s">
        <v>2046</v>
      </c>
      <c r="B36" t="s">
        <v>2069</v>
      </c>
      <c r="C36">
        <v>117</v>
      </c>
    </row>
    <row r="37" spans="1:4">
      <c r="A37" s="1" t="s">
        <v>5539</v>
      </c>
      <c r="B37" t="s">
        <v>2069</v>
      </c>
      <c r="C37">
        <v>8</v>
      </c>
    </row>
    <row r="38" spans="1:4">
      <c r="A38" t="s">
        <v>179</v>
      </c>
      <c r="B38" t="s">
        <v>311</v>
      </c>
      <c r="C38">
        <v>409</v>
      </c>
    </row>
    <row r="39" spans="1:4">
      <c r="A39" s="1" t="s">
        <v>5539</v>
      </c>
      <c r="B39" t="s">
        <v>311</v>
      </c>
      <c r="C39">
        <v>8</v>
      </c>
    </row>
    <row r="40" spans="1:4">
      <c r="A40" t="s">
        <v>4023</v>
      </c>
      <c r="B40" t="s">
        <v>311</v>
      </c>
      <c r="C40">
        <v>50</v>
      </c>
    </row>
    <row r="41" spans="1:4">
      <c r="A41" t="s">
        <v>4473</v>
      </c>
      <c r="B41" t="s">
        <v>311</v>
      </c>
      <c r="C41">
        <v>34</v>
      </c>
    </row>
    <row r="42" spans="1:4">
      <c r="A42" t="s">
        <v>5926</v>
      </c>
      <c r="B42" t="s">
        <v>311</v>
      </c>
      <c r="C42">
        <v>3</v>
      </c>
    </row>
    <row r="43" spans="1:4">
      <c r="A43" t="s">
        <v>6096</v>
      </c>
      <c r="B43" t="s">
        <v>6095</v>
      </c>
      <c r="C43">
        <v>2</v>
      </c>
    </row>
    <row r="44" spans="1:4">
      <c r="A44" t="s">
        <v>2304</v>
      </c>
      <c r="B44" t="s">
        <v>2291</v>
      </c>
      <c r="C44">
        <v>107</v>
      </c>
      <c r="D44" s="1" t="s">
        <v>5893</v>
      </c>
    </row>
    <row r="45" spans="1:4">
      <c r="A45" s="1" t="s">
        <v>5817</v>
      </c>
      <c r="B45" t="s">
        <v>2291</v>
      </c>
      <c r="C45">
        <v>6</v>
      </c>
    </row>
    <row r="46" spans="1:4">
      <c r="A46" t="s">
        <v>2046</v>
      </c>
      <c r="B46" t="s">
        <v>2058</v>
      </c>
      <c r="C46">
        <v>117</v>
      </c>
    </row>
    <row r="47" spans="1:4">
      <c r="A47" t="s">
        <v>179</v>
      </c>
      <c r="B47" t="s">
        <v>218</v>
      </c>
      <c r="C47">
        <v>409</v>
      </c>
    </row>
    <row r="48" spans="1:4">
      <c r="A48" t="s">
        <v>1431</v>
      </c>
      <c r="B48" t="s">
        <v>218</v>
      </c>
      <c r="C48">
        <v>150</v>
      </c>
    </row>
    <row r="49" spans="1:4">
      <c r="A49" t="s">
        <v>2459</v>
      </c>
      <c r="B49" t="s">
        <v>2389</v>
      </c>
      <c r="C49">
        <v>102</v>
      </c>
    </row>
    <row r="50" spans="1:4">
      <c r="A50" t="s">
        <v>3319</v>
      </c>
      <c r="B50" t="s">
        <v>2389</v>
      </c>
      <c r="C50">
        <v>64</v>
      </c>
    </row>
    <row r="51" spans="1:4">
      <c r="A51" t="s">
        <v>2831</v>
      </c>
      <c r="B51" t="s">
        <v>2796</v>
      </c>
      <c r="C51">
        <v>89</v>
      </c>
    </row>
    <row r="52" spans="1:4">
      <c r="A52" t="s">
        <v>179</v>
      </c>
      <c r="B52" t="s">
        <v>304</v>
      </c>
      <c r="C52">
        <v>409</v>
      </c>
    </row>
    <row r="53" spans="1:4">
      <c r="A53" t="s">
        <v>4928</v>
      </c>
      <c r="B53" t="s">
        <v>4898</v>
      </c>
      <c r="C53">
        <v>26</v>
      </c>
    </row>
    <row r="54" spans="1:4">
      <c r="A54" t="s">
        <v>2630</v>
      </c>
      <c r="B54" t="s">
        <v>2637</v>
      </c>
      <c r="C54">
        <v>93</v>
      </c>
    </row>
    <row r="55" spans="1:4">
      <c r="A55" t="s">
        <v>2630</v>
      </c>
      <c r="B55" t="s">
        <v>2672</v>
      </c>
      <c r="C55">
        <v>93</v>
      </c>
    </row>
    <row r="56" spans="1:4">
      <c r="A56" t="s">
        <v>4928</v>
      </c>
      <c r="B56" t="s">
        <v>4895</v>
      </c>
      <c r="C56">
        <v>26</v>
      </c>
    </row>
    <row r="57" spans="1:4">
      <c r="A57" t="s">
        <v>179</v>
      </c>
      <c r="B57" t="s">
        <v>318</v>
      </c>
      <c r="C57">
        <v>409</v>
      </c>
    </row>
    <row r="58" spans="1:4">
      <c r="A58" s="1" t="s">
        <v>5288</v>
      </c>
      <c r="B58" t="s">
        <v>5290</v>
      </c>
      <c r="C58">
        <v>16</v>
      </c>
    </row>
    <row r="59" spans="1:4">
      <c r="A59" t="s">
        <v>2630</v>
      </c>
      <c r="B59" t="s">
        <v>2660</v>
      </c>
      <c r="C59">
        <v>93</v>
      </c>
    </row>
    <row r="60" spans="1:4">
      <c r="A60" t="s">
        <v>1017</v>
      </c>
      <c r="B60" t="s">
        <v>1105</v>
      </c>
      <c r="C60">
        <v>229</v>
      </c>
    </row>
    <row r="61" spans="1:4">
      <c r="A61" s="1" t="s">
        <v>5489</v>
      </c>
      <c r="B61" t="s">
        <v>732</v>
      </c>
      <c r="C61">
        <v>9</v>
      </c>
    </row>
    <row r="62" spans="1:4">
      <c r="A62" t="s">
        <v>1957</v>
      </c>
      <c r="B62" t="s">
        <v>732</v>
      </c>
      <c r="C62">
        <v>123</v>
      </c>
    </row>
    <row r="63" spans="1:4">
      <c r="A63" t="s">
        <v>808</v>
      </c>
      <c r="B63" t="s">
        <v>732</v>
      </c>
      <c r="C63">
        <v>266</v>
      </c>
      <c r="D63" s="1" t="s">
        <v>5893</v>
      </c>
    </row>
    <row r="64" spans="1:4">
      <c r="A64" t="s">
        <v>3452</v>
      </c>
      <c r="B64" t="s">
        <v>732</v>
      </c>
      <c r="C64">
        <v>56</v>
      </c>
    </row>
    <row r="65" spans="1:3">
      <c r="A65" t="s">
        <v>497</v>
      </c>
      <c r="B65" t="s">
        <v>732</v>
      </c>
      <c r="C65">
        <v>291</v>
      </c>
    </row>
    <row r="66" spans="1:3">
      <c r="A66" t="s">
        <v>950</v>
      </c>
      <c r="B66" t="s">
        <v>732</v>
      </c>
      <c r="C66">
        <v>235</v>
      </c>
    </row>
    <row r="67" spans="1:3">
      <c r="A67" t="s">
        <v>4473</v>
      </c>
      <c r="B67" t="s">
        <v>732</v>
      </c>
      <c r="C67">
        <v>34</v>
      </c>
    </row>
    <row r="68" spans="1:3">
      <c r="A68" t="s">
        <v>1521</v>
      </c>
      <c r="B68" t="s">
        <v>732</v>
      </c>
      <c r="C68">
        <v>145</v>
      </c>
    </row>
    <row r="69" spans="1:3">
      <c r="A69" t="s">
        <v>854</v>
      </c>
      <c r="B69" t="s">
        <v>732</v>
      </c>
      <c r="C69">
        <v>255</v>
      </c>
    </row>
    <row r="70" spans="1:3">
      <c r="A70" t="s">
        <v>1125</v>
      </c>
      <c r="B70" t="s">
        <v>732</v>
      </c>
      <c r="C70">
        <v>205</v>
      </c>
    </row>
    <row r="71" spans="1:3">
      <c r="A71" t="s">
        <v>1325</v>
      </c>
      <c r="B71" t="s">
        <v>732</v>
      </c>
      <c r="C71">
        <v>202</v>
      </c>
    </row>
    <row r="72" spans="1:3">
      <c r="A72" t="s">
        <v>5927</v>
      </c>
      <c r="B72" t="s">
        <v>732</v>
      </c>
      <c r="C72">
        <v>3</v>
      </c>
    </row>
    <row r="73" spans="1:3">
      <c r="A73" t="s">
        <v>3436</v>
      </c>
      <c r="B73" t="s">
        <v>3450</v>
      </c>
      <c r="C73">
        <v>57</v>
      </c>
    </row>
    <row r="74" spans="1:3">
      <c r="A74" t="s">
        <v>5927</v>
      </c>
      <c r="B74" t="s">
        <v>5939</v>
      </c>
      <c r="C74">
        <v>3</v>
      </c>
    </row>
    <row r="75" spans="1:3">
      <c r="A75" t="s">
        <v>4473</v>
      </c>
      <c r="B75" t="s">
        <v>4446</v>
      </c>
      <c r="C75">
        <v>34</v>
      </c>
    </row>
    <row r="76" spans="1:3">
      <c r="A76" s="1" t="s">
        <v>5566</v>
      </c>
      <c r="B76" t="s">
        <v>5572</v>
      </c>
      <c r="C76">
        <v>8</v>
      </c>
    </row>
    <row r="77" spans="1:3">
      <c r="A77" t="s">
        <v>3435</v>
      </c>
      <c r="B77" t="s">
        <v>3418</v>
      </c>
      <c r="C77">
        <v>57</v>
      </c>
    </row>
    <row r="78" spans="1:3">
      <c r="A78" t="s">
        <v>1957</v>
      </c>
      <c r="B78" t="s">
        <v>1927</v>
      </c>
      <c r="C78">
        <v>123</v>
      </c>
    </row>
    <row r="79" spans="1:3">
      <c r="A79" t="s">
        <v>424</v>
      </c>
      <c r="B79" t="s">
        <v>451</v>
      </c>
      <c r="C79">
        <v>368</v>
      </c>
    </row>
    <row r="80" spans="1:3">
      <c r="A80" s="1" t="s">
        <v>5390</v>
      </c>
      <c r="B80" t="s">
        <v>5413</v>
      </c>
      <c r="C80">
        <v>12</v>
      </c>
    </row>
    <row r="81" spans="1:3">
      <c r="A81" t="s">
        <v>2374</v>
      </c>
      <c r="B81" t="s">
        <v>2311</v>
      </c>
      <c r="C81">
        <v>102</v>
      </c>
    </row>
    <row r="82" spans="1:3">
      <c r="A82" t="s">
        <v>6233</v>
      </c>
      <c r="B82" t="s">
        <v>6192</v>
      </c>
      <c r="C82">
        <v>2</v>
      </c>
    </row>
    <row r="83" spans="1:3">
      <c r="A83" t="s">
        <v>4022</v>
      </c>
      <c r="B83" t="s">
        <v>3991</v>
      </c>
      <c r="C83">
        <v>52</v>
      </c>
    </row>
    <row r="84" spans="1:3">
      <c r="A84" t="s">
        <v>2045</v>
      </c>
      <c r="B84" t="s">
        <v>2025</v>
      </c>
      <c r="C84">
        <v>118</v>
      </c>
    </row>
    <row r="85" spans="1:3">
      <c r="A85" s="1" t="s">
        <v>5487</v>
      </c>
      <c r="B85" t="s">
        <v>3381</v>
      </c>
      <c r="C85">
        <v>11</v>
      </c>
    </row>
    <row r="86" spans="1:3">
      <c r="A86" t="s">
        <v>3384</v>
      </c>
      <c r="B86" t="s">
        <v>3381</v>
      </c>
      <c r="C86">
        <v>61</v>
      </c>
    </row>
    <row r="87" spans="1:3">
      <c r="A87" t="s">
        <v>1125</v>
      </c>
      <c r="B87" t="s">
        <v>1144</v>
      </c>
      <c r="C87">
        <v>205</v>
      </c>
    </row>
    <row r="88" spans="1:3">
      <c r="A88" t="s">
        <v>2832</v>
      </c>
      <c r="B88" t="s">
        <v>2864</v>
      </c>
      <c r="C88">
        <v>84</v>
      </c>
    </row>
    <row r="89" spans="1:3">
      <c r="A89" t="s">
        <v>4701</v>
      </c>
      <c r="B89" t="s">
        <v>4679</v>
      </c>
      <c r="C89">
        <v>31</v>
      </c>
    </row>
    <row r="90" spans="1:3">
      <c r="A90" t="s">
        <v>3238</v>
      </c>
      <c r="B90" t="s">
        <v>3230</v>
      </c>
      <c r="C90">
        <v>66</v>
      </c>
    </row>
    <row r="91" spans="1:3">
      <c r="A91" s="1" t="s">
        <v>5450</v>
      </c>
      <c r="B91" t="s">
        <v>5464</v>
      </c>
      <c r="C91">
        <v>11</v>
      </c>
    </row>
    <row r="92" spans="1:3">
      <c r="A92" t="s">
        <v>4520</v>
      </c>
      <c r="B92" t="s">
        <v>4516</v>
      </c>
      <c r="C92">
        <v>34</v>
      </c>
    </row>
    <row r="93" spans="1:3">
      <c r="A93" t="s">
        <v>2962</v>
      </c>
      <c r="B93" t="s">
        <v>2954</v>
      </c>
      <c r="C93">
        <v>82</v>
      </c>
    </row>
    <row r="94" spans="1:3">
      <c r="A94" t="s">
        <v>3452</v>
      </c>
      <c r="B94" t="s">
        <v>3457</v>
      </c>
      <c r="C94">
        <v>56</v>
      </c>
    </row>
    <row r="95" spans="1:3">
      <c r="A95" t="s">
        <v>4701</v>
      </c>
      <c r="B95" t="s">
        <v>3457</v>
      </c>
      <c r="C95">
        <v>31</v>
      </c>
    </row>
    <row r="96" spans="1:3">
      <c r="A96" t="s">
        <v>6339</v>
      </c>
      <c r="B96" t="s">
        <v>3457</v>
      </c>
      <c r="C96">
        <v>1</v>
      </c>
    </row>
    <row r="97" spans="1:4">
      <c r="A97" t="s">
        <v>4130</v>
      </c>
      <c r="B97" t="s">
        <v>4099</v>
      </c>
      <c r="C97">
        <v>47</v>
      </c>
      <c r="D97" t="s">
        <v>5893</v>
      </c>
    </row>
    <row r="98" spans="1:4">
      <c r="A98" s="1" t="s">
        <v>5388</v>
      </c>
      <c r="B98" t="s">
        <v>5366</v>
      </c>
      <c r="C98">
        <v>13</v>
      </c>
    </row>
    <row r="99" spans="1:4">
      <c r="A99" t="s">
        <v>3294</v>
      </c>
      <c r="B99" t="s">
        <v>3267</v>
      </c>
      <c r="C99">
        <v>65</v>
      </c>
    </row>
    <row r="100" spans="1:4">
      <c r="A100" s="1" t="s">
        <v>5766</v>
      </c>
      <c r="B100" t="s">
        <v>5757</v>
      </c>
      <c r="C100">
        <v>7</v>
      </c>
    </row>
    <row r="101" spans="1:4">
      <c r="A101" t="s">
        <v>1839</v>
      </c>
      <c r="B101" t="s">
        <v>1834</v>
      </c>
      <c r="C101">
        <v>125</v>
      </c>
    </row>
    <row r="102" spans="1:4">
      <c r="A102" s="1" t="s">
        <v>5750</v>
      </c>
      <c r="B102" t="s">
        <v>1834</v>
      </c>
      <c r="C102">
        <v>7</v>
      </c>
    </row>
    <row r="103" spans="1:4">
      <c r="A103" t="s">
        <v>4894</v>
      </c>
      <c r="B103" t="s">
        <v>1834</v>
      </c>
      <c r="C103">
        <v>26</v>
      </c>
    </row>
    <row r="104" spans="1:4">
      <c r="A104" t="s">
        <v>3990</v>
      </c>
      <c r="B104" t="s">
        <v>3962</v>
      </c>
      <c r="C104">
        <v>52</v>
      </c>
    </row>
    <row r="105" spans="1:4">
      <c r="A105" t="s">
        <v>6416</v>
      </c>
      <c r="B105" t="s">
        <v>3962</v>
      </c>
      <c r="C105">
        <v>1</v>
      </c>
    </row>
    <row r="106" spans="1:4">
      <c r="A106" t="s">
        <v>4440</v>
      </c>
      <c r="B106" t="s">
        <v>4371</v>
      </c>
      <c r="C106">
        <v>35</v>
      </c>
    </row>
    <row r="107" spans="1:4">
      <c r="A107" t="s">
        <v>2832</v>
      </c>
      <c r="B107" t="s">
        <v>2883</v>
      </c>
      <c r="C107">
        <v>84</v>
      </c>
    </row>
    <row r="108" spans="1:4">
      <c r="A108" t="s">
        <v>6044</v>
      </c>
      <c r="B108" t="s">
        <v>6039</v>
      </c>
      <c r="C108">
        <v>2</v>
      </c>
    </row>
    <row r="109" spans="1:4">
      <c r="A109" t="s">
        <v>2962</v>
      </c>
      <c r="B109" t="s">
        <v>2947</v>
      </c>
      <c r="C109">
        <v>82</v>
      </c>
    </row>
    <row r="110" spans="1:4">
      <c r="A110" t="s">
        <v>3119</v>
      </c>
      <c r="B110" t="s">
        <v>3101</v>
      </c>
      <c r="C110">
        <v>71</v>
      </c>
    </row>
    <row r="111" spans="1:4">
      <c r="A111" t="s">
        <v>2832</v>
      </c>
      <c r="B111" t="s">
        <v>2840</v>
      </c>
      <c r="C111">
        <v>84</v>
      </c>
    </row>
    <row r="112" spans="1:4">
      <c r="A112" t="s">
        <v>1521</v>
      </c>
      <c r="B112" t="s">
        <v>1509</v>
      </c>
      <c r="C112">
        <v>145</v>
      </c>
    </row>
    <row r="113" spans="1:3">
      <c r="A113" t="s">
        <v>6173</v>
      </c>
      <c r="B113" t="s">
        <v>6176</v>
      </c>
      <c r="C113">
        <v>2</v>
      </c>
    </row>
    <row r="114" spans="1:3">
      <c r="A114" s="1" t="s">
        <v>5750</v>
      </c>
      <c r="B114" t="s">
        <v>5748</v>
      </c>
      <c r="C114">
        <v>7</v>
      </c>
    </row>
    <row r="115" spans="1:3">
      <c r="A115" t="s">
        <v>2930</v>
      </c>
      <c r="B115" t="s">
        <v>2893</v>
      </c>
      <c r="C115">
        <v>83</v>
      </c>
    </row>
    <row r="116" spans="1:3">
      <c r="A116" t="s">
        <v>1325</v>
      </c>
      <c r="B116" t="s">
        <v>1227</v>
      </c>
      <c r="C116">
        <v>202</v>
      </c>
    </row>
    <row r="117" spans="1:3">
      <c r="A117" s="1" t="s">
        <v>5214</v>
      </c>
      <c r="B117" t="s">
        <v>4072</v>
      </c>
      <c r="C117">
        <v>19</v>
      </c>
    </row>
    <row r="118" spans="1:3">
      <c r="A118" t="s">
        <v>4182</v>
      </c>
      <c r="B118" t="s">
        <v>4072</v>
      </c>
      <c r="C118">
        <v>46</v>
      </c>
    </row>
    <row r="119" spans="1:3">
      <c r="A119" t="s">
        <v>4759</v>
      </c>
      <c r="B119" t="s">
        <v>4072</v>
      </c>
      <c r="C119">
        <v>29</v>
      </c>
    </row>
    <row r="120" spans="1:3">
      <c r="A120" t="s">
        <v>4023</v>
      </c>
      <c r="B120" t="s">
        <v>4072</v>
      </c>
      <c r="C120">
        <v>50</v>
      </c>
    </row>
    <row r="121" spans="1:3">
      <c r="A121" t="s">
        <v>5982</v>
      </c>
      <c r="B121" t="s">
        <v>4072</v>
      </c>
      <c r="C121">
        <v>3</v>
      </c>
    </row>
    <row r="122" spans="1:3">
      <c r="A122" t="s">
        <v>3452</v>
      </c>
      <c r="B122" t="s">
        <v>3469</v>
      </c>
      <c r="C122">
        <v>56</v>
      </c>
    </row>
    <row r="123" spans="1:3">
      <c r="A123" t="s">
        <v>4473</v>
      </c>
      <c r="B123" t="s">
        <v>4451</v>
      </c>
      <c r="C123">
        <v>34</v>
      </c>
    </row>
    <row r="124" spans="1:3">
      <c r="A124" t="s">
        <v>4182</v>
      </c>
      <c r="B124" t="s">
        <v>2430</v>
      </c>
      <c r="C124">
        <v>46</v>
      </c>
    </row>
    <row r="125" spans="1:3">
      <c r="A125" t="s">
        <v>2459</v>
      </c>
      <c r="B125" t="s">
        <v>2430</v>
      </c>
      <c r="C125">
        <v>102</v>
      </c>
    </row>
    <row r="126" spans="1:3">
      <c r="A126" s="1" t="s">
        <v>5566</v>
      </c>
      <c r="B126" t="s">
        <v>5667</v>
      </c>
      <c r="C126">
        <v>8</v>
      </c>
    </row>
    <row r="127" spans="1:3">
      <c r="A127" t="s">
        <v>4520</v>
      </c>
      <c r="B127" t="s">
        <v>4504</v>
      </c>
      <c r="C127">
        <v>34</v>
      </c>
    </row>
    <row r="128" spans="1:3">
      <c r="A128" t="s">
        <v>3294</v>
      </c>
      <c r="B128" t="s">
        <v>2691</v>
      </c>
      <c r="C128">
        <v>65</v>
      </c>
    </row>
    <row r="129" spans="1:3">
      <c r="A129" t="s">
        <v>2692</v>
      </c>
      <c r="B129" t="s">
        <v>2691</v>
      </c>
      <c r="C129">
        <v>90</v>
      </c>
    </row>
    <row r="130" spans="1:3">
      <c r="A130" t="s">
        <v>3294</v>
      </c>
      <c r="B130" t="s">
        <v>3292</v>
      </c>
      <c r="C130">
        <v>65</v>
      </c>
    </row>
    <row r="131" spans="1:3">
      <c r="A131" t="s">
        <v>3172</v>
      </c>
      <c r="B131" t="s">
        <v>280</v>
      </c>
      <c r="C131">
        <v>67</v>
      </c>
    </row>
    <row r="132" spans="1:3">
      <c r="A132" t="s">
        <v>949</v>
      </c>
      <c r="B132" t="s">
        <v>280</v>
      </c>
      <c r="C132">
        <v>239</v>
      </c>
    </row>
    <row r="133" spans="1:3">
      <c r="A133" t="s">
        <v>1957</v>
      </c>
      <c r="B133" t="s">
        <v>280</v>
      </c>
      <c r="C133">
        <v>123</v>
      </c>
    </row>
    <row r="134" spans="1:3">
      <c r="A134" t="s">
        <v>4182</v>
      </c>
      <c r="B134" t="s">
        <v>280</v>
      </c>
      <c r="C134">
        <v>46</v>
      </c>
    </row>
    <row r="135" spans="1:3">
      <c r="A135" t="s">
        <v>3452</v>
      </c>
      <c r="B135" t="s">
        <v>280</v>
      </c>
      <c r="C135">
        <v>56</v>
      </c>
    </row>
    <row r="136" spans="1:3">
      <c r="A136" t="s">
        <v>179</v>
      </c>
      <c r="B136" t="s">
        <v>280</v>
      </c>
      <c r="C136">
        <v>409</v>
      </c>
    </row>
    <row r="137" spans="1:3">
      <c r="A137" t="s">
        <v>497</v>
      </c>
      <c r="B137" t="s">
        <v>280</v>
      </c>
      <c r="C137">
        <v>291</v>
      </c>
    </row>
    <row r="138" spans="1:3">
      <c r="A138" t="s">
        <v>2605</v>
      </c>
      <c r="B138" t="s">
        <v>280</v>
      </c>
      <c r="C138">
        <v>99</v>
      </c>
    </row>
    <row r="139" spans="1:3">
      <c r="A139" s="1" t="s">
        <v>5235</v>
      </c>
      <c r="B139" t="s">
        <v>280</v>
      </c>
      <c r="C139">
        <v>18</v>
      </c>
    </row>
    <row r="140" spans="1:3">
      <c r="A140" t="s">
        <v>4520</v>
      </c>
      <c r="B140" t="s">
        <v>280</v>
      </c>
      <c r="C140">
        <v>34</v>
      </c>
    </row>
    <row r="141" spans="1:3">
      <c r="A141" t="s">
        <v>3802</v>
      </c>
      <c r="B141" t="s">
        <v>280</v>
      </c>
      <c r="C141">
        <v>53</v>
      </c>
    </row>
    <row r="142" spans="1:3">
      <c r="A142" t="s">
        <v>4265</v>
      </c>
      <c r="B142" t="s">
        <v>280</v>
      </c>
      <c r="C142">
        <v>42</v>
      </c>
    </row>
    <row r="143" spans="1:3">
      <c r="A143" t="s">
        <v>1017</v>
      </c>
      <c r="B143" t="s">
        <v>280</v>
      </c>
      <c r="C143">
        <v>229</v>
      </c>
    </row>
    <row r="144" spans="1:3">
      <c r="A144" t="s">
        <v>2793</v>
      </c>
      <c r="B144" t="s">
        <v>280</v>
      </c>
      <c r="C144">
        <v>89</v>
      </c>
    </row>
    <row r="145" spans="1:4">
      <c r="A145" t="s">
        <v>4701</v>
      </c>
      <c r="B145" t="s">
        <v>280</v>
      </c>
      <c r="C145">
        <v>31</v>
      </c>
    </row>
    <row r="146" spans="1:4">
      <c r="A146" t="s">
        <v>1776</v>
      </c>
      <c r="B146" t="s">
        <v>280</v>
      </c>
      <c r="C146">
        <v>133</v>
      </c>
    </row>
    <row r="147" spans="1:4">
      <c r="A147" t="s">
        <v>1125</v>
      </c>
      <c r="B147" t="s">
        <v>280</v>
      </c>
      <c r="C147">
        <v>205</v>
      </c>
    </row>
    <row r="148" spans="1:4">
      <c r="A148" t="s">
        <v>1325</v>
      </c>
      <c r="B148" t="s">
        <v>280</v>
      </c>
      <c r="C148">
        <v>202</v>
      </c>
    </row>
    <row r="149" spans="1:4">
      <c r="A149" t="s">
        <v>1957</v>
      </c>
      <c r="B149" t="s">
        <v>86</v>
      </c>
      <c r="C149">
        <v>123</v>
      </c>
    </row>
    <row r="150" spans="1:4">
      <c r="A150" t="s">
        <v>3452</v>
      </c>
      <c r="B150" t="s">
        <v>86</v>
      </c>
      <c r="C150">
        <v>56</v>
      </c>
    </row>
    <row r="151" spans="1:4">
      <c r="A151" t="s">
        <v>4759</v>
      </c>
      <c r="B151" t="s">
        <v>86</v>
      </c>
      <c r="C151">
        <v>29</v>
      </c>
    </row>
    <row r="152" spans="1:4">
      <c r="A152" t="s">
        <v>3895</v>
      </c>
      <c r="B152" t="s">
        <v>86</v>
      </c>
      <c r="C152">
        <v>53</v>
      </c>
    </row>
    <row r="153" spans="1:4">
      <c r="A153" t="s">
        <v>178</v>
      </c>
      <c r="B153" t="s">
        <v>86</v>
      </c>
      <c r="C153">
        <v>422</v>
      </c>
    </row>
    <row r="154" spans="1:4">
      <c r="A154" t="s">
        <v>4701</v>
      </c>
      <c r="B154" t="s">
        <v>86</v>
      </c>
      <c r="C154">
        <v>31</v>
      </c>
    </row>
    <row r="155" spans="1:4">
      <c r="A155" t="s">
        <v>1776</v>
      </c>
      <c r="B155" t="s">
        <v>86</v>
      </c>
      <c r="C155">
        <v>133</v>
      </c>
    </row>
    <row r="156" spans="1:4">
      <c r="A156" t="s">
        <v>1125</v>
      </c>
      <c r="B156" t="s">
        <v>86</v>
      </c>
      <c r="C156">
        <v>205</v>
      </c>
    </row>
    <row r="157" spans="1:4">
      <c r="A157" t="s">
        <v>4182</v>
      </c>
      <c r="B157" t="s">
        <v>2554</v>
      </c>
      <c r="C157">
        <v>46</v>
      </c>
    </row>
    <row r="158" spans="1:4">
      <c r="A158" t="s">
        <v>2605</v>
      </c>
      <c r="B158" t="s">
        <v>2554</v>
      </c>
      <c r="C158">
        <v>99</v>
      </c>
    </row>
    <row r="159" spans="1:4">
      <c r="A159" t="s">
        <v>2046</v>
      </c>
      <c r="B159" t="s">
        <v>2060</v>
      </c>
      <c r="C159">
        <v>117</v>
      </c>
    </row>
    <row r="160" spans="1:4">
      <c r="A160" t="s">
        <v>5045</v>
      </c>
      <c r="B160" t="s">
        <v>5041</v>
      </c>
      <c r="C160">
        <v>24</v>
      </c>
      <c r="D160" s="1" t="s">
        <v>5893</v>
      </c>
    </row>
    <row r="161" spans="1:4">
      <c r="A161" s="1" t="s">
        <v>5195</v>
      </c>
      <c r="B161" t="s">
        <v>382</v>
      </c>
      <c r="C161">
        <v>20</v>
      </c>
    </row>
    <row r="162" spans="1:4">
      <c r="A162" t="s">
        <v>179</v>
      </c>
      <c r="B162" t="s">
        <v>382</v>
      </c>
      <c r="C162">
        <v>409</v>
      </c>
    </row>
    <row r="163" spans="1:4">
      <c r="A163" t="s">
        <v>2531</v>
      </c>
      <c r="B163" t="s">
        <v>382</v>
      </c>
      <c r="C163">
        <v>101</v>
      </c>
    </row>
    <row r="164" spans="1:4">
      <c r="A164" t="s">
        <v>6262</v>
      </c>
      <c r="B164" t="s">
        <v>382</v>
      </c>
      <c r="C164">
        <v>2</v>
      </c>
    </row>
    <row r="165" spans="1:4">
      <c r="A165" t="s">
        <v>4935</v>
      </c>
      <c r="B165" t="s">
        <v>2468</v>
      </c>
      <c r="C165">
        <v>25</v>
      </c>
    </row>
    <row r="166" spans="1:4">
      <c r="A166" t="s">
        <v>2531</v>
      </c>
      <c r="B166" t="s">
        <v>2468</v>
      </c>
      <c r="C166">
        <v>101</v>
      </c>
    </row>
    <row r="167" spans="1:4">
      <c r="A167" t="s">
        <v>2531</v>
      </c>
      <c r="B167" t="s">
        <v>2479</v>
      </c>
      <c r="C167">
        <v>101</v>
      </c>
    </row>
    <row r="168" spans="1:4">
      <c r="A168" t="s">
        <v>950</v>
      </c>
      <c r="B168" t="s">
        <v>1008</v>
      </c>
      <c r="C168">
        <v>235</v>
      </c>
    </row>
    <row r="169" spans="1:4">
      <c r="A169" s="1" t="s">
        <v>5566</v>
      </c>
      <c r="B169" t="s">
        <v>2525</v>
      </c>
      <c r="C169">
        <v>8</v>
      </c>
    </row>
    <row r="170" spans="1:4">
      <c r="A170" s="1" t="s">
        <v>5195</v>
      </c>
      <c r="B170" t="s">
        <v>2525</v>
      </c>
      <c r="C170">
        <v>20</v>
      </c>
    </row>
    <row r="171" spans="1:4">
      <c r="A171" t="s">
        <v>2531</v>
      </c>
      <c r="B171" t="s">
        <v>2525</v>
      </c>
      <c r="C171">
        <v>101</v>
      </c>
    </row>
    <row r="172" spans="1:4">
      <c r="A172" t="s">
        <v>6262</v>
      </c>
      <c r="B172" t="s">
        <v>2525</v>
      </c>
      <c r="C172">
        <v>2</v>
      </c>
    </row>
    <row r="173" spans="1:4">
      <c r="A173" t="s">
        <v>4626</v>
      </c>
      <c r="B173" t="s">
        <v>2491</v>
      </c>
      <c r="C173">
        <v>32</v>
      </c>
    </row>
    <row r="174" spans="1:4">
      <c r="A174" t="s">
        <v>2531</v>
      </c>
      <c r="B174" t="s">
        <v>2491</v>
      </c>
      <c r="C174">
        <v>101</v>
      </c>
    </row>
    <row r="175" spans="1:4">
      <c r="A175" t="s">
        <v>950</v>
      </c>
      <c r="B175" t="s">
        <v>959</v>
      </c>
      <c r="C175">
        <v>235</v>
      </c>
    </row>
    <row r="176" spans="1:4">
      <c r="A176" t="s">
        <v>5069</v>
      </c>
      <c r="B176" t="s">
        <v>5049</v>
      </c>
      <c r="C176">
        <v>23</v>
      </c>
      <c r="D176" s="1" t="s">
        <v>5893</v>
      </c>
    </row>
    <row r="177" spans="1:4">
      <c r="A177" t="s">
        <v>6153</v>
      </c>
      <c r="B177" t="s">
        <v>5049</v>
      </c>
      <c r="C177">
        <v>2</v>
      </c>
    </row>
    <row r="178" spans="1:4">
      <c r="A178" t="s">
        <v>2793</v>
      </c>
      <c r="B178" t="s">
        <v>2770</v>
      </c>
      <c r="C178">
        <v>89</v>
      </c>
    </row>
    <row r="179" spans="1:4">
      <c r="A179" t="s">
        <v>4474</v>
      </c>
      <c r="B179" t="s">
        <v>4484</v>
      </c>
      <c r="C179">
        <v>34</v>
      </c>
    </row>
    <row r="180" spans="1:4">
      <c r="A180" t="s">
        <v>2996</v>
      </c>
      <c r="B180" t="s">
        <v>1020</v>
      </c>
      <c r="C180">
        <v>76</v>
      </c>
    </row>
    <row r="181" spans="1:4">
      <c r="A181" t="s">
        <v>2304</v>
      </c>
      <c r="B181" t="s">
        <v>1020</v>
      </c>
      <c r="C181">
        <v>107</v>
      </c>
      <c r="D181" s="1" t="s">
        <v>5893</v>
      </c>
    </row>
    <row r="182" spans="1:4">
      <c r="A182" t="s">
        <v>1017</v>
      </c>
      <c r="B182" t="s">
        <v>1020</v>
      </c>
      <c r="C182">
        <v>229</v>
      </c>
    </row>
    <row r="183" spans="1:4">
      <c r="A183" t="s">
        <v>4440</v>
      </c>
      <c r="B183" t="s">
        <v>4390</v>
      </c>
      <c r="C183">
        <v>35</v>
      </c>
    </row>
    <row r="184" spans="1:4">
      <c r="A184" t="s">
        <v>5926</v>
      </c>
      <c r="B184" t="s">
        <v>5916</v>
      </c>
      <c r="C184">
        <v>3</v>
      </c>
    </row>
    <row r="185" spans="1:4">
      <c r="A185" t="s">
        <v>5926</v>
      </c>
      <c r="B185" t="s">
        <v>5925</v>
      </c>
      <c r="C185">
        <v>3</v>
      </c>
    </row>
    <row r="186" spans="1:4">
      <c r="A186" t="s">
        <v>4440</v>
      </c>
      <c r="B186" t="s">
        <v>4410</v>
      </c>
      <c r="C186">
        <v>35</v>
      </c>
    </row>
    <row r="187" spans="1:4">
      <c r="A187" t="s">
        <v>1125</v>
      </c>
      <c r="B187" t="s">
        <v>1129</v>
      </c>
      <c r="C187">
        <v>205</v>
      </c>
    </row>
    <row r="188" spans="1:4">
      <c r="A188" t="s">
        <v>2459</v>
      </c>
      <c r="B188" t="s">
        <v>2450</v>
      </c>
      <c r="C188">
        <v>102</v>
      </c>
    </row>
    <row r="189" spans="1:4">
      <c r="A189" t="s">
        <v>4473</v>
      </c>
      <c r="B189" t="s">
        <v>4456</v>
      </c>
      <c r="C189">
        <v>34</v>
      </c>
    </row>
    <row r="190" spans="1:4">
      <c r="A190" t="s">
        <v>1553</v>
      </c>
      <c r="B190" t="s">
        <v>641</v>
      </c>
      <c r="C190">
        <v>142</v>
      </c>
      <c r="D190" t="s">
        <v>5893</v>
      </c>
    </row>
    <row r="191" spans="1:4">
      <c r="A191" t="s">
        <v>497</v>
      </c>
      <c r="B191" t="s">
        <v>641</v>
      </c>
      <c r="C191">
        <v>291</v>
      </c>
    </row>
    <row r="192" spans="1:4">
      <c r="A192" t="s">
        <v>1125</v>
      </c>
      <c r="B192" t="s">
        <v>641</v>
      </c>
      <c r="C192">
        <v>205</v>
      </c>
    </row>
    <row r="193" spans="1:4">
      <c r="A193" s="1" t="s">
        <v>5234</v>
      </c>
      <c r="B193" t="s">
        <v>739</v>
      </c>
      <c r="C193">
        <v>18</v>
      </c>
    </row>
    <row r="194" spans="1:4">
      <c r="A194" t="s">
        <v>497</v>
      </c>
      <c r="B194" t="s">
        <v>739</v>
      </c>
      <c r="C194">
        <v>291</v>
      </c>
    </row>
    <row r="195" spans="1:4">
      <c r="A195" t="s">
        <v>4723</v>
      </c>
      <c r="B195" t="s">
        <v>739</v>
      </c>
      <c r="C195">
        <v>31</v>
      </c>
      <c r="D195" s="1" t="s">
        <v>5893</v>
      </c>
    </row>
    <row r="196" spans="1:4">
      <c r="A196" t="s">
        <v>5109</v>
      </c>
      <c r="B196" t="s">
        <v>739</v>
      </c>
      <c r="C196">
        <v>22</v>
      </c>
    </row>
    <row r="197" spans="1:4">
      <c r="A197" t="s">
        <v>497</v>
      </c>
      <c r="B197" t="s">
        <v>716</v>
      </c>
      <c r="C197">
        <v>291</v>
      </c>
    </row>
    <row r="198" spans="1:4">
      <c r="A198" s="1" t="s">
        <v>5123</v>
      </c>
      <c r="B198" s="1" t="s">
        <v>716</v>
      </c>
      <c r="C198" s="1">
        <v>21</v>
      </c>
    </row>
    <row r="199" spans="1:4">
      <c r="A199" s="1" t="s">
        <v>5123</v>
      </c>
      <c r="B199" s="1" t="s">
        <v>5146</v>
      </c>
      <c r="C199" s="1">
        <v>21</v>
      </c>
    </row>
    <row r="200" spans="1:4">
      <c r="A200" t="s">
        <v>497</v>
      </c>
      <c r="B200" t="s">
        <v>585</v>
      </c>
      <c r="C200">
        <v>291</v>
      </c>
    </row>
    <row r="201" spans="1:4">
      <c r="A201" s="1" t="s">
        <v>5123</v>
      </c>
      <c r="B201" s="1" t="s">
        <v>5162</v>
      </c>
      <c r="C201" s="1">
        <v>21</v>
      </c>
    </row>
    <row r="202" spans="1:4">
      <c r="A202" t="s">
        <v>4759</v>
      </c>
      <c r="B202" t="s">
        <v>4766</v>
      </c>
      <c r="C202">
        <v>29</v>
      </c>
    </row>
    <row r="203" spans="1:4">
      <c r="A203" t="s">
        <v>808</v>
      </c>
      <c r="B203" t="s">
        <v>758</v>
      </c>
      <c r="C203">
        <v>266</v>
      </c>
      <c r="D203" s="1" t="s">
        <v>5893</v>
      </c>
    </row>
    <row r="204" spans="1:4">
      <c r="A204" t="s">
        <v>4701</v>
      </c>
      <c r="B204" t="s">
        <v>4630</v>
      </c>
      <c r="C204">
        <v>31</v>
      </c>
    </row>
    <row r="205" spans="1:4">
      <c r="A205" t="s">
        <v>2374</v>
      </c>
      <c r="B205" t="s">
        <v>2369</v>
      </c>
      <c r="C205">
        <v>102</v>
      </c>
    </row>
    <row r="206" spans="1:4">
      <c r="A206" t="s">
        <v>1553</v>
      </c>
      <c r="B206" t="s">
        <v>1503</v>
      </c>
      <c r="C206">
        <v>142</v>
      </c>
      <c r="D206" t="s">
        <v>5893</v>
      </c>
    </row>
    <row r="207" spans="1:4">
      <c r="A207" t="s">
        <v>4474</v>
      </c>
      <c r="B207" t="s">
        <v>1503</v>
      </c>
      <c r="C207">
        <v>34</v>
      </c>
    </row>
    <row r="208" spans="1:4">
      <c r="A208" t="s">
        <v>4545</v>
      </c>
      <c r="B208" t="s">
        <v>1503</v>
      </c>
      <c r="C208">
        <v>33</v>
      </c>
    </row>
    <row r="209" spans="1:4">
      <c r="A209" s="1" t="s">
        <v>5539</v>
      </c>
      <c r="B209" t="s">
        <v>1503</v>
      </c>
      <c r="C209">
        <v>8</v>
      </c>
    </row>
    <row r="210" spans="1:4">
      <c r="A210" t="s">
        <v>3990</v>
      </c>
      <c r="B210" t="s">
        <v>1503</v>
      </c>
      <c r="C210">
        <v>52</v>
      </c>
    </row>
    <row r="211" spans="1:4">
      <c r="A211" t="s">
        <v>1521</v>
      </c>
      <c r="B211" t="s">
        <v>1503</v>
      </c>
      <c r="C211">
        <v>145</v>
      </c>
    </row>
    <row r="212" spans="1:4">
      <c r="A212" t="s">
        <v>6045</v>
      </c>
      <c r="B212" t="s">
        <v>1503</v>
      </c>
      <c r="C212">
        <v>2</v>
      </c>
    </row>
    <row r="213" spans="1:4">
      <c r="A213" t="s">
        <v>6370</v>
      </c>
      <c r="B213" t="s">
        <v>1503</v>
      </c>
      <c r="C213">
        <v>1</v>
      </c>
    </row>
    <row r="214" spans="1:4">
      <c r="A214" t="s">
        <v>2630</v>
      </c>
      <c r="B214" t="s">
        <v>2673</v>
      </c>
      <c r="C214">
        <v>93</v>
      </c>
    </row>
    <row r="215" spans="1:4">
      <c r="A215" t="s">
        <v>3294</v>
      </c>
      <c r="B215" t="s">
        <v>3259</v>
      </c>
      <c r="C215">
        <v>65</v>
      </c>
    </row>
    <row r="216" spans="1:4">
      <c r="A216" t="s">
        <v>2831</v>
      </c>
      <c r="B216" t="s">
        <v>2829</v>
      </c>
      <c r="C216">
        <v>89</v>
      </c>
    </row>
    <row r="217" spans="1:4">
      <c r="A217" t="s">
        <v>1968</v>
      </c>
      <c r="B217" t="s">
        <v>1971</v>
      </c>
      <c r="C217">
        <v>118</v>
      </c>
    </row>
    <row r="218" spans="1:4">
      <c r="A218" s="1" t="s">
        <v>5390</v>
      </c>
      <c r="B218" t="s">
        <v>3008</v>
      </c>
      <c r="C218">
        <v>12</v>
      </c>
    </row>
    <row r="219" spans="1:4">
      <c r="A219" t="s">
        <v>3069</v>
      </c>
      <c r="B219" t="s">
        <v>3008</v>
      </c>
      <c r="C219">
        <v>73</v>
      </c>
    </row>
    <row r="220" spans="1:4">
      <c r="A220" t="s">
        <v>2304</v>
      </c>
      <c r="B220" t="s">
        <v>2265</v>
      </c>
      <c r="C220">
        <v>107</v>
      </c>
      <c r="D220" s="1" t="s">
        <v>5893</v>
      </c>
    </row>
    <row r="221" spans="1:4">
      <c r="A221" s="1" t="s">
        <v>5539</v>
      </c>
      <c r="B221" t="s">
        <v>2265</v>
      </c>
      <c r="C221">
        <v>8</v>
      </c>
    </row>
    <row r="222" spans="1:4">
      <c r="A222">
        <v>42</v>
      </c>
      <c r="B222" t="s">
        <v>1817</v>
      </c>
      <c r="C222">
        <v>95</v>
      </c>
    </row>
    <row r="223" spans="1:4">
      <c r="A223" t="s">
        <v>1839</v>
      </c>
      <c r="B223" t="s">
        <v>1817</v>
      </c>
      <c r="C223">
        <v>125</v>
      </c>
    </row>
    <row r="224" spans="1:4">
      <c r="A224" s="1" t="s">
        <v>5288</v>
      </c>
      <c r="B224" t="s">
        <v>1817</v>
      </c>
      <c r="C224">
        <v>16</v>
      </c>
    </row>
    <row r="225" spans="1:4">
      <c r="A225" t="s">
        <v>2046</v>
      </c>
      <c r="B225" t="s">
        <v>1817</v>
      </c>
      <c r="C225">
        <v>117</v>
      </c>
    </row>
    <row r="226" spans="1:4">
      <c r="A226" t="s">
        <v>3069</v>
      </c>
      <c r="B226" t="s">
        <v>1817</v>
      </c>
      <c r="C226">
        <v>73</v>
      </c>
    </row>
    <row r="227" spans="1:4">
      <c r="A227" t="s">
        <v>5984</v>
      </c>
      <c r="B227" t="s">
        <v>1817</v>
      </c>
      <c r="C227">
        <v>2</v>
      </c>
    </row>
    <row r="228" spans="1:4">
      <c r="A228" t="s">
        <v>2374</v>
      </c>
      <c r="B228" t="s">
        <v>2317</v>
      </c>
      <c r="C228">
        <v>102</v>
      </c>
    </row>
    <row r="229" spans="1:4">
      <c r="A229" t="s">
        <v>3990</v>
      </c>
      <c r="B229" t="s">
        <v>2317</v>
      </c>
      <c r="C229">
        <v>52</v>
      </c>
    </row>
    <row r="230" spans="1:4">
      <c r="A230" t="s">
        <v>3990</v>
      </c>
      <c r="B230" t="s">
        <v>3959</v>
      </c>
      <c r="C230">
        <v>52</v>
      </c>
    </row>
    <row r="231" spans="1:4">
      <c r="A231" t="s">
        <v>3960</v>
      </c>
      <c r="B231" t="s">
        <v>3959</v>
      </c>
      <c r="C231">
        <v>53</v>
      </c>
    </row>
    <row r="232" spans="1:4">
      <c r="A232" s="1" t="s">
        <v>5882</v>
      </c>
      <c r="B232" t="s">
        <v>2347</v>
      </c>
      <c r="C232">
        <v>5</v>
      </c>
    </row>
    <row r="233" spans="1:4">
      <c r="A233" t="s">
        <v>2374</v>
      </c>
      <c r="B233" t="s">
        <v>2347</v>
      </c>
      <c r="C233">
        <v>102</v>
      </c>
    </row>
    <row r="234" spans="1:4">
      <c r="A234" t="s">
        <v>3990</v>
      </c>
      <c r="B234" t="s">
        <v>2347</v>
      </c>
      <c r="C234">
        <v>52</v>
      </c>
    </row>
    <row r="235" spans="1:4">
      <c r="A235" s="1" t="s">
        <v>5333</v>
      </c>
      <c r="B235" t="s">
        <v>5351</v>
      </c>
      <c r="C235">
        <v>15</v>
      </c>
    </row>
    <row r="236" spans="1:4">
      <c r="A236" t="s">
        <v>5984</v>
      </c>
      <c r="B236" t="s">
        <v>5992</v>
      </c>
      <c r="C236">
        <v>2</v>
      </c>
    </row>
    <row r="237" spans="1:4">
      <c r="A237" t="s">
        <v>6233</v>
      </c>
      <c r="B237" t="s">
        <v>6181</v>
      </c>
      <c r="C237">
        <v>2</v>
      </c>
    </row>
    <row r="238" spans="1:4">
      <c r="A238" t="s">
        <v>1957</v>
      </c>
      <c r="B238" t="s">
        <v>1875</v>
      </c>
      <c r="C238">
        <v>123</v>
      </c>
    </row>
    <row r="239" spans="1:4">
      <c r="A239" t="s">
        <v>5045</v>
      </c>
      <c r="B239" t="s">
        <v>4721</v>
      </c>
      <c r="C239">
        <v>24</v>
      </c>
      <c r="D239" s="1" t="s">
        <v>5893</v>
      </c>
    </row>
    <row r="240" spans="1:4">
      <c r="A240" t="s">
        <v>4723</v>
      </c>
      <c r="B240" t="s">
        <v>4721</v>
      </c>
      <c r="C240">
        <v>31</v>
      </c>
      <c r="D240" s="1" t="s">
        <v>5893</v>
      </c>
    </row>
    <row r="241" spans="1:4">
      <c r="A241" t="s">
        <v>5045</v>
      </c>
      <c r="B241" t="s">
        <v>5035</v>
      </c>
      <c r="C241">
        <v>24</v>
      </c>
      <c r="D241" s="1" t="s">
        <v>5893</v>
      </c>
    </row>
    <row r="242" spans="1:4">
      <c r="A242" t="s">
        <v>5045</v>
      </c>
      <c r="B242" t="s">
        <v>5001</v>
      </c>
      <c r="C242">
        <v>24</v>
      </c>
      <c r="D242" s="1" t="s">
        <v>5893</v>
      </c>
    </row>
    <row r="243" spans="1:4">
      <c r="A243" t="s">
        <v>2605</v>
      </c>
      <c r="B243" t="s">
        <v>2533</v>
      </c>
      <c r="C243">
        <v>99</v>
      </c>
    </row>
    <row r="244" spans="1:4">
      <c r="A244" t="s">
        <v>3452</v>
      </c>
      <c r="B244" t="s">
        <v>2807</v>
      </c>
      <c r="C244">
        <v>56</v>
      </c>
    </row>
    <row r="245" spans="1:4">
      <c r="A245" t="s">
        <v>2831</v>
      </c>
      <c r="B245" t="s">
        <v>2807</v>
      </c>
      <c r="C245">
        <v>89</v>
      </c>
    </row>
    <row r="246" spans="1:4">
      <c r="A246" s="1" t="s">
        <v>5326</v>
      </c>
      <c r="B246" t="s">
        <v>5318</v>
      </c>
      <c r="C246">
        <v>16</v>
      </c>
      <c r="D246" s="1" t="s">
        <v>5893</v>
      </c>
    </row>
    <row r="247" spans="1:4">
      <c r="A247" t="s">
        <v>2692</v>
      </c>
      <c r="B247" t="s">
        <v>2686</v>
      </c>
      <c r="C247">
        <v>90</v>
      </c>
    </row>
    <row r="248" spans="1:4">
      <c r="A248" t="s">
        <v>1968</v>
      </c>
      <c r="B248" t="s">
        <v>1992</v>
      </c>
      <c r="C248">
        <v>118</v>
      </c>
    </row>
    <row r="249" spans="1:4">
      <c r="A249" t="s">
        <v>179</v>
      </c>
      <c r="B249" t="s">
        <v>345</v>
      </c>
      <c r="C249">
        <v>409</v>
      </c>
    </row>
    <row r="250" spans="1:4">
      <c r="A250" t="s">
        <v>3069</v>
      </c>
      <c r="B250" t="s">
        <v>3061</v>
      </c>
      <c r="C250">
        <v>73</v>
      </c>
    </row>
    <row r="251" spans="1:4">
      <c r="A251" t="s">
        <v>4928</v>
      </c>
      <c r="B251" t="s">
        <v>4919</v>
      </c>
      <c r="C251">
        <v>26</v>
      </c>
    </row>
    <row r="252" spans="1:4">
      <c r="A252" t="s">
        <v>2692</v>
      </c>
      <c r="B252" t="s">
        <v>2678</v>
      </c>
      <c r="C252">
        <v>90</v>
      </c>
    </row>
    <row r="253" spans="1:4">
      <c r="A253" s="1" t="s">
        <v>5123</v>
      </c>
      <c r="B253" s="1" t="s">
        <v>5133</v>
      </c>
      <c r="C253" s="1">
        <v>21</v>
      </c>
    </row>
    <row r="254" spans="1:4">
      <c r="A254" t="s">
        <v>497</v>
      </c>
      <c r="B254" t="s">
        <v>635</v>
      </c>
      <c r="C254">
        <v>291</v>
      </c>
    </row>
    <row r="255" spans="1:4">
      <c r="A255" t="s">
        <v>3069</v>
      </c>
      <c r="B255" t="s">
        <v>635</v>
      </c>
      <c r="C255">
        <v>73</v>
      </c>
    </row>
    <row r="256" spans="1:4">
      <c r="A256" t="s">
        <v>1325</v>
      </c>
      <c r="B256" t="s">
        <v>1210</v>
      </c>
      <c r="C256">
        <v>202</v>
      </c>
    </row>
    <row r="257" spans="1:4">
      <c r="A257" t="s">
        <v>179</v>
      </c>
      <c r="B257" t="s">
        <v>199</v>
      </c>
      <c r="C257">
        <v>409</v>
      </c>
    </row>
    <row r="258" spans="1:4">
      <c r="A258" t="s">
        <v>2374</v>
      </c>
      <c r="B258" t="s">
        <v>2351</v>
      </c>
      <c r="C258">
        <v>102</v>
      </c>
    </row>
    <row r="259" spans="1:4">
      <c r="A259" t="s">
        <v>1957</v>
      </c>
      <c r="B259" t="s">
        <v>1953</v>
      </c>
      <c r="C259">
        <v>123</v>
      </c>
    </row>
    <row r="260" spans="1:4">
      <c r="A260" s="1" t="s">
        <v>5177</v>
      </c>
      <c r="B260" t="s">
        <v>1953</v>
      </c>
      <c r="C260">
        <v>20</v>
      </c>
    </row>
    <row r="261" spans="1:4">
      <c r="A261" t="s">
        <v>2831</v>
      </c>
      <c r="B261" t="s">
        <v>2810</v>
      </c>
      <c r="C261">
        <v>89</v>
      </c>
    </row>
    <row r="262" spans="1:4">
      <c r="A262" t="s">
        <v>2304</v>
      </c>
      <c r="B262" t="s">
        <v>1191</v>
      </c>
      <c r="C262">
        <v>107</v>
      </c>
      <c r="D262" s="1" t="s">
        <v>5893</v>
      </c>
    </row>
    <row r="263" spans="1:4">
      <c r="A263" t="s">
        <v>2605</v>
      </c>
      <c r="B263" t="s">
        <v>1191</v>
      </c>
      <c r="C263">
        <v>99</v>
      </c>
    </row>
    <row r="264" spans="1:4">
      <c r="A264" t="s">
        <v>2459</v>
      </c>
      <c r="B264" t="s">
        <v>1191</v>
      </c>
      <c r="C264">
        <v>102</v>
      </c>
    </row>
    <row r="265" spans="1:4">
      <c r="A265" t="s">
        <v>2692</v>
      </c>
      <c r="B265" t="s">
        <v>1191</v>
      </c>
      <c r="C265">
        <v>90</v>
      </c>
    </row>
    <row r="266" spans="1:4">
      <c r="A266" t="s">
        <v>1325</v>
      </c>
      <c r="B266" t="s">
        <v>1191</v>
      </c>
      <c r="C266">
        <v>202</v>
      </c>
    </row>
    <row r="267" spans="1:4">
      <c r="A267" t="s">
        <v>2692</v>
      </c>
      <c r="B267" t="s">
        <v>2690</v>
      </c>
      <c r="C267">
        <v>90</v>
      </c>
    </row>
    <row r="268" spans="1:4">
      <c r="A268" t="s">
        <v>2692</v>
      </c>
      <c r="B268" t="s">
        <v>1205</v>
      </c>
      <c r="C268">
        <v>90</v>
      </c>
    </row>
    <row r="269" spans="1:4">
      <c r="A269" t="s">
        <v>3745</v>
      </c>
      <c r="B269" t="s">
        <v>1205</v>
      </c>
      <c r="C269">
        <v>53</v>
      </c>
    </row>
    <row r="270" spans="1:4">
      <c r="A270" t="s">
        <v>1325</v>
      </c>
      <c r="B270" t="s">
        <v>1205</v>
      </c>
      <c r="C270">
        <v>202</v>
      </c>
    </row>
    <row r="271" spans="1:4">
      <c r="A271" t="s">
        <v>179</v>
      </c>
      <c r="B271" t="s">
        <v>200</v>
      </c>
      <c r="C271">
        <v>409</v>
      </c>
    </row>
    <row r="272" spans="1:4">
      <c r="A272" t="s">
        <v>3069</v>
      </c>
      <c r="B272" t="s">
        <v>200</v>
      </c>
      <c r="C272">
        <v>73</v>
      </c>
    </row>
    <row r="273" spans="1:4">
      <c r="A273" t="s">
        <v>2459</v>
      </c>
      <c r="B273" t="s">
        <v>2447</v>
      </c>
      <c r="C273">
        <v>102</v>
      </c>
    </row>
    <row r="274" spans="1:4">
      <c r="A274" t="s">
        <v>6336</v>
      </c>
      <c r="B274" t="s">
        <v>6329</v>
      </c>
      <c r="C274">
        <v>1</v>
      </c>
    </row>
    <row r="275" spans="1:4">
      <c r="A275" t="s">
        <v>3172</v>
      </c>
      <c r="B275" t="s">
        <v>555</v>
      </c>
      <c r="C275">
        <v>67</v>
      </c>
    </row>
    <row r="276" spans="1:4">
      <c r="A276" t="s">
        <v>2304</v>
      </c>
      <c r="B276" t="s">
        <v>555</v>
      </c>
      <c r="C276">
        <v>107</v>
      </c>
      <c r="D276" s="1" t="s">
        <v>5893</v>
      </c>
    </row>
    <row r="277" spans="1:4">
      <c r="A277" t="s">
        <v>5045</v>
      </c>
      <c r="B277" t="s">
        <v>555</v>
      </c>
      <c r="C277">
        <v>24</v>
      </c>
      <c r="D277" s="1" t="s">
        <v>5893</v>
      </c>
    </row>
    <row r="278" spans="1:4">
      <c r="A278" t="s">
        <v>949</v>
      </c>
      <c r="B278" t="s">
        <v>555</v>
      </c>
      <c r="C278">
        <v>239</v>
      </c>
    </row>
    <row r="279" spans="1:4">
      <c r="A279" t="s">
        <v>1957</v>
      </c>
      <c r="B279" t="s">
        <v>555</v>
      </c>
      <c r="C279">
        <v>123</v>
      </c>
    </row>
    <row r="280" spans="1:4">
      <c r="A280" s="1" t="s">
        <v>5487</v>
      </c>
      <c r="B280" t="s">
        <v>555</v>
      </c>
      <c r="C280">
        <v>11</v>
      </c>
    </row>
    <row r="281" spans="1:4">
      <c r="A281" t="s">
        <v>497</v>
      </c>
      <c r="B281" t="s">
        <v>555</v>
      </c>
      <c r="C281">
        <v>291</v>
      </c>
    </row>
    <row r="282" spans="1:4">
      <c r="A282" t="s">
        <v>2045</v>
      </c>
      <c r="B282" t="s">
        <v>555</v>
      </c>
      <c r="C282">
        <v>118</v>
      </c>
    </row>
    <row r="283" spans="1:4">
      <c r="A283" t="s">
        <v>3846</v>
      </c>
      <c r="B283" t="s">
        <v>555</v>
      </c>
      <c r="C283">
        <v>53</v>
      </c>
    </row>
    <row r="284" spans="1:4">
      <c r="A284" t="s">
        <v>3990</v>
      </c>
      <c r="B284" t="s">
        <v>555</v>
      </c>
      <c r="C284">
        <v>52</v>
      </c>
    </row>
    <row r="285" spans="1:4">
      <c r="A285" s="1" t="s">
        <v>5390</v>
      </c>
      <c r="B285" t="s">
        <v>555</v>
      </c>
      <c r="C285">
        <v>12</v>
      </c>
    </row>
    <row r="286" spans="1:4">
      <c r="A286" t="s">
        <v>1776</v>
      </c>
      <c r="B286" t="s">
        <v>555</v>
      </c>
      <c r="C286">
        <v>133</v>
      </c>
    </row>
    <row r="287" spans="1:4">
      <c r="A287" t="s">
        <v>3238</v>
      </c>
      <c r="B287" t="s">
        <v>555</v>
      </c>
      <c r="C287">
        <v>66</v>
      </c>
    </row>
    <row r="288" spans="1:4">
      <c r="A288" t="s">
        <v>1325</v>
      </c>
      <c r="B288" t="s">
        <v>555</v>
      </c>
      <c r="C288">
        <v>202</v>
      </c>
    </row>
    <row r="289" spans="1:3">
      <c r="A289" t="s">
        <v>6336</v>
      </c>
      <c r="B289" t="s">
        <v>555</v>
      </c>
      <c r="C289">
        <v>1</v>
      </c>
    </row>
    <row r="290" spans="1:3">
      <c r="A290" t="s">
        <v>949</v>
      </c>
      <c r="B290" t="s">
        <v>915</v>
      </c>
      <c r="C290">
        <v>239</v>
      </c>
    </row>
    <row r="291" spans="1:3">
      <c r="A291" t="s">
        <v>1325</v>
      </c>
      <c r="B291" t="s">
        <v>915</v>
      </c>
      <c r="C291">
        <v>202</v>
      </c>
    </row>
    <row r="292" spans="1:3">
      <c r="A292" t="s">
        <v>1325</v>
      </c>
      <c r="B292" t="s">
        <v>1272</v>
      </c>
      <c r="C292">
        <v>202</v>
      </c>
    </row>
    <row r="293" spans="1:3">
      <c r="A293" t="s">
        <v>179</v>
      </c>
      <c r="B293" t="s">
        <v>358</v>
      </c>
      <c r="C293">
        <v>409</v>
      </c>
    </row>
    <row r="294" spans="1:3">
      <c r="A294" t="s">
        <v>2605</v>
      </c>
      <c r="B294" t="s">
        <v>2568</v>
      </c>
      <c r="C294">
        <v>99</v>
      </c>
    </row>
    <row r="295" spans="1:3">
      <c r="A295" t="s">
        <v>3172</v>
      </c>
      <c r="B295" t="s">
        <v>1230</v>
      </c>
      <c r="C295">
        <v>67</v>
      </c>
    </row>
    <row r="296" spans="1:3">
      <c r="A296" s="1" t="s">
        <v>5566</v>
      </c>
      <c r="B296" t="s">
        <v>1230</v>
      </c>
      <c r="C296">
        <v>8</v>
      </c>
    </row>
    <row r="297" spans="1:3">
      <c r="A297" t="s">
        <v>4182</v>
      </c>
      <c r="B297" t="s">
        <v>1230</v>
      </c>
      <c r="C297">
        <v>46</v>
      </c>
    </row>
    <row r="298" spans="1:3">
      <c r="A298" t="s">
        <v>2692</v>
      </c>
      <c r="B298" t="s">
        <v>1230</v>
      </c>
      <c r="C298">
        <v>90</v>
      </c>
    </row>
    <row r="299" spans="1:3">
      <c r="A299" t="s">
        <v>3926</v>
      </c>
      <c r="B299" t="s">
        <v>1230</v>
      </c>
      <c r="C299">
        <v>53</v>
      </c>
    </row>
    <row r="300" spans="1:3">
      <c r="A300" t="s">
        <v>3435</v>
      </c>
      <c r="B300" t="s">
        <v>1230</v>
      </c>
      <c r="C300">
        <v>57</v>
      </c>
    </row>
    <row r="301" spans="1:3">
      <c r="A301" t="s">
        <v>1776</v>
      </c>
      <c r="B301" t="s">
        <v>1230</v>
      </c>
      <c r="C301">
        <v>133</v>
      </c>
    </row>
    <row r="302" spans="1:3">
      <c r="A302" t="s">
        <v>2531</v>
      </c>
      <c r="B302" t="s">
        <v>1230</v>
      </c>
      <c r="C302">
        <v>101</v>
      </c>
    </row>
    <row r="303" spans="1:3">
      <c r="A303" t="s">
        <v>3238</v>
      </c>
      <c r="B303" t="s">
        <v>1230</v>
      </c>
      <c r="C303">
        <v>66</v>
      </c>
    </row>
    <row r="304" spans="1:3">
      <c r="A304" t="s">
        <v>1431</v>
      </c>
      <c r="B304" t="s">
        <v>1230</v>
      </c>
      <c r="C304">
        <v>150</v>
      </c>
    </row>
    <row r="305" spans="1:4">
      <c r="A305" t="s">
        <v>1325</v>
      </c>
      <c r="B305" t="s">
        <v>1230</v>
      </c>
      <c r="C305">
        <v>202</v>
      </c>
    </row>
    <row r="306" spans="1:4">
      <c r="A306" t="s">
        <v>6336</v>
      </c>
      <c r="B306" t="s">
        <v>1230</v>
      </c>
      <c r="C306">
        <v>1</v>
      </c>
    </row>
    <row r="307" spans="1:4">
      <c r="A307" t="s">
        <v>178</v>
      </c>
      <c r="B307" t="s">
        <v>61</v>
      </c>
      <c r="C307">
        <v>422</v>
      </c>
    </row>
    <row r="308" spans="1:4">
      <c r="A308" t="s">
        <v>2996</v>
      </c>
      <c r="B308" t="s">
        <v>375</v>
      </c>
      <c r="C308">
        <v>76</v>
      </c>
    </row>
    <row r="309" spans="1:4">
      <c r="A309" t="s">
        <v>3172</v>
      </c>
      <c r="B309" t="s">
        <v>375</v>
      </c>
      <c r="C309">
        <v>67</v>
      </c>
    </row>
    <row r="310" spans="1:4">
      <c r="A310" t="s">
        <v>2304</v>
      </c>
      <c r="B310" t="s">
        <v>375</v>
      </c>
      <c r="C310">
        <v>107</v>
      </c>
      <c r="D310" s="1" t="s">
        <v>5893</v>
      </c>
    </row>
    <row r="311" spans="1:4">
      <c r="A311" s="1" t="s">
        <v>5450</v>
      </c>
      <c r="B311" t="s">
        <v>375</v>
      </c>
      <c r="C311">
        <v>11</v>
      </c>
    </row>
    <row r="312" spans="1:4">
      <c r="A312" t="s">
        <v>2630</v>
      </c>
      <c r="B312" t="s">
        <v>375</v>
      </c>
      <c r="C312">
        <v>93</v>
      </c>
    </row>
    <row r="313" spans="1:4">
      <c r="A313" t="s">
        <v>949</v>
      </c>
      <c r="B313" t="s">
        <v>375</v>
      </c>
      <c r="C313">
        <v>239</v>
      </c>
    </row>
    <row r="314" spans="1:4">
      <c r="A314" t="s">
        <v>1957</v>
      </c>
      <c r="B314" t="s">
        <v>375</v>
      </c>
      <c r="C314">
        <v>123</v>
      </c>
    </row>
    <row r="315" spans="1:4">
      <c r="A315" t="s">
        <v>179</v>
      </c>
      <c r="B315" t="s">
        <v>375</v>
      </c>
      <c r="C315">
        <v>409</v>
      </c>
    </row>
    <row r="316" spans="1:4">
      <c r="A316" t="s">
        <v>4759</v>
      </c>
      <c r="B316" t="s">
        <v>375</v>
      </c>
      <c r="C316">
        <v>29</v>
      </c>
    </row>
    <row r="317" spans="1:4">
      <c r="A317" t="s">
        <v>1968</v>
      </c>
      <c r="B317" t="s">
        <v>375</v>
      </c>
      <c r="C317">
        <v>118</v>
      </c>
    </row>
    <row r="318" spans="1:4">
      <c r="A318" t="s">
        <v>2605</v>
      </c>
      <c r="B318" t="s">
        <v>375</v>
      </c>
      <c r="C318">
        <v>99</v>
      </c>
    </row>
    <row r="319" spans="1:4">
      <c r="A319" t="s">
        <v>4520</v>
      </c>
      <c r="B319" t="s">
        <v>375</v>
      </c>
      <c r="C319">
        <v>34</v>
      </c>
    </row>
    <row r="320" spans="1:4">
      <c r="A320" t="s">
        <v>3791</v>
      </c>
      <c r="B320" t="s">
        <v>375</v>
      </c>
      <c r="C320">
        <v>53</v>
      </c>
    </row>
    <row r="321" spans="1:4">
      <c r="A321" t="s">
        <v>4210</v>
      </c>
      <c r="B321" t="s">
        <v>375</v>
      </c>
      <c r="C321">
        <v>43</v>
      </c>
    </row>
    <row r="322" spans="1:4">
      <c r="A322" t="s">
        <v>1776</v>
      </c>
      <c r="B322" t="s">
        <v>375</v>
      </c>
      <c r="C322">
        <v>133</v>
      </c>
    </row>
    <row r="323" spans="1:4">
      <c r="A323" t="s">
        <v>3069</v>
      </c>
      <c r="B323" t="s">
        <v>375</v>
      </c>
      <c r="C323">
        <v>73</v>
      </c>
    </row>
    <row r="324" spans="1:4">
      <c r="A324" t="s">
        <v>1325</v>
      </c>
      <c r="B324" t="s">
        <v>375</v>
      </c>
      <c r="C324">
        <v>202</v>
      </c>
    </row>
    <row r="325" spans="1:4">
      <c r="A325" t="s">
        <v>808</v>
      </c>
      <c r="B325" t="s">
        <v>800</v>
      </c>
      <c r="C325">
        <v>266</v>
      </c>
      <c r="D325" s="1" t="s">
        <v>5893</v>
      </c>
    </row>
    <row r="326" spans="1:4">
      <c r="A326" t="s">
        <v>2459</v>
      </c>
      <c r="B326" t="s">
        <v>2387</v>
      </c>
      <c r="C326">
        <v>102</v>
      </c>
    </row>
    <row r="327" spans="1:4">
      <c r="A327" s="1" t="s">
        <v>5450</v>
      </c>
      <c r="B327" t="s">
        <v>5459</v>
      </c>
      <c r="C327">
        <v>11</v>
      </c>
    </row>
    <row r="328" spans="1:4">
      <c r="A328" t="s">
        <v>1430</v>
      </c>
      <c r="B328" t="s">
        <v>1412</v>
      </c>
      <c r="C328">
        <v>160</v>
      </c>
    </row>
    <row r="329" spans="1:4">
      <c r="A329" t="s">
        <v>1017</v>
      </c>
      <c r="B329" t="s">
        <v>1098</v>
      </c>
      <c r="C329">
        <v>229</v>
      </c>
    </row>
    <row r="330" spans="1:4">
      <c r="A330" t="s">
        <v>3384</v>
      </c>
      <c r="B330" t="s">
        <v>3370</v>
      </c>
      <c r="C330">
        <v>61</v>
      </c>
    </row>
    <row r="331" spans="1:4">
      <c r="A331" s="1" t="s">
        <v>5766</v>
      </c>
      <c r="B331" t="s">
        <v>3370</v>
      </c>
      <c r="C331">
        <v>7</v>
      </c>
    </row>
    <row r="332" spans="1:4">
      <c r="A332" t="s">
        <v>2962</v>
      </c>
      <c r="B332" t="s">
        <v>6</v>
      </c>
      <c r="C332">
        <v>82</v>
      </c>
    </row>
    <row r="333" spans="1:4">
      <c r="A333" t="s">
        <v>178</v>
      </c>
      <c r="B333" t="s">
        <v>6</v>
      </c>
      <c r="C333">
        <v>422</v>
      </c>
    </row>
    <row r="334" spans="1:4">
      <c r="A334" t="s">
        <v>4894</v>
      </c>
      <c r="B334" t="s">
        <v>6</v>
      </c>
      <c r="C334">
        <v>26</v>
      </c>
    </row>
    <row r="335" spans="1:4">
      <c r="A335" t="s">
        <v>4894</v>
      </c>
      <c r="B335" t="s">
        <v>4881</v>
      </c>
      <c r="C335">
        <v>26</v>
      </c>
    </row>
    <row r="336" spans="1:4">
      <c r="A336" t="s">
        <v>4474</v>
      </c>
      <c r="B336" t="s">
        <v>2936</v>
      </c>
      <c r="C336">
        <v>34</v>
      </c>
    </row>
    <row r="337" spans="1:4">
      <c r="A337" s="1" t="s">
        <v>5326</v>
      </c>
      <c r="B337" t="s">
        <v>2936</v>
      </c>
      <c r="C337">
        <v>16</v>
      </c>
      <c r="D337" s="1" t="s">
        <v>5893</v>
      </c>
    </row>
    <row r="338" spans="1:4">
      <c r="A338" t="s">
        <v>2962</v>
      </c>
      <c r="B338" t="s">
        <v>2936</v>
      </c>
      <c r="C338">
        <v>82</v>
      </c>
    </row>
    <row r="339" spans="1:4">
      <c r="A339" s="1" t="s">
        <v>5766</v>
      </c>
      <c r="B339" t="s">
        <v>2936</v>
      </c>
      <c r="C339">
        <v>7</v>
      </c>
    </row>
    <row r="340" spans="1:4">
      <c r="A340" t="s">
        <v>6044</v>
      </c>
      <c r="B340" t="s">
        <v>6019</v>
      </c>
      <c r="C340">
        <v>2</v>
      </c>
    </row>
    <row r="341" spans="1:4">
      <c r="A341" t="s">
        <v>3385</v>
      </c>
      <c r="B341" t="s">
        <v>607</v>
      </c>
      <c r="C341">
        <v>61</v>
      </c>
    </row>
    <row r="342" spans="1:4">
      <c r="A342" s="1" t="s">
        <v>5276</v>
      </c>
      <c r="B342" t="s">
        <v>607</v>
      </c>
      <c r="C342">
        <v>17</v>
      </c>
    </row>
    <row r="343" spans="1:4">
      <c r="A343" t="s">
        <v>3362</v>
      </c>
      <c r="B343" t="s">
        <v>607</v>
      </c>
      <c r="C343">
        <v>62</v>
      </c>
    </row>
    <row r="344" spans="1:4">
      <c r="A344" t="s">
        <v>3436</v>
      </c>
      <c r="B344" t="s">
        <v>607</v>
      </c>
      <c r="C344">
        <v>57</v>
      </c>
    </row>
    <row r="345" spans="1:4">
      <c r="A345" t="s">
        <v>497</v>
      </c>
      <c r="B345" t="s">
        <v>607</v>
      </c>
      <c r="C345">
        <v>291</v>
      </c>
    </row>
    <row r="346" spans="1:4">
      <c r="A346" t="s">
        <v>2831</v>
      </c>
      <c r="B346" t="s">
        <v>607</v>
      </c>
      <c r="C346">
        <v>89</v>
      </c>
    </row>
    <row r="347" spans="1:4">
      <c r="A347" t="s">
        <v>4265</v>
      </c>
      <c r="B347" t="s">
        <v>607</v>
      </c>
      <c r="C347">
        <v>42</v>
      </c>
    </row>
    <row r="348" spans="1:4">
      <c r="A348" t="s">
        <v>1017</v>
      </c>
      <c r="B348" t="s">
        <v>607</v>
      </c>
      <c r="C348">
        <v>229</v>
      </c>
    </row>
    <row r="349" spans="1:4">
      <c r="A349" t="s">
        <v>4855</v>
      </c>
      <c r="B349" t="s">
        <v>607</v>
      </c>
      <c r="C349">
        <v>27</v>
      </c>
    </row>
    <row r="350" spans="1:4">
      <c r="A350" t="s">
        <v>4894</v>
      </c>
      <c r="B350" t="s">
        <v>607</v>
      </c>
      <c r="C350">
        <v>26</v>
      </c>
    </row>
    <row r="351" spans="1:4">
      <c r="A351" s="1" t="s">
        <v>5276</v>
      </c>
      <c r="B351" t="s">
        <v>721</v>
      </c>
      <c r="C351">
        <v>17</v>
      </c>
    </row>
    <row r="352" spans="1:4">
      <c r="A352" t="s">
        <v>497</v>
      </c>
      <c r="B352" t="s">
        <v>721</v>
      </c>
      <c r="C352">
        <v>291</v>
      </c>
    </row>
    <row r="353" spans="1:3">
      <c r="A353" t="s">
        <v>497</v>
      </c>
      <c r="B353" t="s">
        <v>736</v>
      </c>
      <c r="C353">
        <v>291</v>
      </c>
    </row>
    <row r="354" spans="1:3">
      <c r="A354" t="s">
        <v>497</v>
      </c>
      <c r="B354" t="s">
        <v>694</v>
      </c>
      <c r="C354">
        <v>291</v>
      </c>
    </row>
    <row r="355" spans="1:3">
      <c r="A355" t="s">
        <v>4855</v>
      </c>
      <c r="B355" t="s">
        <v>4865</v>
      </c>
      <c r="C355">
        <v>27</v>
      </c>
    </row>
    <row r="356" spans="1:3">
      <c r="A356" t="s">
        <v>3385</v>
      </c>
      <c r="B356" t="s">
        <v>688</v>
      </c>
      <c r="C356">
        <v>61</v>
      </c>
    </row>
    <row r="357" spans="1:3">
      <c r="A357" t="s">
        <v>3362</v>
      </c>
      <c r="B357" t="s">
        <v>688</v>
      </c>
      <c r="C357">
        <v>62</v>
      </c>
    </row>
    <row r="358" spans="1:3">
      <c r="A358" t="s">
        <v>497</v>
      </c>
      <c r="B358" t="s">
        <v>688</v>
      </c>
      <c r="C358">
        <v>291</v>
      </c>
    </row>
    <row r="359" spans="1:3">
      <c r="A359" t="s">
        <v>2831</v>
      </c>
      <c r="B359" t="s">
        <v>688</v>
      </c>
      <c r="C359">
        <v>89</v>
      </c>
    </row>
    <row r="360" spans="1:3">
      <c r="A360" t="s">
        <v>2459</v>
      </c>
      <c r="B360" t="s">
        <v>688</v>
      </c>
      <c r="C360">
        <v>102</v>
      </c>
    </row>
    <row r="361" spans="1:3">
      <c r="A361" t="s">
        <v>4855</v>
      </c>
      <c r="B361" t="s">
        <v>688</v>
      </c>
      <c r="C361">
        <v>27</v>
      </c>
    </row>
    <row r="362" spans="1:3">
      <c r="A362" t="s">
        <v>4894</v>
      </c>
      <c r="B362" t="s">
        <v>688</v>
      </c>
      <c r="C362">
        <v>26</v>
      </c>
    </row>
    <row r="363" spans="1:3">
      <c r="A363" t="s">
        <v>497</v>
      </c>
      <c r="B363" t="s">
        <v>639</v>
      </c>
      <c r="C363">
        <v>291</v>
      </c>
    </row>
    <row r="364" spans="1:3">
      <c r="A364" t="s">
        <v>4265</v>
      </c>
      <c r="B364" t="s">
        <v>639</v>
      </c>
      <c r="C364">
        <v>42</v>
      </c>
    </row>
    <row r="365" spans="1:3">
      <c r="A365" t="s">
        <v>497</v>
      </c>
      <c r="B365" t="s">
        <v>554</v>
      </c>
      <c r="C365">
        <v>291</v>
      </c>
    </row>
    <row r="366" spans="1:3">
      <c r="A366" t="s">
        <v>2459</v>
      </c>
      <c r="B366" t="s">
        <v>554</v>
      </c>
      <c r="C366">
        <v>102</v>
      </c>
    </row>
    <row r="367" spans="1:3">
      <c r="A367" t="s">
        <v>1017</v>
      </c>
      <c r="B367" t="s">
        <v>554</v>
      </c>
      <c r="C367">
        <v>229</v>
      </c>
    </row>
    <row r="368" spans="1:3">
      <c r="A368" t="s">
        <v>1125</v>
      </c>
      <c r="B368" t="s">
        <v>554</v>
      </c>
      <c r="C368">
        <v>205</v>
      </c>
    </row>
    <row r="369" spans="1:4">
      <c r="A369" t="s">
        <v>4440</v>
      </c>
      <c r="B369" t="s">
        <v>4342</v>
      </c>
      <c r="C369">
        <v>35</v>
      </c>
    </row>
    <row r="370" spans="1:4">
      <c r="A370" s="1" t="s">
        <v>5815</v>
      </c>
      <c r="B370" t="s">
        <v>5810</v>
      </c>
      <c r="C370">
        <v>6</v>
      </c>
    </row>
    <row r="371" spans="1:4">
      <c r="A371" t="s">
        <v>2630</v>
      </c>
      <c r="B371" t="s">
        <v>2661</v>
      </c>
      <c r="C371">
        <v>93</v>
      </c>
    </row>
    <row r="372" spans="1:4">
      <c r="A372" t="s">
        <v>5070</v>
      </c>
      <c r="B372" t="s">
        <v>5073</v>
      </c>
      <c r="C372">
        <v>23</v>
      </c>
    </row>
    <row r="373" spans="1:4">
      <c r="A373" t="s">
        <v>3452</v>
      </c>
      <c r="B373" t="s">
        <v>3473</v>
      </c>
      <c r="C373">
        <v>56</v>
      </c>
    </row>
    <row r="374" spans="1:4">
      <c r="A374" t="s">
        <v>808</v>
      </c>
      <c r="B374" t="s">
        <v>796</v>
      </c>
      <c r="C374">
        <v>266</v>
      </c>
      <c r="D374" s="1" t="s">
        <v>5893</v>
      </c>
    </row>
    <row r="375" spans="1:4">
      <c r="A375" t="s">
        <v>2832</v>
      </c>
      <c r="B375" t="s">
        <v>2888</v>
      </c>
      <c r="C375">
        <v>84</v>
      </c>
    </row>
    <row r="376" spans="1:4">
      <c r="A376" t="s">
        <v>4759</v>
      </c>
      <c r="B376" t="s">
        <v>4810</v>
      </c>
      <c r="C376">
        <v>29</v>
      </c>
    </row>
    <row r="377" spans="1:4">
      <c r="A377" t="s">
        <v>1967</v>
      </c>
      <c r="B377" t="s">
        <v>711</v>
      </c>
      <c r="C377">
        <v>119</v>
      </c>
    </row>
    <row r="378" spans="1:4">
      <c r="A378" t="s">
        <v>497</v>
      </c>
      <c r="B378" t="s">
        <v>711</v>
      </c>
      <c r="C378">
        <v>291</v>
      </c>
    </row>
    <row r="379" spans="1:4">
      <c r="A379" s="1" t="s">
        <v>5326</v>
      </c>
      <c r="B379" t="s">
        <v>711</v>
      </c>
      <c r="C379">
        <v>16</v>
      </c>
      <c r="D379" s="1" t="s">
        <v>5893</v>
      </c>
    </row>
    <row r="380" spans="1:4">
      <c r="A380" t="s">
        <v>2692</v>
      </c>
      <c r="B380" t="s">
        <v>711</v>
      </c>
      <c r="C380">
        <v>90</v>
      </c>
    </row>
    <row r="381" spans="1:4">
      <c r="A381" t="s">
        <v>3120</v>
      </c>
      <c r="B381" t="s">
        <v>711</v>
      </c>
      <c r="C381">
        <v>71</v>
      </c>
    </row>
    <row r="382" spans="1:4">
      <c r="A382" t="s">
        <v>6105</v>
      </c>
      <c r="B382" t="s">
        <v>6103</v>
      </c>
      <c r="C382">
        <v>2</v>
      </c>
    </row>
    <row r="383" spans="1:4">
      <c r="A383" t="s">
        <v>4701</v>
      </c>
      <c r="B383" t="s">
        <v>4698</v>
      </c>
      <c r="C383">
        <v>31</v>
      </c>
    </row>
    <row r="384" spans="1:4">
      <c r="A384" t="s">
        <v>5045</v>
      </c>
      <c r="B384" t="s">
        <v>5004</v>
      </c>
      <c r="C384">
        <v>24</v>
      </c>
      <c r="D384" s="1" t="s">
        <v>5893</v>
      </c>
    </row>
    <row r="385" spans="1:3">
      <c r="A385" t="s">
        <v>4023</v>
      </c>
      <c r="B385" t="s">
        <v>4043</v>
      </c>
      <c r="C385">
        <v>50</v>
      </c>
    </row>
    <row r="386" spans="1:3">
      <c r="A386" t="s">
        <v>3754</v>
      </c>
      <c r="B386" t="s">
        <v>3651</v>
      </c>
      <c r="C386">
        <v>53</v>
      </c>
    </row>
    <row r="387" spans="1:3">
      <c r="A387" t="s">
        <v>4022</v>
      </c>
      <c r="B387" t="s">
        <v>3993</v>
      </c>
      <c r="C387">
        <v>52</v>
      </c>
    </row>
    <row r="388" spans="1:3">
      <c r="A388" t="s">
        <v>6044</v>
      </c>
      <c r="B388" t="s">
        <v>6013</v>
      </c>
      <c r="C388">
        <v>2</v>
      </c>
    </row>
    <row r="389" spans="1:3">
      <c r="A389" s="1" t="s">
        <v>5487</v>
      </c>
      <c r="B389" t="s">
        <v>338</v>
      </c>
      <c r="C389">
        <v>11</v>
      </c>
    </row>
    <row r="390" spans="1:3">
      <c r="A390" t="s">
        <v>179</v>
      </c>
      <c r="B390" t="s">
        <v>338</v>
      </c>
      <c r="C390">
        <v>409</v>
      </c>
    </row>
    <row r="391" spans="1:3">
      <c r="A391" t="s">
        <v>2605</v>
      </c>
      <c r="B391" t="s">
        <v>338</v>
      </c>
      <c r="C391">
        <v>99</v>
      </c>
    </row>
    <row r="392" spans="1:3">
      <c r="A392" s="1" t="s">
        <v>5235</v>
      </c>
      <c r="B392" t="s">
        <v>338</v>
      </c>
      <c r="C392">
        <v>18</v>
      </c>
    </row>
    <row r="393" spans="1:3">
      <c r="A393" s="1" t="s">
        <v>5390</v>
      </c>
      <c r="B393" t="s">
        <v>338</v>
      </c>
      <c r="C393">
        <v>12</v>
      </c>
    </row>
    <row r="394" spans="1:3">
      <c r="A394" t="s">
        <v>1325</v>
      </c>
      <c r="B394" t="s">
        <v>1267</v>
      </c>
      <c r="C394">
        <v>202</v>
      </c>
    </row>
    <row r="395" spans="1:3">
      <c r="A395" t="s">
        <v>2228</v>
      </c>
      <c r="B395" t="s">
        <v>1650</v>
      </c>
      <c r="C395">
        <v>108</v>
      </c>
    </row>
    <row r="396" spans="1:3">
      <c r="A396" t="s">
        <v>1957</v>
      </c>
      <c r="B396" t="s">
        <v>1650</v>
      </c>
      <c r="C396">
        <v>123</v>
      </c>
    </row>
    <row r="397" spans="1:3">
      <c r="A397" t="s">
        <v>4182</v>
      </c>
      <c r="B397" t="s">
        <v>1650</v>
      </c>
      <c r="C397">
        <v>46</v>
      </c>
    </row>
    <row r="398" spans="1:3">
      <c r="A398" t="s">
        <v>3452</v>
      </c>
      <c r="B398" t="s">
        <v>1650</v>
      </c>
      <c r="C398">
        <v>56</v>
      </c>
    </row>
    <row r="399" spans="1:3">
      <c r="A399" t="s">
        <v>3849</v>
      </c>
      <c r="B399" t="s">
        <v>1650</v>
      </c>
      <c r="C399">
        <v>53</v>
      </c>
    </row>
    <row r="400" spans="1:3">
      <c r="A400" t="s">
        <v>4265</v>
      </c>
      <c r="B400" t="s">
        <v>1650</v>
      </c>
      <c r="C400">
        <v>42</v>
      </c>
    </row>
    <row r="401" spans="1:4">
      <c r="A401" t="s">
        <v>4210</v>
      </c>
      <c r="B401" t="s">
        <v>1650</v>
      </c>
      <c r="C401">
        <v>43</v>
      </c>
    </row>
    <row r="402" spans="1:4">
      <c r="A402" s="1" t="s">
        <v>5390</v>
      </c>
      <c r="B402" t="s">
        <v>1650</v>
      </c>
      <c r="C402">
        <v>12</v>
      </c>
    </row>
    <row r="403" spans="1:4">
      <c r="A403" t="s">
        <v>2793</v>
      </c>
      <c r="B403" t="s">
        <v>1650</v>
      </c>
      <c r="C403">
        <v>89</v>
      </c>
    </row>
    <row r="404" spans="1:4">
      <c r="A404" t="s">
        <v>4701</v>
      </c>
      <c r="B404" t="s">
        <v>1650</v>
      </c>
      <c r="C404">
        <v>31</v>
      </c>
    </row>
    <row r="405" spans="1:4">
      <c r="A405" t="s">
        <v>1776</v>
      </c>
      <c r="B405" t="s">
        <v>1650</v>
      </c>
      <c r="C405">
        <v>133</v>
      </c>
    </row>
    <row r="406" spans="1:4">
      <c r="A406" s="1" t="s">
        <v>5566</v>
      </c>
      <c r="B406" t="s">
        <v>2453</v>
      </c>
      <c r="C406">
        <v>8</v>
      </c>
    </row>
    <row r="407" spans="1:4">
      <c r="A407" t="s">
        <v>2459</v>
      </c>
      <c r="B407" t="s">
        <v>2453</v>
      </c>
      <c r="C407">
        <v>102</v>
      </c>
    </row>
    <row r="408" spans="1:4">
      <c r="A408" t="s">
        <v>3172</v>
      </c>
      <c r="B408" t="s">
        <v>896</v>
      </c>
      <c r="C408">
        <v>67</v>
      </c>
    </row>
    <row r="409" spans="1:4">
      <c r="A409" t="s">
        <v>949</v>
      </c>
      <c r="B409" t="s">
        <v>896</v>
      </c>
      <c r="C409">
        <v>239</v>
      </c>
    </row>
    <row r="410" spans="1:4">
      <c r="A410" t="s">
        <v>1957</v>
      </c>
      <c r="B410" t="s">
        <v>896</v>
      </c>
      <c r="C410">
        <v>123</v>
      </c>
    </row>
    <row r="411" spans="1:4">
      <c r="A411" t="s">
        <v>4561</v>
      </c>
      <c r="B411" t="s">
        <v>896</v>
      </c>
      <c r="C411">
        <v>32</v>
      </c>
    </row>
    <row r="412" spans="1:4">
      <c r="A412" t="s">
        <v>1968</v>
      </c>
      <c r="B412" t="s">
        <v>896</v>
      </c>
      <c r="C412">
        <v>118</v>
      </c>
    </row>
    <row r="413" spans="1:4">
      <c r="A413" t="s">
        <v>4023</v>
      </c>
      <c r="B413" t="s">
        <v>896</v>
      </c>
      <c r="C413">
        <v>50</v>
      </c>
    </row>
    <row r="414" spans="1:4">
      <c r="A414" t="s">
        <v>3706</v>
      </c>
      <c r="B414" t="s">
        <v>896</v>
      </c>
      <c r="C414">
        <v>53</v>
      </c>
    </row>
    <row r="415" spans="1:4">
      <c r="A415" s="1" t="s">
        <v>5225</v>
      </c>
      <c r="B415" t="s">
        <v>896</v>
      </c>
      <c r="C415">
        <v>19</v>
      </c>
    </row>
    <row r="416" spans="1:4">
      <c r="A416" t="s">
        <v>2193</v>
      </c>
      <c r="B416" t="s">
        <v>896</v>
      </c>
      <c r="C416">
        <v>108</v>
      </c>
      <c r="D416" s="1" t="s">
        <v>5893</v>
      </c>
    </row>
    <row r="417" spans="1:4">
      <c r="A417" t="s">
        <v>1125</v>
      </c>
      <c r="B417" t="s">
        <v>896</v>
      </c>
      <c r="C417">
        <v>205</v>
      </c>
    </row>
    <row r="418" spans="1:4">
      <c r="A418" t="s">
        <v>1325</v>
      </c>
      <c r="B418" t="s">
        <v>896</v>
      </c>
      <c r="C418">
        <v>202</v>
      </c>
    </row>
    <row r="419" spans="1:4">
      <c r="A419" t="s">
        <v>6044</v>
      </c>
      <c r="B419" t="s">
        <v>896</v>
      </c>
      <c r="C419">
        <v>2</v>
      </c>
    </row>
    <row r="420" spans="1:4">
      <c r="A420" t="s">
        <v>4023</v>
      </c>
      <c r="B420" t="s">
        <v>1519</v>
      </c>
      <c r="C420">
        <v>50</v>
      </c>
    </row>
    <row r="421" spans="1:4">
      <c r="A421" t="s">
        <v>1521</v>
      </c>
      <c r="B421" t="s">
        <v>1519</v>
      </c>
      <c r="C421">
        <v>145</v>
      </c>
    </row>
    <row r="422" spans="1:4">
      <c r="A422" t="s">
        <v>1957</v>
      </c>
      <c r="B422" t="s">
        <v>648</v>
      </c>
      <c r="C422">
        <v>123</v>
      </c>
    </row>
    <row r="423" spans="1:4">
      <c r="A423" t="s">
        <v>4759</v>
      </c>
      <c r="B423" t="s">
        <v>648</v>
      </c>
      <c r="C423">
        <v>29</v>
      </c>
    </row>
    <row r="424" spans="1:4">
      <c r="A424" t="s">
        <v>497</v>
      </c>
      <c r="B424" t="s">
        <v>648</v>
      </c>
      <c r="C424">
        <v>291</v>
      </c>
    </row>
    <row r="425" spans="1:4">
      <c r="A425" t="s">
        <v>2605</v>
      </c>
      <c r="B425" t="s">
        <v>648</v>
      </c>
      <c r="C425">
        <v>99</v>
      </c>
    </row>
    <row r="426" spans="1:4">
      <c r="A426" t="s">
        <v>4023</v>
      </c>
      <c r="B426" t="s">
        <v>648</v>
      </c>
      <c r="C426">
        <v>50</v>
      </c>
    </row>
    <row r="427" spans="1:4">
      <c r="A427" t="s">
        <v>3069</v>
      </c>
      <c r="B427" t="s">
        <v>648</v>
      </c>
      <c r="C427">
        <v>73</v>
      </c>
    </row>
    <row r="428" spans="1:4">
      <c r="A428" s="1" t="s">
        <v>5326</v>
      </c>
      <c r="B428" t="s">
        <v>5320</v>
      </c>
      <c r="C428">
        <v>16</v>
      </c>
      <c r="D428" s="1" t="s">
        <v>5893</v>
      </c>
    </row>
    <row r="429" spans="1:4">
      <c r="A429" t="s">
        <v>949</v>
      </c>
      <c r="B429" t="s">
        <v>932</v>
      </c>
      <c r="C429">
        <v>239</v>
      </c>
    </row>
    <row r="430" spans="1:4">
      <c r="A430" t="s">
        <v>2831</v>
      </c>
      <c r="B430" t="s">
        <v>932</v>
      </c>
      <c r="C430">
        <v>89</v>
      </c>
    </row>
    <row r="431" spans="1:4">
      <c r="A431" t="s">
        <v>6044</v>
      </c>
      <c r="B431" t="s">
        <v>932</v>
      </c>
      <c r="C431">
        <v>2</v>
      </c>
    </row>
    <row r="432" spans="1:4">
      <c r="A432" t="s">
        <v>949</v>
      </c>
      <c r="B432" t="s">
        <v>906</v>
      </c>
      <c r="C432">
        <v>239</v>
      </c>
    </row>
    <row r="433" spans="1:4">
      <c r="A433" t="s">
        <v>3452</v>
      </c>
      <c r="B433" t="s">
        <v>906</v>
      </c>
      <c r="C433">
        <v>56</v>
      </c>
    </row>
    <row r="434" spans="1:4">
      <c r="A434" t="s">
        <v>4023</v>
      </c>
      <c r="B434" t="s">
        <v>906</v>
      </c>
      <c r="C434">
        <v>50</v>
      </c>
    </row>
    <row r="435" spans="1:4">
      <c r="A435" t="s">
        <v>3152</v>
      </c>
      <c r="B435" t="s">
        <v>906</v>
      </c>
      <c r="C435">
        <v>69</v>
      </c>
    </row>
    <row r="436" spans="1:4">
      <c r="A436" t="s">
        <v>1325</v>
      </c>
      <c r="B436" t="s">
        <v>1252</v>
      </c>
      <c r="C436">
        <v>202</v>
      </c>
    </row>
    <row r="437" spans="1:4">
      <c r="A437" t="s">
        <v>3385</v>
      </c>
      <c r="B437" t="s">
        <v>383</v>
      </c>
      <c r="C437">
        <v>61</v>
      </c>
    </row>
    <row r="438" spans="1:4">
      <c r="A438" t="s">
        <v>179</v>
      </c>
      <c r="B438" t="s">
        <v>383</v>
      </c>
      <c r="C438">
        <v>409</v>
      </c>
    </row>
    <row r="439" spans="1:4">
      <c r="A439" t="s">
        <v>5045</v>
      </c>
      <c r="B439" t="s">
        <v>4551</v>
      </c>
      <c r="C439">
        <v>24</v>
      </c>
      <c r="D439" s="1" t="s">
        <v>5893</v>
      </c>
    </row>
    <row r="440" spans="1:4">
      <c r="A440" t="s">
        <v>4561</v>
      </c>
      <c r="B440" t="s">
        <v>4551</v>
      </c>
      <c r="C440">
        <v>32</v>
      </c>
    </row>
    <row r="441" spans="1:4">
      <c r="A441" t="s">
        <v>3152</v>
      </c>
      <c r="B441" t="s">
        <v>3165</v>
      </c>
      <c r="C441">
        <v>69</v>
      </c>
    </row>
    <row r="442" spans="1:4">
      <c r="A442" t="s">
        <v>6233</v>
      </c>
      <c r="B442" t="s">
        <v>3165</v>
      </c>
      <c r="C442">
        <v>2</v>
      </c>
    </row>
    <row r="443" spans="1:4">
      <c r="A443" t="s">
        <v>4759</v>
      </c>
      <c r="B443" t="s">
        <v>4785</v>
      </c>
      <c r="C443">
        <v>29</v>
      </c>
    </row>
    <row r="444" spans="1:4">
      <c r="A444" t="s">
        <v>4266</v>
      </c>
      <c r="B444" t="s">
        <v>4271</v>
      </c>
      <c r="C444">
        <v>40</v>
      </c>
    </row>
    <row r="445" spans="1:4">
      <c r="A445" t="s">
        <v>2193</v>
      </c>
      <c r="B445" t="s">
        <v>2131</v>
      </c>
      <c r="C445">
        <v>108</v>
      </c>
      <c r="D445" s="1" t="s">
        <v>5893</v>
      </c>
    </row>
    <row r="446" spans="1:4">
      <c r="A446" t="s">
        <v>6045</v>
      </c>
      <c r="B446" t="s">
        <v>6046</v>
      </c>
      <c r="C446">
        <v>2</v>
      </c>
    </row>
    <row r="447" spans="1:4">
      <c r="A447" t="s">
        <v>6045</v>
      </c>
      <c r="B447" t="s">
        <v>6071</v>
      </c>
      <c r="C447">
        <v>2</v>
      </c>
    </row>
    <row r="448" spans="1:4">
      <c r="A448" t="s">
        <v>1839</v>
      </c>
      <c r="B448" t="s">
        <v>1797</v>
      </c>
      <c r="C448">
        <v>125</v>
      </c>
    </row>
    <row r="449" spans="1:4">
      <c r="A449" t="s">
        <v>497</v>
      </c>
      <c r="B449" t="s">
        <v>502</v>
      </c>
      <c r="C449">
        <v>291</v>
      </c>
    </row>
    <row r="450" spans="1:4">
      <c r="A450" t="s">
        <v>2630</v>
      </c>
      <c r="B450" t="s">
        <v>2667</v>
      </c>
      <c r="C450">
        <v>93</v>
      </c>
    </row>
    <row r="451" spans="1:4">
      <c r="A451" t="s">
        <v>4701</v>
      </c>
      <c r="B451" t="s">
        <v>4635</v>
      </c>
      <c r="C451">
        <v>31</v>
      </c>
    </row>
    <row r="452" spans="1:4">
      <c r="A452" t="s">
        <v>4474</v>
      </c>
      <c r="B452" t="s">
        <v>4320</v>
      </c>
      <c r="C452">
        <v>34</v>
      </c>
    </row>
    <row r="453" spans="1:4">
      <c r="A453" s="1" t="s">
        <v>5566</v>
      </c>
      <c r="B453" t="s">
        <v>4320</v>
      </c>
      <c r="C453">
        <v>8</v>
      </c>
    </row>
    <row r="454" spans="1:4">
      <c r="A454" t="s">
        <v>4440</v>
      </c>
      <c r="B454" t="s">
        <v>4320</v>
      </c>
      <c r="C454">
        <v>35</v>
      </c>
    </row>
    <row r="455" spans="1:4">
      <c r="A455" s="1" t="s">
        <v>5288</v>
      </c>
      <c r="B455" t="s">
        <v>4320</v>
      </c>
      <c r="C455">
        <v>16</v>
      </c>
    </row>
    <row r="456" spans="1:4">
      <c r="A456" t="s">
        <v>4473</v>
      </c>
      <c r="B456" t="s">
        <v>4445</v>
      </c>
      <c r="C456">
        <v>34</v>
      </c>
    </row>
    <row r="457" spans="1:4">
      <c r="A457" t="s">
        <v>2304</v>
      </c>
      <c r="B457" t="s">
        <v>2293</v>
      </c>
      <c r="C457">
        <v>107</v>
      </c>
      <c r="D457" s="1" t="s">
        <v>5893</v>
      </c>
    </row>
    <row r="458" spans="1:4">
      <c r="A458" t="s">
        <v>6233</v>
      </c>
      <c r="B458" t="s">
        <v>6180</v>
      </c>
      <c r="C458">
        <v>2</v>
      </c>
    </row>
    <row r="459" spans="1:4">
      <c r="A459" t="s">
        <v>3384</v>
      </c>
      <c r="B459" t="s">
        <v>3365</v>
      </c>
      <c r="C459">
        <v>61</v>
      </c>
    </row>
    <row r="460" spans="1:4">
      <c r="A460" t="s">
        <v>6233</v>
      </c>
      <c r="B460" t="s">
        <v>6222</v>
      </c>
      <c r="C460">
        <v>2</v>
      </c>
    </row>
    <row r="461" spans="1:4">
      <c r="A461" t="s">
        <v>3385</v>
      </c>
      <c r="B461" t="s">
        <v>92</v>
      </c>
      <c r="C461">
        <v>61</v>
      </c>
    </row>
    <row r="462" spans="1:4">
      <c r="A462" t="s">
        <v>4759</v>
      </c>
      <c r="B462" t="s">
        <v>92</v>
      </c>
      <c r="C462">
        <v>29</v>
      </c>
    </row>
    <row r="463" spans="1:4">
      <c r="A463" t="s">
        <v>4265</v>
      </c>
      <c r="B463" t="s">
        <v>92</v>
      </c>
      <c r="C463">
        <v>42</v>
      </c>
    </row>
    <row r="464" spans="1:4">
      <c r="A464" t="s">
        <v>178</v>
      </c>
      <c r="B464" t="s">
        <v>92</v>
      </c>
      <c r="C464">
        <v>422</v>
      </c>
    </row>
    <row r="465" spans="1:4">
      <c r="A465" t="s">
        <v>6233</v>
      </c>
      <c r="B465" t="s">
        <v>92</v>
      </c>
      <c r="C465">
        <v>2</v>
      </c>
    </row>
    <row r="466" spans="1:4">
      <c r="A466" t="s">
        <v>6233</v>
      </c>
      <c r="B466" t="s">
        <v>6210</v>
      </c>
      <c r="C466">
        <v>2</v>
      </c>
    </row>
    <row r="467" spans="1:4">
      <c r="A467" t="s">
        <v>4265</v>
      </c>
      <c r="B467" t="s">
        <v>4257</v>
      </c>
      <c r="C467">
        <v>42</v>
      </c>
    </row>
    <row r="468" spans="1:4">
      <c r="A468" t="s">
        <v>1388</v>
      </c>
      <c r="B468" t="s">
        <v>1378</v>
      </c>
      <c r="C468">
        <v>187</v>
      </c>
    </row>
    <row r="469" spans="1:4">
      <c r="A469" t="s">
        <v>2193</v>
      </c>
      <c r="B469" t="s">
        <v>2151</v>
      </c>
      <c r="C469">
        <v>108</v>
      </c>
      <c r="D469" s="1" t="s">
        <v>5893</v>
      </c>
    </row>
    <row r="470" spans="1:4">
      <c r="A470" t="s">
        <v>6233</v>
      </c>
      <c r="B470" t="s">
        <v>2151</v>
      </c>
      <c r="C470">
        <v>2</v>
      </c>
    </row>
    <row r="471" spans="1:4">
      <c r="A471" t="s">
        <v>3385</v>
      </c>
      <c r="B471" t="s">
        <v>171</v>
      </c>
      <c r="C471">
        <v>61</v>
      </c>
    </row>
    <row r="472" spans="1:4">
      <c r="A472" t="s">
        <v>2605</v>
      </c>
      <c r="B472" t="s">
        <v>171</v>
      </c>
      <c r="C472">
        <v>99</v>
      </c>
    </row>
    <row r="473" spans="1:4">
      <c r="A473" t="s">
        <v>4265</v>
      </c>
      <c r="B473" t="s">
        <v>171</v>
      </c>
      <c r="C473">
        <v>42</v>
      </c>
    </row>
    <row r="474" spans="1:4">
      <c r="A474" t="s">
        <v>178</v>
      </c>
      <c r="B474" t="s">
        <v>171</v>
      </c>
      <c r="C474">
        <v>422</v>
      </c>
    </row>
    <row r="475" spans="1:4">
      <c r="A475" t="s">
        <v>1776</v>
      </c>
      <c r="B475" t="s">
        <v>171</v>
      </c>
      <c r="C475">
        <v>133</v>
      </c>
    </row>
    <row r="476" spans="1:4">
      <c r="A476" t="s">
        <v>6233</v>
      </c>
      <c r="B476" t="s">
        <v>6209</v>
      </c>
      <c r="C476">
        <v>2</v>
      </c>
    </row>
    <row r="477" spans="1:4">
      <c r="A477" t="s">
        <v>4265</v>
      </c>
      <c r="B477" t="s">
        <v>4237</v>
      </c>
      <c r="C477">
        <v>42</v>
      </c>
    </row>
    <row r="478" spans="1:4">
      <c r="A478" t="s">
        <v>6233</v>
      </c>
      <c r="B478" t="s">
        <v>6189</v>
      </c>
      <c r="C478">
        <v>2</v>
      </c>
    </row>
    <row r="479" spans="1:4">
      <c r="A479" t="s">
        <v>3554</v>
      </c>
      <c r="B479" t="s">
        <v>3605</v>
      </c>
      <c r="C479">
        <v>54</v>
      </c>
    </row>
    <row r="480" spans="1:4">
      <c r="A480" t="s">
        <v>2996</v>
      </c>
      <c r="B480" t="s">
        <v>2985</v>
      </c>
      <c r="C480">
        <v>76</v>
      </c>
    </row>
    <row r="481" spans="1:3">
      <c r="A481" s="1" t="s">
        <v>5490</v>
      </c>
      <c r="B481" t="s">
        <v>5531</v>
      </c>
      <c r="C481">
        <v>9</v>
      </c>
    </row>
    <row r="482" spans="1:3">
      <c r="A482" s="1" t="s">
        <v>5566</v>
      </c>
      <c r="B482" t="s">
        <v>5648</v>
      </c>
      <c r="C482">
        <v>8</v>
      </c>
    </row>
    <row r="483" spans="1:3">
      <c r="A483" t="s">
        <v>2692</v>
      </c>
      <c r="B483" t="s">
        <v>2687</v>
      </c>
      <c r="C483">
        <v>90</v>
      </c>
    </row>
    <row r="484" spans="1:3">
      <c r="A484" t="s">
        <v>2605</v>
      </c>
      <c r="B484" t="s">
        <v>2567</v>
      </c>
      <c r="C484">
        <v>99</v>
      </c>
    </row>
    <row r="485" spans="1:3">
      <c r="A485" s="1" t="s">
        <v>5123</v>
      </c>
      <c r="B485" s="1" t="s">
        <v>5140</v>
      </c>
      <c r="C485" s="1">
        <v>21</v>
      </c>
    </row>
    <row r="486" spans="1:3">
      <c r="A486" t="s">
        <v>6045</v>
      </c>
      <c r="B486" t="s">
        <v>6085</v>
      </c>
      <c r="C486">
        <v>2</v>
      </c>
    </row>
    <row r="487" spans="1:3">
      <c r="A487" t="s">
        <v>3172</v>
      </c>
      <c r="B487" t="s">
        <v>267</v>
      </c>
      <c r="C487">
        <v>67</v>
      </c>
    </row>
    <row r="488" spans="1:3">
      <c r="A488" t="s">
        <v>424</v>
      </c>
      <c r="B488" t="s">
        <v>267</v>
      </c>
      <c r="C488">
        <v>368</v>
      </c>
    </row>
    <row r="489" spans="1:3">
      <c r="A489" t="s">
        <v>2630</v>
      </c>
      <c r="B489" t="s">
        <v>267</v>
      </c>
      <c r="C489">
        <v>93</v>
      </c>
    </row>
    <row r="490" spans="1:3">
      <c r="A490" t="s">
        <v>949</v>
      </c>
      <c r="B490" t="s">
        <v>267</v>
      </c>
      <c r="C490">
        <v>239</v>
      </c>
    </row>
    <row r="491" spans="1:3">
      <c r="A491" t="s">
        <v>4182</v>
      </c>
      <c r="B491" t="s">
        <v>267</v>
      </c>
      <c r="C491">
        <v>46</v>
      </c>
    </row>
    <row r="492" spans="1:3">
      <c r="A492" t="s">
        <v>3452</v>
      </c>
      <c r="B492" t="s">
        <v>267</v>
      </c>
      <c r="C492">
        <v>56</v>
      </c>
    </row>
    <row r="493" spans="1:3">
      <c r="A493" t="s">
        <v>179</v>
      </c>
      <c r="B493" t="s">
        <v>267</v>
      </c>
      <c r="C493">
        <v>409</v>
      </c>
    </row>
    <row r="494" spans="1:3">
      <c r="A494" t="s">
        <v>2605</v>
      </c>
      <c r="B494" t="s">
        <v>267</v>
      </c>
      <c r="C494">
        <v>99</v>
      </c>
    </row>
    <row r="495" spans="1:3">
      <c r="A495" s="1" t="s">
        <v>5235</v>
      </c>
      <c r="B495" t="s">
        <v>267</v>
      </c>
      <c r="C495">
        <v>18</v>
      </c>
    </row>
    <row r="496" spans="1:3">
      <c r="A496" t="s">
        <v>4520</v>
      </c>
      <c r="B496" t="s">
        <v>267</v>
      </c>
      <c r="C496">
        <v>34</v>
      </c>
    </row>
    <row r="497" spans="1:3">
      <c r="A497" t="s">
        <v>3922</v>
      </c>
      <c r="B497" t="s">
        <v>267</v>
      </c>
      <c r="C497">
        <v>53</v>
      </c>
    </row>
    <row r="498" spans="1:3">
      <c r="A498" t="s">
        <v>4265</v>
      </c>
      <c r="B498" t="s">
        <v>267</v>
      </c>
      <c r="C498">
        <v>42</v>
      </c>
    </row>
    <row r="499" spans="1:3">
      <c r="A499" t="s">
        <v>1017</v>
      </c>
      <c r="B499" t="s">
        <v>267</v>
      </c>
      <c r="C499">
        <v>229</v>
      </c>
    </row>
    <row r="500" spans="1:3">
      <c r="A500" t="s">
        <v>2793</v>
      </c>
      <c r="B500" t="s">
        <v>267</v>
      </c>
      <c r="C500">
        <v>89</v>
      </c>
    </row>
    <row r="501" spans="1:3">
      <c r="A501" t="s">
        <v>4701</v>
      </c>
      <c r="B501" t="s">
        <v>267</v>
      </c>
      <c r="C501">
        <v>31</v>
      </c>
    </row>
    <row r="502" spans="1:3">
      <c r="A502" t="s">
        <v>1776</v>
      </c>
      <c r="B502" t="s">
        <v>267</v>
      </c>
      <c r="C502">
        <v>133</v>
      </c>
    </row>
    <row r="503" spans="1:3">
      <c r="A503" t="s">
        <v>3452</v>
      </c>
      <c r="B503" t="s">
        <v>60</v>
      </c>
      <c r="C503">
        <v>56</v>
      </c>
    </row>
    <row r="504" spans="1:3">
      <c r="A504" t="s">
        <v>4759</v>
      </c>
      <c r="B504" t="s">
        <v>60</v>
      </c>
      <c r="C504">
        <v>29</v>
      </c>
    </row>
    <row r="505" spans="1:3">
      <c r="A505" t="s">
        <v>178</v>
      </c>
      <c r="B505" t="s">
        <v>60</v>
      </c>
      <c r="C505">
        <v>422</v>
      </c>
    </row>
    <row r="506" spans="1:3">
      <c r="A506" t="s">
        <v>6311</v>
      </c>
      <c r="B506" t="s">
        <v>6270</v>
      </c>
      <c r="C506">
        <v>2</v>
      </c>
    </row>
    <row r="507" spans="1:3">
      <c r="A507" s="1" t="s">
        <v>5390</v>
      </c>
      <c r="B507" t="s">
        <v>5420</v>
      </c>
      <c r="C507">
        <v>12</v>
      </c>
    </row>
    <row r="508" spans="1:3">
      <c r="A508" t="s">
        <v>497</v>
      </c>
      <c r="B508" t="s">
        <v>522</v>
      </c>
      <c r="C508">
        <v>291</v>
      </c>
    </row>
    <row r="509" spans="1:3">
      <c r="A509" t="s">
        <v>6233</v>
      </c>
      <c r="B509" t="s">
        <v>6223</v>
      </c>
      <c r="C509">
        <v>2</v>
      </c>
    </row>
    <row r="510" spans="1:3">
      <c r="A510" t="s">
        <v>3385</v>
      </c>
      <c r="B510" t="s">
        <v>1285</v>
      </c>
      <c r="C510">
        <v>61</v>
      </c>
    </row>
    <row r="511" spans="1:3">
      <c r="A511" t="s">
        <v>3910</v>
      </c>
      <c r="B511" t="s">
        <v>1285</v>
      </c>
      <c r="C511">
        <v>53</v>
      </c>
    </row>
    <row r="512" spans="1:3">
      <c r="A512" t="s">
        <v>1325</v>
      </c>
      <c r="B512" t="s">
        <v>1285</v>
      </c>
      <c r="C512">
        <v>202</v>
      </c>
    </row>
    <row r="513" spans="1:3">
      <c r="A513" t="s">
        <v>4701</v>
      </c>
      <c r="B513" t="s">
        <v>4700</v>
      </c>
      <c r="C513">
        <v>31</v>
      </c>
    </row>
    <row r="514" spans="1:3">
      <c r="A514" t="s">
        <v>1325</v>
      </c>
      <c r="B514" t="s">
        <v>1307</v>
      </c>
      <c r="C514">
        <v>202</v>
      </c>
    </row>
    <row r="515" spans="1:3">
      <c r="A515" t="s">
        <v>3839</v>
      </c>
      <c r="B515" t="s">
        <v>3617</v>
      </c>
      <c r="C515">
        <v>53</v>
      </c>
    </row>
    <row r="516" spans="1:3">
      <c r="A516" t="s">
        <v>4562</v>
      </c>
      <c r="B516" t="s">
        <v>4582</v>
      </c>
      <c r="C516">
        <v>32</v>
      </c>
    </row>
    <row r="517" spans="1:3">
      <c r="A517" t="s">
        <v>179</v>
      </c>
      <c r="B517" t="s">
        <v>371</v>
      </c>
      <c r="C517">
        <v>409</v>
      </c>
    </row>
    <row r="518" spans="1:3">
      <c r="A518" t="s">
        <v>2046</v>
      </c>
      <c r="B518" t="s">
        <v>2081</v>
      </c>
      <c r="C518">
        <v>117</v>
      </c>
    </row>
    <row r="519" spans="1:3">
      <c r="A519" s="1" t="s">
        <v>5539</v>
      </c>
      <c r="B519" t="s">
        <v>2081</v>
      </c>
      <c r="C519">
        <v>8</v>
      </c>
    </row>
    <row r="520" spans="1:3">
      <c r="A520" t="s">
        <v>2996</v>
      </c>
      <c r="B520" t="s">
        <v>1177</v>
      </c>
      <c r="C520">
        <v>76</v>
      </c>
    </row>
    <row r="521" spans="1:3">
      <c r="A521" t="s">
        <v>1839</v>
      </c>
      <c r="B521" t="s">
        <v>1177</v>
      </c>
      <c r="C521">
        <v>125</v>
      </c>
    </row>
    <row r="522" spans="1:3">
      <c r="A522" t="s">
        <v>4520</v>
      </c>
      <c r="B522" t="s">
        <v>1177</v>
      </c>
      <c r="C522">
        <v>34</v>
      </c>
    </row>
    <row r="523" spans="1:3">
      <c r="A523" t="s">
        <v>4562</v>
      </c>
      <c r="B523" t="s">
        <v>1177</v>
      </c>
      <c r="C523">
        <v>32</v>
      </c>
    </row>
    <row r="524" spans="1:3">
      <c r="A524" t="s">
        <v>4210</v>
      </c>
      <c r="B524" t="s">
        <v>1177</v>
      </c>
      <c r="C524">
        <v>43</v>
      </c>
    </row>
    <row r="525" spans="1:3">
      <c r="A525" t="s">
        <v>1325</v>
      </c>
      <c r="B525" t="s">
        <v>1177</v>
      </c>
      <c r="C525">
        <v>202</v>
      </c>
    </row>
    <row r="526" spans="1:3">
      <c r="A526" t="s">
        <v>3384</v>
      </c>
      <c r="B526" t="s">
        <v>1185</v>
      </c>
      <c r="C526">
        <v>61</v>
      </c>
    </row>
    <row r="527" spans="1:3">
      <c r="A527" t="s">
        <v>1325</v>
      </c>
      <c r="B527" t="s">
        <v>1185</v>
      </c>
      <c r="C527">
        <v>202</v>
      </c>
    </row>
    <row r="528" spans="1:3">
      <c r="A528" t="s">
        <v>178</v>
      </c>
      <c r="B528" t="s">
        <v>28</v>
      </c>
      <c r="C528">
        <v>422</v>
      </c>
    </row>
    <row r="529" spans="1:3">
      <c r="A529" t="s">
        <v>2459</v>
      </c>
      <c r="B529" t="s">
        <v>1221</v>
      </c>
      <c r="C529">
        <v>102</v>
      </c>
    </row>
    <row r="530" spans="1:3">
      <c r="A530" t="s">
        <v>4894</v>
      </c>
      <c r="B530" t="s">
        <v>1221</v>
      </c>
      <c r="C530">
        <v>26</v>
      </c>
    </row>
    <row r="531" spans="1:3">
      <c r="A531" t="s">
        <v>2531</v>
      </c>
      <c r="B531" t="s">
        <v>1221</v>
      </c>
      <c r="C531">
        <v>101</v>
      </c>
    </row>
    <row r="532" spans="1:3">
      <c r="A532" t="s">
        <v>1325</v>
      </c>
      <c r="B532" t="s">
        <v>1221</v>
      </c>
      <c r="C532">
        <v>202</v>
      </c>
    </row>
    <row r="533" spans="1:3">
      <c r="A533" t="s">
        <v>2832</v>
      </c>
      <c r="B533" t="s">
        <v>1610</v>
      </c>
      <c r="C533">
        <v>84</v>
      </c>
    </row>
    <row r="534" spans="1:3">
      <c r="A534" t="s">
        <v>1554</v>
      </c>
      <c r="B534" t="s">
        <v>1610</v>
      </c>
      <c r="C534">
        <v>137</v>
      </c>
    </row>
    <row r="535" spans="1:3">
      <c r="A535" s="1" t="s">
        <v>5566</v>
      </c>
      <c r="B535" t="s">
        <v>139</v>
      </c>
      <c r="C535">
        <v>8</v>
      </c>
    </row>
    <row r="536" spans="1:3">
      <c r="A536" t="s">
        <v>178</v>
      </c>
      <c r="B536" t="s">
        <v>139</v>
      </c>
      <c r="C536">
        <v>422</v>
      </c>
    </row>
    <row r="537" spans="1:3">
      <c r="A537" s="1" t="s">
        <v>5566</v>
      </c>
      <c r="B537" t="s">
        <v>978</v>
      </c>
      <c r="C537">
        <v>8</v>
      </c>
    </row>
    <row r="538" spans="1:3">
      <c r="A538" t="s">
        <v>950</v>
      </c>
      <c r="B538" t="s">
        <v>978</v>
      </c>
      <c r="C538">
        <v>235</v>
      </c>
    </row>
    <row r="539" spans="1:3">
      <c r="A539" t="s">
        <v>1776</v>
      </c>
      <c r="B539" t="s">
        <v>978</v>
      </c>
      <c r="C539">
        <v>133</v>
      </c>
    </row>
    <row r="540" spans="1:3">
      <c r="A540" t="s">
        <v>1957</v>
      </c>
      <c r="B540" t="s">
        <v>1904</v>
      </c>
      <c r="C540">
        <v>123</v>
      </c>
    </row>
    <row r="541" spans="1:3">
      <c r="A541" t="s">
        <v>1431</v>
      </c>
      <c r="B541" t="s">
        <v>1439</v>
      </c>
      <c r="C541">
        <v>150</v>
      </c>
    </row>
    <row r="542" spans="1:3">
      <c r="A542" t="s">
        <v>6262</v>
      </c>
      <c r="B542" t="s">
        <v>6260</v>
      </c>
      <c r="C542">
        <v>2</v>
      </c>
    </row>
    <row r="543" spans="1:3">
      <c r="A543" s="1" t="s">
        <v>5817</v>
      </c>
      <c r="B543" t="s">
        <v>5842</v>
      </c>
      <c r="C543">
        <v>6</v>
      </c>
    </row>
    <row r="544" spans="1:3">
      <c r="A544" t="s">
        <v>3070</v>
      </c>
      <c r="B544" t="s">
        <v>3082</v>
      </c>
      <c r="C544">
        <v>72</v>
      </c>
    </row>
    <row r="545" spans="1:4">
      <c r="A545" s="1" t="s">
        <v>5539</v>
      </c>
      <c r="B545" t="s">
        <v>5548</v>
      </c>
      <c r="C545">
        <v>8</v>
      </c>
    </row>
    <row r="546" spans="1:4">
      <c r="A546" s="1" t="s">
        <v>5795</v>
      </c>
      <c r="B546" t="s">
        <v>5548</v>
      </c>
      <c r="C546">
        <v>7</v>
      </c>
    </row>
    <row r="547" spans="1:4">
      <c r="A547" t="s">
        <v>424</v>
      </c>
      <c r="B547" t="s">
        <v>442</v>
      </c>
      <c r="C547">
        <v>368</v>
      </c>
    </row>
    <row r="548" spans="1:4">
      <c r="A548" t="s">
        <v>3436</v>
      </c>
      <c r="B548" t="s">
        <v>3440</v>
      </c>
      <c r="C548">
        <v>57</v>
      </c>
    </row>
    <row r="549" spans="1:4">
      <c r="A549" t="s">
        <v>4935</v>
      </c>
      <c r="B549" t="s">
        <v>1991</v>
      </c>
      <c r="C549">
        <v>25</v>
      </c>
    </row>
    <row r="550" spans="1:4">
      <c r="A550" t="s">
        <v>2374</v>
      </c>
      <c r="B550" t="s">
        <v>1991</v>
      </c>
      <c r="C550">
        <v>102</v>
      </c>
    </row>
    <row r="551" spans="1:4">
      <c r="A551" t="s">
        <v>1968</v>
      </c>
      <c r="B551" t="s">
        <v>1991</v>
      </c>
      <c r="C551">
        <v>118</v>
      </c>
    </row>
    <row r="552" spans="1:4">
      <c r="A552" s="1" t="s">
        <v>5539</v>
      </c>
      <c r="B552" t="s">
        <v>1991</v>
      </c>
      <c r="C552">
        <v>8</v>
      </c>
    </row>
    <row r="553" spans="1:4">
      <c r="A553" t="s">
        <v>4854</v>
      </c>
      <c r="B553" t="s">
        <v>1991</v>
      </c>
      <c r="C553">
        <v>27</v>
      </c>
    </row>
    <row r="554" spans="1:4">
      <c r="A554" t="s">
        <v>2193</v>
      </c>
      <c r="B554" t="s">
        <v>1991</v>
      </c>
      <c r="C554">
        <v>108</v>
      </c>
      <c r="D554" s="1" t="s">
        <v>5893</v>
      </c>
    </row>
    <row r="555" spans="1:4">
      <c r="A555" t="s">
        <v>2930</v>
      </c>
      <c r="B555" t="s">
        <v>1991</v>
      </c>
      <c r="C555">
        <v>83</v>
      </c>
    </row>
    <row r="556" spans="1:4">
      <c r="A556" t="s">
        <v>5926</v>
      </c>
      <c r="B556" t="s">
        <v>1991</v>
      </c>
      <c r="C556">
        <v>3</v>
      </c>
    </row>
    <row r="557" spans="1:4">
      <c r="A557" t="s">
        <v>6346</v>
      </c>
      <c r="B557" t="s">
        <v>6349</v>
      </c>
      <c r="C557">
        <v>1</v>
      </c>
    </row>
    <row r="558" spans="1:4">
      <c r="A558" s="1" t="s">
        <v>5750</v>
      </c>
      <c r="B558" t="s">
        <v>5391</v>
      </c>
      <c r="C558">
        <v>7</v>
      </c>
    </row>
    <row r="559" spans="1:4">
      <c r="A559" s="1" t="s">
        <v>5390</v>
      </c>
      <c r="B559" t="s">
        <v>5391</v>
      </c>
      <c r="C559">
        <v>12</v>
      </c>
    </row>
    <row r="560" spans="1:4">
      <c r="A560" t="s">
        <v>3554</v>
      </c>
      <c r="B560" t="s">
        <v>3573</v>
      </c>
      <c r="C560">
        <v>54</v>
      </c>
    </row>
    <row r="561" spans="1:3">
      <c r="A561" t="s">
        <v>4520</v>
      </c>
      <c r="B561" t="s">
        <v>4517</v>
      </c>
      <c r="C561">
        <v>34</v>
      </c>
    </row>
    <row r="562" spans="1:3">
      <c r="A562" t="s">
        <v>2228</v>
      </c>
      <c r="B562" t="s">
        <v>365</v>
      </c>
      <c r="C562">
        <v>108</v>
      </c>
    </row>
    <row r="563" spans="1:3">
      <c r="A563" t="s">
        <v>179</v>
      </c>
      <c r="B563" t="s">
        <v>365</v>
      </c>
      <c r="C563">
        <v>409</v>
      </c>
    </row>
    <row r="564" spans="1:3">
      <c r="A564" t="s">
        <v>3294</v>
      </c>
      <c r="B564" t="s">
        <v>365</v>
      </c>
      <c r="C564">
        <v>65</v>
      </c>
    </row>
    <row r="565" spans="1:3">
      <c r="A565" t="s">
        <v>1776</v>
      </c>
      <c r="B565" t="s">
        <v>365</v>
      </c>
      <c r="C565">
        <v>133</v>
      </c>
    </row>
    <row r="566" spans="1:3">
      <c r="A566" t="s">
        <v>3172</v>
      </c>
      <c r="B566" t="s">
        <v>1933</v>
      </c>
      <c r="C566">
        <v>67</v>
      </c>
    </row>
    <row r="567" spans="1:3">
      <c r="A567" t="s">
        <v>1957</v>
      </c>
      <c r="B567" t="s">
        <v>1933</v>
      </c>
      <c r="C567">
        <v>123</v>
      </c>
    </row>
    <row r="568" spans="1:3">
      <c r="A568" s="1" t="s">
        <v>5750</v>
      </c>
      <c r="B568" t="s">
        <v>1933</v>
      </c>
      <c r="C568">
        <v>7</v>
      </c>
    </row>
    <row r="569" spans="1:3">
      <c r="A569" t="s">
        <v>2605</v>
      </c>
      <c r="B569" t="s">
        <v>1933</v>
      </c>
      <c r="C569">
        <v>99</v>
      </c>
    </row>
    <row r="570" spans="1:3">
      <c r="A570" s="1" t="s">
        <v>5487</v>
      </c>
      <c r="B570" t="s">
        <v>2041</v>
      </c>
      <c r="C570">
        <v>11</v>
      </c>
    </row>
    <row r="571" spans="1:3">
      <c r="A571" t="s">
        <v>2045</v>
      </c>
      <c r="B571" t="s">
        <v>2041</v>
      </c>
      <c r="C571">
        <v>118</v>
      </c>
    </row>
    <row r="572" spans="1:3">
      <c r="A572" t="s">
        <v>4023</v>
      </c>
      <c r="B572" t="s">
        <v>2041</v>
      </c>
      <c r="C572">
        <v>50</v>
      </c>
    </row>
    <row r="573" spans="1:3">
      <c r="A573" s="1" t="s">
        <v>5235</v>
      </c>
      <c r="B573" t="s">
        <v>2041</v>
      </c>
      <c r="C573">
        <v>18</v>
      </c>
    </row>
    <row r="574" spans="1:3">
      <c r="A574" t="s">
        <v>2630</v>
      </c>
      <c r="B574" t="s">
        <v>2639</v>
      </c>
      <c r="C574">
        <v>93</v>
      </c>
    </row>
    <row r="575" spans="1:3">
      <c r="A575" t="s">
        <v>4265</v>
      </c>
      <c r="B575" t="s">
        <v>2639</v>
      </c>
      <c r="C575">
        <v>42</v>
      </c>
    </row>
    <row r="576" spans="1:3">
      <c r="A576" t="s">
        <v>3069</v>
      </c>
      <c r="B576" t="s">
        <v>2639</v>
      </c>
      <c r="C576">
        <v>73</v>
      </c>
    </row>
    <row r="577" spans="1:3">
      <c r="A577" t="s">
        <v>3172</v>
      </c>
      <c r="B577" t="s">
        <v>885</v>
      </c>
      <c r="C577">
        <v>67</v>
      </c>
    </row>
    <row r="578" spans="1:3">
      <c r="A578" t="s">
        <v>3385</v>
      </c>
      <c r="B578" t="s">
        <v>116</v>
      </c>
      <c r="C578">
        <v>61</v>
      </c>
    </row>
    <row r="579" spans="1:3">
      <c r="A579" t="s">
        <v>2228</v>
      </c>
      <c r="B579" t="s">
        <v>116</v>
      </c>
      <c r="C579">
        <v>108</v>
      </c>
    </row>
    <row r="580" spans="1:3">
      <c r="A580" t="s">
        <v>949</v>
      </c>
      <c r="B580" t="s">
        <v>116</v>
      </c>
      <c r="C580">
        <v>239</v>
      </c>
    </row>
    <row r="581" spans="1:3">
      <c r="A581" t="s">
        <v>1957</v>
      </c>
      <c r="B581" t="s">
        <v>116</v>
      </c>
      <c r="C581">
        <v>123</v>
      </c>
    </row>
    <row r="582" spans="1:3">
      <c r="A582" t="s">
        <v>497</v>
      </c>
      <c r="B582" t="s">
        <v>116</v>
      </c>
      <c r="C582">
        <v>291</v>
      </c>
    </row>
    <row r="583" spans="1:3">
      <c r="A583" t="s">
        <v>950</v>
      </c>
      <c r="B583" t="s">
        <v>116</v>
      </c>
      <c r="C583">
        <v>235</v>
      </c>
    </row>
    <row r="584" spans="1:3">
      <c r="A584" t="s">
        <v>178</v>
      </c>
      <c r="B584" t="s">
        <v>116</v>
      </c>
      <c r="C584">
        <v>422</v>
      </c>
    </row>
    <row r="585" spans="1:3">
      <c r="A585" t="s">
        <v>1125</v>
      </c>
      <c r="B585" t="s">
        <v>116</v>
      </c>
      <c r="C585">
        <v>205</v>
      </c>
    </row>
    <row r="586" spans="1:3">
      <c r="A586" t="s">
        <v>6316</v>
      </c>
      <c r="B586" t="s">
        <v>116</v>
      </c>
      <c r="C586">
        <v>2</v>
      </c>
    </row>
    <row r="587" spans="1:3">
      <c r="A587" t="s">
        <v>1325</v>
      </c>
      <c r="B587" t="s">
        <v>1255</v>
      </c>
      <c r="C587">
        <v>202</v>
      </c>
    </row>
    <row r="588" spans="1:3">
      <c r="A588" t="s">
        <v>2459</v>
      </c>
      <c r="B588" t="s">
        <v>2416</v>
      </c>
      <c r="C588">
        <v>102</v>
      </c>
    </row>
    <row r="589" spans="1:3">
      <c r="A589" t="s">
        <v>2692</v>
      </c>
      <c r="B589" t="s">
        <v>2680</v>
      </c>
      <c r="C589">
        <v>90</v>
      </c>
    </row>
    <row r="590" spans="1:3">
      <c r="A590" s="1" t="s">
        <v>5872</v>
      </c>
      <c r="B590" t="s">
        <v>1653</v>
      </c>
      <c r="C590">
        <v>5</v>
      </c>
    </row>
    <row r="591" spans="1:3">
      <c r="A591" t="s">
        <v>1776</v>
      </c>
      <c r="B591" t="s">
        <v>1653</v>
      </c>
      <c r="C591">
        <v>133</v>
      </c>
    </row>
    <row r="592" spans="1:3">
      <c r="A592" t="s">
        <v>2996</v>
      </c>
      <c r="B592" t="s">
        <v>367</v>
      </c>
      <c r="C592">
        <v>76</v>
      </c>
    </row>
    <row r="593" spans="1:4">
      <c r="A593" t="s">
        <v>1553</v>
      </c>
      <c r="B593" t="s">
        <v>367</v>
      </c>
      <c r="C593">
        <v>142</v>
      </c>
      <c r="D593" t="s">
        <v>5893</v>
      </c>
    </row>
    <row r="594" spans="1:4">
      <c r="A594" s="1" t="s">
        <v>5288</v>
      </c>
      <c r="B594" t="s">
        <v>367</v>
      </c>
      <c r="C594">
        <v>16</v>
      </c>
    </row>
    <row r="595" spans="1:4">
      <c r="A595" t="s">
        <v>4182</v>
      </c>
      <c r="B595" t="s">
        <v>367</v>
      </c>
      <c r="C595">
        <v>46</v>
      </c>
    </row>
    <row r="596" spans="1:4">
      <c r="A596" s="1" t="s">
        <v>5487</v>
      </c>
      <c r="B596" t="s">
        <v>367</v>
      </c>
      <c r="C596">
        <v>11</v>
      </c>
    </row>
    <row r="597" spans="1:4">
      <c r="A597" s="1" t="s">
        <v>5177</v>
      </c>
      <c r="B597" t="s">
        <v>367</v>
      </c>
      <c r="C597">
        <v>20</v>
      </c>
    </row>
    <row r="598" spans="1:4">
      <c r="A598" t="s">
        <v>179</v>
      </c>
      <c r="B598" t="s">
        <v>367</v>
      </c>
      <c r="C598">
        <v>409</v>
      </c>
    </row>
    <row r="599" spans="1:4">
      <c r="A599" t="s">
        <v>4759</v>
      </c>
      <c r="B599" t="s">
        <v>367</v>
      </c>
      <c r="C599">
        <v>29</v>
      </c>
    </row>
    <row r="600" spans="1:4">
      <c r="A600" t="s">
        <v>497</v>
      </c>
      <c r="B600" t="s">
        <v>367</v>
      </c>
      <c r="C600">
        <v>291</v>
      </c>
    </row>
    <row r="601" spans="1:4">
      <c r="A601" t="s">
        <v>2045</v>
      </c>
      <c r="B601" t="s">
        <v>367</v>
      </c>
      <c r="C601">
        <v>118</v>
      </c>
    </row>
    <row r="602" spans="1:4">
      <c r="A602" t="s">
        <v>4023</v>
      </c>
      <c r="B602" t="s">
        <v>367</v>
      </c>
      <c r="C602">
        <v>50</v>
      </c>
    </row>
    <row r="603" spans="1:4">
      <c r="A603" t="s">
        <v>3384</v>
      </c>
      <c r="B603" t="s">
        <v>367</v>
      </c>
      <c r="C603">
        <v>61</v>
      </c>
    </row>
    <row r="604" spans="1:4">
      <c r="A604" t="s">
        <v>4520</v>
      </c>
      <c r="B604" t="s">
        <v>367</v>
      </c>
      <c r="C604">
        <v>34</v>
      </c>
    </row>
    <row r="605" spans="1:4">
      <c r="A605" t="s">
        <v>3726</v>
      </c>
      <c r="B605" t="s">
        <v>367</v>
      </c>
      <c r="C605">
        <v>53</v>
      </c>
    </row>
    <row r="606" spans="1:4">
      <c r="A606" t="s">
        <v>4562</v>
      </c>
      <c r="B606" t="s">
        <v>367</v>
      </c>
      <c r="C606">
        <v>32</v>
      </c>
    </row>
    <row r="607" spans="1:4">
      <c r="A607" t="s">
        <v>4210</v>
      </c>
      <c r="B607" t="s">
        <v>367</v>
      </c>
      <c r="C607">
        <v>43</v>
      </c>
    </row>
    <row r="608" spans="1:4">
      <c r="A608" t="s">
        <v>1017</v>
      </c>
      <c r="B608" t="s">
        <v>367</v>
      </c>
      <c r="C608">
        <v>229</v>
      </c>
    </row>
    <row r="609" spans="1:3">
      <c r="A609" s="1" t="s">
        <v>5817</v>
      </c>
      <c r="B609" t="s">
        <v>367</v>
      </c>
      <c r="C609">
        <v>6</v>
      </c>
    </row>
    <row r="610" spans="1:3">
      <c r="A610" s="1" t="s">
        <v>5390</v>
      </c>
      <c r="B610" t="s">
        <v>367</v>
      </c>
      <c r="C610">
        <v>12</v>
      </c>
    </row>
    <row r="611" spans="1:3">
      <c r="A611" t="s">
        <v>1125</v>
      </c>
      <c r="B611" t="s">
        <v>367</v>
      </c>
      <c r="C611">
        <v>205</v>
      </c>
    </row>
    <row r="612" spans="1:3">
      <c r="A612" t="s">
        <v>5984</v>
      </c>
      <c r="B612" t="s">
        <v>367</v>
      </c>
      <c r="C612">
        <v>2</v>
      </c>
    </row>
    <row r="613" spans="1:3">
      <c r="A613" t="s">
        <v>6357</v>
      </c>
      <c r="B613" t="s">
        <v>367</v>
      </c>
      <c r="C613">
        <v>1</v>
      </c>
    </row>
    <row r="614" spans="1:3">
      <c r="A614" t="s">
        <v>3436</v>
      </c>
      <c r="B614" t="s">
        <v>3449</v>
      </c>
      <c r="C614">
        <v>57</v>
      </c>
    </row>
    <row r="615" spans="1:3">
      <c r="A615" t="s">
        <v>1776</v>
      </c>
      <c r="B615" t="s">
        <v>1708</v>
      </c>
      <c r="C615">
        <v>133</v>
      </c>
    </row>
    <row r="616" spans="1:3">
      <c r="A616" t="s">
        <v>3790</v>
      </c>
      <c r="B616" t="s">
        <v>1401</v>
      </c>
      <c r="C616">
        <v>53</v>
      </c>
    </row>
    <row r="617" spans="1:3">
      <c r="A617" t="s">
        <v>1430</v>
      </c>
      <c r="B617" t="s">
        <v>1401</v>
      </c>
      <c r="C617">
        <v>160</v>
      </c>
    </row>
    <row r="618" spans="1:3">
      <c r="A618" t="s">
        <v>4701</v>
      </c>
      <c r="B618" t="s">
        <v>1401</v>
      </c>
      <c r="C618">
        <v>31</v>
      </c>
    </row>
    <row r="619" spans="1:3">
      <c r="A619" t="s">
        <v>3069</v>
      </c>
      <c r="B619" t="s">
        <v>1401</v>
      </c>
      <c r="C619">
        <v>73</v>
      </c>
    </row>
    <row r="620" spans="1:3">
      <c r="A620" t="s">
        <v>6262</v>
      </c>
      <c r="B620" t="s">
        <v>6235</v>
      </c>
      <c r="C620">
        <v>2</v>
      </c>
    </row>
    <row r="621" spans="1:3">
      <c r="A621" t="s">
        <v>6044</v>
      </c>
      <c r="B621" t="s">
        <v>6022</v>
      </c>
      <c r="C621">
        <v>2</v>
      </c>
    </row>
    <row r="622" spans="1:3">
      <c r="A622" t="s">
        <v>6153</v>
      </c>
      <c r="B622" t="s">
        <v>6124</v>
      </c>
      <c r="C622">
        <v>2</v>
      </c>
    </row>
    <row r="623" spans="1:3">
      <c r="A623" t="s">
        <v>6153</v>
      </c>
      <c r="B623" t="s">
        <v>6127</v>
      </c>
      <c r="C623">
        <v>2</v>
      </c>
    </row>
    <row r="624" spans="1:3">
      <c r="A624" t="s">
        <v>6044</v>
      </c>
      <c r="B624" t="s">
        <v>5999</v>
      </c>
      <c r="C624">
        <v>2</v>
      </c>
    </row>
    <row r="625" spans="1:4">
      <c r="A625" s="1" t="s">
        <v>5276</v>
      </c>
      <c r="B625" t="s">
        <v>5268</v>
      </c>
      <c r="C625">
        <v>17</v>
      </c>
    </row>
    <row r="626" spans="1:4">
      <c r="A626" t="s">
        <v>4520</v>
      </c>
      <c r="B626" t="s">
        <v>4508</v>
      </c>
      <c r="C626">
        <v>34</v>
      </c>
    </row>
    <row r="627" spans="1:4">
      <c r="A627" t="s">
        <v>4731</v>
      </c>
      <c r="B627" t="s">
        <v>4729</v>
      </c>
      <c r="C627">
        <v>30</v>
      </c>
    </row>
    <row r="628" spans="1:4">
      <c r="A628" t="s">
        <v>6233</v>
      </c>
      <c r="B628" t="s">
        <v>4729</v>
      </c>
      <c r="C628">
        <v>2</v>
      </c>
    </row>
    <row r="629" spans="1:4">
      <c r="A629" t="s">
        <v>2630</v>
      </c>
      <c r="B629" t="s">
        <v>229</v>
      </c>
      <c r="C629">
        <v>93</v>
      </c>
    </row>
    <row r="630" spans="1:4">
      <c r="A630" t="s">
        <v>5069</v>
      </c>
      <c r="B630" t="s">
        <v>229</v>
      </c>
      <c r="C630">
        <v>23</v>
      </c>
      <c r="D630" s="1" t="s">
        <v>5893</v>
      </c>
    </row>
    <row r="631" spans="1:4">
      <c r="A631" t="s">
        <v>179</v>
      </c>
      <c r="B631" t="s">
        <v>229</v>
      </c>
      <c r="C631">
        <v>409</v>
      </c>
    </row>
    <row r="632" spans="1:4">
      <c r="A632" t="s">
        <v>497</v>
      </c>
      <c r="B632" t="s">
        <v>229</v>
      </c>
      <c r="C632">
        <v>291</v>
      </c>
    </row>
    <row r="633" spans="1:4">
      <c r="A633" t="s">
        <v>2831</v>
      </c>
      <c r="B633" t="s">
        <v>229</v>
      </c>
      <c r="C633">
        <v>89</v>
      </c>
    </row>
    <row r="634" spans="1:4">
      <c r="A634" t="s">
        <v>2459</v>
      </c>
      <c r="B634" t="s">
        <v>229</v>
      </c>
      <c r="C634">
        <v>102</v>
      </c>
    </row>
    <row r="635" spans="1:4">
      <c r="A635" t="s">
        <v>4701</v>
      </c>
      <c r="B635" t="s">
        <v>4669</v>
      </c>
      <c r="C635">
        <v>31</v>
      </c>
    </row>
    <row r="636" spans="1:4">
      <c r="A636" t="s">
        <v>6153</v>
      </c>
      <c r="B636" t="s">
        <v>4669</v>
      </c>
      <c r="C636">
        <v>2</v>
      </c>
    </row>
    <row r="637" spans="1:4">
      <c r="A637" t="s">
        <v>6262</v>
      </c>
      <c r="B637" t="s">
        <v>4669</v>
      </c>
      <c r="C637">
        <v>2</v>
      </c>
    </row>
    <row r="638" spans="1:4">
      <c r="A638" t="s">
        <v>2531</v>
      </c>
      <c r="B638" t="s">
        <v>2501</v>
      </c>
      <c r="C638">
        <v>101</v>
      </c>
    </row>
    <row r="639" spans="1:4">
      <c r="A639" t="s">
        <v>4928</v>
      </c>
      <c r="B639" t="s">
        <v>4904</v>
      </c>
      <c r="C639">
        <v>26</v>
      </c>
    </row>
    <row r="640" spans="1:4">
      <c r="A640" t="s">
        <v>3931</v>
      </c>
      <c r="B640" t="s">
        <v>3670</v>
      </c>
      <c r="C640">
        <v>53</v>
      </c>
    </row>
    <row r="641" spans="1:3">
      <c r="A641" t="s">
        <v>2996</v>
      </c>
      <c r="B641" t="s">
        <v>324</v>
      </c>
      <c r="C641">
        <v>76</v>
      </c>
    </row>
    <row r="642" spans="1:3">
      <c r="A642" t="s">
        <v>3172</v>
      </c>
      <c r="B642" t="s">
        <v>324</v>
      </c>
      <c r="C642">
        <v>67</v>
      </c>
    </row>
    <row r="643" spans="1:3">
      <c r="A643" t="s">
        <v>2630</v>
      </c>
      <c r="B643" t="s">
        <v>324</v>
      </c>
      <c r="C643">
        <v>93</v>
      </c>
    </row>
    <row r="644" spans="1:3">
      <c r="A644" t="s">
        <v>949</v>
      </c>
      <c r="B644" t="s">
        <v>324</v>
      </c>
      <c r="C644">
        <v>239</v>
      </c>
    </row>
    <row r="645" spans="1:3">
      <c r="A645" t="s">
        <v>1957</v>
      </c>
      <c r="B645" t="s">
        <v>324</v>
      </c>
      <c r="C645">
        <v>123</v>
      </c>
    </row>
    <row r="646" spans="1:3">
      <c r="A646" t="s">
        <v>3452</v>
      </c>
      <c r="B646" t="s">
        <v>324</v>
      </c>
      <c r="C646">
        <v>56</v>
      </c>
    </row>
    <row r="647" spans="1:3">
      <c r="A647" t="s">
        <v>179</v>
      </c>
      <c r="B647" t="s">
        <v>324</v>
      </c>
      <c r="C647">
        <v>409</v>
      </c>
    </row>
    <row r="648" spans="1:3">
      <c r="A648" t="s">
        <v>4759</v>
      </c>
      <c r="B648" t="s">
        <v>324</v>
      </c>
      <c r="C648">
        <v>29</v>
      </c>
    </row>
    <row r="649" spans="1:3">
      <c r="A649" s="1" t="s">
        <v>5750</v>
      </c>
      <c r="B649" t="s">
        <v>324</v>
      </c>
      <c r="C649">
        <v>7</v>
      </c>
    </row>
    <row r="650" spans="1:3">
      <c r="A650" t="s">
        <v>2605</v>
      </c>
      <c r="B650" t="s">
        <v>324</v>
      </c>
      <c r="C650">
        <v>99</v>
      </c>
    </row>
    <row r="651" spans="1:3">
      <c r="A651" s="1" t="s">
        <v>5235</v>
      </c>
      <c r="B651" t="s">
        <v>324</v>
      </c>
      <c r="C651">
        <v>18</v>
      </c>
    </row>
    <row r="652" spans="1:3">
      <c r="A652" t="s">
        <v>3880</v>
      </c>
      <c r="B652" t="s">
        <v>324</v>
      </c>
      <c r="C652">
        <v>53</v>
      </c>
    </row>
    <row r="653" spans="1:3">
      <c r="A653" t="s">
        <v>1017</v>
      </c>
      <c r="B653" t="s">
        <v>324</v>
      </c>
      <c r="C653">
        <v>229</v>
      </c>
    </row>
    <row r="654" spans="1:3">
      <c r="A654" s="1" t="s">
        <v>5390</v>
      </c>
      <c r="B654" t="s">
        <v>324</v>
      </c>
      <c r="C654">
        <v>12</v>
      </c>
    </row>
    <row r="655" spans="1:3">
      <c r="A655" t="s">
        <v>1776</v>
      </c>
      <c r="B655" t="s">
        <v>324</v>
      </c>
      <c r="C655">
        <v>133</v>
      </c>
    </row>
    <row r="656" spans="1:3">
      <c r="A656" t="s">
        <v>497</v>
      </c>
      <c r="B656" t="s">
        <v>604</v>
      </c>
      <c r="C656">
        <v>291</v>
      </c>
    </row>
    <row r="657" spans="1:4">
      <c r="A657" t="s">
        <v>2996</v>
      </c>
      <c r="B657" t="s">
        <v>921</v>
      </c>
      <c r="C657">
        <v>76</v>
      </c>
    </row>
    <row r="658" spans="1:4">
      <c r="A658" t="s">
        <v>949</v>
      </c>
      <c r="B658" t="s">
        <v>921</v>
      </c>
      <c r="C658">
        <v>239</v>
      </c>
    </row>
    <row r="659" spans="1:4">
      <c r="A659" t="s">
        <v>1957</v>
      </c>
      <c r="B659" t="s">
        <v>921</v>
      </c>
      <c r="C659">
        <v>123</v>
      </c>
    </row>
    <row r="660" spans="1:4">
      <c r="A660" t="s">
        <v>4182</v>
      </c>
      <c r="B660" t="s">
        <v>921</v>
      </c>
      <c r="C660">
        <v>46</v>
      </c>
    </row>
    <row r="661" spans="1:4">
      <c r="A661" s="1" t="s">
        <v>5235</v>
      </c>
      <c r="B661" t="s">
        <v>921</v>
      </c>
      <c r="C661">
        <v>18</v>
      </c>
    </row>
    <row r="662" spans="1:4">
      <c r="A662" t="s">
        <v>3916</v>
      </c>
      <c r="B662" t="s">
        <v>921</v>
      </c>
      <c r="C662">
        <v>53</v>
      </c>
    </row>
    <row r="663" spans="1:4">
      <c r="A663" t="s">
        <v>1017</v>
      </c>
      <c r="B663" t="s">
        <v>921</v>
      </c>
      <c r="C663">
        <v>229</v>
      </c>
    </row>
    <row r="664" spans="1:4">
      <c r="A664" t="s">
        <v>1776</v>
      </c>
      <c r="B664" t="s">
        <v>921</v>
      </c>
      <c r="C664">
        <v>133</v>
      </c>
    </row>
    <row r="665" spans="1:4">
      <c r="A665" t="s">
        <v>3172</v>
      </c>
      <c r="B665" t="s">
        <v>571</v>
      </c>
      <c r="C665">
        <v>67</v>
      </c>
    </row>
    <row r="666" spans="1:4">
      <c r="A666" t="s">
        <v>2304</v>
      </c>
      <c r="B666" t="s">
        <v>571</v>
      </c>
      <c r="C666">
        <v>107</v>
      </c>
      <c r="D666" s="1" t="s">
        <v>5893</v>
      </c>
    </row>
    <row r="667" spans="1:4">
      <c r="A667" t="s">
        <v>1957</v>
      </c>
      <c r="B667" t="s">
        <v>571</v>
      </c>
      <c r="C667">
        <v>123</v>
      </c>
    </row>
    <row r="668" spans="1:4">
      <c r="A668" t="s">
        <v>4759</v>
      </c>
      <c r="B668" t="s">
        <v>571</v>
      </c>
      <c r="C668">
        <v>29</v>
      </c>
    </row>
    <row r="669" spans="1:4">
      <c r="A669" t="s">
        <v>1968</v>
      </c>
      <c r="B669" t="s">
        <v>571</v>
      </c>
      <c r="C669">
        <v>118</v>
      </c>
    </row>
    <row r="670" spans="1:4">
      <c r="A670" s="1" t="s">
        <v>5750</v>
      </c>
      <c r="B670" t="s">
        <v>571</v>
      </c>
      <c r="C670">
        <v>7</v>
      </c>
    </row>
    <row r="671" spans="1:4">
      <c r="A671" t="s">
        <v>497</v>
      </c>
      <c r="B671" t="s">
        <v>571</v>
      </c>
      <c r="C671">
        <v>291</v>
      </c>
    </row>
    <row r="672" spans="1:4">
      <c r="A672" t="s">
        <v>2605</v>
      </c>
      <c r="B672" t="s">
        <v>571</v>
      </c>
      <c r="C672">
        <v>99</v>
      </c>
    </row>
    <row r="673" spans="1:4">
      <c r="A673" t="s">
        <v>4265</v>
      </c>
      <c r="B673" t="s">
        <v>571</v>
      </c>
      <c r="C673">
        <v>42</v>
      </c>
    </row>
    <row r="674" spans="1:4">
      <c r="A674" s="1" t="s">
        <v>5390</v>
      </c>
      <c r="B674" t="s">
        <v>571</v>
      </c>
      <c r="C674">
        <v>12</v>
      </c>
    </row>
    <row r="675" spans="1:4">
      <c r="A675" t="s">
        <v>3238</v>
      </c>
      <c r="B675" t="s">
        <v>571</v>
      </c>
      <c r="C675">
        <v>66</v>
      </c>
    </row>
    <row r="676" spans="1:4">
      <c r="A676" t="s">
        <v>3069</v>
      </c>
      <c r="B676" t="s">
        <v>571</v>
      </c>
      <c r="C676">
        <v>73</v>
      </c>
    </row>
    <row r="677" spans="1:4">
      <c r="A677" t="s">
        <v>1325</v>
      </c>
      <c r="B677" t="s">
        <v>571</v>
      </c>
      <c r="C677">
        <v>202</v>
      </c>
    </row>
    <row r="678" spans="1:4">
      <c r="A678" t="s">
        <v>497</v>
      </c>
      <c r="B678" t="s">
        <v>664</v>
      </c>
      <c r="C678">
        <v>291</v>
      </c>
    </row>
    <row r="679" spans="1:4">
      <c r="A679" t="s">
        <v>3385</v>
      </c>
      <c r="B679" t="s">
        <v>3386</v>
      </c>
      <c r="C679">
        <v>61</v>
      </c>
    </row>
    <row r="680" spans="1:4">
      <c r="A680" t="s">
        <v>3385</v>
      </c>
      <c r="B680" t="s">
        <v>3399</v>
      </c>
      <c r="C680">
        <v>61</v>
      </c>
    </row>
    <row r="681" spans="1:4">
      <c r="A681" t="s">
        <v>1325</v>
      </c>
      <c r="B681" t="s">
        <v>1316</v>
      </c>
      <c r="C681">
        <v>202</v>
      </c>
    </row>
    <row r="682" spans="1:4">
      <c r="A682" t="s">
        <v>5070</v>
      </c>
      <c r="B682" t="s">
        <v>5083</v>
      </c>
      <c r="C682">
        <v>23</v>
      </c>
    </row>
    <row r="683" spans="1:4">
      <c r="A683" t="s">
        <v>5982</v>
      </c>
      <c r="B683" t="s">
        <v>5971</v>
      </c>
      <c r="C683">
        <v>3</v>
      </c>
    </row>
    <row r="684" spans="1:4">
      <c r="A684" t="s">
        <v>808</v>
      </c>
      <c r="B684" t="s">
        <v>756</v>
      </c>
      <c r="C684">
        <v>266</v>
      </c>
      <c r="D684" s="1" t="s">
        <v>5893</v>
      </c>
    </row>
    <row r="685" spans="1:4">
      <c r="A685" t="s">
        <v>3553</v>
      </c>
      <c r="B685" t="s">
        <v>3551</v>
      </c>
      <c r="C685">
        <v>56</v>
      </c>
    </row>
    <row r="686" spans="1:4">
      <c r="A686">
        <v>42</v>
      </c>
      <c r="B686" t="s">
        <v>2619</v>
      </c>
      <c r="C686">
        <v>95</v>
      </c>
    </row>
    <row r="687" spans="1:4">
      <c r="A687" t="s">
        <v>6316</v>
      </c>
      <c r="B687" t="s">
        <v>2619</v>
      </c>
      <c r="C687">
        <v>2</v>
      </c>
    </row>
    <row r="688" spans="1:4">
      <c r="A688" t="s">
        <v>1325</v>
      </c>
      <c r="B688" t="s">
        <v>1250</v>
      </c>
      <c r="C688">
        <v>202</v>
      </c>
    </row>
    <row r="689" spans="1:4">
      <c r="A689" t="s">
        <v>497</v>
      </c>
      <c r="B689" t="s">
        <v>551</v>
      </c>
      <c r="C689">
        <v>291</v>
      </c>
    </row>
    <row r="690" spans="1:4">
      <c r="A690" t="s">
        <v>1776</v>
      </c>
      <c r="B690" t="s">
        <v>1754</v>
      </c>
      <c r="C690">
        <v>133</v>
      </c>
    </row>
    <row r="691" spans="1:4">
      <c r="A691" t="s">
        <v>1776</v>
      </c>
      <c r="B691" t="s">
        <v>1757</v>
      </c>
      <c r="C691">
        <v>133</v>
      </c>
    </row>
    <row r="692" spans="1:4">
      <c r="A692" t="s">
        <v>1776</v>
      </c>
      <c r="B692" t="s">
        <v>1707</v>
      </c>
      <c r="C692">
        <v>133</v>
      </c>
    </row>
    <row r="693" spans="1:4">
      <c r="A693" t="s">
        <v>1776</v>
      </c>
      <c r="B693" t="s">
        <v>1695</v>
      </c>
      <c r="C693">
        <v>133</v>
      </c>
    </row>
    <row r="694" spans="1:4">
      <c r="A694" t="s">
        <v>1957</v>
      </c>
      <c r="B694" t="s">
        <v>1922</v>
      </c>
      <c r="C694">
        <v>123</v>
      </c>
    </row>
    <row r="695" spans="1:4">
      <c r="A695" t="s">
        <v>3452</v>
      </c>
      <c r="B695" t="s">
        <v>1922</v>
      </c>
      <c r="C695">
        <v>56</v>
      </c>
    </row>
    <row r="696" spans="1:4">
      <c r="A696" t="s">
        <v>2459</v>
      </c>
      <c r="B696" t="s">
        <v>1922</v>
      </c>
      <c r="C696">
        <v>102</v>
      </c>
    </row>
    <row r="697" spans="1:4">
      <c r="A697" t="s">
        <v>3554</v>
      </c>
      <c r="B697" t="s">
        <v>3574</v>
      </c>
      <c r="C697">
        <v>54</v>
      </c>
    </row>
    <row r="698" spans="1:4">
      <c r="A698" t="s">
        <v>3119</v>
      </c>
      <c r="B698" t="s">
        <v>3100</v>
      </c>
      <c r="C698">
        <v>71</v>
      </c>
    </row>
    <row r="699" spans="1:4">
      <c r="A699" t="s">
        <v>2832</v>
      </c>
      <c r="B699" t="s">
        <v>2850</v>
      </c>
      <c r="C699">
        <v>84</v>
      </c>
    </row>
    <row r="700" spans="1:4">
      <c r="A700" t="s">
        <v>2193</v>
      </c>
      <c r="B700" t="s">
        <v>2158</v>
      </c>
      <c r="C700">
        <v>108</v>
      </c>
      <c r="D700" s="1" t="s">
        <v>5893</v>
      </c>
    </row>
    <row r="701" spans="1:4">
      <c r="A701" t="s">
        <v>3069</v>
      </c>
      <c r="B701" t="s">
        <v>3004</v>
      </c>
      <c r="C701">
        <v>73</v>
      </c>
    </row>
    <row r="702" spans="1:4">
      <c r="A702" t="s">
        <v>3436</v>
      </c>
      <c r="B702" t="s">
        <v>3439</v>
      </c>
      <c r="C702">
        <v>57</v>
      </c>
    </row>
    <row r="703" spans="1:4">
      <c r="A703" t="s">
        <v>4023</v>
      </c>
      <c r="B703" t="s">
        <v>1576</v>
      </c>
      <c r="C703">
        <v>50</v>
      </c>
    </row>
    <row r="704" spans="1:4">
      <c r="A704" t="s">
        <v>4210</v>
      </c>
      <c r="B704" t="s">
        <v>1576</v>
      </c>
      <c r="C704">
        <v>43</v>
      </c>
    </row>
    <row r="705" spans="1:3">
      <c r="A705" t="s">
        <v>1554</v>
      </c>
      <c r="B705" t="s">
        <v>1576</v>
      </c>
      <c r="C705">
        <v>137</v>
      </c>
    </row>
    <row r="706" spans="1:3">
      <c r="A706" t="s">
        <v>3319</v>
      </c>
      <c r="B706" t="s">
        <v>1576</v>
      </c>
      <c r="C706">
        <v>64</v>
      </c>
    </row>
    <row r="707" spans="1:3">
      <c r="A707" t="s">
        <v>4894</v>
      </c>
      <c r="B707" t="s">
        <v>1576</v>
      </c>
      <c r="C707">
        <v>26</v>
      </c>
    </row>
    <row r="708" spans="1:3">
      <c r="A708" t="s">
        <v>4182</v>
      </c>
      <c r="B708" t="s">
        <v>3529</v>
      </c>
      <c r="C708">
        <v>46</v>
      </c>
    </row>
    <row r="709" spans="1:3">
      <c r="A709" t="s">
        <v>3452</v>
      </c>
      <c r="B709" t="s">
        <v>3529</v>
      </c>
      <c r="C709">
        <v>56</v>
      </c>
    </row>
    <row r="710" spans="1:3">
      <c r="A710" t="s">
        <v>4759</v>
      </c>
      <c r="B710" t="s">
        <v>3529</v>
      </c>
      <c r="C710">
        <v>29</v>
      </c>
    </row>
    <row r="711" spans="1:3">
      <c r="A711" t="s">
        <v>4265</v>
      </c>
      <c r="B711" t="s">
        <v>3529</v>
      </c>
      <c r="C711">
        <v>42</v>
      </c>
    </row>
    <row r="712" spans="1:3">
      <c r="A712" t="s">
        <v>4307</v>
      </c>
      <c r="B712" t="s">
        <v>3529</v>
      </c>
      <c r="C712">
        <v>37</v>
      </c>
    </row>
    <row r="713" spans="1:3">
      <c r="A713" t="s">
        <v>6044</v>
      </c>
      <c r="B713" t="s">
        <v>3529</v>
      </c>
      <c r="C713">
        <v>2</v>
      </c>
    </row>
    <row r="714" spans="1:3">
      <c r="A714" t="s">
        <v>6311</v>
      </c>
      <c r="B714" t="s">
        <v>3529</v>
      </c>
      <c r="C714">
        <v>2</v>
      </c>
    </row>
    <row r="715" spans="1:3">
      <c r="A715" t="s">
        <v>4759</v>
      </c>
      <c r="B715" t="s">
        <v>4767</v>
      </c>
      <c r="C715">
        <v>29</v>
      </c>
    </row>
    <row r="716" spans="1:3">
      <c r="A716" t="s">
        <v>6370</v>
      </c>
      <c r="B716" t="s">
        <v>6381</v>
      </c>
      <c r="C716">
        <v>1</v>
      </c>
    </row>
    <row r="717" spans="1:3">
      <c r="A717" t="s">
        <v>3238</v>
      </c>
      <c r="B717" t="s">
        <v>3228</v>
      </c>
      <c r="C717">
        <v>66</v>
      </c>
    </row>
    <row r="718" spans="1:3">
      <c r="A718" t="s">
        <v>5926</v>
      </c>
      <c r="B718" t="s">
        <v>3228</v>
      </c>
      <c r="C718">
        <v>3</v>
      </c>
    </row>
    <row r="719" spans="1:3">
      <c r="A719" s="1" t="s">
        <v>5235</v>
      </c>
      <c r="B719" t="s">
        <v>5255</v>
      </c>
      <c r="C719">
        <v>18</v>
      </c>
    </row>
    <row r="720" spans="1:3">
      <c r="A720" t="s">
        <v>6044</v>
      </c>
      <c r="B720" t="s">
        <v>5255</v>
      </c>
      <c r="C720">
        <v>2</v>
      </c>
    </row>
    <row r="721" spans="1:3">
      <c r="A721" s="1" t="s">
        <v>5388</v>
      </c>
      <c r="B721" t="s">
        <v>5370</v>
      </c>
      <c r="C721">
        <v>13</v>
      </c>
    </row>
    <row r="722" spans="1:3">
      <c r="A722" t="s">
        <v>3452</v>
      </c>
      <c r="B722" t="s">
        <v>3504</v>
      </c>
      <c r="C722">
        <v>56</v>
      </c>
    </row>
    <row r="723" spans="1:3">
      <c r="A723" t="s">
        <v>3070</v>
      </c>
      <c r="B723" t="s">
        <v>3072</v>
      </c>
      <c r="C723">
        <v>72</v>
      </c>
    </row>
    <row r="724" spans="1:3">
      <c r="A724" t="s">
        <v>6311</v>
      </c>
      <c r="B724" t="s">
        <v>6297</v>
      </c>
      <c r="C724">
        <v>2</v>
      </c>
    </row>
    <row r="725" spans="1:3">
      <c r="A725" t="s">
        <v>2459</v>
      </c>
      <c r="B725" t="s">
        <v>2444</v>
      </c>
      <c r="C725">
        <v>102</v>
      </c>
    </row>
    <row r="726" spans="1:3">
      <c r="A726" t="s">
        <v>2962</v>
      </c>
      <c r="B726" t="s">
        <v>2444</v>
      </c>
      <c r="C726">
        <v>82</v>
      </c>
    </row>
    <row r="727" spans="1:3">
      <c r="A727" t="s">
        <v>1839</v>
      </c>
      <c r="B727" t="s">
        <v>1785</v>
      </c>
      <c r="C727">
        <v>125</v>
      </c>
    </row>
    <row r="728" spans="1:3">
      <c r="A728" t="s">
        <v>2459</v>
      </c>
      <c r="B728" t="s">
        <v>1785</v>
      </c>
      <c r="C728">
        <v>102</v>
      </c>
    </row>
    <row r="729" spans="1:3">
      <c r="A729" t="s">
        <v>4023</v>
      </c>
      <c r="B729" t="s">
        <v>1785</v>
      </c>
      <c r="C729">
        <v>50</v>
      </c>
    </row>
    <row r="730" spans="1:3">
      <c r="A730" t="s">
        <v>4208</v>
      </c>
      <c r="B730" t="s">
        <v>4202</v>
      </c>
      <c r="C730">
        <v>45</v>
      </c>
    </row>
    <row r="731" spans="1:3">
      <c r="A731" t="s">
        <v>4854</v>
      </c>
      <c r="B731" t="s">
        <v>4813</v>
      </c>
      <c r="C731">
        <v>27</v>
      </c>
    </row>
    <row r="732" spans="1:3">
      <c r="A732" t="s">
        <v>4854</v>
      </c>
      <c r="B732" t="s">
        <v>4844</v>
      </c>
      <c r="C732">
        <v>27</v>
      </c>
    </row>
    <row r="733" spans="1:3">
      <c r="A733" s="1" t="s">
        <v>5566</v>
      </c>
      <c r="B733" t="s">
        <v>2931</v>
      </c>
      <c r="C733">
        <v>8</v>
      </c>
    </row>
    <row r="734" spans="1:3">
      <c r="A734" t="s">
        <v>2962</v>
      </c>
      <c r="B734" t="s">
        <v>2931</v>
      </c>
      <c r="C734">
        <v>82</v>
      </c>
    </row>
    <row r="735" spans="1:3">
      <c r="A735" t="s">
        <v>6357</v>
      </c>
      <c r="B735" t="s">
        <v>2931</v>
      </c>
      <c r="C735">
        <v>1</v>
      </c>
    </row>
    <row r="736" spans="1:3">
      <c r="A736" t="s">
        <v>1521</v>
      </c>
      <c r="B736" t="s">
        <v>1511</v>
      </c>
      <c r="C736">
        <v>145</v>
      </c>
    </row>
    <row r="737" spans="1:4">
      <c r="A737" t="s">
        <v>1431</v>
      </c>
      <c r="B737" t="s">
        <v>1442</v>
      </c>
      <c r="C737">
        <v>150</v>
      </c>
    </row>
    <row r="738" spans="1:4">
      <c r="A738" t="s">
        <v>4701</v>
      </c>
      <c r="B738" t="s">
        <v>4639</v>
      </c>
      <c r="C738">
        <v>31</v>
      </c>
    </row>
    <row r="739" spans="1:4">
      <c r="A739" s="1" t="s">
        <v>5388</v>
      </c>
      <c r="B739" t="s">
        <v>5379</v>
      </c>
      <c r="C739">
        <v>13</v>
      </c>
    </row>
    <row r="740" spans="1:4">
      <c r="A740" s="1" t="s">
        <v>5566</v>
      </c>
      <c r="B740" t="s">
        <v>5615</v>
      </c>
      <c r="C740">
        <v>8</v>
      </c>
    </row>
    <row r="741" spans="1:4">
      <c r="A741" t="s">
        <v>5070</v>
      </c>
      <c r="B741" t="s">
        <v>5097</v>
      </c>
      <c r="C741">
        <v>23</v>
      </c>
    </row>
    <row r="742" spans="1:4">
      <c r="A742" s="1" t="s">
        <v>5566</v>
      </c>
      <c r="B742" t="s">
        <v>5635</v>
      </c>
      <c r="C742">
        <v>8</v>
      </c>
    </row>
    <row r="743" spans="1:4">
      <c r="A743" t="s">
        <v>2304</v>
      </c>
      <c r="B743" t="s">
        <v>2296</v>
      </c>
      <c r="C743">
        <v>107</v>
      </c>
      <c r="D743" s="1" t="s">
        <v>5893</v>
      </c>
    </row>
    <row r="744" spans="1:4">
      <c r="A744" t="s">
        <v>2605</v>
      </c>
      <c r="B744" t="s">
        <v>2535</v>
      </c>
      <c r="C744">
        <v>99</v>
      </c>
    </row>
    <row r="745" spans="1:4">
      <c r="A745" t="s">
        <v>1957</v>
      </c>
      <c r="B745" t="s">
        <v>1900</v>
      </c>
      <c r="C745">
        <v>123</v>
      </c>
    </row>
    <row r="746" spans="1:4">
      <c r="A746" t="s">
        <v>4265</v>
      </c>
      <c r="B746" t="s">
        <v>1900</v>
      </c>
      <c r="C746">
        <v>42</v>
      </c>
    </row>
    <row r="747" spans="1:4">
      <c r="A747" t="s">
        <v>1430</v>
      </c>
      <c r="B747" t="s">
        <v>1405</v>
      </c>
      <c r="C747">
        <v>160</v>
      </c>
    </row>
    <row r="748" spans="1:4">
      <c r="A748" t="s">
        <v>6173</v>
      </c>
      <c r="B748" t="s">
        <v>6177</v>
      </c>
      <c r="C748">
        <v>2</v>
      </c>
    </row>
    <row r="749" spans="1:4">
      <c r="A749" t="s">
        <v>5956</v>
      </c>
      <c r="B749" t="s">
        <v>5964</v>
      </c>
      <c r="C749">
        <v>3</v>
      </c>
    </row>
    <row r="750" spans="1:4">
      <c r="A750" t="s">
        <v>5122</v>
      </c>
      <c r="B750" t="s">
        <v>5114</v>
      </c>
      <c r="C750">
        <v>22</v>
      </c>
    </row>
    <row r="751" spans="1:4">
      <c r="A751" t="s">
        <v>5069</v>
      </c>
      <c r="B751" t="s">
        <v>5068</v>
      </c>
      <c r="C751">
        <v>23</v>
      </c>
      <c r="D751" s="1" t="s">
        <v>5893</v>
      </c>
    </row>
    <row r="752" spans="1:4">
      <c r="A752" t="s">
        <v>5926</v>
      </c>
      <c r="B752" t="s">
        <v>5068</v>
      </c>
      <c r="C752">
        <v>3</v>
      </c>
    </row>
    <row r="753" spans="1:3">
      <c r="A753" t="s">
        <v>1839</v>
      </c>
      <c r="B753" t="s">
        <v>272</v>
      </c>
      <c r="C753">
        <v>125</v>
      </c>
    </row>
    <row r="754" spans="1:3">
      <c r="A754" t="s">
        <v>3452</v>
      </c>
      <c r="B754" t="s">
        <v>272</v>
      </c>
      <c r="C754">
        <v>56</v>
      </c>
    </row>
    <row r="755" spans="1:3">
      <c r="A755" t="s">
        <v>179</v>
      </c>
      <c r="B755" t="s">
        <v>272</v>
      </c>
      <c r="C755">
        <v>409</v>
      </c>
    </row>
    <row r="756" spans="1:3">
      <c r="A756" t="s">
        <v>4023</v>
      </c>
      <c r="B756" t="s">
        <v>272</v>
      </c>
      <c r="C756">
        <v>50</v>
      </c>
    </row>
    <row r="757" spans="1:3">
      <c r="A757" s="1" t="s">
        <v>5235</v>
      </c>
      <c r="B757" t="s">
        <v>272</v>
      </c>
      <c r="C757">
        <v>18</v>
      </c>
    </row>
    <row r="758" spans="1:3">
      <c r="A758" t="s">
        <v>854</v>
      </c>
      <c r="B758" t="s">
        <v>272</v>
      </c>
      <c r="C758">
        <v>255</v>
      </c>
    </row>
    <row r="759" spans="1:3">
      <c r="A759" t="s">
        <v>2793</v>
      </c>
      <c r="B759" t="s">
        <v>272</v>
      </c>
      <c r="C759">
        <v>89</v>
      </c>
    </row>
    <row r="760" spans="1:3">
      <c r="A760" t="s">
        <v>1776</v>
      </c>
      <c r="B760" t="s">
        <v>272</v>
      </c>
      <c r="C760">
        <v>133</v>
      </c>
    </row>
    <row r="761" spans="1:3">
      <c r="A761" t="s">
        <v>2531</v>
      </c>
      <c r="B761" t="s">
        <v>272</v>
      </c>
      <c r="C761">
        <v>101</v>
      </c>
    </row>
    <row r="762" spans="1:3">
      <c r="A762" t="s">
        <v>1125</v>
      </c>
      <c r="B762" t="s">
        <v>272</v>
      </c>
      <c r="C762">
        <v>205</v>
      </c>
    </row>
    <row r="763" spans="1:3">
      <c r="A763" t="s">
        <v>1325</v>
      </c>
      <c r="B763" t="s">
        <v>272</v>
      </c>
      <c r="C763">
        <v>202</v>
      </c>
    </row>
    <row r="764" spans="1:3">
      <c r="A764" t="s">
        <v>1125</v>
      </c>
      <c r="B764" t="s">
        <v>1159</v>
      </c>
      <c r="C764">
        <v>205</v>
      </c>
    </row>
    <row r="765" spans="1:3">
      <c r="A765" t="s">
        <v>3319</v>
      </c>
      <c r="B765" t="s">
        <v>3317</v>
      </c>
      <c r="C765">
        <v>64</v>
      </c>
    </row>
    <row r="766" spans="1:3">
      <c r="A766" t="s">
        <v>179</v>
      </c>
      <c r="B766" t="s">
        <v>264</v>
      </c>
      <c r="C766">
        <v>409</v>
      </c>
    </row>
    <row r="767" spans="1:3">
      <c r="A767" t="s">
        <v>1017</v>
      </c>
      <c r="B767" t="s">
        <v>264</v>
      </c>
      <c r="C767">
        <v>229</v>
      </c>
    </row>
    <row r="768" spans="1:3">
      <c r="A768" t="s">
        <v>1776</v>
      </c>
      <c r="B768" t="s">
        <v>264</v>
      </c>
      <c r="C768">
        <v>133</v>
      </c>
    </row>
    <row r="769" spans="1:4">
      <c r="A769" t="s">
        <v>1125</v>
      </c>
      <c r="B769" t="s">
        <v>264</v>
      </c>
      <c r="C769">
        <v>205</v>
      </c>
    </row>
    <row r="770" spans="1:4">
      <c r="A770" t="s">
        <v>178</v>
      </c>
      <c r="B770" t="s">
        <v>112</v>
      </c>
      <c r="C770">
        <v>422</v>
      </c>
    </row>
    <row r="771" spans="1:4">
      <c r="A771" t="s">
        <v>4935</v>
      </c>
      <c r="B771" t="s">
        <v>887</v>
      </c>
      <c r="C771">
        <v>25</v>
      </c>
    </row>
    <row r="772" spans="1:4">
      <c r="A772" t="s">
        <v>2832</v>
      </c>
      <c r="B772" t="s">
        <v>887</v>
      </c>
      <c r="C772">
        <v>84</v>
      </c>
    </row>
    <row r="773" spans="1:4">
      <c r="A773" t="s">
        <v>4473</v>
      </c>
      <c r="B773" t="s">
        <v>887</v>
      </c>
      <c r="C773">
        <v>34</v>
      </c>
    </row>
    <row r="774" spans="1:4">
      <c r="A774" t="s">
        <v>2193</v>
      </c>
      <c r="B774" t="s">
        <v>887</v>
      </c>
      <c r="C774">
        <v>108</v>
      </c>
      <c r="D774" s="1" t="s">
        <v>5893</v>
      </c>
    </row>
    <row r="775" spans="1:4">
      <c r="A775" t="s">
        <v>6105</v>
      </c>
      <c r="B775" t="s">
        <v>887</v>
      </c>
      <c r="C775">
        <v>2</v>
      </c>
    </row>
    <row r="776" spans="1:4">
      <c r="A776" t="s">
        <v>3070</v>
      </c>
      <c r="B776" t="s">
        <v>3092</v>
      </c>
      <c r="C776">
        <v>72</v>
      </c>
    </row>
    <row r="777" spans="1:4">
      <c r="A777" t="s">
        <v>3122</v>
      </c>
      <c r="B777" t="s">
        <v>3138</v>
      </c>
      <c r="C777">
        <v>71</v>
      </c>
    </row>
    <row r="778" spans="1:4">
      <c r="A778" t="s">
        <v>6105</v>
      </c>
      <c r="B778" t="s">
        <v>6101</v>
      </c>
      <c r="C778">
        <v>2</v>
      </c>
    </row>
    <row r="779" spans="1:4">
      <c r="A779" t="s">
        <v>2832</v>
      </c>
      <c r="B779" t="s">
        <v>2842</v>
      </c>
      <c r="C779">
        <v>84</v>
      </c>
    </row>
    <row r="780" spans="1:4">
      <c r="A780" s="1" t="s">
        <v>5566</v>
      </c>
      <c r="B780" t="s">
        <v>5647</v>
      </c>
      <c r="C780">
        <v>8</v>
      </c>
    </row>
    <row r="781" spans="1:4">
      <c r="A781" t="s">
        <v>3320</v>
      </c>
      <c r="B781" t="s">
        <v>2191</v>
      </c>
      <c r="C781">
        <v>64</v>
      </c>
    </row>
    <row r="782" spans="1:4">
      <c r="A782" t="s">
        <v>2193</v>
      </c>
      <c r="B782" t="s">
        <v>2191</v>
      </c>
      <c r="C782">
        <v>108</v>
      </c>
      <c r="D782" s="1" t="s">
        <v>5893</v>
      </c>
    </row>
    <row r="783" spans="1:4">
      <c r="A783" t="s">
        <v>1017</v>
      </c>
      <c r="B783" t="s">
        <v>1034</v>
      </c>
      <c r="C783">
        <v>229</v>
      </c>
    </row>
    <row r="784" spans="1:4">
      <c r="A784" s="1" t="s">
        <v>5882</v>
      </c>
      <c r="B784" t="s">
        <v>5886</v>
      </c>
      <c r="C784">
        <v>5</v>
      </c>
    </row>
    <row r="785" spans="1:4">
      <c r="A785" t="s">
        <v>4855</v>
      </c>
      <c r="B785" t="s">
        <v>4862</v>
      </c>
      <c r="C785">
        <v>27</v>
      </c>
    </row>
    <row r="786" spans="1:4">
      <c r="A786" t="s">
        <v>4935</v>
      </c>
      <c r="B786" t="s">
        <v>4977</v>
      </c>
      <c r="C786">
        <v>25</v>
      </c>
    </row>
    <row r="787" spans="1:4">
      <c r="A787" s="1" t="s">
        <v>5882</v>
      </c>
      <c r="B787" t="s">
        <v>5883</v>
      </c>
      <c r="C787">
        <v>5</v>
      </c>
    </row>
    <row r="788" spans="1:4">
      <c r="A788" t="s">
        <v>1325</v>
      </c>
      <c r="B788" t="s">
        <v>1305</v>
      </c>
      <c r="C788">
        <v>202</v>
      </c>
    </row>
    <row r="789" spans="1:4">
      <c r="A789" s="1" t="s">
        <v>5766</v>
      </c>
      <c r="B789" t="s">
        <v>5758</v>
      </c>
      <c r="C789">
        <v>7</v>
      </c>
    </row>
    <row r="790" spans="1:4">
      <c r="A790" t="s">
        <v>4440</v>
      </c>
      <c r="B790" t="s">
        <v>4339</v>
      </c>
      <c r="C790">
        <v>35</v>
      </c>
    </row>
    <row r="791" spans="1:4">
      <c r="A791" t="s">
        <v>2832</v>
      </c>
      <c r="B791" t="s">
        <v>2841</v>
      </c>
      <c r="C791">
        <v>84</v>
      </c>
    </row>
    <row r="792" spans="1:4">
      <c r="A792" t="s">
        <v>4440</v>
      </c>
      <c r="B792" t="s">
        <v>4358</v>
      </c>
      <c r="C792">
        <v>35</v>
      </c>
    </row>
    <row r="793" spans="1:4">
      <c r="A793" t="s">
        <v>2793</v>
      </c>
      <c r="B793" t="s">
        <v>2762</v>
      </c>
      <c r="C793">
        <v>89</v>
      </c>
    </row>
    <row r="794" spans="1:4">
      <c r="A794" t="s">
        <v>2996</v>
      </c>
      <c r="B794" t="s">
        <v>2150</v>
      </c>
      <c r="C794">
        <v>76</v>
      </c>
    </row>
    <row r="795" spans="1:4">
      <c r="A795" t="s">
        <v>4023</v>
      </c>
      <c r="B795" t="s">
        <v>2150</v>
      </c>
      <c r="C795">
        <v>50</v>
      </c>
    </row>
    <row r="796" spans="1:4">
      <c r="A796" s="1" t="s">
        <v>5225</v>
      </c>
      <c r="B796" t="s">
        <v>2150</v>
      </c>
      <c r="C796">
        <v>19</v>
      </c>
    </row>
    <row r="797" spans="1:4">
      <c r="A797" t="s">
        <v>4210</v>
      </c>
      <c r="B797" t="s">
        <v>2150</v>
      </c>
      <c r="C797">
        <v>43</v>
      </c>
    </row>
    <row r="798" spans="1:4">
      <c r="A798" t="s">
        <v>2193</v>
      </c>
      <c r="B798" t="s">
        <v>2150</v>
      </c>
      <c r="C798">
        <v>108</v>
      </c>
      <c r="D798" s="1" t="s">
        <v>5893</v>
      </c>
    </row>
    <row r="799" spans="1:4">
      <c r="A799" t="s">
        <v>1553</v>
      </c>
      <c r="B799" t="s">
        <v>1491</v>
      </c>
      <c r="C799">
        <v>142</v>
      </c>
      <c r="D799" t="s">
        <v>5893</v>
      </c>
    </row>
    <row r="800" spans="1:4">
      <c r="A800" t="s">
        <v>3554</v>
      </c>
      <c r="B800" t="s">
        <v>1491</v>
      </c>
      <c r="C800">
        <v>54</v>
      </c>
    </row>
    <row r="801" spans="1:4">
      <c r="A801" t="s">
        <v>2605</v>
      </c>
      <c r="B801" t="s">
        <v>1491</v>
      </c>
      <c r="C801">
        <v>99</v>
      </c>
    </row>
    <row r="802" spans="1:4">
      <c r="A802" t="s">
        <v>4023</v>
      </c>
      <c r="B802" t="s">
        <v>1491</v>
      </c>
      <c r="C802">
        <v>50</v>
      </c>
    </row>
    <row r="803" spans="1:4">
      <c r="A803" t="s">
        <v>3384</v>
      </c>
      <c r="B803" t="s">
        <v>1491</v>
      </c>
      <c r="C803">
        <v>61</v>
      </c>
    </row>
    <row r="804" spans="1:4">
      <c r="A804" t="s">
        <v>3709</v>
      </c>
      <c r="B804" t="s">
        <v>1491</v>
      </c>
      <c r="C804">
        <v>53</v>
      </c>
    </row>
    <row r="805" spans="1:4">
      <c r="A805" s="1" t="s">
        <v>5225</v>
      </c>
      <c r="B805" t="s">
        <v>1491</v>
      </c>
      <c r="C805">
        <v>19</v>
      </c>
    </row>
    <row r="806" spans="1:4">
      <c r="A806" t="s">
        <v>2120</v>
      </c>
      <c r="B806" t="s">
        <v>1491</v>
      </c>
      <c r="C806">
        <v>112</v>
      </c>
    </row>
    <row r="807" spans="1:4">
      <c r="A807" t="s">
        <v>1431</v>
      </c>
      <c r="B807" t="s">
        <v>1491</v>
      </c>
      <c r="C807">
        <v>150</v>
      </c>
    </row>
    <row r="808" spans="1:4">
      <c r="A808" t="s">
        <v>3069</v>
      </c>
      <c r="B808" t="s">
        <v>1491</v>
      </c>
      <c r="C808">
        <v>73</v>
      </c>
    </row>
    <row r="809" spans="1:4">
      <c r="A809" t="s">
        <v>4023</v>
      </c>
      <c r="B809" t="s">
        <v>2124</v>
      </c>
      <c r="C809">
        <v>50</v>
      </c>
    </row>
    <row r="810" spans="1:4">
      <c r="A810" t="s">
        <v>2193</v>
      </c>
      <c r="B810" t="s">
        <v>2124</v>
      </c>
      <c r="C810">
        <v>108</v>
      </c>
      <c r="D810" s="1" t="s">
        <v>5893</v>
      </c>
    </row>
    <row r="811" spans="1:4">
      <c r="A811" t="s">
        <v>424</v>
      </c>
      <c r="B811" t="s">
        <v>450</v>
      </c>
      <c r="C811">
        <v>368</v>
      </c>
    </row>
    <row r="812" spans="1:4">
      <c r="A812" t="s">
        <v>5982</v>
      </c>
      <c r="B812" t="s">
        <v>5976</v>
      </c>
      <c r="C812">
        <v>3</v>
      </c>
    </row>
    <row r="813" spans="1:4">
      <c r="A813" s="1" t="s">
        <v>5235</v>
      </c>
      <c r="B813" t="s">
        <v>3657</v>
      </c>
      <c r="C813">
        <v>18</v>
      </c>
    </row>
    <row r="814" spans="1:4">
      <c r="A814" t="s">
        <v>3897</v>
      </c>
      <c r="B814" t="s">
        <v>3657</v>
      </c>
      <c r="C814">
        <v>53</v>
      </c>
    </row>
    <row r="815" spans="1:4">
      <c r="A815" t="s">
        <v>6316</v>
      </c>
      <c r="B815" t="s">
        <v>6314</v>
      </c>
      <c r="C815">
        <v>2</v>
      </c>
    </row>
    <row r="816" spans="1:4">
      <c r="A816" t="s">
        <v>4626</v>
      </c>
      <c r="B816" t="s">
        <v>4596</v>
      </c>
      <c r="C816">
        <v>32</v>
      </c>
    </row>
    <row r="817" spans="1:4">
      <c r="A817" t="s">
        <v>3172</v>
      </c>
      <c r="B817" t="s">
        <v>3197</v>
      </c>
      <c r="C817">
        <v>67</v>
      </c>
    </row>
    <row r="818" spans="1:4">
      <c r="A818" t="s">
        <v>5070</v>
      </c>
      <c r="B818" t="s">
        <v>5106</v>
      </c>
      <c r="C818">
        <v>23</v>
      </c>
    </row>
    <row r="819" spans="1:4">
      <c r="A819" t="s">
        <v>5927</v>
      </c>
      <c r="B819" t="s">
        <v>5942</v>
      </c>
      <c r="C819">
        <v>3</v>
      </c>
    </row>
    <row r="820" spans="1:4">
      <c r="A820" t="s">
        <v>2304</v>
      </c>
      <c r="B820" t="s">
        <v>2299</v>
      </c>
      <c r="C820">
        <v>107</v>
      </c>
      <c r="D820" s="1" t="s">
        <v>5893</v>
      </c>
    </row>
    <row r="821" spans="1:4">
      <c r="A821" t="s">
        <v>4440</v>
      </c>
      <c r="B821" t="s">
        <v>4438</v>
      </c>
      <c r="C821">
        <v>35</v>
      </c>
    </row>
    <row r="822" spans="1:4">
      <c r="A822" s="1" t="s">
        <v>5276</v>
      </c>
      <c r="B822" t="s">
        <v>5265</v>
      </c>
      <c r="C822">
        <v>17</v>
      </c>
    </row>
    <row r="823" spans="1:4">
      <c r="A823" t="s">
        <v>2996</v>
      </c>
      <c r="B823" t="s">
        <v>615</v>
      </c>
      <c r="C823">
        <v>76</v>
      </c>
    </row>
    <row r="824" spans="1:4">
      <c r="A824" s="1" t="s">
        <v>5487</v>
      </c>
      <c r="B824" t="s">
        <v>615</v>
      </c>
      <c r="C824">
        <v>11</v>
      </c>
    </row>
    <row r="825" spans="1:4">
      <c r="A825" t="s">
        <v>497</v>
      </c>
      <c r="B825" t="s">
        <v>615</v>
      </c>
      <c r="C825">
        <v>291</v>
      </c>
    </row>
    <row r="826" spans="1:4">
      <c r="A826" t="s">
        <v>2045</v>
      </c>
      <c r="B826" t="s">
        <v>615</v>
      </c>
      <c r="C826">
        <v>118</v>
      </c>
    </row>
    <row r="827" spans="1:4">
      <c r="A827" t="s">
        <v>4023</v>
      </c>
      <c r="B827" t="s">
        <v>615</v>
      </c>
      <c r="C827">
        <v>50</v>
      </c>
    </row>
    <row r="828" spans="1:4">
      <c r="A828" t="s">
        <v>2962</v>
      </c>
      <c r="B828" t="s">
        <v>615</v>
      </c>
      <c r="C828">
        <v>82</v>
      </c>
    </row>
    <row r="829" spans="1:4">
      <c r="A829" t="s">
        <v>2793</v>
      </c>
      <c r="B829" t="s">
        <v>615</v>
      </c>
      <c r="C829">
        <v>89</v>
      </c>
    </row>
    <row r="830" spans="1:4">
      <c r="A830" t="s">
        <v>2996</v>
      </c>
      <c r="B830" t="s">
        <v>2032</v>
      </c>
      <c r="C830">
        <v>76</v>
      </c>
    </row>
    <row r="831" spans="1:4">
      <c r="A831" s="1" t="s">
        <v>5487</v>
      </c>
      <c r="B831" t="s">
        <v>2032</v>
      </c>
      <c r="C831">
        <v>11</v>
      </c>
    </row>
    <row r="832" spans="1:4">
      <c r="A832" t="s">
        <v>2045</v>
      </c>
      <c r="B832" t="s">
        <v>2032</v>
      </c>
      <c r="C832">
        <v>118</v>
      </c>
    </row>
    <row r="833" spans="1:4">
      <c r="A833" t="s">
        <v>2793</v>
      </c>
      <c r="B833" t="s">
        <v>2032</v>
      </c>
      <c r="C833">
        <v>89</v>
      </c>
    </row>
    <row r="834" spans="1:4">
      <c r="A834" t="s">
        <v>2996</v>
      </c>
      <c r="B834" t="s">
        <v>699</v>
      </c>
      <c r="C834">
        <v>76</v>
      </c>
    </row>
    <row r="835" spans="1:4">
      <c r="A835" t="s">
        <v>497</v>
      </c>
      <c r="B835" t="s">
        <v>699</v>
      </c>
      <c r="C835">
        <v>291</v>
      </c>
    </row>
    <row r="836" spans="1:4">
      <c r="A836" t="s">
        <v>2045</v>
      </c>
      <c r="B836" t="s">
        <v>699</v>
      </c>
      <c r="C836">
        <v>118</v>
      </c>
    </row>
    <row r="837" spans="1:4">
      <c r="A837" t="s">
        <v>4023</v>
      </c>
      <c r="B837" t="s">
        <v>699</v>
      </c>
      <c r="C837">
        <v>50</v>
      </c>
    </row>
    <row r="838" spans="1:4">
      <c r="A838" t="s">
        <v>2793</v>
      </c>
      <c r="B838" t="s">
        <v>699</v>
      </c>
      <c r="C838">
        <v>89</v>
      </c>
    </row>
    <row r="839" spans="1:4">
      <c r="A839" t="s">
        <v>2193</v>
      </c>
      <c r="B839" t="s">
        <v>2129</v>
      </c>
      <c r="C839">
        <v>108</v>
      </c>
      <c r="D839" s="1" t="s">
        <v>5893</v>
      </c>
    </row>
    <row r="840" spans="1:4">
      <c r="A840" t="s">
        <v>4928</v>
      </c>
      <c r="B840" t="s">
        <v>236</v>
      </c>
      <c r="C840">
        <v>26</v>
      </c>
    </row>
    <row r="841" spans="1:4">
      <c r="A841" t="s">
        <v>1553</v>
      </c>
      <c r="B841" t="s">
        <v>236</v>
      </c>
      <c r="C841">
        <v>142</v>
      </c>
      <c r="D841" t="s">
        <v>5893</v>
      </c>
    </row>
    <row r="842" spans="1:4">
      <c r="A842" t="s">
        <v>1839</v>
      </c>
      <c r="B842" t="s">
        <v>236</v>
      </c>
      <c r="C842">
        <v>125</v>
      </c>
    </row>
    <row r="843" spans="1:4">
      <c r="A843" s="1" t="s">
        <v>5195</v>
      </c>
      <c r="B843" t="s">
        <v>236</v>
      </c>
      <c r="C843">
        <v>20</v>
      </c>
    </row>
    <row r="844" spans="1:4">
      <c r="A844" t="s">
        <v>4182</v>
      </c>
      <c r="B844" t="s">
        <v>236</v>
      </c>
      <c r="C844">
        <v>46</v>
      </c>
    </row>
    <row r="845" spans="1:4">
      <c r="A845" s="1" t="s">
        <v>5177</v>
      </c>
      <c r="B845" t="s">
        <v>236</v>
      </c>
      <c r="C845">
        <v>20</v>
      </c>
    </row>
    <row r="846" spans="1:4">
      <c r="A846" s="1" t="s">
        <v>5388</v>
      </c>
      <c r="B846" t="s">
        <v>236</v>
      </c>
      <c r="C846">
        <v>13</v>
      </c>
    </row>
    <row r="847" spans="1:4">
      <c r="A847" t="s">
        <v>179</v>
      </c>
      <c r="B847" t="s">
        <v>236</v>
      </c>
      <c r="C847">
        <v>409</v>
      </c>
    </row>
    <row r="848" spans="1:4">
      <c r="A848" t="s">
        <v>4759</v>
      </c>
      <c r="B848" t="s">
        <v>236</v>
      </c>
      <c r="C848">
        <v>29</v>
      </c>
    </row>
    <row r="849" spans="1:4">
      <c r="A849" s="1" t="s">
        <v>5750</v>
      </c>
      <c r="B849" t="s">
        <v>236</v>
      </c>
      <c r="C849">
        <v>7</v>
      </c>
    </row>
    <row r="850" spans="1:4">
      <c r="A850" t="s">
        <v>497</v>
      </c>
      <c r="B850" t="s">
        <v>236</v>
      </c>
      <c r="C850">
        <v>291</v>
      </c>
    </row>
    <row r="851" spans="1:4">
      <c r="A851" s="1" t="s">
        <v>5326</v>
      </c>
      <c r="B851" t="s">
        <v>236</v>
      </c>
      <c r="C851">
        <v>16</v>
      </c>
      <c r="D851" s="1" t="s">
        <v>5893</v>
      </c>
    </row>
    <row r="852" spans="1:4">
      <c r="A852" s="1" t="s">
        <v>5235</v>
      </c>
      <c r="B852" t="s">
        <v>236</v>
      </c>
      <c r="C852">
        <v>18</v>
      </c>
    </row>
    <row r="853" spans="1:4">
      <c r="A853" t="s">
        <v>3911</v>
      </c>
      <c r="B853" t="s">
        <v>236</v>
      </c>
      <c r="C853">
        <v>53</v>
      </c>
    </row>
    <row r="854" spans="1:4">
      <c r="A854" t="s">
        <v>1017</v>
      </c>
      <c r="B854" t="s">
        <v>236</v>
      </c>
      <c r="C854">
        <v>229</v>
      </c>
    </row>
    <row r="855" spans="1:4">
      <c r="A855" t="s">
        <v>4473</v>
      </c>
      <c r="B855" t="s">
        <v>236</v>
      </c>
      <c r="C855">
        <v>34</v>
      </c>
    </row>
    <row r="856" spans="1:4">
      <c r="A856" t="s">
        <v>3435</v>
      </c>
      <c r="B856" t="s">
        <v>236</v>
      </c>
      <c r="C856">
        <v>57</v>
      </c>
    </row>
    <row r="857" spans="1:4">
      <c r="A857" s="1" t="s">
        <v>5766</v>
      </c>
      <c r="B857" t="s">
        <v>236</v>
      </c>
      <c r="C857">
        <v>7</v>
      </c>
    </row>
    <row r="858" spans="1:4">
      <c r="A858" t="s">
        <v>1776</v>
      </c>
      <c r="B858" t="s">
        <v>236</v>
      </c>
      <c r="C858">
        <v>133</v>
      </c>
    </row>
    <row r="859" spans="1:4">
      <c r="A859" t="s">
        <v>1776</v>
      </c>
      <c r="B859" t="s">
        <v>1691</v>
      </c>
      <c r="C859">
        <v>133</v>
      </c>
    </row>
    <row r="860" spans="1:4">
      <c r="A860" t="s">
        <v>4894</v>
      </c>
      <c r="B860" t="s">
        <v>1691</v>
      </c>
      <c r="C860">
        <v>26</v>
      </c>
    </row>
    <row r="861" spans="1:4">
      <c r="A861" t="s">
        <v>4182</v>
      </c>
      <c r="B861" t="s">
        <v>4175</v>
      </c>
      <c r="C861">
        <v>46</v>
      </c>
    </row>
    <row r="862" spans="1:4">
      <c r="A862" t="s">
        <v>2996</v>
      </c>
      <c r="B862" t="s">
        <v>875</v>
      </c>
      <c r="C862">
        <v>76</v>
      </c>
    </row>
    <row r="863" spans="1:4">
      <c r="A863" t="s">
        <v>949</v>
      </c>
      <c r="B863" t="s">
        <v>875</v>
      </c>
      <c r="C863">
        <v>239</v>
      </c>
    </row>
    <row r="864" spans="1:4">
      <c r="A864" t="s">
        <v>4023</v>
      </c>
      <c r="B864" t="s">
        <v>875</v>
      </c>
      <c r="C864">
        <v>50</v>
      </c>
    </row>
    <row r="865" spans="1:4">
      <c r="A865" s="1" t="s">
        <v>5235</v>
      </c>
      <c r="B865" t="s">
        <v>875</v>
      </c>
      <c r="C865">
        <v>18</v>
      </c>
    </row>
    <row r="866" spans="1:4">
      <c r="A866" t="s">
        <v>2531</v>
      </c>
      <c r="B866" t="s">
        <v>875</v>
      </c>
      <c r="C866">
        <v>101</v>
      </c>
    </row>
    <row r="867" spans="1:4">
      <c r="A867" s="1" t="s">
        <v>5730</v>
      </c>
      <c r="B867" t="s">
        <v>5718</v>
      </c>
      <c r="C867">
        <v>7</v>
      </c>
    </row>
    <row r="868" spans="1:4">
      <c r="A868" s="1" t="s">
        <v>5566</v>
      </c>
      <c r="B868" t="s">
        <v>3140</v>
      </c>
      <c r="C868">
        <v>8</v>
      </c>
    </row>
    <row r="869" spans="1:4">
      <c r="A869" t="s">
        <v>4759</v>
      </c>
      <c r="B869" t="s">
        <v>3140</v>
      </c>
      <c r="C869">
        <v>29</v>
      </c>
    </row>
    <row r="870" spans="1:4">
      <c r="A870" t="s">
        <v>4023</v>
      </c>
      <c r="B870" t="s">
        <v>3140</v>
      </c>
      <c r="C870">
        <v>50</v>
      </c>
    </row>
    <row r="871" spans="1:4">
      <c r="A871" t="s">
        <v>4265</v>
      </c>
      <c r="B871" t="s">
        <v>3140</v>
      </c>
      <c r="C871">
        <v>42</v>
      </c>
    </row>
    <row r="872" spans="1:4">
      <c r="A872" t="s">
        <v>3122</v>
      </c>
      <c r="B872" t="s">
        <v>3140</v>
      </c>
      <c r="C872">
        <v>71</v>
      </c>
    </row>
    <row r="873" spans="1:4">
      <c r="A873" t="s">
        <v>6044</v>
      </c>
      <c r="B873" t="s">
        <v>3140</v>
      </c>
      <c r="C873">
        <v>2</v>
      </c>
    </row>
    <row r="874" spans="1:4">
      <c r="A874" t="s">
        <v>6262</v>
      </c>
      <c r="B874" t="s">
        <v>3140</v>
      </c>
      <c r="C874">
        <v>2</v>
      </c>
    </row>
    <row r="875" spans="1:4">
      <c r="A875" t="s">
        <v>4023</v>
      </c>
      <c r="B875" t="s">
        <v>4048</v>
      </c>
      <c r="C875">
        <v>50</v>
      </c>
    </row>
    <row r="876" spans="1:4">
      <c r="A876" t="s">
        <v>6044</v>
      </c>
      <c r="B876" t="s">
        <v>4048</v>
      </c>
      <c r="C876">
        <v>2</v>
      </c>
    </row>
    <row r="877" spans="1:4">
      <c r="A877" s="1" t="s">
        <v>5276</v>
      </c>
      <c r="B877" t="s">
        <v>5263</v>
      </c>
      <c r="C877">
        <v>17</v>
      </c>
    </row>
    <row r="878" spans="1:4">
      <c r="A878" t="s">
        <v>4130</v>
      </c>
      <c r="B878" t="s">
        <v>110</v>
      </c>
      <c r="C878">
        <v>47</v>
      </c>
      <c r="D878" t="s">
        <v>5893</v>
      </c>
    </row>
    <row r="879" spans="1:4">
      <c r="A879" t="s">
        <v>4928</v>
      </c>
      <c r="B879" t="s">
        <v>110</v>
      </c>
      <c r="C879">
        <v>26</v>
      </c>
    </row>
    <row r="880" spans="1:4">
      <c r="A880" t="s">
        <v>3172</v>
      </c>
      <c r="B880" t="s">
        <v>110</v>
      </c>
      <c r="C880">
        <v>67</v>
      </c>
    </row>
    <row r="881" spans="1:4">
      <c r="A881" t="s">
        <v>4266</v>
      </c>
      <c r="B881" t="s">
        <v>110</v>
      </c>
      <c r="C881">
        <v>40</v>
      </c>
    </row>
    <row r="882" spans="1:4">
      <c r="A882" t="s">
        <v>1553</v>
      </c>
      <c r="B882" t="s">
        <v>110</v>
      </c>
      <c r="C882">
        <v>142</v>
      </c>
      <c r="D882" t="s">
        <v>5893</v>
      </c>
    </row>
    <row r="883" spans="1:4">
      <c r="A883" t="s">
        <v>1839</v>
      </c>
      <c r="B883" t="s">
        <v>110</v>
      </c>
      <c r="C883">
        <v>125</v>
      </c>
    </row>
    <row r="884" spans="1:4">
      <c r="A884" s="1" t="s">
        <v>5195</v>
      </c>
      <c r="B884" t="s">
        <v>110</v>
      </c>
      <c r="C884">
        <v>20</v>
      </c>
    </row>
    <row r="885" spans="1:4">
      <c r="A885" t="s">
        <v>5045</v>
      </c>
      <c r="B885" t="s">
        <v>110</v>
      </c>
      <c r="C885">
        <v>24</v>
      </c>
      <c r="D885" s="1" t="s">
        <v>5893</v>
      </c>
    </row>
    <row r="886" spans="1:4">
      <c r="A886" s="1" t="s">
        <v>5450</v>
      </c>
      <c r="B886" t="s">
        <v>110</v>
      </c>
      <c r="C886">
        <v>11</v>
      </c>
    </row>
    <row r="887" spans="1:4">
      <c r="A887" t="s">
        <v>4935</v>
      </c>
      <c r="B887" t="s">
        <v>110</v>
      </c>
      <c r="C887">
        <v>25</v>
      </c>
    </row>
    <row r="888" spans="1:4">
      <c r="A888" t="s">
        <v>2630</v>
      </c>
      <c r="B888" t="s">
        <v>110</v>
      </c>
      <c r="C888">
        <v>93</v>
      </c>
    </row>
    <row r="889" spans="1:4">
      <c r="A889" t="s">
        <v>949</v>
      </c>
      <c r="B889" t="s">
        <v>110</v>
      </c>
      <c r="C889">
        <v>239</v>
      </c>
    </row>
    <row r="890" spans="1:4">
      <c r="A890" t="s">
        <v>1957</v>
      </c>
      <c r="B890" t="s">
        <v>110</v>
      </c>
      <c r="C890">
        <v>123</v>
      </c>
    </row>
    <row r="891" spans="1:4">
      <c r="A891" t="s">
        <v>4182</v>
      </c>
      <c r="B891" t="s">
        <v>110</v>
      </c>
      <c r="C891">
        <v>46</v>
      </c>
    </row>
    <row r="892" spans="1:4">
      <c r="A892" t="s">
        <v>3452</v>
      </c>
      <c r="B892" t="s">
        <v>110</v>
      </c>
      <c r="C892">
        <v>56</v>
      </c>
    </row>
    <row r="893" spans="1:4">
      <c r="A893" t="s">
        <v>179</v>
      </c>
      <c r="B893" t="s">
        <v>110</v>
      </c>
      <c r="C893">
        <v>409</v>
      </c>
    </row>
    <row r="894" spans="1:4">
      <c r="A894" t="s">
        <v>2374</v>
      </c>
      <c r="B894" t="s">
        <v>110</v>
      </c>
      <c r="C894">
        <v>102</v>
      </c>
    </row>
    <row r="895" spans="1:4">
      <c r="A895" t="s">
        <v>4759</v>
      </c>
      <c r="B895" t="s">
        <v>110</v>
      </c>
      <c r="C895">
        <v>29</v>
      </c>
    </row>
    <row r="896" spans="1:4">
      <c r="A896" t="s">
        <v>1968</v>
      </c>
      <c r="B896" t="s">
        <v>110</v>
      </c>
      <c r="C896">
        <v>118</v>
      </c>
    </row>
    <row r="897" spans="1:3">
      <c r="A897" s="1" t="s">
        <v>5750</v>
      </c>
      <c r="B897" t="s">
        <v>110</v>
      </c>
      <c r="C897">
        <v>7</v>
      </c>
    </row>
    <row r="898" spans="1:3">
      <c r="A898" t="s">
        <v>497</v>
      </c>
      <c r="B898" t="s">
        <v>110</v>
      </c>
      <c r="C898">
        <v>291</v>
      </c>
    </row>
    <row r="899" spans="1:3">
      <c r="A899" s="1" t="s">
        <v>5539</v>
      </c>
      <c r="B899" t="s">
        <v>110</v>
      </c>
      <c r="C899">
        <v>8</v>
      </c>
    </row>
    <row r="900" spans="1:3">
      <c r="A900" s="1" t="s">
        <v>5490</v>
      </c>
      <c r="B900" t="s">
        <v>110</v>
      </c>
      <c r="C900">
        <v>9</v>
      </c>
    </row>
    <row r="901" spans="1:3">
      <c r="A901" t="s">
        <v>2831</v>
      </c>
      <c r="B901" t="s">
        <v>110</v>
      </c>
      <c r="C901">
        <v>89</v>
      </c>
    </row>
    <row r="902" spans="1:3">
      <c r="A902" t="s">
        <v>2605</v>
      </c>
      <c r="B902" t="s">
        <v>110</v>
      </c>
      <c r="C902">
        <v>99</v>
      </c>
    </row>
    <row r="903" spans="1:3">
      <c r="A903" t="s">
        <v>2459</v>
      </c>
      <c r="B903" t="s">
        <v>110</v>
      </c>
      <c r="C903">
        <v>102</v>
      </c>
    </row>
    <row r="904" spans="1:3">
      <c r="A904" t="s">
        <v>4023</v>
      </c>
      <c r="B904" t="s">
        <v>110</v>
      </c>
      <c r="C904">
        <v>50</v>
      </c>
    </row>
    <row r="905" spans="1:3">
      <c r="A905" s="1" t="s">
        <v>5730</v>
      </c>
      <c r="B905" t="s">
        <v>110</v>
      </c>
      <c r="C905">
        <v>7</v>
      </c>
    </row>
    <row r="906" spans="1:3">
      <c r="A906" s="1" t="s">
        <v>5235</v>
      </c>
      <c r="B906" t="s">
        <v>110</v>
      </c>
      <c r="C906">
        <v>18</v>
      </c>
    </row>
    <row r="907" spans="1:3">
      <c r="A907" t="s">
        <v>3751</v>
      </c>
      <c r="B907" t="s">
        <v>110</v>
      </c>
      <c r="C907">
        <v>53</v>
      </c>
    </row>
    <row r="908" spans="1:3">
      <c r="A908" t="s">
        <v>4265</v>
      </c>
      <c r="B908" t="s">
        <v>110</v>
      </c>
      <c r="C908">
        <v>42</v>
      </c>
    </row>
    <row r="909" spans="1:3">
      <c r="A909" s="1" t="s">
        <v>5225</v>
      </c>
      <c r="B909" t="s">
        <v>110</v>
      </c>
      <c r="C909">
        <v>19</v>
      </c>
    </row>
    <row r="910" spans="1:3">
      <c r="A910" t="s">
        <v>4854</v>
      </c>
      <c r="B910" t="s">
        <v>110</v>
      </c>
      <c r="C910">
        <v>27</v>
      </c>
    </row>
    <row r="911" spans="1:3">
      <c r="A911" t="s">
        <v>3119</v>
      </c>
      <c r="B911" t="s">
        <v>110</v>
      </c>
      <c r="C911">
        <v>71</v>
      </c>
    </row>
    <row r="912" spans="1:3">
      <c r="A912" t="s">
        <v>4562</v>
      </c>
      <c r="B912" t="s">
        <v>110</v>
      </c>
      <c r="C912">
        <v>32</v>
      </c>
    </row>
    <row r="913" spans="1:4">
      <c r="A913" t="s">
        <v>1017</v>
      </c>
      <c r="B913" t="s">
        <v>110</v>
      </c>
      <c r="C913">
        <v>229</v>
      </c>
    </row>
    <row r="914" spans="1:4">
      <c r="A914" t="s">
        <v>3990</v>
      </c>
      <c r="B914" t="s">
        <v>110</v>
      </c>
      <c r="C914">
        <v>52</v>
      </c>
    </row>
    <row r="915" spans="1:4">
      <c r="A915" t="s">
        <v>4473</v>
      </c>
      <c r="B915" t="s">
        <v>110</v>
      </c>
      <c r="C915">
        <v>34</v>
      </c>
    </row>
    <row r="916" spans="1:4">
      <c r="A916" t="s">
        <v>1388</v>
      </c>
      <c r="B916" t="s">
        <v>110</v>
      </c>
      <c r="C916">
        <v>187</v>
      </c>
    </row>
    <row r="917" spans="1:4">
      <c r="A917" t="s">
        <v>2120</v>
      </c>
      <c r="B917" t="s">
        <v>110</v>
      </c>
      <c r="C917">
        <v>112</v>
      </c>
    </row>
    <row r="918" spans="1:4">
      <c r="A918" t="s">
        <v>178</v>
      </c>
      <c r="B918" t="s">
        <v>110</v>
      </c>
      <c r="C918">
        <v>422</v>
      </c>
    </row>
    <row r="919" spans="1:4">
      <c r="A919" t="s">
        <v>5070</v>
      </c>
      <c r="B919" t="s">
        <v>110</v>
      </c>
      <c r="C919">
        <v>23</v>
      </c>
    </row>
    <row r="920" spans="1:4">
      <c r="A920" s="1" t="s">
        <v>5390</v>
      </c>
      <c r="B920" t="s">
        <v>110</v>
      </c>
      <c r="C920">
        <v>12</v>
      </c>
    </row>
    <row r="921" spans="1:4">
      <c r="A921" t="s">
        <v>4701</v>
      </c>
      <c r="B921" t="s">
        <v>110</v>
      </c>
      <c r="C921">
        <v>31</v>
      </c>
    </row>
    <row r="922" spans="1:4">
      <c r="A922" t="s">
        <v>2193</v>
      </c>
      <c r="B922" t="s">
        <v>110</v>
      </c>
      <c r="C922">
        <v>108</v>
      </c>
      <c r="D922" s="1" t="s">
        <v>5893</v>
      </c>
    </row>
    <row r="923" spans="1:4">
      <c r="A923" t="s">
        <v>1776</v>
      </c>
      <c r="B923" t="s">
        <v>110</v>
      </c>
      <c r="C923">
        <v>133</v>
      </c>
    </row>
    <row r="924" spans="1:4">
      <c r="A924" t="s">
        <v>2531</v>
      </c>
      <c r="B924" t="s">
        <v>110</v>
      </c>
      <c r="C924">
        <v>101</v>
      </c>
    </row>
    <row r="925" spans="1:4">
      <c r="A925" t="s">
        <v>1125</v>
      </c>
      <c r="B925" t="s">
        <v>110</v>
      </c>
      <c r="C925">
        <v>205</v>
      </c>
    </row>
    <row r="926" spans="1:4">
      <c r="A926" t="s">
        <v>1431</v>
      </c>
      <c r="B926" t="s">
        <v>110</v>
      </c>
      <c r="C926">
        <v>150</v>
      </c>
    </row>
    <row r="927" spans="1:4">
      <c r="A927" t="s">
        <v>1325</v>
      </c>
      <c r="B927" t="s">
        <v>110</v>
      </c>
      <c r="C927">
        <v>202</v>
      </c>
    </row>
    <row r="928" spans="1:4">
      <c r="A928" t="s">
        <v>5956</v>
      </c>
      <c r="B928" t="s">
        <v>110</v>
      </c>
      <c r="C928">
        <v>3</v>
      </c>
    </row>
    <row r="929" spans="1:4">
      <c r="A929" t="s">
        <v>6044</v>
      </c>
      <c r="B929" t="s">
        <v>110</v>
      </c>
      <c r="C929">
        <v>2</v>
      </c>
    </row>
    <row r="930" spans="1:4">
      <c r="A930" t="s">
        <v>6262</v>
      </c>
      <c r="B930" t="s">
        <v>110</v>
      </c>
      <c r="C930">
        <v>2</v>
      </c>
    </row>
    <row r="931" spans="1:4">
      <c r="A931" t="s">
        <v>6346</v>
      </c>
      <c r="B931" t="s">
        <v>110</v>
      </c>
      <c r="C931">
        <v>1</v>
      </c>
    </row>
    <row r="932" spans="1:4">
      <c r="A932" t="s">
        <v>178</v>
      </c>
      <c r="B932" t="s">
        <v>25</v>
      </c>
      <c r="C932">
        <v>422</v>
      </c>
    </row>
    <row r="933" spans="1:4">
      <c r="A933" s="1" t="s">
        <v>5566</v>
      </c>
      <c r="B933" t="s">
        <v>5655</v>
      </c>
      <c r="C933">
        <v>8</v>
      </c>
    </row>
    <row r="934" spans="1:4">
      <c r="A934" t="s">
        <v>2304</v>
      </c>
      <c r="B934" t="s">
        <v>2277</v>
      </c>
      <c r="C934">
        <v>107</v>
      </c>
      <c r="D934" s="1" t="s">
        <v>5893</v>
      </c>
    </row>
    <row r="935" spans="1:4">
      <c r="A935" t="s">
        <v>3294</v>
      </c>
      <c r="B935" t="s">
        <v>2277</v>
      </c>
      <c r="C935">
        <v>65</v>
      </c>
    </row>
    <row r="936" spans="1:4">
      <c r="A936" t="s">
        <v>4855</v>
      </c>
      <c r="B936" t="s">
        <v>4632</v>
      </c>
      <c r="C936">
        <v>27</v>
      </c>
    </row>
    <row r="937" spans="1:4">
      <c r="A937" t="s">
        <v>4701</v>
      </c>
      <c r="B937" t="s">
        <v>4632</v>
      </c>
      <c r="C937">
        <v>31</v>
      </c>
    </row>
    <row r="938" spans="1:4">
      <c r="A938" t="s">
        <v>4307</v>
      </c>
      <c r="B938" t="s">
        <v>4297</v>
      </c>
      <c r="C938">
        <v>37</v>
      </c>
    </row>
    <row r="939" spans="1:4">
      <c r="A939" t="s">
        <v>4307</v>
      </c>
      <c r="B939" t="s">
        <v>4287</v>
      </c>
      <c r="C939">
        <v>37</v>
      </c>
    </row>
    <row r="940" spans="1:4">
      <c r="A940" t="s">
        <v>2996</v>
      </c>
      <c r="B940" t="s">
        <v>700</v>
      </c>
      <c r="C940">
        <v>76</v>
      </c>
    </row>
    <row r="941" spans="1:4">
      <c r="A941" t="s">
        <v>4182</v>
      </c>
      <c r="B941" t="s">
        <v>700</v>
      </c>
      <c r="C941">
        <v>46</v>
      </c>
    </row>
    <row r="942" spans="1:4">
      <c r="A942" t="s">
        <v>497</v>
      </c>
      <c r="B942" t="s">
        <v>700</v>
      </c>
      <c r="C942">
        <v>291</v>
      </c>
    </row>
    <row r="943" spans="1:4">
      <c r="A943" t="s">
        <v>4473</v>
      </c>
      <c r="B943" t="s">
        <v>700</v>
      </c>
      <c r="C943">
        <v>34</v>
      </c>
    </row>
    <row r="944" spans="1:4">
      <c r="A944" t="s">
        <v>2793</v>
      </c>
      <c r="B944" t="s">
        <v>700</v>
      </c>
      <c r="C944">
        <v>89</v>
      </c>
    </row>
    <row r="945" spans="1:3">
      <c r="A945" t="s">
        <v>6262</v>
      </c>
      <c r="B945" t="s">
        <v>6255</v>
      </c>
      <c r="C945">
        <v>2</v>
      </c>
    </row>
    <row r="946" spans="1:3">
      <c r="A946" t="s">
        <v>854</v>
      </c>
      <c r="B946" t="s">
        <v>828</v>
      </c>
      <c r="C946">
        <v>255</v>
      </c>
    </row>
    <row r="947" spans="1:3">
      <c r="A947" t="s">
        <v>1325</v>
      </c>
      <c r="B947" t="s">
        <v>1271</v>
      </c>
      <c r="C947">
        <v>202</v>
      </c>
    </row>
    <row r="948" spans="1:3">
      <c r="A948" t="s">
        <v>2832</v>
      </c>
      <c r="B948" t="s">
        <v>2863</v>
      </c>
      <c r="C948">
        <v>84</v>
      </c>
    </row>
    <row r="949" spans="1:3">
      <c r="A949" t="s">
        <v>4935</v>
      </c>
      <c r="B949" t="s">
        <v>4888</v>
      </c>
      <c r="C949">
        <v>25</v>
      </c>
    </row>
    <row r="950" spans="1:3">
      <c r="A950" t="s">
        <v>4894</v>
      </c>
      <c r="B950" t="s">
        <v>4888</v>
      </c>
      <c r="C950">
        <v>26</v>
      </c>
    </row>
    <row r="951" spans="1:3">
      <c r="A951" t="s">
        <v>2120</v>
      </c>
      <c r="B951" t="s">
        <v>2110</v>
      </c>
      <c r="C951">
        <v>112</v>
      </c>
    </row>
    <row r="952" spans="1:3">
      <c r="A952">
        <v>42</v>
      </c>
      <c r="B952" t="s">
        <v>2608</v>
      </c>
      <c r="C952">
        <v>95</v>
      </c>
    </row>
    <row r="953" spans="1:3">
      <c r="A953" s="1" t="s">
        <v>5566</v>
      </c>
      <c r="B953" t="s">
        <v>2608</v>
      </c>
      <c r="C953">
        <v>8</v>
      </c>
    </row>
    <row r="954" spans="1:3">
      <c r="A954" t="s">
        <v>5968</v>
      </c>
      <c r="B954" t="s">
        <v>2608</v>
      </c>
      <c r="C954">
        <v>3</v>
      </c>
    </row>
    <row r="955" spans="1:3">
      <c r="A955" t="s">
        <v>2996</v>
      </c>
      <c r="B955" t="s">
        <v>1299</v>
      </c>
      <c r="C955">
        <v>76</v>
      </c>
    </row>
    <row r="956" spans="1:3">
      <c r="A956" t="s">
        <v>4759</v>
      </c>
      <c r="B956" t="s">
        <v>1299</v>
      </c>
      <c r="C956">
        <v>29</v>
      </c>
    </row>
    <row r="957" spans="1:3">
      <c r="A957" t="s">
        <v>4210</v>
      </c>
      <c r="B957" t="s">
        <v>1299</v>
      </c>
      <c r="C957">
        <v>43</v>
      </c>
    </row>
    <row r="958" spans="1:3">
      <c r="A958" t="s">
        <v>2531</v>
      </c>
      <c r="B958" t="s">
        <v>1299</v>
      </c>
      <c r="C958">
        <v>101</v>
      </c>
    </row>
    <row r="959" spans="1:3">
      <c r="A959" t="s">
        <v>1325</v>
      </c>
      <c r="B959" t="s">
        <v>1299</v>
      </c>
      <c r="C959">
        <v>202</v>
      </c>
    </row>
    <row r="960" spans="1:3">
      <c r="A960">
        <v>42</v>
      </c>
      <c r="B960" t="s">
        <v>2610</v>
      </c>
      <c r="C960">
        <v>95</v>
      </c>
    </row>
    <row r="961" spans="1:4">
      <c r="A961">
        <v>42</v>
      </c>
      <c r="B961" t="s">
        <v>2614</v>
      </c>
      <c r="C961">
        <v>95</v>
      </c>
    </row>
    <row r="962" spans="1:4">
      <c r="A962">
        <v>42</v>
      </c>
      <c r="B962" t="s">
        <v>2615</v>
      </c>
      <c r="C962">
        <v>95</v>
      </c>
    </row>
    <row r="963" spans="1:4">
      <c r="A963">
        <v>42</v>
      </c>
      <c r="B963" t="s">
        <v>2606</v>
      </c>
      <c r="C963">
        <v>95</v>
      </c>
    </row>
    <row r="964" spans="1:4">
      <c r="A964" t="s">
        <v>4520</v>
      </c>
      <c r="B964" t="s">
        <v>3232</v>
      </c>
      <c r="C964">
        <v>34</v>
      </c>
    </row>
    <row r="965" spans="1:4">
      <c r="A965" t="s">
        <v>3238</v>
      </c>
      <c r="B965" t="s">
        <v>3232</v>
      </c>
      <c r="C965">
        <v>66</v>
      </c>
    </row>
    <row r="966" spans="1:4">
      <c r="A966">
        <v>42</v>
      </c>
      <c r="B966" t="s">
        <v>2622</v>
      </c>
      <c r="C966">
        <v>95</v>
      </c>
    </row>
    <row r="967" spans="1:4">
      <c r="A967">
        <v>42</v>
      </c>
      <c r="B967" t="s">
        <v>2627</v>
      </c>
      <c r="C967">
        <v>95</v>
      </c>
    </row>
    <row r="968" spans="1:4">
      <c r="A968" t="s">
        <v>4182</v>
      </c>
      <c r="B968" t="s">
        <v>4081</v>
      </c>
      <c r="C968">
        <v>46</v>
      </c>
    </row>
    <row r="969" spans="1:4">
      <c r="A969" t="s">
        <v>4023</v>
      </c>
      <c r="B969" t="s">
        <v>4081</v>
      </c>
      <c r="C969">
        <v>50</v>
      </c>
    </row>
    <row r="970" spans="1:4">
      <c r="A970" s="1" t="s">
        <v>5817</v>
      </c>
      <c r="B970" t="s">
        <v>4081</v>
      </c>
      <c r="C970">
        <v>6</v>
      </c>
    </row>
    <row r="971" spans="1:4">
      <c r="A971" t="s">
        <v>2304</v>
      </c>
      <c r="B971" t="s">
        <v>1993</v>
      </c>
      <c r="C971">
        <v>107</v>
      </c>
      <c r="D971" s="1" t="s">
        <v>5893</v>
      </c>
    </row>
    <row r="972" spans="1:4">
      <c r="A972" t="s">
        <v>4440</v>
      </c>
      <c r="B972" t="s">
        <v>1993</v>
      </c>
      <c r="C972">
        <v>35</v>
      </c>
    </row>
    <row r="973" spans="1:4">
      <c r="A973" t="s">
        <v>2228</v>
      </c>
      <c r="B973" t="s">
        <v>1993</v>
      </c>
      <c r="C973">
        <v>108</v>
      </c>
    </row>
    <row r="974" spans="1:4">
      <c r="A974" t="s">
        <v>4182</v>
      </c>
      <c r="B974" t="s">
        <v>1993</v>
      </c>
      <c r="C974">
        <v>46</v>
      </c>
    </row>
    <row r="975" spans="1:4">
      <c r="A975" t="s">
        <v>1968</v>
      </c>
      <c r="B975" t="s">
        <v>1993</v>
      </c>
      <c r="C975">
        <v>118</v>
      </c>
    </row>
    <row r="976" spans="1:4">
      <c r="A976" s="1" t="s">
        <v>5539</v>
      </c>
      <c r="B976" t="s">
        <v>1993</v>
      </c>
      <c r="C976">
        <v>8</v>
      </c>
    </row>
    <row r="977" spans="1:4">
      <c r="A977" t="s">
        <v>3152</v>
      </c>
      <c r="B977" t="s">
        <v>1993</v>
      </c>
      <c r="C977">
        <v>69</v>
      </c>
    </row>
    <row r="978" spans="1:4">
      <c r="A978" s="1" t="s">
        <v>5123</v>
      </c>
      <c r="B978" s="1" t="s">
        <v>1993</v>
      </c>
      <c r="C978" s="1">
        <v>21</v>
      </c>
    </row>
    <row r="979" spans="1:4">
      <c r="A979" t="s">
        <v>4307</v>
      </c>
      <c r="B979" t="s">
        <v>1993</v>
      </c>
      <c r="C979">
        <v>37</v>
      </c>
    </row>
    <row r="980" spans="1:4">
      <c r="A980" t="s">
        <v>2193</v>
      </c>
      <c r="B980" t="s">
        <v>1993</v>
      </c>
      <c r="C980">
        <v>108</v>
      </c>
      <c r="D980" s="1" t="s">
        <v>5893</v>
      </c>
    </row>
    <row r="981" spans="1:4">
      <c r="A981" t="s">
        <v>6172</v>
      </c>
      <c r="B981" t="s">
        <v>1993</v>
      </c>
      <c r="C981">
        <v>2</v>
      </c>
    </row>
    <row r="982" spans="1:4">
      <c r="A982" t="s">
        <v>1957</v>
      </c>
      <c r="B982" t="s">
        <v>1885</v>
      </c>
      <c r="C982">
        <v>123</v>
      </c>
    </row>
    <row r="983" spans="1:4">
      <c r="A983" t="s">
        <v>3120</v>
      </c>
      <c r="B983" t="s">
        <v>1885</v>
      </c>
      <c r="C983">
        <v>71</v>
      </c>
    </row>
    <row r="984" spans="1:4">
      <c r="A984" t="s">
        <v>2996</v>
      </c>
      <c r="B984" t="s">
        <v>209</v>
      </c>
      <c r="C984">
        <v>76</v>
      </c>
    </row>
    <row r="985" spans="1:4">
      <c r="A985" t="s">
        <v>1957</v>
      </c>
      <c r="B985" t="s">
        <v>209</v>
      </c>
      <c r="C985">
        <v>123</v>
      </c>
    </row>
    <row r="986" spans="1:4">
      <c r="A986" t="s">
        <v>179</v>
      </c>
      <c r="B986" t="s">
        <v>209</v>
      </c>
      <c r="C986">
        <v>409</v>
      </c>
    </row>
    <row r="987" spans="1:4">
      <c r="A987" t="s">
        <v>4759</v>
      </c>
      <c r="B987" t="s">
        <v>209</v>
      </c>
      <c r="C987">
        <v>29</v>
      </c>
    </row>
    <row r="988" spans="1:4">
      <c r="A988" t="s">
        <v>497</v>
      </c>
      <c r="B988" t="s">
        <v>209</v>
      </c>
      <c r="C988">
        <v>291</v>
      </c>
    </row>
    <row r="989" spans="1:4">
      <c r="A989" t="s">
        <v>2831</v>
      </c>
      <c r="B989" t="s">
        <v>209</v>
      </c>
      <c r="C989">
        <v>89</v>
      </c>
    </row>
    <row r="990" spans="1:4">
      <c r="A990" t="s">
        <v>4520</v>
      </c>
      <c r="B990" t="s">
        <v>209</v>
      </c>
      <c r="C990">
        <v>34</v>
      </c>
    </row>
    <row r="991" spans="1:4">
      <c r="A991" t="s">
        <v>3908</v>
      </c>
      <c r="B991" t="s">
        <v>209</v>
      </c>
      <c r="C991">
        <v>53</v>
      </c>
    </row>
    <row r="992" spans="1:4">
      <c r="A992" t="s">
        <v>1776</v>
      </c>
      <c r="B992" t="s">
        <v>209</v>
      </c>
      <c r="C992">
        <v>133</v>
      </c>
    </row>
    <row r="993" spans="1:3">
      <c r="A993" t="s">
        <v>1125</v>
      </c>
      <c r="B993" t="s">
        <v>209</v>
      </c>
      <c r="C993">
        <v>205</v>
      </c>
    </row>
    <row r="994" spans="1:3">
      <c r="A994" t="s">
        <v>6153</v>
      </c>
      <c r="B994" t="s">
        <v>209</v>
      </c>
      <c r="C994">
        <v>2</v>
      </c>
    </row>
    <row r="995" spans="1:3">
      <c r="A995" t="s">
        <v>2996</v>
      </c>
      <c r="B995" t="s">
        <v>364</v>
      </c>
      <c r="C995">
        <v>76</v>
      </c>
    </row>
    <row r="996" spans="1:3">
      <c r="A996" t="s">
        <v>1957</v>
      </c>
      <c r="B996" t="s">
        <v>364</v>
      </c>
      <c r="C996">
        <v>123</v>
      </c>
    </row>
    <row r="997" spans="1:3">
      <c r="A997" t="s">
        <v>179</v>
      </c>
      <c r="B997" t="s">
        <v>364</v>
      </c>
      <c r="C997">
        <v>409</v>
      </c>
    </row>
    <row r="998" spans="1:3">
      <c r="A998" t="s">
        <v>4759</v>
      </c>
      <c r="B998" t="s">
        <v>364</v>
      </c>
      <c r="C998">
        <v>29</v>
      </c>
    </row>
    <row r="999" spans="1:3">
      <c r="A999" t="s">
        <v>497</v>
      </c>
      <c r="B999" t="s">
        <v>364</v>
      </c>
      <c r="C999">
        <v>291</v>
      </c>
    </row>
    <row r="1000" spans="1:3">
      <c r="A1000" t="s">
        <v>2831</v>
      </c>
      <c r="B1000" t="s">
        <v>364</v>
      </c>
      <c r="C1000">
        <v>89</v>
      </c>
    </row>
    <row r="1001" spans="1:3">
      <c r="A1001" t="s">
        <v>4520</v>
      </c>
      <c r="B1001" t="s">
        <v>364</v>
      </c>
      <c r="C1001">
        <v>34</v>
      </c>
    </row>
    <row r="1002" spans="1:3">
      <c r="A1002" t="s">
        <v>3851</v>
      </c>
      <c r="B1002" t="s">
        <v>364</v>
      </c>
      <c r="C1002">
        <v>53</v>
      </c>
    </row>
    <row r="1003" spans="1:3">
      <c r="A1003" t="s">
        <v>1776</v>
      </c>
      <c r="B1003" t="s">
        <v>364</v>
      </c>
      <c r="C1003">
        <v>133</v>
      </c>
    </row>
    <row r="1004" spans="1:3">
      <c r="A1004" t="s">
        <v>1125</v>
      </c>
      <c r="B1004" t="s">
        <v>364</v>
      </c>
      <c r="C1004">
        <v>205</v>
      </c>
    </row>
    <row r="1005" spans="1:3">
      <c r="A1005" t="s">
        <v>6153</v>
      </c>
      <c r="B1005" t="s">
        <v>364</v>
      </c>
      <c r="C1005">
        <v>2</v>
      </c>
    </row>
    <row r="1006" spans="1:3">
      <c r="A1006" t="s">
        <v>1017</v>
      </c>
      <c r="B1006" t="s">
        <v>1040</v>
      </c>
      <c r="C1006">
        <v>229</v>
      </c>
    </row>
    <row r="1007" spans="1:3">
      <c r="A1007" t="s">
        <v>423</v>
      </c>
      <c r="B1007" t="s">
        <v>403</v>
      </c>
      <c r="C1007">
        <v>376</v>
      </c>
    </row>
    <row r="1008" spans="1:3">
      <c r="A1008" t="s">
        <v>2996</v>
      </c>
      <c r="B1008" t="s">
        <v>2989</v>
      </c>
      <c r="C1008">
        <v>76</v>
      </c>
    </row>
    <row r="1009" spans="1:4">
      <c r="A1009" t="s">
        <v>6153</v>
      </c>
      <c r="B1009" t="s">
        <v>2989</v>
      </c>
      <c r="C1009">
        <v>2</v>
      </c>
    </row>
    <row r="1010" spans="1:4">
      <c r="A1010" t="s">
        <v>2304</v>
      </c>
      <c r="B1010" t="s">
        <v>2257</v>
      </c>
      <c r="C1010">
        <v>107</v>
      </c>
      <c r="D1010" s="1" t="s">
        <v>5893</v>
      </c>
    </row>
    <row r="1011" spans="1:4">
      <c r="A1011" t="s">
        <v>2046</v>
      </c>
      <c r="B1011" t="s">
        <v>2064</v>
      </c>
      <c r="C1011">
        <v>117</v>
      </c>
    </row>
    <row r="1012" spans="1:4">
      <c r="A1012" s="1" t="s">
        <v>5234</v>
      </c>
      <c r="B1012" t="s">
        <v>176</v>
      </c>
      <c r="C1012">
        <v>18</v>
      </c>
    </row>
    <row r="1013" spans="1:4">
      <c r="A1013" s="1" t="s">
        <v>5214</v>
      </c>
      <c r="B1013" t="s">
        <v>176</v>
      </c>
      <c r="C1013">
        <v>19</v>
      </c>
    </row>
    <row r="1014" spans="1:4">
      <c r="A1014" s="1" t="s">
        <v>5751</v>
      </c>
      <c r="B1014" t="s">
        <v>176</v>
      </c>
      <c r="C1014">
        <v>7</v>
      </c>
    </row>
    <row r="1015" spans="1:4">
      <c r="A1015" t="s">
        <v>4440</v>
      </c>
      <c r="B1015" t="s">
        <v>176</v>
      </c>
      <c r="C1015">
        <v>35</v>
      </c>
    </row>
    <row r="1016" spans="1:4">
      <c r="A1016" t="s">
        <v>3362</v>
      </c>
      <c r="B1016" t="s">
        <v>176</v>
      </c>
      <c r="C1016">
        <v>62</v>
      </c>
    </row>
    <row r="1017" spans="1:4">
      <c r="A1017" s="1" t="s">
        <v>5177</v>
      </c>
      <c r="B1017" t="s">
        <v>176</v>
      </c>
      <c r="C1017">
        <v>20</v>
      </c>
    </row>
    <row r="1018" spans="1:4">
      <c r="A1018" s="1" t="s">
        <v>5389</v>
      </c>
      <c r="B1018" t="s">
        <v>176</v>
      </c>
      <c r="C1018">
        <v>13</v>
      </c>
    </row>
    <row r="1019" spans="1:4">
      <c r="A1019" s="1" t="s">
        <v>5730</v>
      </c>
      <c r="B1019" t="s">
        <v>176</v>
      </c>
      <c r="C1019">
        <v>7</v>
      </c>
    </row>
    <row r="1020" spans="1:4">
      <c r="A1020" s="1" t="s">
        <v>5235</v>
      </c>
      <c r="B1020" t="s">
        <v>176</v>
      </c>
      <c r="C1020">
        <v>18</v>
      </c>
    </row>
    <row r="1021" spans="1:4">
      <c r="A1021" t="s">
        <v>3152</v>
      </c>
      <c r="B1021" t="s">
        <v>176</v>
      </c>
      <c r="C1021">
        <v>69</v>
      </c>
    </row>
    <row r="1022" spans="1:4">
      <c r="A1022" t="s">
        <v>3119</v>
      </c>
      <c r="B1022" t="s">
        <v>176</v>
      </c>
      <c r="C1022">
        <v>71</v>
      </c>
    </row>
    <row r="1023" spans="1:4">
      <c r="A1023" s="1" t="s">
        <v>5123</v>
      </c>
      <c r="B1023" s="1" t="s">
        <v>176</v>
      </c>
      <c r="C1023" s="1">
        <v>21</v>
      </c>
    </row>
    <row r="1024" spans="1:4">
      <c r="A1024" t="s">
        <v>1521</v>
      </c>
      <c r="B1024" t="s">
        <v>176</v>
      </c>
      <c r="C1024">
        <v>145</v>
      </c>
    </row>
    <row r="1025" spans="1:3">
      <c r="A1025" t="s">
        <v>854</v>
      </c>
      <c r="B1025" t="s">
        <v>176</v>
      </c>
      <c r="C1025">
        <v>255</v>
      </c>
    </row>
    <row r="1026" spans="1:3">
      <c r="A1026" t="s">
        <v>4855</v>
      </c>
      <c r="B1026" t="s">
        <v>176</v>
      </c>
      <c r="C1026">
        <v>27</v>
      </c>
    </row>
    <row r="1027" spans="1:3">
      <c r="A1027" t="s">
        <v>178</v>
      </c>
      <c r="B1027" t="s">
        <v>176</v>
      </c>
      <c r="C1027">
        <v>422</v>
      </c>
    </row>
    <row r="1028" spans="1:3">
      <c r="A1028" t="s">
        <v>4701</v>
      </c>
      <c r="B1028" t="s">
        <v>176</v>
      </c>
      <c r="C1028">
        <v>31</v>
      </c>
    </row>
    <row r="1029" spans="1:3">
      <c r="A1029" s="1" t="s">
        <v>5766</v>
      </c>
      <c r="B1029" t="s">
        <v>176</v>
      </c>
      <c r="C1029">
        <v>7</v>
      </c>
    </row>
    <row r="1030" spans="1:3">
      <c r="A1030" t="s">
        <v>3238</v>
      </c>
      <c r="B1030" t="s">
        <v>176</v>
      </c>
      <c r="C1030">
        <v>66</v>
      </c>
    </row>
    <row r="1031" spans="1:3">
      <c r="A1031" t="s">
        <v>1325</v>
      </c>
      <c r="B1031" t="s">
        <v>176</v>
      </c>
      <c r="C1031">
        <v>202</v>
      </c>
    </row>
    <row r="1032" spans="1:3">
      <c r="A1032" t="s">
        <v>6354</v>
      </c>
      <c r="B1032" t="s">
        <v>176</v>
      </c>
      <c r="C1032">
        <v>1</v>
      </c>
    </row>
    <row r="1033" spans="1:3">
      <c r="A1033" t="s">
        <v>6355</v>
      </c>
      <c r="B1033" t="s">
        <v>176</v>
      </c>
      <c r="C1033">
        <v>1</v>
      </c>
    </row>
    <row r="1034" spans="1:3">
      <c r="A1034" t="s">
        <v>4474</v>
      </c>
      <c r="B1034" t="s">
        <v>4503</v>
      </c>
      <c r="C1034">
        <v>34</v>
      </c>
    </row>
    <row r="1035" spans="1:3">
      <c r="A1035" t="s">
        <v>5982</v>
      </c>
      <c r="B1035" t="s">
        <v>4503</v>
      </c>
      <c r="C1035">
        <v>3</v>
      </c>
    </row>
    <row r="1036" spans="1:3">
      <c r="A1036" t="s">
        <v>6351</v>
      </c>
      <c r="B1036" t="s">
        <v>4503</v>
      </c>
      <c r="C1036">
        <v>1</v>
      </c>
    </row>
    <row r="1037" spans="1:3">
      <c r="A1037" t="s">
        <v>2793</v>
      </c>
      <c r="B1037" t="s">
        <v>2766</v>
      </c>
      <c r="C1037">
        <v>89</v>
      </c>
    </row>
    <row r="1038" spans="1:3">
      <c r="A1038" t="s">
        <v>3070</v>
      </c>
      <c r="B1038" t="s">
        <v>2493</v>
      </c>
      <c r="C1038">
        <v>72</v>
      </c>
    </row>
    <row r="1039" spans="1:3">
      <c r="A1039" t="s">
        <v>2531</v>
      </c>
      <c r="B1039" t="s">
        <v>2493</v>
      </c>
      <c r="C1039">
        <v>101</v>
      </c>
    </row>
    <row r="1040" spans="1:3">
      <c r="A1040" t="s">
        <v>6416</v>
      </c>
      <c r="B1040" t="s">
        <v>2493</v>
      </c>
      <c r="C1040">
        <v>1</v>
      </c>
    </row>
    <row r="1041" spans="1:4">
      <c r="A1041" t="s">
        <v>3435</v>
      </c>
      <c r="B1041" t="s">
        <v>3424</v>
      </c>
      <c r="C1041">
        <v>57</v>
      </c>
    </row>
    <row r="1042" spans="1:4">
      <c r="A1042" s="1" t="s">
        <v>5751</v>
      </c>
      <c r="B1042" t="s">
        <v>5753</v>
      </c>
      <c r="C1042">
        <v>7</v>
      </c>
    </row>
    <row r="1043" spans="1:4">
      <c r="A1043" s="1" t="s">
        <v>5751</v>
      </c>
      <c r="B1043" t="s">
        <v>5754</v>
      </c>
      <c r="C1043">
        <v>7</v>
      </c>
    </row>
    <row r="1044" spans="1:4">
      <c r="A1044" t="s">
        <v>4440</v>
      </c>
      <c r="B1044" t="s">
        <v>4388</v>
      </c>
      <c r="C1044">
        <v>35</v>
      </c>
    </row>
    <row r="1045" spans="1:4">
      <c r="A1045" t="s">
        <v>1957</v>
      </c>
      <c r="B1045" t="s">
        <v>1923</v>
      </c>
      <c r="C1045">
        <v>123</v>
      </c>
    </row>
    <row r="1046" spans="1:4">
      <c r="A1046" t="s">
        <v>4130</v>
      </c>
      <c r="B1046" t="s">
        <v>1552</v>
      </c>
      <c r="C1046">
        <v>47</v>
      </c>
      <c r="D1046" t="s">
        <v>5893</v>
      </c>
    </row>
    <row r="1047" spans="1:4">
      <c r="A1047" t="s">
        <v>1553</v>
      </c>
      <c r="B1047" t="s">
        <v>1552</v>
      </c>
      <c r="C1047">
        <v>142</v>
      </c>
      <c r="D1047" t="s">
        <v>5893</v>
      </c>
    </row>
    <row r="1048" spans="1:4">
      <c r="A1048" t="s">
        <v>2304</v>
      </c>
      <c r="B1048" t="s">
        <v>1552</v>
      </c>
      <c r="C1048">
        <v>107</v>
      </c>
      <c r="D1048" s="1" t="s">
        <v>5893</v>
      </c>
    </row>
    <row r="1049" spans="1:4">
      <c r="A1049" t="s">
        <v>5045</v>
      </c>
      <c r="B1049" t="s">
        <v>1552</v>
      </c>
      <c r="C1049">
        <v>24</v>
      </c>
      <c r="D1049" s="1" t="s">
        <v>5893</v>
      </c>
    </row>
    <row r="1050" spans="1:4">
      <c r="A1050" s="1" t="s">
        <v>5288</v>
      </c>
      <c r="B1050" t="s">
        <v>1552</v>
      </c>
      <c r="C1050">
        <v>16</v>
      </c>
    </row>
    <row r="1051" spans="1:4">
      <c r="A1051" t="s">
        <v>4182</v>
      </c>
      <c r="B1051" t="s">
        <v>1552</v>
      </c>
      <c r="C1051">
        <v>46</v>
      </c>
    </row>
    <row r="1052" spans="1:4">
      <c r="A1052" t="s">
        <v>1968</v>
      </c>
      <c r="B1052" t="s">
        <v>1552</v>
      </c>
      <c r="C1052">
        <v>118</v>
      </c>
    </row>
    <row r="1053" spans="1:4">
      <c r="A1053" t="s">
        <v>4023</v>
      </c>
      <c r="B1053" t="s">
        <v>1552</v>
      </c>
      <c r="C1053">
        <v>50</v>
      </c>
    </row>
    <row r="1054" spans="1:4">
      <c r="A1054" t="s">
        <v>4723</v>
      </c>
      <c r="B1054" t="s">
        <v>1552</v>
      </c>
      <c r="C1054">
        <v>31</v>
      </c>
      <c r="D1054" s="1" t="s">
        <v>5893</v>
      </c>
    </row>
    <row r="1055" spans="1:4">
      <c r="A1055" t="s">
        <v>2962</v>
      </c>
      <c r="B1055" t="s">
        <v>1552</v>
      </c>
      <c r="C1055">
        <v>82</v>
      </c>
    </row>
    <row r="1056" spans="1:4">
      <c r="A1056" s="1" t="s">
        <v>5817</v>
      </c>
      <c r="B1056" t="s">
        <v>1552</v>
      </c>
      <c r="C1056">
        <v>6</v>
      </c>
    </row>
    <row r="1057" spans="1:4">
      <c r="A1057" t="s">
        <v>1554</v>
      </c>
      <c r="B1057" t="s">
        <v>1552</v>
      </c>
      <c r="C1057">
        <v>137</v>
      </c>
    </row>
    <row r="1058" spans="1:4">
      <c r="A1058" s="1" t="s">
        <v>5795</v>
      </c>
      <c r="B1058" t="s">
        <v>1552</v>
      </c>
      <c r="C1058">
        <v>7</v>
      </c>
    </row>
    <row r="1059" spans="1:4">
      <c r="A1059" t="s">
        <v>2193</v>
      </c>
      <c r="B1059" t="s">
        <v>1552</v>
      </c>
      <c r="C1059">
        <v>108</v>
      </c>
      <c r="D1059" s="1" t="s">
        <v>5893</v>
      </c>
    </row>
    <row r="1060" spans="1:4">
      <c r="A1060" t="s">
        <v>6316</v>
      </c>
      <c r="B1060" t="s">
        <v>1552</v>
      </c>
      <c r="C1060">
        <v>2</v>
      </c>
    </row>
    <row r="1061" spans="1:4">
      <c r="A1061" t="s">
        <v>6339</v>
      </c>
      <c r="B1061" t="s">
        <v>1552</v>
      </c>
      <c r="C1061">
        <v>1</v>
      </c>
    </row>
    <row r="1062" spans="1:4">
      <c r="A1062" t="s">
        <v>6044</v>
      </c>
      <c r="B1062" t="s">
        <v>6018</v>
      </c>
      <c r="C1062">
        <v>2</v>
      </c>
    </row>
    <row r="1063" spans="1:4">
      <c r="A1063" t="s">
        <v>1957</v>
      </c>
      <c r="B1063" t="s">
        <v>1083</v>
      </c>
      <c r="C1063">
        <v>123</v>
      </c>
    </row>
    <row r="1064" spans="1:4">
      <c r="A1064" t="s">
        <v>1017</v>
      </c>
      <c r="B1064" t="s">
        <v>1083</v>
      </c>
      <c r="C1064">
        <v>229</v>
      </c>
    </row>
    <row r="1065" spans="1:4">
      <c r="A1065" t="s">
        <v>2793</v>
      </c>
      <c r="B1065" t="s">
        <v>1083</v>
      </c>
      <c r="C1065">
        <v>89</v>
      </c>
    </row>
    <row r="1066" spans="1:4">
      <c r="A1066" t="s">
        <v>4441</v>
      </c>
      <c r="B1066" t="s">
        <v>1083</v>
      </c>
      <c r="C1066">
        <v>35</v>
      </c>
    </row>
    <row r="1067" spans="1:4">
      <c r="A1067" s="1" t="s">
        <v>5214</v>
      </c>
      <c r="B1067" t="s">
        <v>5</v>
      </c>
      <c r="C1067">
        <v>19</v>
      </c>
    </row>
    <row r="1068" spans="1:4">
      <c r="A1068" t="s">
        <v>4855</v>
      </c>
      <c r="B1068" t="s">
        <v>5</v>
      </c>
      <c r="C1068">
        <v>27</v>
      </c>
    </row>
    <row r="1069" spans="1:4">
      <c r="A1069" t="s">
        <v>178</v>
      </c>
      <c r="B1069" t="s">
        <v>5</v>
      </c>
      <c r="C1069">
        <v>422</v>
      </c>
    </row>
    <row r="1070" spans="1:4">
      <c r="A1070" t="s">
        <v>4701</v>
      </c>
      <c r="B1070" t="s">
        <v>5</v>
      </c>
      <c r="C1070">
        <v>31</v>
      </c>
    </row>
    <row r="1071" spans="1:4">
      <c r="A1071" t="s">
        <v>2832</v>
      </c>
      <c r="B1071" t="s">
        <v>2504</v>
      </c>
      <c r="C1071">
        <v>84</v>
      </c>
    </row>
    <row r="1072" spans="1:4">
      <c r="A1072" s="1" t="s">
        <v>5123</v>
      </c>
      <c r="B1072" s="1" t="s">
        <v>2504</v>
      </c>
      <c r="C1072" s="1">
        <v>21</v>
      </c>
    </row>
    <row r="1073" spans="1:3">
      <c r="A1073" t="s">
        <v>4701</v>
      </c>
      <c r="B1073" t="s">
        <v>2504</v>
      </c>
      <c r="C1073">
        <v>31</v>
      </c>
    </row>
    <row r="1074" spans="1:3">
      <c r="A1074" t="s">
        <v>2531</v>
      </c>
      <c r="B1074" t="s">
        <v>2504</v>
      </c>
      <c r="C1074">
        <v>101</v>
      </c>
    </row>
    <row r="1075" spans="1:3">
      <c r="A1075" t="s">
        <v>6311</v>
      </c>
      <c r="B1075" t="s">
        <v>2504</v>
      </c>
      <c r="C1075">
        <v>2</v>
      </c>
    </row>
    <row r="1076" spans="1:3">
      <c r="A1076" t="s">
        <v>3362</v>
      </c>
      <c r="B1076" t="s">
        <v>3356</v>
      </c>
      <c r="C1076">
        <v>62</v>
      </c>
    </row>
    <row r="1077" spans="1:3">
      <c r="A1077" t="s">
        <v>4935</v>
      </c>
      <c r="B1077" t="s">
        <v>4071</v>
      </c>
      <c r="C1077">
        <v>25</v>
      </c>
    </row>
    <row r="1078" spans="1:3">
      <c r="A1078" t="s">
        <v>4023</v>
      </c>
      <c r="B1078" t="s">
        <v>4071</v>
      </c>
      <c r="C1078">
        <v>50</v>
      </c>
    </row>
    <row r="1079" spans="1:3">
      <c r="A1079" s="1" t="s">
        <v>5225</v>
      </c>
      <c r="B1079" t="s">
        <v>4071</v>
      </c>
      <c r="C1079">
        <v>19</v>
      </c>
    </row>
    <row r="1080" spans="1:3">
      <c r="A1080" s="1" t="s">
        <v>5490</v>
      </c>
      <c r="B1080" t="s">
        <v>5515</v>
      </c>
      <c r="C1080">
        <v>9</v>
      </c>
    </row>
    <row r="1081" spans="1:3">
      <c r="A1081" t="s">
        <v>2459</v>
      </c>
      <c r="B1081" t="s">
        <v>2380</v>
      </c>
      <c r="C1081">
        <v>102</v>
      </c>
    </row>
    <row r="1082" spans="1:3">
      <c r="A1082" s="1" t="s">
        <v>5490</v>
      </c>
      <c r="B1082" t="s">
        <v>5523</v>
      </c>
      <c r="C1082">
        <v>9</v>
      </c>
    </row>
    <row r="1083" spans="1:3">
      <c r="A1083" t="s">
        <v>1839</v>
      </c>
      <c r="B1083" t="s">
        <v>161</v>
      </c>
      <c r="C1083">
        <v>125</v>
      </c>
    </row>
    <row r="1084" spans="1:3">
      <c r="A1084" t="s">
        <v>2228</v>
      </c>
      <c r="B1084" t="s">
        <v>161</v>
      </c>
      <c r="C1084">
        <v>108</v>
      </c>
    </row>
    <row r="1085" spans="1:3">
      <c r="A1085" t="s">
        <v>178</v>
      </c>
      <c r="B1085" t="s">
        <v>161</v>
      </c>
      <c r="C1085">
        <v>422</v>
      </c>
    </row>
    <row r="1086" spans="1:3">
      <c r="A1086" t="s">
        <v>4935</v>
      </c>
      <c r="B1086" t="s">
        <v>2499</v>
      </c>
      <c r="C1086">
        <v>25</v>
      </c>
    </row>
    <row r="1087" spans="1:3">
      <c r="A1087" t="s">
        <v>4182</v>
      </c>
      <c r="B1087" t="s">
        <v>2499</v>
      </c>
      <c r="C1087">
        <v>46</v>
      </c>
    </row>
    <row r="1088" spans="1:3">
      <c r="A1088" t="s">
        <v>2531</v>
      </c>
      <c r="B1088" t="s">
        <v>2499</v>
      </c>
      <c r="C1088">
        <v>101</v>
      </c>
    </row>
    <row r="1089" spans="1:3">
      <c r="A1089" s="1" t="s">
        <v>5490</v>
      </c>
      <c r="B1089" t="s">
        <v>5504</v>
      </c>
      <c r="C1089">
        <v>9</v>
      </c>
    </row>
    <row r="1090" spans="1:3">
      <c r="A1090" t="s">
        <v>4759</v>
      </c>
      <c r="B1090" t="s">
        <v>4765</v>
      </c>
      <c r="C1090">
        <v>29</v>
      </c>
    </row>
    <row r="1091" spans="1:3">
      <c r="A1091" t="s">
        <v>2228</v>
      </c>
      <c r="B1091" t="s">
        <v>279</v>
      </c>
      <c r="C1091">
        <v>108</v>
      </c>
    </row>
    <row r="1092" spans="1:3">
      <c r="A1092" t="s">
        <v>1957</v>
      </c>
      <c r="B1092" t="s">
        <v>279</v>
      </c>
      <c r="C1092">
        <v>123</v>
      </c>
    </row>
    <row r="1093" spans="1:3">
      <c r="A1093" t="s">
        <v>3452</v>
      </c>
      <c r="B1093" t="s">
        <v>279</v>
      </c>
      <c r="C1093">
        <v>56</v>
      </c>
    </row>
    <row r="1094" spans="1:3">
      <c r="A1094" t="s">
        <v>179</v>
      </c>
      <c r="B1094" t="s">
        <v>279</v>
      </c>
      <c r="C1094">
        <v>409</v>
      </c>
    </row>
    <row r="1095" spans="1:3">
      <c r="A1095" t="s">
        <v>4759</v>
      </c>
      <c r="B1095" t="s">
        <v>279</v>
      </c>
      <c r="C1095">
        <v>29</v>
      </c>
    </row>
    <row r="1096" spans="1:3">
      <c r="A1096" t="s">
        <v>1968</v>
      </c>
      <c r="B1096" t="s">
        <v>279</v>
      </c>
      <c r="C1096">
        <v>118</v>
      </c>
    </row>
    <row r="1097" spans="1:3">
      <c r="A1097" t="s">
        <v>497</v>
      </c>
      <c r="B1097" t="s">
        <v>279</v>
      </c>
      <c r="C1097">
        <v>291</v>
      </c>
    </row>
    <row r="1098" spans="1:3">
      <c r="A1098" t="s">
        <v>2605</v>
      </c>
      <c r="B1098" t="s">
        <v>279</v>
      </c>
      <c r="C1098">
        <v>99</v>
      </c>
    </row>
    <row r="1099" spans="1:3">
      <c r="A1099" t="s">
        <v>2459</v>
      </c>
      <c r="B1099" t="s">
        <v>279</v>
      </c>
      <c r="C1099">
        <v>102</v>
      </c>
    </row>
    <row r="1100" spans="1:3">
      <c r="A1100" t="s">
        <v>4210</v>
      </c>
      <c r="B1100" t="s">
        <v>279</v>
      </c>
      <c r="C1100">
        <v>43</v>
      </c>
    </row>
    <row r="1101" spans="1:3">
      <c r="A1101" t="s">
        <v>1017</v>
      </c>
      <c r="B1101" t="s">
        <v>279</v>
      </c>
      <c r="C1101">
        <v>229</v>
      </c>
    </row>
    <row r="1102" spans="1:3">
      <c r="A1102" t="s">
        <v>854</v>
      </c>
      <c r="B1102" t="s">
        <v>279</v>
      </c>
      <c r="C1102">
        <v>255</v>
      </c>
    </row>
    <row r="1103" spans="1:3">
      <c r="A1103" s="1" t="s">
        <v>5390</v>
      </c>
      <c r="B1103" t="s">
        <v>279</v>
      </c>
      <c r="C1103">
        <v>12</v>
      </c>
    </row>
    <row r="1104" spans="1:3">
      <c r="A1104" t="s">
        <v>2793</v>
      </c>
      <c r="B1104" t="s">
        <v>279</v>
      </c>
      <c r="C1104">
        <v>89</v>
      </c>
    </row>
    <row r="1105" spans="1:3">
      <c r="A1105" t="s">
        <v>4701</v>
      </c>
      <c r="B1105" t="s">
        <v>279</v>
      </c>
      <c r="C1105">
        <v>31</v>
      </c>
    </row>
    <row r="1106" spans="1:3">
      <c r="A1106" t="s">
        <v>1125</v>
      </c>
      <c r="B1106" t="s">
        <v>279</v>
      </c>
      <c r="C1106">
        <v>205</v>
      </c>
    </row>
    <row r="1107" spans="1:3">
      <c r="A1107" t="s">
        <v>3069</v>
      </c>
      <c r="B1107" t="s">
        <v>279</v>
      </c>
      <c r="C1107">
        <v>73</v>
      </c>
    </row>
    <row r="1108" spans="1:3">
      <c r="A1108" t="s">
        <v>1325</v>
      </c>
      <c r="B1108" t="s">
        <v>279</v>
      </c>
      <c r="C1108">
        <v>202</v>
      </c>
    </row>
    <row r="1109" spans="1:3">
      <c r="A1109" t="s">
        <v>1957</v>
      </c>
      <c r="B1109" t="s">
        <v>350</v>
      </c>
      <c r="C1109">
        <v>123</v>
      </c>
    </row>
    <row r="1110" spans="1:3">
      <c r="A1110" t="s">
        <v>3452</v>
      </c>
      <c r="B1110" t="s">
        <v>350</v>
      </c>
      <c r="C1110">
        <v>56</v>
      </c>
    </row>
    <row r="1111" spans="1:3">
      <c r="A1111" t="s">
        <v>179</v>
      </c>
      <c r="B1111" t="s">
        <v>350</v>
      </c>
      <c r="C1111">
        <v>409</v>
      </c>
    </row>
    <row r="1112" spans="1:3">
      <c r="A1112" t="s">
        <v>4759</v>
      </c>
      <c r="B1112" t="s">
        <v>350</v>
      </c>
      <c r="C1112">
        <v>29</v>
      </c>
    </row>
    <row r="1113" spans="1:3">
      <c r="A1113" t="s">
        <v>497</v>
      </c>
      <c r="B1113" t="s">
        <v>350</v>
      </c>
      <c r="C1113">
        <v>291</v>
      </c>
    </row>
    <row r="1114" spans="1:3">
      <c r="A1114" t="s">
        <v>2605</v>
      </c>
      <c r="B1114" t="s">
        <v>350</v>
      </c>
      <c r="C1114">
        <v>99</v>
      </c>
    </row>
    <row r="1115" spans="1:3">
      <c r="A1115" t="s">
        <v>2459</v>
      </c>
      <c r="B1115" t="s">
        <v>350</v>
      </c>
      <c r="C1115">
        <v>102</v>
      </c>
    </row>
    <row r="1116" spans="1:3">
      <c r="A1116" t="s">
        <v>2793</v>
      </c>
      <c r="B1116" t="s">
        <v>350</v>
      </c>
      <c r="C1116">
        <v>89</v>
      </c>
    </row>
    <row r="1117" spans="1:3">
      <c r="A1117" t="s">
        <v>4701</v>
      </c>
      <c r="B1117" t="s">
        <v>350</v>
      </c>
      <c r="C1117">
        <v>31</v>
      </c>
    </row>
    <row r="1118" spans="1:3">
      <c r="A1118" t="s">
        <v>1125</v>
      </c>
      <c r="B1118" t="s">
        <v>350</v>
      </c>
      <c r="C1118">
        <v>205</v>
      </c>
    </row>
    <row r="1119" spans="1:3">
      <c r="A1119" s="1" t="s">
        <v>5288</v>
      </c>
      <c r="B1119" t="s">
        <v>5289</v>
      </c>
      <c r="C1119">
        <v>16</v>
      </c>
    </row>
    <row r="1120" spans="1:3">
      <c r="A1120" s="1" t="s">
        <v>5177</v>
      </c>
      <c r="B1120" t="s">
        <v>5167</v>
      </c>
      <c r="C1120">
        <v>20</v>
      </c>
    </row>
    <row r="1121" spans="1:4">
      <c r="A1121" t="s">
        <v>2605</v>
      </c>
      <c r="B1121" t="s">
        <v>2584</v>
      </c>
      <c r="C1121">
        <v>99</v>
      </c>
    </row>
    <row r="1122" spans="1:4">
      <c r="A1122" s="1" t="s">
        <v>5390</v>
      </c>
      <c r="B1122" t="s">
        <v>2584</v>
      </c>
      <c r="C1122">
        <v>12</v>
      </c>
    </row>
    <row r="1123" spans="1:4">
      <c r="A1123" t="s">
        <v>1839</v>
      </c>
      <c r="B1123" t="s">
        <v>48</v>
      </c>
      <c r="C1123">
        <v>125</v>
      </c>
    </row>
    <row r="1124" spans="1:4">
      <c r="A1124" s="1" t="s">
        <v>5566</v>
      </c>
      <c r="B1124" t="s">
        <v>48</v>
      </c>
      <c r="C1124">
        <v>8</v>
      </c>
    </row>
    <row r="1125" spans="1:4">
      <c r="A1125" s="1" t="s">
        <v>5195</v>
      </c>
      <c r="B1125" t="s">
        <v>48</v>
      </c>
      <c r="C1125">
        <v>20</v>
      </c>
    </row>
    <row r="1126" spans="1:4">
      <c r="A1126" t="s">
        <v>2304</v>
      </c>
      <c r="B1126" t="s">
        <v>48</v>
      </c>
      <c r="C1126">
        <v>107</v>
      </c>
      <c r="D1126" s="1" t="s">
        <v>5893</v>
      </c>
    </row>
    <row r="1127" spans="1:4">
      <c r="A1127" t="s">
        <v>5069</v>
      </c>
      <c r="B1127" t="s">
        <v>48</v>
      </c>
      <c r="C1127">
        <v>23</v>
      </c>
      <c r="D1127" s="1" t="s">
        <v>5893</v>
      </c>
    </row>
    <row r="1128" spans="1:4">
      <c r="A1128" t="s">
        <v>178</v>
      </c>
      <c r="B1128" t="s">
        <v>48</v>
      </c>
      <c r="C1128">
        <v>422</v>
      </c>
    </row>
    <row r="1129" spans="1:4">
      <c r="A1129" t="s">
        <v>1325</v>
      </c>
      <c r="B1129" t="s">
        <v>48</v>
      </c>
      <c r="C1129">
        <v>202</v>
      </c>
    </row>
    <row r="1130" spans="1:4">
      <c r="A1130" t="s">
        <v>6405</v>
      </c>
      <c r="B1130" t="s">
        <v>48</v>
      </c>
      <c r="C1130">
        <v>1</v>
      </c>
    </row>
    <row r="1131" spans="1:4">
      <c r="A1131" t="s">
        <v>1325</v>
      </c>
      <c r="B1131" t="s">
        <v>1238</v>
      </c>
      <c r="C1131">
        <v>202</v>
      </c>
    </row>
    <row r="1132" spans="1:4">
      <c r="A1132" t="s">
        <v>1017</v>
      </c>
      <c r="B1132" t="s">
        <v>1058</v>
      </c>
      <c r="C1132">
        <v>229</v>
      </c>
    </row>
    <row r="1133" spans="1:4">
      <c r="A1133" t="s">
        <v>4701</v>
      </c>
      <c r="B1133" t="s">
        <v>1058</v>
      </c>
      <c r="C1133">
        <v>31</v>
      </c>
    </row>
    <row r="1134" spans="1:4">
      <c r="A1134" t="s">
        <v>4928</v>
      </c>
      <c r="B1134" t="s">
        <v>4899</v>
      </c>
      <c r="C1134">
        <v>26</v>
      </c>
    </row>
    <row r="1135" spans="1:4">
      <c r="A1135" t="s">
        <v>4701</v>
      </c>
      <c r="B1135" t="s">
        <v>4682</v>
      </c>
      <c r="C1135">
        <v>31</v>
      </c>
    </row>
    <row r="1136" spans="1:4">
      <c r="A1136" t="s">
        <v>3294</v>
      </c>
      <c r="B1136" t="s">
        <v>3239</v>
      </c>
      <c r="C1136">
        <v>65</v>
      </c>
    </row>
    <row r="1137" spans="1:3">
      <c r="A1137" t="s">
        <v>3294</v>
      </c>
      <c r="B1137" t="s">
        <v>3240</v>
      </c>
      <c r="C1137">
        <v>65</v>
      </c>
    </row>
    <row r="1138" spans="1:3">
      <c r="A1138" t="s">
        <v>1776</v>
      </c>
      <c r="B1138" t="s">
        <v>1768</v>
      </c>
      <c r="C1138">
        <v>133</v>
      </c>
    </row>
    <row r="1139" spans="1:3">
      <c r="A1139" s="1" t="s">
        <v>5490</v>
      </c>
      <c r="B1139" t="s">
        <v>5499</v>
      </c>
      <c r="C1139">
        <v>9</v>
      </c>
    </row>
    <row r="1140" spans="1:3">
      <c r="A1140" t="s">
        <v>6357</v>
      </c>
      <c r="B1140" t="s">
        <v>6359</v>
      </c>
      <c r="C1140">
        <v>1</v>
      </c>
    </row>
    <row r="1141" spans="1:3">
      <c r="A1141" t="s">
        <v>3554</v>
      </c>
      <c r="B1141" t="s">
        <v>168</v>
      </c>
      <c r="C1141">
        <v>54</v>
      </c>
    </row>
    <row r="1142" spans="1:3">
      <c r="A1142" t="s">
        <v>4182</v>
      </c>
      <c r="B1142" t="s">
        <v>168</v>
      </c>
      <c r="C1142">
        <v>46</v>
      </c>
    </row>
    <row r="1143" spans="1:3">
      <c r="A1143" t="s">
        <v>4759</v>
      </c>
      <c r="B1143" t="s">
        <v>168</v>
      </c>
      <c r="C1143">
        <v>29</v>
      </c>
    </row>
    <row r="1144" spans="1:3">
      <c r="A1144" t="s">
        <v>2605</v>
      </c>
      <c r="B1144" t="s">
        <v>168</v>
      </c>
      <c r="C1144">
        <v>99</v>
      </c>
    </row>
    <row r="1145" spans="1:3">
      <c r="A1145" t="s">
        <v>4473</v>
      </c>
      <c r="B1145" t="s">
        <v>168</v>
      </c>
      <c r="C1145">
        <v>34</v>
      </c>
    </row>
    <row r="1146" spans="1:3">
      <c r="A1146" t="s">
        <v>178</v>
      </c>
      <c r="B1146" t="s">
        <v>168</v>
      </c>
      <c r="C1146">
        <v>422</v>
      </c>
    </row>
    <row r="1147" spans="1:3">
      <c r="A1147" t="s">
        <v>3319</v>
      </c>
      <c r="B1147" t="s">
        <v>168</v>
      </c>
      <c r="C1147">
        <v>64</v>
      </c>
    </row>
    <row r="1148" spans="1:3">
      <c r="A1148" t="s">
        <v>4894</v>
      </c>
      <c r="B1148" t="s">
        <v>168</v>
      </c>
      <c r="C1148">
        <v>26</v>
      </c>
    </row>
    <row r="1149" spans="1:3">
      <c r="A1149" t="s">
        <v>3069</v>
      </c>
      <c r="B1149" t="s">
        <v>168</v>
      </c>
      <c r="C1149">
        <v>73</v>
      </c>
    </row>
    <row r="1150" spans="1:3">
      <c r="A1150" t="s">
        <v>6311</v>
      </c>
      <c r="B1150" t="s">
        <v>168</v>
      </c>
      <c r="C1150">
        <v>2</v>
      </c>
    </row>
    <row r="1151" spans="1:3">
      <c r="A1151" t="s">
        <v>2996</v>
      </c>
      <c r="B1151" t="s">
        <v>642</v>
      </c>
      <c r="C1151">
        <v>76</v>
      </c>
    </row>
    <row r="1152" spans="1:3">
      <c r="A1152" t="s">
        <v>3172</v>
      </c>
      <c r="B1152" t="s">
        <v>642</v>
      </c>
      <c r="C1152">
        <v>67</v>
      </c>
    </row>
    <row r="1153" spans="1:4">
      <c r="A1153" t="s">
        <v>4266</v>
      </c>
      <c r="B1153" t="s">
        <v>642</v>
      </c>
      <c r="C1153">
        <v>40</v>
      </c>
    </row>
    <row r="1154" spans="1:4">
      <c r="A1154" t="s">
        <v>1553</v>
      </c>
      <c r="B1154" t="s">
        <v>642</v>
      </c>
      <c r="C1154">
        <v>142</v>
      </c>
      <c r="D1154" t="s">
        <v>5893</v>
      </c>
    </row>
    <row r="1155" spans="1:4">
      <c r="A1155" s="1" t="s">
        <v>5195</v>
      </c>
      <c r="B1155" t="s">
        <v>642</v>
      </c>
      <c r="C1155">
        <v>20</v>
      </c>
    </row>
    <row r="1156" spans="1:4">
      <c r="A1156" t="s">
        <v>2304</v>
      </c>
      <c r="B1156" t="s">
        <v>642</v>
      </c>
      <c r="C1156">
        <v>107</v>
      </c>
      <c r="D1156" s="1" t="s">
        <v>5893</v>
      </c>
    </row>
    <row r="1157" spans="1:4">
      <c r="A1157" t="s">
        <v>949</v>
      </c>
      <c r="B1157" t="s">
        <v>642</v>
      </c>
      <c r="C1157">
        <v>239</v>
      </c>
    </row>
    <row r="1158" spans="1:4">
      <c r="A1158" t="s">
        <v>1957</v>
      </c>
      <c r="B1158" t="s">
        <v>642</v>
      </c>
      <c r="C1158">
        <v>123</v>
      </c>
    </row>
    <row r="1159" spans="1:4">
      <c r="A1159" t="s">
        <v>4182</v>
      </c>
      <c r="B1159" t="s">
        <v>642</v>
      </c>
      <c r="C1159">
        <v>46</v>
      </c>
    </row>
    <row r="1160" spans="1:4">
      <c r="A1160" t="s">
        <v>3452</v>
      </c>
      <c r="B1160" t="s">
        <v>642</v>
      </c>
      <c r="C1160">
        <v>56</v>
      </c>
    </row>
    <row r="1161" spans="1:4">
      <c r="A1161" s="1" t="s">
        <v>5177</v>
      </c>
      <c r="B1161" t="s">
        <v>642</v>
      </c>
      <c r="C1161">
        <v>20</v>
      </c>
    </row>
    <row r="1162" spans="1:4">
      <c r="A1162" t="s">
        <v>4759</v>
      </c>
      <c r="B1162" t="s">
        <v>642</v>
      </c>
      <c r="C1162">
        <v>29</v>
      </c>
    </row>
    <row r="1163" spans="1:4">
      <c r="A1163" t="s">
        <v>497</v>
      </c>
      <c r="B1163" t="s">
        <v>642</v>
      </c>
      <c r="C1163">
        <v>291</v>
      </c>
    </row>
    <row r="1164" spans="1:4">
      <c r="A1164" t="s">
        <v>2605</v>
      </c>
      <c r="B1164" t="s">
        <v>642</v>
      </c>
      <c r="C1164">
        <v>99</v>
      </c>
    </row>
    <row r="1165" spans="1:4">
      <c r="A1165" t="s">
        <v>4023</v>
      </c>
      <c r="B1165" t="s">
        <v>642</v>
      </c>
      <c r="C1165">
        <v>50</v>
      </c>
    </row>
    <row r="1166" spans="1:4">
      <c r="A1166" s="1" t="s">
        <v>5235</v>
      </c>
      <c r="B1166" t="s">
        <v>642</v>
      </c>
      <c r="C1166">
        <v>18</v>
      </c>
    </row>
    <row r="1167" spans="1:4">
      <c r="A1167" t="s">
        <v>3384</v>
      </c>
      <c r="B1167" t="s">
        <v>642</v>
      </c>
      <c r="C1167">
        <v>61</v>
      </c>
    </row>
    <row r="1168" spans="1:4">
      <c r="A1168" t="s">
        <v>4265</v>
      </c>
      <c r="B1168" t="s">
        <v>642</v>
      </c>
      <c r="C1168">
        <v>42</v>
      </c>
    </row>
    <row r="1169" spans="1:4">
      <c r="A1169" s="1" t="s">
        <v>5225</v>
      </c>
      <c r="B1169" t="s">
        <v>642</v>
      </c>
      <c r="C1169">
        <v>19</v>
      </c>
    </row>
    <row r="1170" spans="1:4">
      <c r="A1170" t="s">
        <v>4854</v>
      </c>
      <c r="B1170" t="s">
        <v>642</v>
      </c>
      <c r="C1170">
        <v>27</v>
      </c>
    </row>
    <row r="1171" spans="1:4">
      <c r="A1171" t="s">
        <v>4210</v>
      </c>
      <c r="B1171" t="s">
        <v>642</v>
      </c>
      <c r="C1171">
        <v>43</v>
      </c>
    </row>
    <row r="1172" spans="1:4">
      <c r="A1172" t="s">
        <v>1017</v>
      </c>
      <c r="B1172" t="s">
        <v>642</v>
      </c>
      <c r="C1172">
        <v>229</v>
      </c>
    </row>
    <row r="1173" spans="1:4">
      <c r="A1173" t="s">
        <v>4307</v>
      </c>
      <c r="B1173" t="s">
        <v>642</v>
      </c>
      <c r="C1173">
        <v>37</v>
      </c>
    </row>
    <row r="1174" spans="1:4">
      <c r="A1174" t="s">
        <v>2193</v>
      </c>
      <c r="B1174" t="s">
        <v>642</v>
      </c>
      <c r="C1174">
        <v>108</v>
      </c>
      <c r="D1174" s="1" t="s">
        <v>5893</v>
      </c>
    </row>
    <row r="1175" spans="1:4">
      <c r="A1175" t="s">
        <v>4894</v>
      </c>
      <c r="B1175" t="s">
        <v>642</v>
      </c>
      <c r="C1175">
        <v>26</v>
      </c>
    </row>
    <row r="1176" spans="1:4">
      <c r="A1176" t="s">
        <v>2531</v>
      </c>
      <c r="B1176" t="s">
        <v>642</v>
      </c>
      <c r="C1176">
        <v>101</v>
      </c>
    </row>
    <row r="1177" spans="1:4">
      <c r="A1177" t="s">
        <v>3069</v>
      </c>
      <c r="B1177" t="s">
        <v>642</v>
      </c>
      <c r="C1177">
        <v>73</v>
      </c>
    </row>
    <row r="1178" spans="1:4">
      <c r="A1178" t="s">
        <v>179</v>
      </c>
      <c r="B1178" t="s">
        <v>212</v>
      </c>
      <c r="C1178">
        <v>409</v>
      </c>
    </row>
    <row r="1179" spans="1:4">
      <c r="A1179" t="s">
        <v>2374</v>
      </c>
      <c r="B1179" t="s">
        <v>2328</v>
      </c>
      <c r="C1179">
        <v>102</v>
      </c>
    </row>
    <row r="1180" spans="1:4">
      <c r="A1180" s="1" t="s">
        <v>5750</v>
      </c>
      <c r="B1180" t="s">
        <v>2328</v>
      </c>
      <c r="C1180">
        <v>7</v>
      </c>
    </row>
    <row r="1181" spans="1:4">
      <c r="A1181" t="s">
        <v>4023</v>
      </c>
      <c r="B1181" t="s">
        <v>2328</v>
      </c>
      <c r="C1181">
        <v>50</v>
      </c>
    </row>
    <row r="1182" spans="1:4">
      <c r="A1182">
        <v>42</v>
      </c>
      <c r="B1182" t="s">
        <v>2621</v>
      </c>
      <c r="C1182">
        <v>95</v>
      </c>
    </row>
    <row r="1183" spans="1:4">
      <c r="A1183" t="s">
        <v>2996</v>
      </c>
      <c r="B1183" t="s">
        <v>2621</v>
      </c>
      <c r="C1183">
        <v>76</v>
      </c>
    </row>
    <row r="1184" spans="1:4">
      <c r="A1184" t="s">
        <v>4928</v>
      </c>
      <c r="B1184" t="s">
        <v>2621</v>
      </c>
      <c r="C1184">
        <v>26</v>
      </c>
    </row>
    <row r="1185" spans="1:3">
      <c r="A1185" s="1" t="s">
        <v>5882</v>
      </c>
      <c r="B1185" t="s">
        <v>395</v>
      </c>
      <c r="C1185">
        <v>5</v>
      </c>
    </row>
    <row r="1186" spans="1:3">
      <c r="A1186" t="s">
        <v>4474</v>
      </c>
      <c r="B1186" t="s">
        <v>395</v>
      </c>
      <c r="C1186">
        <v>34</v>
      </c>
    </row>
    <row r="1187" spans="1:3">
      <c r="A1187" t="s">
        <v>423</v>
      </c>
      <c r="B1187" t="s">
        <v>395</v>
      </c>
      <c r="C1187">
        <v>376</v>
      </c>
    </row>
    <row r="1188" spans="1:3">
      <c r="A1188" t="s">
        <v>1430</v>
      </c>
      <c r="B1188" t="s">
        <v>395</v>
      </c>
      <c r="C1188">
        <v>160</v>
      </c>
    </row>
    <row r="1189" spans="1:3">
      <c r="A1189" s="1" t="s">
        <v>5566</v>
      </c>
      <c r="B1189" t="s">
        <v>5605</v>
      </c>
      <c r="C1189">
        <v>8</v>
      </c>
    </row>
    <row r="1190" spans="1:3">
      <c r="A1190" t="s">
        <v>5926</v>
      </c>
      <c r="B1190" t="s">
        <v>5605</v>
      </c>
      <c r="C1190">
        <v>3</v>
      </c>
    </row>
    <row r="1191" spans="1:3">
      <c r="A1191" t="s">
        <v>4440</v>
      </c>
      <c r="B1191" t="s">
        <v>4425</v>
      </c>
      <c r="C1191">
        <v>35</v>
      </c>
    </row>
    <row r="1192" spans="1:3">
      <c r="A1192" t="s">
        <v>5926</v>
      </c>
      <c r="B1192" t="s">
        <v>4425</v>
      </c>
      <c r="C1192">
        <v>3</v>
      </c>
    </row>
    <row r="1193" spans="1:3">
      <c r="A1193" t="s">
        <v>3294</v>
      </c>
      <c r="B1193" t="s">
        <v>3268</v>
      </c>
      <c r="C1193">
        <v>65</v>
      </c>
    </row>
    <row r="1194" spans="1:3">
      <c r="A1194" t="s">
        <v>3294</v>
      </c>
      <c r="B1194" t="s">
        <v>3276</v>
      </c>
      <c r="C1194">
        <v>65</v>
      </c>
    </row>
    <row r="1195" spans="1:3">
      <c r="A1195" t="s">
        <v>4023</v>
      </c>
      <c r="B1195" t="s">
        <v>4058</v>
      </c>
      <c r="C1195">
        <v>50</v>
      </c>
    </row>
    <row r="1196" spans="1:3">
      <c r="A1196" t="s">
        <v>3294</v>
      </c>
      <c r="B1196" t="s">
        <v>3274</v>
      </c>
      <c r="C1196">
        <v>65</v>
      </c>
    </row>
    <row r="1197" spans="1:3">
      <c r="A1197" t="s">
        <v>4928</v>
      </c>
      <c r="B1197" t="s">
        <v>1264</v>
      </c>
      <c r="C1197">
        <v>26</v>
      </c>
    </row>
    <row r="1198" spans="1:3">
      <c r="A1198" t="s">
        <v>2374</v>
      </c>
      <c r="B1198" t="s">
        <v>1264</v>
      </c>
      <c r="C1198">
        <v>102</v>
      </c>
    </row>
    <row r="1199" spans="1:3">
      <c r="A1199" t="s">
        <v>4894</v>
      </c>
      <c r="B1199" t="s">
        <v>1264</v>
      </c>
      <c r="C1199">
        <v>26</v>
      </c>
    </row>
    <row r="1200" spans="1:3">
      <c r="A1200" t="s">
        <v>2531</v>
      </c>
      <c r="B1200" t="s">
        <v>1264</v>
      </c>
      <c r="C1200">
        <v>101</v>
      </c>
    </row>
    <row r="1201" spans="1:3">
      <c r="A1201" t="s">
        <v>3238</v>
      </c>
      <c r="B1201" t="s">
        <v>1264</v>
      </c>
      <c r="C1201">
        <v>66</v>
      </c>
    </row>
    <row r="1202" spans="1:3">
      <c r="A1202" t="s">
        <v>1325</v>
      </c>
      <c r="B1202" t="s">
        <v>1264</v>
      </c>
      <c r="C1202">
        <v>202</v>
      </c>
    </row>
    <row r="1203" spans="1:3">
      <c r="A1203" t="s">
        <v>5926</v>
      </c>
      <c r="B1203" t="s">
        <v>1264</v>
      </c>
      <c r="C1203">
        <v>3</v>
      </c>
    </row>
    <row r="1204" spans="1:3">
      <c r="A1204" t="s">
        <v>4928</v>
      </c>
      <c r="B1204" t="s">
        <v>4912</v>
      </c>
      <c r="C1204">
        <v>26</v>
      </c>
    </row>
    <row r="1205" spans="1:3">
      <c r="A1205" t="s">
        <v>4928</v>
      </c>
      <c r="B1205" t="s">
        <v>4915</v>
      </c>
      <c r="C1205">
        <v>26</v>
      </c>
    </row>
    <row r="1206" spans="1:3">
      <c r="A1206" t="s">
        <v>179</v>
      </c>
      <c r="B1206" t="s">
        <v>303</v>
      </c>
      <c r="C1206">
        <v>409</v>
      </c>
    </row>
    <row r="1207" spans="1:3">
      <c r="A1207" t="s">
        <v>4266</v>
      </c>
      <c r="B1207" t="s">
        <v>3307</v>
      </c>
      <c r="C1207">
        <v>40</v>
      </c>
    </row>
    <row r="1208" spans="1:3">
      <c r="A1208" t="s">
        <v>3319</v>
      </c>
      <c r="B1208" t="s">
        <v>3307</v>
      </c>
      <c r="C1208">
        <v>64</v>
      </c>
    </row>
    <row r="1209" spans="1:3">
      <c r="A1209" t="s">
        <v>1325</v>
      </c>
      <c r="B1209" t="s">
        <v>1233</v>
      </c>
      <c r="C1209">
        <v>202</v>
      </c>
    </row>
    <row r="1210" spans="1:3">
      <c r="A1210" t="s">
        <v>1637</v>
      </c>
      <c r="B1210" t="s">
        <v>1627</v>
      </c>
      <c r="C1210">
        <v>134</v>
      </c>
    </row>
    <row r="1211" spans="1:3">
      <c r="A1211" t="s">
        <v>4854</v>
      </c>
      <c r="B1211" t="s">
        <v>4838</v>
      </c>
      <c r="C1211">
        <v>27</v>
      </c>
    </row>
    <row r="1212" spans="1:3">
      <c r="A1212" t="s">
        <v>3294</v>
      </c>
      <c r="B1212" t="s">
        <v>3279</v>
      </c>
      <c r="C1212">
        <v>65</v>
      </c>
    </row>
    <row r="1213" spans="1:3">
      <c r="A1213" s="1" t="s">
        <v>5390</v>
      </c>
      <c r="B1213" t="s">
        <v>5419</v>
      </c>
      <c r="C1213">
        <v>12</v>
      </c>
    </row>
    <row r="1214" spans="1:3">
      <c r="A1214" t="s">
        <v>179</v>
      </c>
      <c r="B1214" t="s">
        <v>354</v>
      </c>
      <c r="C1214">
        <v>409</v>
      </c>
    </row>
    <row r="1215" spans="1:3">
      <c r="A1215" t="s">
        <v>1325</v>
      </c>
      <c r="B1215" t="s">
        <v>354</v>
      </c>
      <c r="C1215">
        <v>202</v>
      </c>
    </row>
    <row r="1216" spans="1:3">
      <c r="A1216" t="s">
        <v>2605</v>
      </c>
      <c r="B1216" t="s">
        <v>2591</v>
      </c>
      <c r="C1216">
        <v>99</v>
      </c>
    </row>
    <row r="1217" spans="1:4">
      <c r="A1217" t="s">
        <v>424</v>
      </c>
      <c r="B1217" t="s">
        <v>477</v>
      </c>
      <c r="C1217">
        <v>368</v>
      </c>
    </row>
    <row r="1218" spans="1:4">
      <c r="A1218" t="s">
        <v>6311</v>
      </c>
      <c r="B1218" t="s">
        <v>477</v>
      </c>
      <c r="C1218">
        <v>2</v>
      </c>
    </row>
    <row r="1219" spans="1:4">
      <c r="A1219" t="s">
        <v>2045</v>
      </c>
      <c r="B1219" t="s">
        <v>2030</v>
      </c>
      <c r="C1219">
        <v>118</v>
      </c>
    </row>
    <row r="1220" spans="1:4">
      <c r="A1220" s="1" t="s">
        <v>5390</v>
      </c>
      <c r="B1220" t="s">
        <v>5398</v>
      </c>
      <c r="C1220">
        <v>12</v>
      </c>
    </row>
    <row r="1221" spans="1:4">
      <c r="A1221" t="s">
        <v>179</v>
      </c>
      <c r="B1221" t="s">
        <v>360</v>
      </c>
      <c r="C1221">
        <v>409</v>
      </c>
    </row>
    <row r="1222" spans="1:4">
      <c r="A1222" t="s">
        <v>5069</v>
      </c>
      <c r="B1222" t="s">
        <v>745</v>
      </c>
      <c r="C1222">
        <v>23</v>
      </c>
      <c r="D1222" s="1" t="s">
        <v>5893</v>
      </c>
    </row>
    <row r="1223" spans="1:4">
      <c r="A1223" t="s">
        <v>755</v>
      </c>
      <c r="B1223" t="s">
        <v>745</v>
      </c>
      <c r="C1223">
        <v>268</v>
      </c>
    </row>
    <row r="1224" spans="1:4">
      <c r="A1224" t="s">
        <v>5926</v>
      </c>
      <c r="B1224" t="s">
        <v>745</v>
      </c>
      <c r="C1224">
        <v>3</v>
      </c>
    </row>
    <row r="1225" spans="1:4">
      <c r="A1225" t="s">
        <v>6346</v>
      </c>
      <c r="B1225" t="s">
        <v>745</v>
      </c>
      <c r="C1225">
        <v>1</v>
      </c>
    </row>
    <row r="1226" spans="1:4">
      <c r="A1226" t="s">
        <v>5926</v>
      </c>
      <c r="B1226" t="s">
        <v>5924</v>
      </c>
      <c r="C1226">
        <v>3</v>
      </c>
    </row>
    <row r="1227" spans="1:4">
      <c r="A1227" t="s">
        <v>3122</v>
      </c>
      <c r="B1227" t="s">
        <v>3124</v>
      </c>
      <c r="C1227">
        <v>71</v>
      </c>
    </row>
    <row r="1228" spans="1:4">
      <c r="A1228" t="s">
        <v>1839</v>
      </c>
      <c r="B1228" t="s">
        <v>1822</v>
      </c>
      <c r="C1228">
        <v>125</v>
      </c>
    </row>
    <row r="1229" spans="1:4">
      <c r="A1229" t="s">
        <v>1325</v>
      </c>
      <c r="B1229" t="s">
        <v>1274</v>
      </c>
      <c r="C1229">
        <v>202</v>
      </c>
    </row>
    <row r="1230" spans="1:4">
      <c r="A1230" t="s">
        <v>2996</v>
      </c>
      <c r="B1230" t="s">
        <v>251</v>
      </c>
      <c r="C1230">
        <v>76</v>
      </c>
    </row>
    <row r="1231" spans="1:4">
      <c r="A1231" t="s">
        <v>3172</v>
      </c>
      <c r="B1231" t="s">
        <v>251</v>
      </c>
      <c r="C1231">
        <v>67</v>
      </c>
    </row>
    <row r="1232" spans="1:4">
      <c r="A1232" t="s">
        <v>2630</v>
      </c>
      <c r="B1232" t="s">
        <v>251</v>
      </c>
      <c r="C1232">
        <v>93</v>
      </c>
    </row>
    <row r="1233" spans="1:3">
      <c r="A1233" t="s">
        <v>4929</v>
      </c>
      <c r="B1233" t="s">
        <v>251</v>
      </c>
      <c r="C1233">
        <v>25</v>
      </c>
    </row>
    <row r="1234" spans="1:3">
      <c r="A1234" t="s">
        <v>423</v>
      </c>
      <c r="B1234" t="s">
        <v>251</v>
      </c>
      <c r="C1234">
        <v>376</v>
      </c>
    </row>
    <row r="1235" spans="1:3">
      <c r="A1235" t="s">
        <v>1957</v>
      </c>
      <c r="B1235" t="s">
        <v>251</v>
      </c>
      <c r="C1235">
        <v>123</v>
      </c>
    </row>
    <row r="1236" spans="1:3">
      <c r="A1236" t="s">
        <v>3452</v>
      </c>
      <c r="B1236" t="s">
        <v>251</v>
      </c>
      <c r="C1236">
        <v>56</v>
      </c>
    </row>
    <row r="1237" spans="1:3">
      <c r="A1237" t="s">
        <v>179</v>
      </c>
      <c r="B1237" t="s">
        <v>251</v>
      </c>
      <c r="C1237">
        <v>409</v>
      </c>
    </row>
    <row r="1238" spans="1:3">
      <c r="A1238" t="s">
        <v>3294</v>
      </c>
      <c r="B1238" t="s">
        <v>251</v>
      </c>
      <c r="C1238">
        <v>65</v>
      </c>
    </row>
    <row r="1239" spans="1:3">
      <c r="A1239" t="s">
        <v>4759</v>
      </c>
      <c r="B1239" t="s">
        <v>251</v>
      </c>
      <c r="C1239">
        <v>29</v>
      </c>
    </row>
    <row r="1240" spans="1:3">
      <c r="A1240" s="1" t="s">
        <v>5750</v>
      </c>
      <c r="B1240" t="s">
        <v>251</v>
      </c>
      <c r="C1240">
        <v>7</v>
      </c>
    </row>
    <row r="1241" spans="1:3">
      <c r="A1241" t="s">
        <v>2045</v>
      </c>
      <c r="B1241" t="s">
        <v>251</v>
      </c>
      <c r="C1241">
        <v>118</v>
      </c>
    </row>
    <row r="1242" spans="1:3">
      <c r="A1242" t="s">
        <v>2605</v>
      </c>
      <c r="B1242" t="s">
        <v>251</v>
      </c>
      <c r="C1242">
        <v>99</v>
      </c>
    </row>
    <row r="1243" spans="1:3">
      <c r="A1243" s="1" t="s">
        <v>5235</v>
      </c>
      <c r="B1243" t="s">
        <v>251</v>
      </c>
      <c r="C1243">
        <v>18</v>
      </c>
    </row>
    <row r="1244" spans="1:3">
      <c r="A1244" t="s">
        <v>4520</v>
      </c>
      <c r="B1244" t="s">
        <v>251</v>
      </c>
      <c r="C1244">
        <v>34</v>
      </c>
    </row>
    <row r="1245" spans="1:3">
      <c r="A1245" t="s">
        <v>3770</v>
      </c>
      <c r="B1245" t="s">
        <v>251</v>
      </c>
      <c r="C1245">
        <v>53</v>
      </c>
    </row>
    <row r="1246" spans="1:3">
      <c r="A1246" t="s">
        <v>4265</v>
      </c>
      <c r="B1246" t="s">
        <v>251</v>
      </c>
      <c r="C1246">
        <v>42</v>
      </c>
    </row>
    <row r="1247" spans="1:3">
      <c r="A1247" t="s">
        <v>1017</v>
      </c>
      <c r="B1247" t="s">
        <v>251</v>
      </c>
      <c r="C1247">
        <v>229</v>
      </c>
    </row>
    <row r="1248" spans="1:3">
      <c r="A1248" t="s">
        <v>2120</v>
      </c>
      <c r="B1248" t="s">
        <v>251</v>
      </c>
      <c r="C1248">
        <v>112</v>
      </c>
    </row>
    <row r="1249" spans="1:3">
      <c r="A1249" t="s">
        <v>2793</v>
      </c>
      <c r="B1249" t="s">
        <v>251</v>
      </c>
      <c r="C1249">
        <v>89</v>
      </c>
    </row>
    <row r="1250" spans="1:3">
      <c r="A1250" t="s">
        <v>4701</v>
      </c>
      <c r="B1250" t="s">
        <v>251</v>
      </c>
      <c r="C1250">
        <v>31</v>
      </c>
    </row>
    <row r="1251" spans="1:3">
      <c r="A1251" t="s">
        <v>1125</v>
      </c>
      <c r="B1251" t="s">
        <v>251</v>
      </c>
      <c r="C1251">
        <v>205</v>
      </c>
    </row>
    <row r="1252" spans="1:3">
      <c r="A1252" t="s">
        <v>3069</v>
      </c>
      <c r="B1252" t="s">
        <v>251</v>
      </c>
      <c r="C1252">
        <v>73</v>
      </c>
    </row>
    <row r="1253" spans="1:3">
      <c r="A1253" s="1" t="s">
        <v>5817</v>
      </c>
      <c r="B1253" t="s">
        <v>5868</v>
      </c>
      <c r="C1253">
        <v>6</v>
      </c>
    </row>
    <row r="1254" spans="1:3">
      <c r="A1254" t="s">
        <v>4440</v>
      </c>
      <c r="B1254" t="s">
        <v>2529</v>
      </c>
      <c r="C1254">
        <v>35</v>
      </c>
    </row>
    <row r="1255" spans="1:3">
      <c r="A1255" t="s">
        <v>4265</v>
      </c>
      <c r="B1255" t="s">
        <v>2529</v>
      </c>
      <c r="C1255">
        <v>42</v>
      </c>
    </row>
    <row r="1256" spans="1:3">
      <c r="A1256" t="s">
        <v>2531</v>
      </c>
      <c r="B1256" t="s">
        <v>2529</v>
      </c>
      <c r="C1256">
        <v>101</v>
      </c>
    </row>
    <row r="1257" spans="1:3">
      <c r="A1257" t="s">
        <v>5984</v>
      </c>
      <c r="B1257" t="s">
        <v>2529</v>
      </c>
      <c r="C1257">
        <v>2</v>
      </c>
    </row>
    <row r="1258" spans="1:3">
      <c r="A1258" t="s">
        <v>3990</v>
      </c>
      <c r="B1258" t="s">
        <v>3985</v>
      </c>
      <c r="C1258">
        <v>52</v>
      </c>
    </row>
    <row r="1259" spans="1:3">
      <c r="A1259" t="s">
        <v>1017</v>
      </c>
      <c r="B1259" t="s">
        <v>1064</v>
      </c>
      <c r="C1259">
        <v>229</v>
      </c>
    </row>
    <row r="1260" spans="1:3">
      <c r="A1260" t="s">
        <v>4440</v>
      </c>
      <c r="B1260" t="s">
        <v>1304</v>
      </c>
      <c r="C1260">
        <v>35</v>
      </c>
    </row>
    <row r="1261" spans="1:3">
      <c r="A1261" t="s">
        <v>4701</v>
      </c>
      <c r="B1261" t="s">
        <v>1304</v>
      </c>
      <c r="C1261">
        <v>31</v>
      </c>
    </row>
    <row r="1262" spans="1:3">
      <c r="A1262" t="s">
        <v>3435</v>
      </c>
      <c r="B1262" t="s">
        <v>1304</v>
      </c>
      <c r="C1262">
        <v>57</v>
      </c>
    </row>
    <row r="1263" spans="1:3">
      <c r="A1263" t="s">
        <v>5122</v>
      </c>
      <c r="B1263" t="s">
        <v>1304</v>
      </c>
      <c r="C1263">
        <v>22</v>
      </c>
    </row>
    <row r="1264" spans="1:3">
      <c r="A1264" t="s">
        <v>2930</v>
      </c>
      <c r="B1264" t="s">
        <v>1304</v>
      </c>
      <c r="C1264">
        <v>83</v>
      </c>
    </row>
    <row r="1265" spans="1:4">
      <c r="A1265" t="s">
        <v>1325</v>
      </c>
      <c r="B1265" t="s">
        <v>1304</v>
      </c>
      <c r="C1265">
        <v>202</v>
      </c>
    </row>
    <row r="1266" spans="1:4">
      <c r="A1266" t="s">
        <v>1957</v>
      </c>
      <c r="B1266" t="s">
        <v>1898</v>
      </c>
      <c r="C1266">
        <v>123</v>
      </c>
    </row>
    <row r="1267" spans="1:4">
      <c r="A1267" t="s">
        <v>3070</v>
      </c>
      <c r="B1267" t="s">
        <v>3087</v>
      </c>
      <c r="C1267">
        <v>72</v>
      </c>
    </row>
    <row r="1268" spans="1:4">
      <c r="A1268" s="1" t="s">
        <v>5277</v>
      </c>
      <c r="B1268" t="s">
        <v>5282</v>
      </c>
      <c r="C1268">
        <v>17</v>
      </c>
    </row>
    <row r="1269" spans="1:4">
      <c r="A1269" t="s">
        <v>2374</v>
      </c>
      <c r="B1269" t="s">
        <v>2371</v>
      </c>
      <c r="C1269">
        <v>102</v>
      </c>
    </row>
    <row r="1270" spans="1:4">
      <c r="A1270" t="s">
        <v>4759</v>
      </c>
      <c r="B1270" t="s">
        <v>4811</v>
      </c>
      <c r="C1270">
        <v>29</v>
      </c>
    </row>
    <row r="1271" spans="1:4">
      <c r="A1271" t="s">
        <v>5926</v>
      </c>
      <c r="B1271" t="s">
        <v>4811</v>
      </c>
      <c r="C1271">
        <v>3</v>
      </c>
    </row>
    <row r="1272" spans="1:4">
      <c r="A1272" t="s">
        <v>3172</v>
      </c>
      <c r="B1272" t="s">
        <v>1526</v>
      </c>
      <c r="C1272">
        <v>67</v>
      </c>
    </row>
    <row r="1273" spans="1:4">
      <c r="A1273" t="s">
        <v>1553</v>
      </c>
      <c r="B1273" t="s">
        <v>1526</v>
      </c>
      <c r="C1273">
        <v>142</v>
      </c>
      <c r="D1273" t="s">
        <v>5893</v>
      </c>
    </row>
    <row r="1274" spans="1:4">
      <c r="A1274" s="1" t="s">
        <v>5450</v>
      </c>
      <c r="B1274" t="s">
        <v>1526</v>
      </c>
      <c r="C1274">
        <v>11</v>
      </c>
    </row>
    <row r="1275" spans="1:4">
      <c r="A1275" t="s">
        <v>2630</v>
      </c>
      <c r="B1275" t="s">
        <v>1526</v>
      </c>
      <c r="C1275">
        <v>93</v>
      </c>
    </row>
    <row r="1276" spans="1:4">
      <c r="A1276" t="s">
        <v>4562</v>
      </c>
      <c r="B1276" t="s">
        <v>1526</v>
      </c>
      <c r="C1276">
        <v>32</v>
      </c>
    </row>
    <row r="1277" spans="1:4">
      <c r="A1277" t="s">
        <v>1776</v>
      </c>
      <c r="B1277" t="s">
        <v>1526</v>
      </c>
      <c r="C1277">
        <v>133</v>
      </c>
    </row>
    <row r="1278" spans="1:4">
      <c r="A1278" t="s">
        <v>2630</v>
      </c>
      <c r="B1278" t="s">
        <v>223</v>
      </c>
      <c r="C1278">
        <v>93</v>
      </c>
    </row>
    <row r="1279" spans="1:4">
      <c r="A1279" t="s">
        <v>179</v>
      </c>
      <c r="B1279" t="s">
        <v>223</v>
      </c>
      <c r="C1279">
        <v>409</v>
      </c>
    </row>
    <row r="1280" spans="1:4">
      <c r="A1280" t="s">
        <v>1776</v>
      </c>
      <c r="B1280" t="s">
        <v>223</v>
      </c>
      <c r="C1280">
        <v>133</v>
      </c>
    </row>
    <row r="1281" spans="1:4">
      <c r="A1281" t="s">
        <v>2374</v>
      </c>
      <c r="B1281" t="s">
        <v>2368</v>
      </c>
      <c r="C1281">
        <v>102</v>
      </c>
    </row>
    <row r="1282" spans="1:4">
      <c r="A1282" t="s">
        <v>2374</v>
      </c>
      <c r="B1282" t="s">
        <v>2329</v>
      </c>
      <c r="C1282">
        <v>102</v>
      </c>
    </row>
    <row r="1283" spans="1:4">
      <c r="A1283" t="s">
        <v>2374</v>
      </c>
      <c r="B1283" t="s">
        <v>2348</v>
      </c>
      <c r="C1283">
        <v>102</v>
      </c>
    </row>
    <row r="1284" spans="1:4">
      <c r="A1284" t="s">
        <v>2304</v>
      </c>
      <c r="B1284" t="s">
        <v>561</v>
      </c>
      <c r="C1284">
        <v>107</v>
      </c>
      <c r="D1284" s="1" t="s">
        <v>5893</v>
      </c>
    </row>
    <row r="1285" spans="1:4">
      <c r="A1285" t="s">
        <v>1957</v>
      </c>
      <c r="B1285" t="s">
        <v>561</v>
      </c>
      <c r="C1285">
        <v>123</v>
      </c>
    </row>
    <row r="1286" spans="1:4">
      <c r="A1286" t="s">
        <v>497</v>
      </c>
      <c r="B1286" t="s">
        <v>561</v>
      </c>
      <c r="C1286">
        <v>291</v>
      </c>
    </row>
    <row r="1287" spans="1:4">
      <c r="A1287" s="1" t="s">
        <v>5390</v>
      </c>
      <c r="B1287" t="s">
        <v>561</v>
      </c>
      <c r="C1287">
        <v>12</v>
      </c>
    </row>
    <row r="1288" spans="1:4">
      <c r="A1288" t="s">
        <v>4731</v>
      </c>
      <c r="B1288" t="s">
        <v>4730</v>
      </c>
      <c r="C1288">
        <v>30</v>
      </c>
    </row>
    <row r="1289" spans="1:4">
      <c r="A1289" t="s">
        <v>3385</v>
      </c>
      <c r="B1289" t="s">
        <v>1344</v>
      </c>
      <c r="C1289">
        <v>61</v>
      </c>
    </row>
    <row r="1290" spans="1:4">
      <c r="A1290" t="s">
        <v>2228</v>
      </c>
      <c r="B1290" t="s">
        <v>1344</v>
      </c>
      <c r="C1290">
        <v>108</v>
      </c>
    </row>
    <row r="1291" spans="1:4">
      <c r="A1291" t="s">
        <v>1388</v>
      </c>
      <c r="B1291" t="s">
        <v>1344</v>
      </c>
      <c r="C1291">
        <v>187</v>
      </c>
    </row>
    <row r="1292" spans="1:4">
      <c r="A1292" t="s">
        <v>4701</v>
      </c>
      <c r="B1292" t="s">
        <v>1344</v>
      </c>
      <c r="C1292">
        <v>31</v>
      </c>
    </row>
    <row r="1293" spans="1:4">
      <c r="A1293" s="1" t="s">
        <v>5276</v>
      </c>
      <c r="B1293" t="s">
        <v>5262</v>
      </c>
      <c r="C1293">
        <v>17</v>
      </c>
    </row>
    <row r="1294" spans="1:4">
      <c r="A1294" t="s">
        <v>3385</v>
      </c>
      <c r="B1294" t="s">
        <v>3391</v>
      </c>
      <c r="C1294">
        <v>61</v>
      </c>
    </row>
    <row r="1295" spans="1:4">
      <c r="A1295" t="s">
        <v>2228</v>
      </c>
      <c r="B1295" t="s">
        <v>2227</v>
      </c>
      <c r="C1295">
        <v>108</v>
      </c>
    </row>
    <row r="1296" spans="1:4">
      <c r="A1296" t="s">
        <v>2793</v>
      </c>
      <c r="B1296" t="s">
        <v>2724</v>
      </c>
      <c r="C1296">
        <v>89</v>
      </c>
    </row>
    <row r="1297" spans="1:3">
      <c r="A1297" t="s">
        <v>2046</v>
      </c>
      <c r="B1297" t="s">
        <v>2084</v>
      </c>
      <c r="C1297">
        <v>117</v>
      </c>
    </row>
    <row r="1298" spans="1:3">
      <c r="A1298" t="s">
        <v>4561</v>
      </c>
      <c r="B1298" t="s">
        <v>4548</v>
      </c>
      <c r="C1298">
        <v>32</v>
      </c>
    </row>
    <row r="1299" spans="1:3">
      <c r="A1299" t="s">
        <v>5109</v>
      </c>
      <c r="B1299" t="s">
        <v>5107</v>
      </c>
      <c r="C1299">
        <v>22</v>
      </c>
    </row>
    <row r="1300" spans="1:3">
      <c r="A1300" t="s">
        <v>3990</v>
      </c>
      <c r="B1300" t="s">
        <v>3425</v>
      </c>
      <c r="C1300">
        <v>52</v>
      </c>
    </row>
    <row r="1301" spans="1:3">
      <c r="A1301" t="s">
        <v>4701</v>
      </c>
      <c r="B1301" t="s">
        <v>3425</v>
      </c>
      <c r="C1301">
        <v>31</v>
      </c>
    </row>
    <row r="1302" spans="1:3">
      <c r="A1302" t="s">
        <v>3435</v>
      </c>
      <c r="B1302" t="s">
        <v>3425</v>
      </c>
      <c r="C1302">
        <v>57</v>
      </c>
    </row>
    <row r="1303" spans="1:3">
      <c r="A1303" t="s">
        <v>6311</v>
      </c>
      <c r="B1303" t="s">
        <v>3425</v>
      </c>
      <c r="C1303">
        <v>2</v>
      </c>
    </row>
    <row r="1304" spans="1:3">
      <c r="A1304" t="s">
        <v>4266</v>
      </c>
      <c r="B1304" t="s">
        <v>4229</v>
      </c>
      <c r="C1304">
        <v>40</v>
      </c>
    </row>
    <row r="1305" spans="1:3">
      <c r="A1305" t="s">
        <v>4935</v>
      </c>
      <c r="B1305" t="s">
        <v>4229</v>
      </c>
      <c r="C1305">
        <v>25</v>
      </c>
    </row>
    <row r="1306" spans="1:3">
      <c r="A1306" s="1" t="s">
        <v>5177</v>
      </c>
      <c r="B1306" t="s">
        <v>4229</v>
      </c>
      <c r="C1306">
        <v>20</v>
      </c>
    </row>
    <row r="1307" spans="1:3">
      <c r="A1307" t="s">
        <v>4210</v>
      </c>
      <c r="B1307" t="s">
        <v>4229</v>
      </c>
      <c r="C1307">
        <v>43</v>
      </c>
    </row>
    <row r="1308" spans="1:3">
      <c r="A1308" t="s">
        <v>5070</v>
      </c>
      <c r="B1308" t="s">
        <v>4229</v>
      </c>
      <c r="C1308">
        <v>23</v>
      </c>
    </row>
    <row r="1309" spans="1:3">
      <c r="A1309" t="s">
        <v>6262</v>
      </c>
      <c r="B1309" t="s">
        <v>4229</v>
      </c>
      <c r="C1309">
        <v>2</v>
      </c>
    </row>
    <row r="1310" spans="1:3">
      <c r="A1310" s="1" t="s">
        <v>5490</v>
      </c>
      <c r="B1310" t="s">
        <v>3416</v>
      </c>
      <c r="C1310">
        <v>9</v>
      </c>
    </row>
    <row r="1311" spans="1:3">
      <c r="A1311" t="s">
        <v>3435</v>
      </c>
      <c r="B1311" t="s">
        <v>3416</v>
      </c>
      <c r="C1311">
        <v>57</v>
      </c>
    </row>
    <row r="1312" spans="1:3">
      <c r="A1312" t="s">
        <v>6311</v>
      </c>
      <c r="B1312" t="s">
        <v>3416</v>
      </c>
      <c r="C1312">
        <v>2</v>
      </c>
    </row>
    <row r="1313" spans="1:3">
      <c r="A1313" t="s">
        <v>6336</v>
      </c>
      <c r="B1313" t="s">
        <v>6334</v>
      </c>
      <c r="C1313">
        <v>1</v>
      </c>
    </row>
    <row r="1314" spans="1:3">
      <c r="A1314" t="s">
        <v>2793</v>
      </c>
      <c r="B1314" t="s">
        <v>2732</v>
      </c>
      <c r="C1314">
        <v>89</v>
      </c>
    </row>
    <row r="1315" spans="1:3">
      <c r="A1315" t="s">
        <v>6311</v>
      </c>
      <c r="B1315" t="s">
        <v>6275</v>
      </c>
      <c r="C1315">
        <v>2</v>
      </c>
    </row>
    <row r="1316" spans="1:3">
      <c r="A1316" t="s">
        <v>4626</v>
      </c>
      <c r="B1316" t="s">
        <v>4603</v>
      </c>
      <c r="C1316">
        <v>32</v>
      </c>
    </row>
    <row r="1317" spans="1:3">
      <c r="A1317" t="s">
        <v>3554</v>
      </c>
      <c r="B1317" t="s">
        <v>1280</v>
      </c>
      <c r="C1317">
        <v>54</v>
      </c>
    </row>
    <row r="1318" spans="1:3">
      <c r="A1318" t="s">
        <v>1325</v>
      </c>
      <c r="B1318" t="s">
        <v>1280</v>
      </c>
      <c r="C1318">
        <v>202</v>
      </c>
    </row>
    <row r="1319" spans="1:3">
      <c r="A1319" t="s">
        <v>4265</v>
      </c>
      <c r="B1319" t="s">
        <v>4252</v>
      </c>
      <c r="C1319">
        <v>42</v>
      </c>
    </row>
    <row r="1320" spans="1:3">
      <c r="A1320" t="s">
        <v>1554</v>
      </c>
      <c r="B1320" t="s">
        <v>1588</v>
      </c>
      <c r="C1320">
        <v>137</v>
      </c>
    </row>
    <row r="1321" spans="1:3">
      <c r="A1321" t="s">
        <v>2531</v>
      </c>
      <c r="B1321" t="s">
        <v>1588</v>
      </c>
      <c r="C1321">
        <v>101</v>
      </c>
    </row>
    <row r="1322" spans="1:3">
      <c r="A1322" t="s">
        <v>4265</v>
      </c>
      <c r="B1322" t="s">
        <v>4240</v>
      </c>
      <c r="C1322">
        <v>42</v>
      </c>
    </row>
    <row r="1323" spans="1:3">
      <c r="A1323" t="s">
        <v>6311</v>
      </c>
      <c r="B1323" t="s">
        <v>6263</v>
      </c>
      <c r="C1323">
        <v>2</v>
      </c>
    </row>
    <row r="1324" spans="1:3">
      <c r="A1324" t="s">
        <v>4265</v>
      </c>
      <c r="B1324" t="s">
        <v>1322</v>
      </c>
      <c r="C1324">
        <v>42</v>
      </c>
    </row>
    <row r="1325" spans="1:3">
      <c r="A1325" t="s">
        <v>1325</v>
      </c>
      <c r="B1325" t="s">
        <v>1322</v>
      </c>
      <c r="C1325">
        <v>202</v>
      </c>
    </row>
    <row r="1326" spans="1:3">
      <c r="A1326" t="s">
        <v>4265</v>
      </c>
      <c r="B1326" t="s">
        <v>4230</v>
      </c>
      <c r="C1326">
        <v>42</v>
      </c>
    </row>
    <row r="1327" spans="1:3">
      <c r="A1327" t="s">
        <v>4265</v>
      </c>
      <c r="B1327" t="s">
        <v>1318</v>
      </c>
      <c r="C1327">
        <v>42</v>
      </c>
    </row>
    <row r="1328" spans="1:3">
      <c r="A1328" t="s">
        <v>3238</v>
      </c>
      <c r="B1328" t="s">
        <v>1318</v>
      </c>
      <c r="C1328">
        <v>66</v>
      </c>
    </row>
    <row r="1329" spans="1:4">
      <c r="A1329" t="s">
        <v>1325</v>
      </c>
      <c r="B1329" t="s">
        <v>1318</v>
      </c>
      <c r="C1329">
        <v>202</v>
      </c>
    </row>
    <row r="1330" spans="1:4">
      <c r="A1330" t="s">
        <v>949</v>
      </c>
      <c r="B1330" t="s">
        <v>864</v>
      </c>
      <c r="C1330">
        <v>239</v>
      </c>
    </row>
    <row r="1331" spans="1:4">
      <c r="A1331" t="s">
        <v>1325</v>
      </c>
      <c r="B1331" t="s">
        <v>864</v>
      </c>
      <c r="C1331">
        <v>202</v>
      </c>
    </row>
    <row r="1332" spans="1:4">
      <c r="A1332" t="s">
        <v>4474</v>
      </c>
      <c r="B1332" t="s">
        <v>4476</v>
      </c>
      <c r="C1332">
        <v>34</v>
      </c>
    </row>
    <row r="1333" spans="1:4">
      <c r="A1333" t="s">
        <v>2304</v>
      </c>
      <c r="B1333" t="s">
        <v>2270</v>
      </c>
      <c r="C1333">
        <v>107</v>
      </c>
      <c r="D1333" s="1" t="s">
        <v>5893</v>
      </c>
    </row>
    <row r="1334" spans="1:4">
      <c r="A1334" s="1" t="s">
        <v>5288</v>
      </c>
      <c r="B1334" t="s">
        <v>5293</v>
      </c>
      <c r="C1334">
        <v>16</v>
      </c>
    </row>
    <row r="1335" spans="1:4">
      <c r="A1335" t="s">
        <v>950</v>
      </c>
      <c r="B1335" t="s">
        <v>967</v>
      </c>
      <c r="C1335">
        <v>235</v>
      </c>
    </row>
    <row r="1336" spans="1:4">
      <c r="A1336" t="s">
        <v>6311</v>
      </c>
      <c r="B1336" t="s">
        <v>6280</v>
      </c>
      <c r="C1336">
        <v>2</v>
      </c>
    </row>
    <row r="1337" spans="1:4">
      <c r="A1337" s="1" t="s">
        <v>5487</v>
      </c>
      <c r="B1337" t="s">
        <v>2798</v>
      </c>
      <c r="C1337">
        <v>11</v>
      </c>
    </row>
    <row r="1338" spans="1:4">
      <c r="A1338" s="1" t="s">
        <v>5490</v>
      </c>
      <c r="B1338" t="s">
        <v>2798</v>
      </c>
      <c r="C1338">
        <v>9</v>
      </c>
    </row>
    <row r="1339" spans="1:4">
      <c r="A1339" t="s">
        <v>2831</v>
      </c>
      <c r="B1339" t="s">
        <v>2798</v>
      </c>
      <c r="C1339">
        <v>89</v>
      </c>
    </row>
    <row r="1340" spans="1:4">
      <c r="A1340" t="s">
        <v>6044</v>
      </c>
      <c r="B1340" t="s">
        <v>2798</v>
      </c>
      <c r="C1340">
        <v>2</v>
      </c>
    </row>
    <row r="1341" spans="1:4">
      <c r="A1341" t="s">
        <v>950</v>
      </c>
      <c r="B1341" t="s">
        <v>958</v>
      </c>
      <c r="C1341">
        <v>235</v>
      </c>
    </row>
    <row r="1342" spans="1:4">
      <c r="A1342" t="s">
        <v>3452</v>
      </c>
      <c r="B1342" t="s">
        <v>3530</v>
      </c>
      <c r="C1342">
        <v>56</v>
      </c>
    </row>
    <row r="1343" spans="1:4">
      <c r="A1343" t="s">
        <v>2996</v>
      </c>
      <c r="B1343" t="s">
        <v>377</v>
      </c>
      <c r="C1343">
        <v>76</v>
      </c>
    </row>
    <row r="1344" spans="1:4">
      <c r="A1344" t="s">
        <v>3452</v>
      </c>
      <c r="B1344" t="s">
        <v>377</v>
      </c>
      <c r="C1344">
        <v>56</v>
      </c>
    </row>
    <row r="1345" spans="1:4">
      <c r="A1345" t="s">
        <v>179</v>
      </c>
      <c r="B1345" t="s">
        <v>377</v>
      </c>
      <c r="C1345">
        <v>409</v>
      </c>
    </row>
    <row r="1346" spans="1:4">
      <c r="A1346" t="s">
        <v>4759</v>
      </c>
      <c r="B1346" t="s">
        <v>377</v>
      </c>
      <c r="C1346">
        <v>29</v>
      </c>
    </row>
    <row r="1347" spans="1:4">
      <c r="A1347" t="s">
        <v>2045</v>
      </c>
      <c r="B1347" t="s">
        <v>377</v>
      </c>
      <c r="C1347">
        <v>118</v>
      </c>
    </row>
    <row r="1348" spans="1:4">
      <c r="A1348" t="s">
        <v>4023</v>
      </c>
      <c r="B1348" t="s">
        <v>377</v>
      </c>
      <c r="C1348">
        <v>50</v>
      </c>
    </row>
    <row r="1349" spans="1:4">
      <c r="A1349" t="s">
        <v>4265</v>
      </c>
      <c r="B1349" t="s">
        <v>377</v>
      </c>
      <c r="C1349">
        <v>42</v>
      </c>
    </row>
    <row r="1350" spans="1:4">
      <c r="A1350" t="s">
        <v>4307</v>
      </c>
      <c r="B1350" t="s">
        <v>377</v>
      </c>
      <c r="C1350">
        <v>37</v>
      </c>
    </row>
    <row r="1351" spans="1:4">
      <c r="A1351" t="s">
        <v>2793</v>
      </c>
      <c r="B1351" t="s">
        <v>377</v>
      </c>
      <c r="C1351">
        <v>89</v>
      </c>
    </row>
    <row r="1352" spans="1:4">
      <c r="A1352" t="s">
        <v>2193</v>
      </c>
      <c r="B1352" t="s">
        <v>377</v>
      </c>
      <c r="C1352">
        <v>108</v>
      </c>
      <c r="D1352" s="1" t="s">
        <v>5893</v>
      </c>
    </row>
    <row r="1353" spans="1:4">
      <c r="A1353" t="s">
        <v>4894</v>
      </c>
      <c r="B1353" t="s">
        <v>377</v>
      </c>
      <c r="C1353">
        <v>26</v>
      </c>
    </row>
    <row r="1354" spans="1:4">
      <c r="A1354" t="s">
        <v>2531</v>
      </c>
      <c r="B1354" t="s">
        <v>377</v>
      </c>
      <c r="C1354">
        <v>101</v>
      </c>
    </row>
    <row r="1355" spans="1:4">
      <c r="A1355" t="s">
        <v>4182</v>
      </c>
      <c r="B1355" t="s">
        <v>4135</v>
      </c>
      <c r="C1355">
        <v>46</v>
      </c>
    </row>
    <row r="1356" spans="1:4">
      <c r="A1356" t="s">
        <v>4022</v>
      </c>
      <c r="B1356" t="s">
        <v>4019</v>
      </c>
      <c r="C1356">
        <v>52</v>
      </c>
    </row>
    <row r="1357" spans="1:4">
      <c r="A1357" t="s">
        <v>4022</v>
      </c>
      <c r="B1357" t="s">
        <v>3999</v>
      </c>
      <c r="C1357">
        <v>52</v>
      </c>
    </row>
    <row r="1358" spans="1:4">
      <c r="A1358" t="s">
        <v>497</v>
      </c>
      <c r="B1358" t="s">
        <v>569</v>
      </c>
      <c r="C1358">
        <v>291</v>
      </c>
    </row>
    <row r="1359" spans="1:4">
      <c r="A1359" t="s">
        <v>2120</v>
      </c>
      <c r="B1359" t="s">
        <v>2117</v>
      </c>
      <c r="C1359">
        <v>112</v>
      </c>
    </row>
    <row r="1360" spans="1:4">
      <c r="A1360" t="s">
        <v>5926</v>
      </c>
      <c r="B1360" t="s">
        <v>2117</v>
      </c>
      <c r="C1360">
        <v>3</v>
      </c>
    </row>
    <row r="1361" spans="1:3">
      <c r="A1361" t="s">
        <v>3452</v>
      </c>
      <c r="B1361" t="s">
        <v>3467</v>
      </c>
      <c r="C1361">
        <v>56</v>
      </c>
    </row>
    <row r="1362" spans="1:3">
      <c r="A1362" t="s">
        <v>2459</v>
      </c>
      <c r="B1362" t="s">
        <v>2424</v>
      </c>
      <c r="C1362">
        <v>102</v>
      </c>
    </row>
    <row r="1363" spans="1:3">
      <c r="A1363" t="s">
        <v>2459</v>
      </c>
      <c r="B1363" t="s">
        <v>2385</v>
      </c>
      <c r="C1363">
        <v>102</v>
      </c>
    </row>
    <row r="1364" spans="1:3">
      <c r="A1364" t="s">
        <v>3942</v>
      </c>
      <c r="B1364" t="s">
        <v>3677</v>
      </c>
      <c r="C1364">
        <v>53</v>
      </c>
    </row>
    <row r="1365" spans="1:3">
      <c r="A1365" t="s">
        <v>2046</v>
      </c>
      <c r="B1365" t="s">
        <v>2053</v>
      </c>
      <c r="C1365">
        <v>117</v>
      </c>
    </row>
    <row r="1366" spans="1:3">
      <c r="A1366" t="s">
        <v>3238</v>
      </c>
      <c r="B1366" t="s">
        <v>3225</v>
      </c>
      <c r="C1366">
        <v>66</v>
      </c>
    </row>
    <row r="1367" spans="1:3">
      <c r="A1367" t="s">
        <v>3852</v>
      </c>
      <c r="B1367" t="s">
        <v>3625</v>
      </c>
      <c r="C1367">
        <v>53</v>
      </c>
    </row>
    <row r="1368" spans="1:3">
      <c r="A1368" s="1" t="s">
        <v>5539</v>
      </c>
      <c r="B1368" t="s">
        <v>5549</v>
      </c>
      <c r="C1368">
        <v>8</v>
      </c>
    </row>
    <row r="1369" spans="1:3">
      <c r="A1369" t="s">
        <v>3070</v>
      </c>
      <c r="B1369" t="s">
        <v>3094</v>
      </c>
      <c r="C1369">
        <v>72</v>
      </c>
    </row>
    <row r="1370" spans="1:3">
      <c r="A1370" t="s">
        <v>3944</v>
      </c>
      <c r="B1370" t="s">
        <v>3679</v>
      </c>
      <c r="C1370">
        <v>53</v>
      </c>
    </row>
    <row r="1371" spans="1:3">
      <c r="A1371" t="s">
        <v>3069</v>
      </c>
      <c r="B1371" t="s">
        <v>3003</v>
      </c>
      <c r="C1371">
        <v>73</v>
      </c>
    </row>
    <row r="1372" spans="1:3">
      <c r="A1372" t="s">
        <v>3320</v>
      </c>
      <c r="B1372" t="s">
        <v>3327</v>
      </c>
      <c r="C1372">
        <v>64</v>
      </c>
    </row>
    <row r="1373" spans="1:3">
      <c r="A1373" s="1" t="s">
        <v>5195</v>
      </c>
      <c r="B1373" t="s">
        <v>4589</v>
      </c>
      <c r="C1373">
        <v>20</v>
      </c>
    </row>
    <row r="1374" spans="1:3">
      <c r="A1374" s="1" t="s">
        <v>5450</v>
      </c>
      <c r="B1374" t="s">
        <v>4589</v>
      </c>
      <c r="C1374">
        <v>11</v>
      </c>
    </row>
    <row r="1375" spans="1:3">
      <c r="A1375" s="1" t="s">
        <v>5225</v>
      </c>
      <c r="B1375" t="s">
        <v>4589</v>
      </c>
      <c r="C1375">
        <v>19</v>
      </c>
    </row>
    <row r="1376" spans="1:3">
      <c r="A1376" t="s">
        <v>4562</v>
      </c>
      <c r="B1376" t="s">
        <v>4589</v>
      </c>
      <c r="C1376">
        <v>32</v>
      </c>
    </row>
    <row r="1377" spans="1:4">
      <c r="A1377" s="1" t="s">
        <v>5276</v>
      </c>
      <c r="B1377" t="s">
        <v>5274</v>
      </c>
      <c r="C1377">
        <v>17</v>
      </c>
    </row>
    <row r="1378" spans="1:4">
      <c r="A1378" t="s">
        <v>3294</v>
      </c>
      <c r="B1378" t="s">
        <v>3283</v>
      </c>
      <c r="C1378">
        <v>65</v>
      </c>
    </row>
    <row r="1379" spans="1:4">
      <c r="A1379" t="s">
        <v>178</v>
      </c>
      <c r="B1379" t="s">
        <v>44</v>
      </c>
      <c r="C1379">
        <v>422</v>
      </c>
    </row>
    <row r="1380" spans="1:4">
      <c r="A1380" t="s">
        <v>2374</v>
      </c>
      <c r="B1380" t="s">
        <v>2365</v>
      </c>
      <c r="C1380">
        <v>102</v>
      </c>
    </row>
    <row r="1381" spans="1:4">
      <c r="A1381" s="1" t="s">
        <v>5490</v>
      </c>
      <c r="B1381" t="s">
        <v>5507</v>
      </c>
      <c r="C1381">
        <v>9</v>
      </c>
    </row>
    <row r="1382" spans="1:4">
      <c r="A1382" t="s">
        <v>5069</v>
      </c>
      <c r="B1382" t="s">
        <v>5064</v>
      </c>
      <c r="C1382">
        <v>23</v>
      </c>
      <c r="D1382" s="1" t="s">
        <v>5893</v>
      </c>
    </row>
    <row r="1383" spans="1:4">
      <c r="A1383" s="1" t="s">
        <v>5490</v>
      </c>
      <c r="B1383" t="s">
        <v>5064</v>
      </c>
      <c r="C1383">
        <v>9</v>
      </c>
    </row>
    <row r="1384" spans="1:4">
      <c r="A1384" t="s">
        <v>2304</v>
      </c>
      <c r="B1384" t="s">
        <v>2240</v>
      </c>
      <c r="C1384">
        <v>107</v>
      </c>
      <c r="D1384" s="1" t="s">
        <v>5893</v>
      </c>
    </row>
    <row r="1385" spans="1:4">
      <c r="A1385" t="s">
        <v>4023</v>
      </c>
      <c r="B1385" t="s">
        <v>1578</v>
      </c>
      <c r="C1385">
        <v>50</v>
      </c>
    </row>
    <row r="1386" spans="1:4">
      <c r="A1386" t="s">
        <v>1554</v>
      </c>
      <c r="B1386" t="s">
        <v>1578</v>
      </c>
      <c r="C1386">
        <v>137</v>
      </c>
    </row>
    <row r="1387" spans="1:4">
      <c r="A1387" t="s">
        <v>3385</v>
      </c>
      <c r="B1387" t="s">
        <v>1786</v>
      </c>
      <c r="C1387">
        <v>61</v>
      </c>
    </row>
    <row r="1388" spans="1:4">
      <c r="A1388" t="s">
        <v>1839</v>
      </c>
      <c r="B1388" t="s">
        <v>1786</v>
      </c>
      <c r="C1388">
        <v>125</v>
      </c>
    </row>
    <row r="1389" spans="1:4">
      <c r="A1389" s="1" t="s">
        <v>5566</v>
      </c>
      <c r="B1389" t="s">
        <v>1786</v>
      </c>
      <c r="C1389">
        <v>8</v>
      </c>
    </row>
    <row r="1390" spans="1:4">
      <c r="A1390" t="s">
        <v>1957</v>
      </c>
      <c r="B1390" t="s">
        <v>1786</v>
      </c>
      <c r="C1390">
        <v>123</v>
      </c>
    </row>
    <row r="1391" spans="1:4">
      <c r="A1391" t="s">
        <v>6311</v>
      </c>
      <c r="B1391" t="s">
        <v>6289</v>
      </c>
      <c r="C1391">
        <v>2</v>
      </c>
    </row>
    <row r="1392" spans="1:4">
      <c r="A1392" t="s">
        <v>1776</v>
      </c>
      <c r="B1392" t="s">
        <v>1692</v>
      </c>
      <c r="C1392">
        <v>133</v>
      </c>
    </row>
    <row r="1393" spans="1:4">
      <c r="A1393" s="1" t="s">
        <v>5390</v>
      </c>
      <c r="B1393" t="s">
        <v>1240</v>
      </c>
      <c r="C1393">
        <v>12</v>
      </c>
    </row>
    <row r="1394" spans="1:4">
      <c r="A1394" t="s">
        <v>1325</v>
      </c>
      <c r="B1394" t="s">
        <v>1240</v>
      </c>
      <c r="C1394">
        <v>202</v>
      </c>
    </row>
    <row r="1395" spans="1:4">
      <c r="A1395" t="s">
        <v>2630</v>
      </c>
      <c r="B1395" t="s">
        <v>155</v>
      </c>
      <c r="C1395">
        <v>93</v>
      </c>
    </row>
    <row r="1396" spans="1:4">
      <c r="A1396" t="s">
        <v>949</v>
      </c>
      <c r="B1396" t="s">
        <v>155</v>
      </c>
      <c r="C1396">
        <v>239</v>
      </c>
    </row>
    <row r="1397" spans="1:4">
      <c r="A1397" t="s">
        <v>1619</v>
      </c>
      <c r="B1397" t="s">
        <v>155</v>
      </c>
      <c r="C1397">
        <v>134</v>
      </c>
    </row>
    <row r="1398" spans="1:4">
      <c r="A1398" t="s">
        <v>179</v>
      </c>
      <c r="B1398" t="s">
        <v>155</v>
      </c>
      <c r="C1398">
        <v>409</v>
      </c>
    </row>
    <row r="1399" spans="1:4">
      <c r="A1399" t="s">
        <v>497</v>
      </c>
      <c r="B1399" t="s">
        <v>155</v>
      </c>
      <c r="C1399">
        <v>291</v>
      </c>
    </row>
    <row r="1400" spans="1:4">
      <c r="A1400" t="s">
        <v>2459</v>
      </c>
      <c r="B1400" t="s">
        <v>155</v>
      </c>
      <c r="C1400">
        <v>102</v>
      </c>
    </row>
    <row r="1401" spans="1:4">
      <c r="A1401" t="s">
        <v>1017</v>
      </c>
      <c r="B1401" t="s">
        <v>155</v>
      </c>
      <c r="C1401">
        <v>229</v>
      </c>
    </row>
    <row r="1402" spans="1:4">
      <c r="A1402" t="s">
        <v>1388</v>
      </c>
      <c r="B1402" t="s">
        <v>155</v>
      </c>
      <c r="C1402">
        <v>187</v>
      </c>
    </row>
    <row r="1403" spans="1:4">
      <c r="A1403" t="s">
        <v>178</v>
      </c>
      <c r="B1403" t="s">
        <v>155</v>
      </c>
      <c r="C1403">
        <v>422</v>
      </c>
    </row>
    <row r="1404" spans="1:4">
      <c r="A1404" t="s">
        <v>1125</v>
      </c>
      <c r="B1404" t="s">
        <v>155</v>
      </c>
      <c r="C1404">
        <v>205</v>
      </c>
    </row>
    <row r="1405" spans="1:4">
      <c r="A1405" t="s">
        <v>5894</v>
      </c>
      <c r="B1405" t="s">
        <v>155</v>
      </c>
      <c r="C1405">
        <v>4</v>
      </c>
    </row>
    <row r="1406" spans="1:4">
      <c r="A1406" t="s">
        <v>4701</v>
      </c>
      <c r="B1406" t="s">
        <v>4638</v>
      </c>
      <c r="C1406">
        <v>31</v>
      </c>
    </row>
    <row r="1407" spans="1:4">
      <c r="A1407" t="s">
        <v>5070</v>
      </c>
      <c r="B1407" t="s">
        <v>5098</v>
      </c>
      <c r="C1407">
        <v>23</v>
      </c>
    </row>
    <row r="1408" spans="1:4">
      <c r="A1408" t="s">
        <v>4130</v>
      </c>
      <c r="B1408" t="s">
        <v>74</v>
      </c>
      <c r="C1408">
        <v>47</v>
      </c>
      <c r="D1408" t="s">
        <v>5893</v>
      </c>
    </row>
    <row r="1409" spans="1:4">
      <c r="A1409" t="s">
        <v>2996</v>
      </c>
      <c r="B1409" t="s">
        <v>74</v>
      </c>
      <c r="C1409">
        <v>76</v>
      </c>
    </row>
    <row r="1410" spans="1:4">
      <c r="A1410" t="s">
        <v>2304</v>
      </c>
      <c r="B1410" t="s">
        <v>74</v>
      </c>
      <c r="C1410">
        <v>107</v>
      </c>
      <c r="D1410" s="1" t="s">
        <v>5893</v>
      </c>
    </row>
    <row r="1411" spans="1:4">
      <c r="A1411" t="s">
        <v>4440</v>
      </c>
      <c r="B1411" t="s">
        <v>74</v>
      </c>
      <c r="C1411">
        <v>35</v>
      </c>
    </row>
    <row r="1412" spans="1:4">
      <c r="A1412" t="s">
        <v>1957</v>
      </c>
      <c r="B1412" t="s">
        <v>74</v>
      </c>
      <c r="C1412">
        <v>123</v>
      </c>
    </row>
    <row r="1413" spans="1:4">
      <c r="A1413" t="s">
        <v>4182</v>
      </c>
      <c r="B1413" t="s">
        <v>74</v>
      </c>
      <c r="C1413">
        <v>46</v>
      </c>
    </row>
    <row r="1414" spans="1:4">
      <c r="A1414" t="s">
        <v>3452</v>
      </c>
      <c r="B1414" t="s">
        <v>74</v>
      </c>
      <c r="C1414">
        <v>56</v>
      </c>
    </row>
    <row r="1415" spans="1:4">
      <c r="A1415" t="s">
        <v>4759</v>
      </c>
      <c r="B1415" t="s">
        <v>74</v>
      </c>
      <c r="C1415">
        <v>29</v>
      </c>
    </row>
    <row r="1416" spans="1:4">
      <c r="A1416" t="s">
        <v>1968</v>
      </c>
      <c r="B1416" t="s">
        <v>74</v>
      </c>
      <c r="C1416">
        <v>118</v>
      </c>
    </row>
    <row r="1417" spans="1:4">
      <c r="A1417" t="s">
        <v>2045</v>
      </c>
      <c r="B1417" t="s">
        <v>74</v>
      </c>
      <c r="C1417">
        <v>118</v>
      </c>
    </row>
    <row r="1418" spans="1:4">
      <c r="A1418" t="s">
        <v>2605</v>
      </c>
      <c r="B1418" t="s">
        <v>74</v>
      </c>
      <c r="C1418">
        <v>99</v>
      </c>
    </row>
    <row r="1419" spans="1:4">
      <c r="A1419" t="s">
        <v>4023</v>
      </c>
      <c r="B1419" t="s">
        <v>74</v>
      </c>
      <c r="C1419">
        <v>50</v>
      </c>
    </row>
    <row r="1420" spans="1:4">
      <c r="A1420" s="1" t="s">
        <v>5235</v>
      </c>
      <c r="B1420" t="s">
        <v>74</v>
      </c>
      <c r="C1420">
        <v>18</v>
      </c>
    </row>
    <row r="1421" spans="1:4">
      <c r="A1421" t="s">
        <v>4265</v>
      </c>
      <c r="B1421" t="s">
        <v>74</v>
      </c>
      <c r="C1421">
        <v>42</v>
      </c>
    </row>
    <row r="1422" spans="1:4">
      <c r="A1422" t="s">
        <v>4854</v>
      </c>
      <c r="B1422" t="s">
        <v>74</v>
      </c>
      <c r="C1422">
        <v>27</v>
      </c>
    </row>
    <row r="1423" spans="1:4">
      <c r="A1423" t="s">
        <v>2962</v>
      </c>
      <c r="B1423" t="s">
        <v>74</v>
      </c>
      <c r="C1423">
        <v>82</v>
      </c>
    </row>
    <row r="1424" spans="1:4">
      <c r="A1424" t="s">
        <v>4210</v>
      </c>
      <c r="B1424" t="s">
        <v>74</v>
      </c>
      <c r="C1424">
        <v>43</v>
      </c>
    </row>
    <row r="1425" spans="1:3">
      <c r="A1425" t="s">
        <v>4022</v>
      </c>
      <c r="B1425" t="s">
        <v>74</v>
      </c>
      <c r="C1425">
        <v>52</v>
      </c>
    </row>
    <row r="1426" spans="1:3">
      <c r="A1426" s="1" t="s">
        <v>5277</v>
      </c>
      <c r="B1426" t="s">
        <v>74</v>
      </c>
      <c r="C1426">
        <v>17</v>
      </c>
    </row>
    <row r="1427" spans="1:3">
      <c r="A1427" t="s">
        <v>4307</v>
      </c>
      <c r="B1427" t="s">
        <v>74</v>
      </c>
      <c r="C1427">
        <v>37</v>
      </c>
    </row>
    <row r="1428" spans="1:3">
      <c r="A1428" t="s">
        <v>178</v>
      </c>
      <c r="B1428" t="s">
        <v>74</v>
      </c>
      <c r="C1428">
        <v>422</v>
      </c>
    </row>
    <row r="1429" spans="1:3">
      <c r="A1429" t="s">
        <v>4701</v>
      </c>
      <c r="B1429" t="s">
        <v>74</v>
      </c>
      <c r="C1429">
        <v>31</v>
      </c>
    </row>
    <row r="1430" spans="1:3">
      <c r="A1430" t="s">
        <v>1776</v>
      </c>
      <c r="B1430" t="s">
        <v>74</v>
      </c>
      <c r="C1430">
        <v>133</v>
      </c>
    </row>
    <row r="1431" spans="1:3">
      <c r="A1431" t="s">
        <v>4894</v>
      </c>
      <c r="B1431" t="s">
        <v>74</v>
      </c>
      <c r="C1431">
        <v>26</v>
      </c>
    </row>
    <row r="1432" spans="1:3">
      <c r="A1432" t="s">
        <v>2531</v>
      </c>
      <c r="B1432" t="s">
        <v>74</v>
      </c>
      <c r="C1432">
        <v>101</v>
      </c>
    </row>
    <row r="1433" spans="1:3">
      <c r="A1433" t="s">
        <v>1325</v>
      </c>
      <c r="B1433" t="s">
        <v>74</v>
      </c>
      <c r="C1433">
        <v>202</v>
      </c>
    </row>
    <row r="1434" spans="1:3">
      <c r="A1434" t="s">
        <v>6233</v>
      </c>
      <c r="B1434" t="s">
        <v>74</v>
      </c>
      <c r="C1434">
        <v>2</v>
      </c>
    </row>
    <row r="1435" spans="1:3">
      <c r="A1435" t="s">
        <v>6311</v>
      </c>
      <c r="B1435" t="s">
        <v>74</v>
      </c>
      <c r="C1435">
        <v>2</v>
      </c>
    </row>
    <row r="1436" spans="1:3">
      <c r="A1436" t="s">
        <v>6233</v>
      </c>
      <c r="B1436" t="s">
        <v>6199</v>
      </c>
      <c r="C1436">
        <v>2</v>
      </c>
    </row>
    <row r="1437" spans="1:3">
      <c r="A1437" t="s">
        <v>3554</v>
      </c>
      <c r="B1437" t="s">
        <v>3302</v>
      </c>
      <c r="C1437">
        <v>54</v>
      </c>
    </row>
    <row r="1438" spans="1:3">
      <c r="A1438" s="1" t="s">
        <v>5177</v>
      </c>
      <c r="B1438" t="s">
        <v>3302</v>
      </c>
      <c r="C1438">
        <v>20</v>
      </c>
    </row>
    <row r="1439" spans="1:3">
      <c r="A1439" s="1" t="s">
        <v>5750</v>
      </c>
      <c r="B1439" t="s">
        <v>3302</v>
      </c>
      <c r="C1439">
        <v>7</v>
      </c>
    </row>
    <row r="1440" spans="1:3">
      <c r="A1440" t="s">
        <v>3319</v>
      </c>
      <c r="B1440" t="s">
        <v>3302</v>
      </c>
      <c r="C1440">
        <v>64</v>
      </c>
    </row>
    <row r="1441" spans="1:4">
      <c r="A1441" t="s">
        <v>1968</v>
      </c>
      <c r="B1441" t="s">
        <v>1976</v>
      </c>
      <c r="C1441">
        <v>118</v>
      </c>
    </row>
    <row r="1442" spans="1:4">
      <c r="A1442" t="s">
        <v>4854</v>
      </c>
      <c r="B1442" t="s">
        <v>1976</v>
      </c>
      <c r="C1442">
        <v>27</v>
      </c>
    </row>
    <row r="1443" spans="1:4">
      <c r="A1443" t="s">
        <v>2193</v>
      </c>
      <c r="B1443" t="s">
        <v>1976</v>
      </c>
      <c r="C1443">
        <v>108</v>
      </c>
      <c r="D1443" s="1" t="s">
        <v>5893</v>
      </c>
    </row>
    <row r="1444" spans="1:4">
      <c r="A1444" t="s">
        <v>3238</v>
      </c>
      <c r="B1444" t="s">
        <v>1976</v>
      </c>
      <c r="C1444">
        <v>66</v>
      </c>
    </row>
    <row r="1445" spans="1:4">
      <c r="A1445" t="s">
        <v>6311</v>
      </c>
      <c r="B1445" t="s">
        <v>1976</v>
      </c>
      <c r="C1445">
        <v>2</v>
      </c>
    </row>
    <row r="1446" spans="1:4">
      <c r="A1446" t="s">
        <v>2793</v>
      </c>
      <c r="B1446" t="s">
        <v>2745</v>
      </c>
      <c r="C1446">
        <v>89</v>
      </c>
    </row>
    <row r="1447" spans="1:4">
      <c r="A1447" t="s">
        <v>2304</v>
      </c>
      <c r="B1447" t="s">
        <v>2262</v>
      </c>
      <c r="C1447">
        <v>107</v>
      </c>
      <c r="D1447" s="1" t="s">
        <v>5893</v>
      </c>
    </row>
    <row r="1448" spans="1:4">
      <c r="A1448" t="s">
        <v>1017</v>
      </c>
      <c r="B1448" t="s">
        <v>1082</v>
      </c>
      <c r="C1448">
        <v>229</v>
      </c>
    </row>
    <row r="1449" spans="1:4">
      <c r="A1449" t="s">
        <v>3172</v>
      </c>
      <c r="B1449" t="s">
        <v>2187</v>
      </c>
      <c r="C1449">
        <v>67</v>
      </c>
    </row>
    <row r="1450" spans="1:4">
      <c r="A1450" s="1" t="s">
        <v>5276</v>
      </c>
      <c r="B1450" t="s">
        <v>2187</v>
      </c>
      <c r="C1450">
        <v>17</v>
      </c>
    </row>
    <row r="1451" spans="1:4">
      <c r="A1451" s="1" t="s">
        <v>5450</v>
      </c>
      <c r="B1451" t="s">
        <v>2187</v>
      </c>
      <c r="C1451">
        <v>11</v>
      </c>
    </row>
    <row r="1452" spans="1:4">
      <c r="A1452" t="s">
        <v>2630</v>
      </c>
      <c r="B1452" t="s">
        <v>2187</v>
      </c>
      <c r="C1452">
        <v>93</v>
      </c>
    </row>
    <row r="1453" spans="1:4">
      <c r="A1453" t="s">
        <v>3554</v>
      </c>
      <c r="B1453" t="s">
        <v>2187</v>
      </c>
      <c r="C1453">
        <v>54</v>
      </c>
    </row>
    <row r="1454" spans="1:4">
      <c r="A1454" t="s">
        <v>3452</v>
      </c>
      <c r="B1454" t="s">
        <v>2187</v>
      </c>
      <c r="C1454">
        <v>56</v>
      </c>
    </row>
    <row r="1455" spans="1:4">
      <c r="A1455" t="s">
        <v>4759</v>
      </c>
      <c r="B1455" t="s">
        <v>2187</v>
      </c>
      <c r="C1455">
        <v>29</v>
      </c>
    </row>
    <row r="1456" spans="1:4">
      <c r="A1456" s="1" t="s">
        <v>5750</v>
      </c>
      <c r="B1456" t="s">
        <v>2187</v>
      </c>
      <c r="C1456">
        <v>7</v>
      </c>
    </row>
    <row r="1457" spans="1:4">
      <c r="A1457" t="s">
        <v>3384</v>
      </c>
      <c r="B1457" t="s">
        <v>2187</v>
      </c>
      <c r="C1457">
        <v>61</v>
      </c>
    </row>
    <row r="1458" spans="1:4">
      <c r="A1458" t="s">
        <v>4265</v>
      </c>
      <c r="B1458" t="s">
        <v>2187</v>
      </c>
      <c r="C1458">
        <v>42</v>
      </c>
    </row>
    <row r="1459" spans="1:4">
      <c r="A1459" t="s">
        <v>4022</v>
      </c>
      <c r="B1459" t="s">
        <v>2187</v>
      </c>
      <c r="C1459">
        <v>52</v>
      </c>
    </row>
    <row r="1460" spans="1:4">
      <c r="A1460" s="1" t="s">
        <v>5333</v>
      </c>
      <c r="B1460" t="s">
        <v>2187</v>
      </c>
      <c r="C1460">
        <v>15</v>
      </c>
    </row>
    <row r="1461" spans="1:4">
      <c r="A1461" t="s">
        <v>3319</v>
      </c>
      <c r="B1461" t="s">
        <v>2187</v>
      </c>
      <c r="C1461">
        <v>64</v>
      </c>
    </row>
    <row r="1462" spans="1:4">
      <c r="A1462" t="s">
        <v>2193</v>
      </c>
      <c r="B1462" t="s">
        <v>2187</v>
      </c>
      <c r="C1462">
        <v>108</v>
      </c>
      <c r="D1462" s="1" t="s">
        <v>5893</v>
      </c>
    </row>
    <row r="1463" spans="1:4">
      <c r="A1463" t="s">
        <v>2531</v>
      </c>
      <c r="B1463" t="s">
        <v>2187</v>
      </c>
      <c r="C1463">
        <v>101</v>
      </c>
    </row>
    <row r="1464" spans="1:4">
      <c r="A1464" t="s">
        <v>6044</v>
      </c>
      <c r="B1464" t="s">
        <v>2187</v>
      </c>
      <c r="C1464">
        <v>2</v>
      </c>
    </row>
    <row r="1465" spans="1:4">
      <c r="A1465" t="s">
        <v>6311</v>
      </c>
      <c r="B1465" t="s">
        <v>2187</v>
      </c>
      <c r="C1465">
        <v>2</v>
      </c>
    </row>
    <row r="1466" spans="1:4">
      <c r="A1466" t="s">
        <v>2996</v>
      </c>
      <c r="B1466" t="s">
        <v>1973</v>
      </c>
      <c r="C1466">
        <v>76</v>
      </c>
    </row>
    <row r="1467" spans="1:4">
      <c r="A1467" t="s">
        <v>2304</v>
      </c>
      <c r="B1467" t="s">
        <v>1973</v>
      </c>
      <c r="C1467">
        <v>107</v>
      </c>
      <c r="D1467" s="1" t="s">
        <v>5893</v>
      </c>
    </row>
    <row r="1468" spans="1:4">
      <c r="A1468" t="s">
        <v>4182</v>
      </c>
      <c r="B1468" t="s">
        <v>1973</v>
      </c>
      <c r="C1468">
        <v>46</v>
      </c>
    </row>
    <row r="1469" spans="1:4">
      <c r="A1469" t="s">
        <v>3452</v>
      </c>
      <c r="B1469" t="s">
        <v>1973</v>
      </c>
      <c r="C1469">
        <v>56</v>
      </c>
    </row>
    <row r="1470" spans="1:4">
      <c r="A1470" t="s">
        <v>4759</v>
      </c>
      <c r="B1470" t="s">
        <v>1973</v>
      </c>
      <c r="C1470">
        <v>29</v>
      </c>
    </row>
    <row r="1471" spans="1:4">
      <c r="A1471" t="s">
        <v>1968</v>
      </c>
      <c r="B1471" t="s">
        <v>1973</v>
      </c>
      <c r="C1471">
        <v>118</v>
      </c>
    </row>
    <row r="1472" spans="1:4">
      <c r="A1472" t="s">
        <v>2605</v>
      </c>
      <c r="B1472" t="s">
        <v>1973</v>
      </c>
      <c r="C1472">
        <v>99</v>
      </c>
    </row>
    <row r="1473" spans="1:3">
      <c r="A1473" t="s">
        <v>4023</v>
      </c>
      <c r="B1473" t="s">
        <v>1973</v>
      </c>
      <c r="C1473">
        <v>50</v>
      </c>
    </row>
    <row r="1474" spans="1:3">
      <c r="A1474" s="1" t="s">
        <v>5235</v>
      </c>
      <c r="B1474" t="s">
        <v>1973</v>
      </c>
      <c r="C1474">
        <v>18</v>
      </c>
    </row>
    <row r="1475" spans="1:3">
      <c r="A1475" t="s">
        <v>4210</v>
      </c>
      <c r="B1475" t="s">
        <v>1973</v>
      </c>
      <c r="C1475">
        <v>43</v>
      </c>
    </row>
    <row r="1476" spans="1:3">
      <c r="A1476" t="s">
        <v>4473</v>
      </c>
      <c r="B1476" t="s">
        <v>1973</v>
      </c>
      <c r="C1476">
        <v>34</v>
      </c>
    </row>
    <row r="1477" spans="1:3">
      <c r="A1477" t="s">
        <v>4022</v>
      </c>
      <c r="B1477" t="s">
        <v>1973</v>
      </c>
      <c r="C1477">
        <v>52</v>
      </c>
    </row>
    <row r="1478" spans="1:3">
      <c r="A1478" s="1" t="s">
        <v>5390</v>
      </c>
      <c r="B1478" t="s">
        <v>1973</v>
      </c>
      <c r="C1478">
        <v>12</v>
      </c>
    </row>
    <row r="1479" spans="1:3">
      <c r="A1479" t="s">
        <v>4894</v>
      </c>
      <c r="B1479" t="s">
        <v>1973</v>
      </c>
      <c r="C1479">
        <v>26</v>
      </c>
    </row>
    <row r="1480" spans="1:3">
      <c r="A1480" t="s">
        <v>2531</v>
      </c>
      <c r="B1480" t="s">
        <v>1973</v>
      </c>
      <c r="C1480">
        <v>101</v>
      </c>
    </row>
    <row r="1481" spans="1:3">
      <c r="A1481" s="1" t="s">
        <v>5235</v>
      </c>
      <c r="B1481" t="s">
        <v>5238</v>
      </c>
      <c r="C1481">
        <v>18</v>
      </c>
    </row>
    <row r="1482" spans="1:3">
      <c r="A1482" t="s">
        <v>4473</v>
      </c>
      <c r="B1482" t="s">
        <v>4472</v>
      </c>
      <c r="C1482">
        <v>34</v>
      </c>
    </row>
    <row r="1483" spans="1:3">
      <c r="A1483" t="s">
        <v>3554</v>
      </c>
      <c r="B1483" t="s">
        <v>1569</v>
      </c>
      <c r="C1483">
        <v>54</v>
      </c>
    </row>
    <row r="1484" spans="1:3">
      <c r="A1484" t="s">
        <v>1554</v>
      </c>
      <c r="B1484" t="s">
        <v>1569</v>
      </c>
      <c r="C1484">
        <v>137</v>
      </c>
    </row>
    <row r="1485" spans="1:3">
      <c r="A1485" t="s">
        <v>4440</v>
      </c>
      <c r="B1485" t="s">
        <v>4346</v>
      </c>
      <c r="C1485">
        <v>35</v>
      </c>
    </row>
    <row r="1486" spans="1:3">
      <c r="A1486" t="s">
        <v>3554</v>
      </c>
      <c r="B1486" t="s">
        <v>3560</v>
      </c>
      <c r="C1486">
        <v>54</v>
      </c>
    </row>
    <row r="1487" spans="1:3">
      <c r="A1487" s="1" t="s">
        <v>5276</v>
      </c>
      <c r="B1487" t="s">
        <v>4300</v>
      </c>
      <c r="C1487">
        <v>17</v>
      </c>
    </row>
    <row r="1488" spans="1:3">
      <c r="A1488" t="s">
        <v>4307</v>
      </c>
      <c r="B1488" t="s">
        <v>4300</v>
      </c>
      <c r="C1488">
        <v>37</v>
      </c>
    </row>
    <row r="1489" spans="1:4">
      <c r="A1489" s="1" t="s">
        <v>5390</v>
      </c>
      <c r="B1489" t="s">
        <v>4300</v>
      </c>
      <c r="C1489">
        <v>12</v>
      </c>
    </row>
    <row r="1490" spans="1:4">
      <c r="A1490" t="s">
        <v>4022</v>
      </c>
      <c r="B1490" t="s">
        <v>4017</v>
      </c>
      <c r="C1490">
        <v>52</v>
      </c>
    </row>
    <row r="1491" spans="1:4">
      <c r="A1491" t="s">
        <v>1431</v>
      </c>
      <c r="B1491" t="s">
        <v>1498</v>
      </c>
      <c r="C1491">
        <v>150</v>
      </c>
    </row>
    <row r="1492" spans="1:4">
      <c r="A1492" t="s">
        <v>4935</v>
      </c>
      <c r="B1492" t="s">
        <v>4964</v>
      </c>
      <c r="C1492">
        <v>25</v>
      </c>
    </row>
    <row r="1493" spans="1:4">
      <c r="A1493" t="s">
        <v>6336</v>
      </c>
      <c r="B1493" t="s">
        <v>4964</v>
      </c>
      <c r="C1493">
        <v>1</v>
      </c>
    </row>
    <row r="1494" spans="1:4">
      <c r="A1494" t="s">
        <v>2193</v>
      </c>
      <c r="B1494" t="s">
        <v>2156</v>
      </c>
      <c r="C1494">
        <v>108</v>
      </c>
      <c r="D1494" s="1" t="s">
        <v>5893</v>
      </c>
    </row>
    <row r="1495" spans="1:4">
      <c r="A1495" t="s">
        <v>497</v>
      </c>
      <c r="B1495" t="s">
        <v>623</v>
      </c>
      <c r="C1495">
        <v>291</v>
      </c>
    </row>
    <row r="1496" spans="1:4">
      <c r="A1496" t="s">
        <v>179</v>
      </c>
      <c r="B1496" t="s">
        <v>198</v>
      </c>
      <c r="C1496">
        <v>409</v>
      </c>
    </row>
    <row r="1497" spans="1:4">
      <c r="A1497" t="s">
        <v>4894</v>
      </c>
      <c r="B1497" t="s">
        <v>4885</v>
      </c>
      <c r="C1497">
        <v>26</v>
      </c>
    </row>
    <row r="1498" spans="1:4">
      <c r="A1498" t="s">
        <v>6153</v>
      </c>
      <c r="B1498" t="s">
        <v>6106</v>
      </c>
      <c r="C1498">
        <v>2</v>
      </c>
    </row>
    <row r="1499" spans="1:4">
      <c r="A1499" t="s">
        <v>5926</v>
      </c>
      <c r="B1499" t="s">
        <v>5909</v>
      </c>
      <c r="C1499">
        <v>3</v>
      </c>
    </row>
    <row r="1500" spans="1:4">
      <c r="A1500" t="s">
        <v>1017</v>
      </c>
      <c r="B1500" t="s">
        <v>1036</v>
      </c>
      <c r="C1500">
        <v>229</v>
      </c>
    </row>
    <row r="1501" spans="1:4">
      <c r="A1501" t="s">
        <v>3238</v>
      </c>
      <c r="B1501" t="s">
        <v>3222</v>
      </c>
      <c r="C1501">
        <v>66</v>
      </c>
    </row>
    <row r="1502" spans="1:4">
      <c r="A1502" t="s">
        <v>1957</v>
      </c>
      <c r="B1502" t="s">
        <v>1880</v>
      </c>
      <c r="C1502">
        <v>123</v>
      </c>
    </row>
    <row r="1503" spans="1:4">
      <c r="A1503" s="1" t="s">
        <v>5815</v>
      </c>
      <c r="B1503" t="s">
        <v>1892</v>
      </c>
      <c r="C1503">
        <v>6</v>
      </c>
    </row>
    <row r="1504" spans="1:4">
      <c r="A1504" t="s">
        <v>2304</v>
      </c>
      <c r="B1504" t="s">
        <v>1892</v>
      </c>
      <c r="C1504">
        <v>107</v>
      </c>
      <c r="D1504" s="1" t="s">
        <v>5893</v>
      </c>
    </row>
    <row r="1505" spans="1:4">
      <c r="A1505" s="1" t="s">
        <v>5872</v>
      </c>
      <c r="B1505" t="s">
        <v>1892</v>
      </c>
      <c r="C1505">
        <v>5</v>
      </c>
    </row>
    <row r="1506" spans="1:4">
      <c r="A1506" t="s">
        <v>1967</v>
      </c>
      <c r="B1506" t="s">
        <v>1892</v>
      </c>
      <c r="C1506">
        <v>119</v>
      </c>
    </row>
    <row r="1507" spans="1:4">
      <c r="A1507" t="s">
        <v>1957</v>
      </c>
      <c r="B1507" t="s">
        <v>1892</v>
      </c>
      <c r="C1507">
        <v>123</v>
      </c>
    </row>
    <row r="1508" spans="1:4">
      <c r="A1508" t="s">
        <v>2459</v>
      </c>
      <c r="B1508" t="s">
        <v>1892</v>
      </c>
      <c r="C1508">
        <v>102</v>
      </c>
    </row>
    <row r="1509" spans="1:4">
      <c r="A1509" s="1" t="s">
        <v>5235</v>
      </c>
      <c r="B1509" t="s">
        <v>1892</v>
      </c>
      <c r="C1509">
        <v>18</v>
      </c>
    </row>
    <row r="1510" spans="1:4">
      <c r="A1510" t="s">
        <v>3152</v>
      </c>
      <c r="B1510" t="s">
        <v>1892</v>
      </c>
      <c r="C1510">
        <v>69</v>
      </c>
    </row>
    <row r="1511" spans="1:4">
      <c r="A1511" s="1" t="s">
        <v>5225</v>
      </c>
      <c r="B1511" t="s">
        <v>1892</v>
      </c>
      <c r="C1511">
        <v>19</v>
      </c>
    </row>
    <row r="1512" spans="1:4">
      <c r="A1512" t="s">
        <v>4562</v>
      </c>
      <c r="B1512" t="s">
        <v>1892</v>
      </c>
      <c r="C1512">
        <v>32</v>
      </c>
    </row>
    <row r="1513" spans="1:4">
      <c r="A1513" t="s">
        <v>3435</v>
      </c>
      <c r="B1513" t="s">
        <v>1892</v>
      </c>
      <c r="C1513">
        <v>57</v>
      </c>
    </row>
    <row r="1514" spans="1:4">
      <c r="A1514" t="s">
        <v>5122</v>
      </c>
      <c r="B1514" t="s">
        <v>1892</v>
      </c>
      <c r="C1514">
        <v>22</v>
      </c>
    </row>
    <row r="1515" spans="1:4">
      <c r="A1515" t="s">
        <v>6233</v>
      </c>
      <c r="B1515" t="s">
        <v>1892</v>
      </c>
      <c r="C1515">
        <v>2</v>
      </c>
    </row>
    <row r="1516" spans="1:4">
      <c r="A1516" t="s">
        <v>2193</v>
      </c>
      <c r="B1516" t="s">
        <v>2152</v>
      </c>
      <c r="C1516">
        <v>108</v>
      </c>
      <c r="D1516" s="1" t="s">
        <v>5893</v>
      </c>
    </row>
    <row r="1517" spans="1:4">
      <c r="A1517" t="s">
        <v>1957</v>
      </c>
      <c r="B1517" t="s">
        <v>1925</v>
      </c>
      <c r="C1517">
        <v>123</v>
      </c>
    </row>
    <row r="1518" spans="1:4">
      <c r="A1518" s="1" t="s">
        <v>5388</v>
      </c>
      <c r="B1518" t="s">
        <v>5363</v>
      </c>
      <c r="C1518">
        <v>13</v>
      </c>
    </row>
    <row r="1519" spans="1:4">
      <c r="A1519" t="s">
        <v>2630</v>
      </c>
      <c r="B1519" t="s">
        <v>2671</v>
      </c>
      <c r="C1519">
        <v>93</v>
      </c>
    </row>
    <row r="1520" spans="1:4">
      <c r="A1520" t="s">
        <v>2605</v>
      </c>
      <c r="B1520" t="s">
        <v>2587</v>
      </c>
      <c r="C1520">
        <v>99</v>
      </c>
    </row>
    <row r="1521" spans="1:3">
      <c r="A1521" t="s">
        <v>2374</v>
      </c>
      <c r="B1521" t="s">
        <v>2091</v>
      </c>
      <c r="C1521">
        <v>102</v>
      </c>
    </row>
    <row r="1522" spans="1:3">
      <c r="A1522" t="s">
        <v>2120</v>
      </c>
      <c r="B1522" t="s">
        <v>2091</v>
      </c>
      <c r="C1522">
        <v>112</v>
      </c>
    </row>
    <row r="1523" spans="1:3">
      <c r="A1523" t="s">
        <v>6044</v>
      </c>
      <c r="B1523" t="s">
        <v>2091</v>
      </c>
      <c r="C1523">
        <v>2</v>
      </c>
    </row>
    <row r="1524" spans="1:3">
      <c r="A1524" t="s">
        <v>6311</v>
      </c>
      <c r="B1524" t="s">
        <v>2091</v>
      </c>
      <c r="C1524">
        <v>2</v>
      </c>
    </row>
    <row r="1525" spans="1:3">
      <c r="A1525" t="s">
        <v>4928</v>
      </c>
      <c r="B1525" t="s">
        <v>923</v>
      </c>
      <c r="C1525">
        <v>26</v>
      </c>
    </row>
    <row r="1526" spans="1:3">
      <c r="A1526" t="s">
        <v>3172</v>
      </c>
      <c r="B1526" t="s">
        <v>923</v>
      </c>
      <c r="C1526">
        <v>67</v>
      </c>
    </row>
    <row r="1527" spans="1:3">
      <c r="A1527" t="s">
        <v>949</v>
      </c>
      <c r="B1527" t="s">
        <v>923</v>
      </c>
      <c r="C1527">
        <v>239</v>
      </c>
    </row>
    <row r="1528" spans="1:3">
      <c r="A1528" t="s">
        <v>4759</v>
      </c>
      <c r="B1528" t="s">
        <v>923</v>
      </c>
      <c r="C1528">
        <v>29</v>
      </c>
    </row>
    <row r="1529" spans="1:3">
      <c r="A1529" t="s">
        <v>4520</v>
      </c>
      <c r="B1529" t="s">
        <v>923</v>
      </c>
      <c r="C1529">
        <v>34</v>
      </c>
    </row>
    <row r="1530" spans="1:3">
      <c r="A1530" s="1" t="s">
        <v>5390</v>
      </c>
      <c r="B1530" t="s">
        <v>923</v>
      </c>
      <c r="C1530">
        <v>12</v>
      </c>
    </row>
    <row r="1531" spans="1:3">
      <c r="A1531" t="s">
        <v>1125</v>
      </c>
      <c r="B1531" t="s">
        <v>923</v>
      </c>
      <c r="C1531">
        <v>205</v>
      </c>
    </row>
    <row r="1532" spans="1:3">
      <c r="A1532" t="s">
        <v>1325</v>
      </c>
      <c r="B1532" t="s">
        <v>923</v>
      </c>
      <c r="C1532">
        <v>202</v>
      </c>
    </row>
    <row r="1533" spans="1:3">
      <c r="A1533" t="s">
        <v>4701</v>
      </c>
      <c r="B1533" t="s">
        <v>4666</v>
      </c>
      <c r="C1533">
        <v>31</v>
      </c>
    </row>
    <row r="1534" spans="1:3">
      <c r="A1534" t="s">
        <v>1776</v>
      </c>
      <c r="B1534" t="s">
        <v>1705</v>
      </c>
      <c r="C1534">
        <v>133</v>
      </c>
    </row>
    <row r="1535" spans="1:3">
      <c r="A1535" t="s">
        <v>4855</v>
      </c>
      <c r="B1535" t="s">
        <v>4861</v>
      </c>
      <c r="C1535">
        <v>27</v>
      </c>
    </row>
    <row r="1536" spans="1:3">
      <c r="A1536" t="s">
        <v>3385</v>
      </c>
      <c r="B1536" t="s">
        <v>1066</v>
      </c>
      <c r="C1536">
        <v>61</v>
      </c>
    </row>
    <row r="1537" spans="1:4">
      <c r="A1537" t="s">
        <v>1017</v>
      </c>
      <c r="B1537" t="s">
        <v>1066</v>
      </c>
      <c r="C1537">
        <v>229</v>
      </c>
    </row>
    <row r="1538" spans="1:4">
      <c r="A1538" t="s">
        <v>3452</v>
      </c>
      <c r="B1538" t="s">
        <v>3490</v>
      </c>
      <c r="C1538">
        <v>56</v>
      </c>
    </row>
    <row r="1539" spans="1:4">
      <c r="A1539" t="s">
        <v>4023</v>
      </c>
      <c r="B1539" t="s">
        <v>4024</v>
      </c>
      <c r="C1539">
        <v>50</v>
      </c>
    </row>
    <row r="1540" spans="1:4">
      <c r="A1540" t="s">
        <v>2996</v>
      </c>
      <c r="B1540" t="s">
        <v>185</v>
      </c>
      <c r="C1540">
        <v>76</v>
      </c>
    </row>
    <row r="1541" spans="1:4">
      <c r="A1541" t="s">
        <v>2630</v>
      </c>
      <c r="B1541" t="s">
        <v>185</v>
      </c>
      <c r="C1541">
        <v>93</v>
      </c>
    </row>
    <row r="1542" spans="1:4">
      <c r="A1542" t="s">
        <v>1957</v>
      </c>
      <c r="B1542" t="s">
        <v>185</v>
      </c>
      <c r="C1542">
        <v>123</v>
      </c>
    </row>
    <row r="1543" spans="1:4">
      <c r="A1543" t="s">
        <v>4182</v>
      </c>
      <c r="B1543" t="s">
        <v>185</v>
      </c>
      <c r="C1543">
        <v>46</v>
      </c>
    </row>
    <row r="1544" spans="1:4">
      <c r="A1544" t="s">
        <v>179</v>
      </c>
      <c r="B1544" t="s">
        <v>185</v>
      </c>
      <c r="C1544">
        <v>409</v>
      </c>
    </row>
    <row r="1545" spans="1:4">
      <c r="A1545" t="s">
        <v>4759</v>
      </c>
      <c r="B1545" t="s">
        <v>185</v>
      </c>
      <c r="C1545">
        <v>29</v>
      </c>
    </row>
    <row r="1546" spans="1:4">
      <c r="A1546" t="s">
        <v>2605</v>
      </c>
      <c r="B1546" t="s">
        <v>185</v>
      </c>
      <c r="C1546">
        <v>99</v>
      </c>
    </row>
    <row r="1547" spans="1:4">
      <c r="A1547" t="s">
        <v>1017</v>
      </c>
      <c r="B1547" t="s">
        <v>185</v>
      </c>
      <c r="C1547">
        <v>229</v>
      </c>
    </row>
    <row r="1548" spans="1:4">
      <c r="A1548" t="s">
        <v>1776</v>
      </c>
      <c r="B1548" t="s">
        <v>185</v>
      </c>
      <c r="C1548">
        <v>133</v>
      </c>
    </row>
    <row r="1549" spans="1:4">
      <c r="A1549" t="s">
        <v>3069</v>
      </c>
      <c r="B1549" t="s">
        <v>185</v>
      </c>
      <c r="C1549">
        <v>73</v>
      </c>
    </row>
    <row r="1550" spans="1:4">
      <c r="A1550" t="s">
        <v>1325</v>
      </c>
      <c r="B1550" t="s">
        <v>1213</v>
      </c>
      <c r="C1550">
        <v>202</v>
      </c>
    </row>
    <row r="1551" spans="1:4">
      <c r="A1551" t="s">
        <v>3554</v>
      </c>
      <c r="B1551" t="s">
        <v>3566</v>
      </c>
      <c r="C1551">
        <v>54</v>
      </c>
    </row>
    <row r="1552" spans="1:4">
      <c r="A1552" t="s">
        <v>808</v>
      </c>
      <c r="B1552" t="s">
        <v>763</v>
      </c>
      <c r="C1552">
        <v>266</v>
      </c>
      <c r="D1552" s="1" t="s">
        <v>5893</v>
      </c>
    </row>
    <row r="1553" spans="1:3">
      <c r="A1553" t="s">
        <v>3172</v>
      </c>
      <c r="B1553" t="s">
        <v>860</v>
      </c>
      <c r="C1553">
        <v>67</v>
      </c>
    </row>
    <row r="1554" spans="1:3">
      <c r="A1554" s="1" t="s">
        <v>5450</v>
      </c>
      <c r="B1554" t="s">
        <v>860</v>
      </c>
      <c r="C1554">
        <v>11</v>
      </c>
    </row>
    <row r="1555" spans="1:3">
      <c r="A1555" t="s">
        <v>1957</v>
      </c>
      <c r="B1555" t="s">
        <v>860</v>
      </c>
      <c r="C1555">
        <v>123</v>
      </c>
    </row>
    <row r="1556" spans="1:3">
      <c r="A1556" s="1" t="s">
        <v>5750</v>
      </c>
      <c r="B1556" t="s">
        <v>860</v>
      </c>
      <c r="C1556">
        <v>7</v>
      </c>
    </row>
    <row r="1557" spans="1:3">
      <c r="A1557" t="s">
        <v>2605</v>
      </c>
      <c r="B1557" t="s">
        <v>860</v>
      </c>
      <c r="C1557">
        <v>99</v>
      </c>
    </row>
    <row r="1558" spans="1:3">
      <c r="A1558" t="s">
        <v>3853</v>
      </c>
      <c r="B1558" t="s">
        <v>860</v>
      </c>
      <c r="C1558">
        <v>53</v>
      </c>
    </row>
    <row r="1559" spans="1:3">
      <c r="A1559" t="s">
        <v>3690</v>
      </c>
      <c r="B1559" t="s">
        <v>860</v>
      </c>
      <c r="C1559">
        <v>53</v>
      </c>
    </row>
    <row r="1560" spans="1:3">
      <c r="A1560" t="s">
        <v>4265</v>
      </c>
      <c r="B1560" t="s">
        <v>860</v>
      </c>
      <c r="C1560">
        <v>42</v>
      </c>
    </row>
    <row r="1561" spans="1:3">
      <c r="A1561" s="1" t="s">
        <v>5123</v>
      </c>
      <c r="B1561" s="1" t="s">
        <v>860</v>
      </c>
      <c r="C1561" s="1">
        <v>21</v>
      </c>
    </row>
    <row r="1562" spans="1:3">
      <c r="A1562" t="s">
        <v>3069</v>
      </c>
      <c r="B1562" t="s">
        <v>860</v>
      </c>
      <c r="C1562">
        <v>73</v>
      </c>
    </row>
    <row r="1563" spans="1:3">
      <c r="A1563" t="s">
        <v>1325</v>
      </c>
      <c r="B1563" t="s">
        <v>860</v>
      </c>
      <c r="C1563">
        <v>202</v>
      </c>
    </row>
    <row r="1564" spans="1:3">
      <c r="A1564" t="s">
        <v>3929</v>
      </c>
      <c r="B1564" t="s">
        <v>3669</v>
      </c>
      <c r="C1564">
        <v>53</v>
      </c>
    </row>
    <row r="1565" spans="1:3">
      <c r="A1565" s="1" t="s">
        <v>5390</v>
      </c>
      <c r="B1565" t="s">
        <v>5394</v>
      </c>
      <c r="C1565">
        <v>12</v>
      </c>
    </row>
    <row r="1566" spans="1:3">
      <c r="A1566" t="s">
        <v>3362</v>
      </c>
      <c r="B1566" t="s">
        <v>1884</v>
      </c>
      <c r="C1566">
        <v>62</v>
      </c>
    </row>
    <row r="1567" spans="1:3">
      <c r="A1567" t="s">
        <v>1957</v>
      </c>
      <c r="B1567" t="s">
        <v>1884</v>
      </c>
      <c r="C1567">
        <v>123</v>
      </c>
    </row>
    <row r="1568" spans="1:3">
      <c r="A1568" s="1" t="s">
        <v>5123</v>
      </c>
      <c r="B1568" s="1" t="s">
        <v>5163</v>
      </c>
      <c r="C1568" s="1">
        <v>21</v>
      </c>
    </row>
    <row r="1569" spans="1:3">
      <c r="A1569" s="1" t="s">
        <v>5123</v>
      </c>
      <c r="B1569" s="1" t="s">
        <v>5135</v>
      </c>
      <c r="C1569" s="1">
        <v>21</v>
      </c>
    </row>
    <row r="1570" spans="1:3">
      <c r="A1570" t="s">
        <v>1521</v>
      </c>
      <c r="B1570" t="s">
        <v>1513</v>
      </c>
      <c r="C1570">
        <v>145</v>
      </c>
    </row>
    <row r="1571" spans="1:3">
      <c r="A1571" t="s">
        <v>4265</v>
      </c>
      <c r="B1571" t="s">
        <v>4259</v>
      </c>
      <c r="C1571">
        <v>42</v>
      </c>
    </row>
    <row r="1572" spans="1:3">
      <c r="A1572" t="s">
        <v>4473</v>
      </c>
      <c r="B1572" t="s">
        <v>4259</v>
      </c>
      <c r="C1572">
        <v>34</v>
      </c>
    </row>
    <row r="1573" spans="1:3">
      <c r="A1573" s="1" t="s">
        <v>5795</v>
      </c>
      <c r="B1573" t="s">
        <v>5774</v>
      </c>
      <c r="C1573">
        <v>7</v>
      </c>
    </row>
    <row r="1574" spans="1:3">
      <c r="A1574" t="s">
        <v>2832</v>
      </c>
      <c r="B1574" t="s">
        <v>2854</v>
      </c>
      <c r="C1574">
        <v>84</v>
      </c>
    </row>
    <row r="1575" spans="1:3">
      <c r="A1575" t="s">
        <v>4928</v>
      </c>
      <c r="B1575" t="s">
        <v>3492</v>
      </c>
      <c r="C1575">
        <v>26</v>
      </c>
    </row>
    <row r="1576" spans="1:3">
      <c r="A1576" t="s">
        <v>3452</v>
      </c>
      <c r="B1576" t="s">
        <v>3492</v>
      </c>
      <c r="C1576">
        <v>56</v>
      </c>
    </row>
    <row r="1577" spans="1:3">
      <c r="A1577" t="s">
        <v>2374</v>
      </c>
      <c r="B1577" t="s">
        <v>2324</v>
      </c>
      <c r="C1577">
        <v>102</v>
      </c>
    </row>
    <row r="1578" spans="1:3">
      <c r="A1578" s="1" t="s">
        <v>5234</v>
      </c>
      <c r="B1578" t="s">
        <v>5228</v>
      </c>
      <c r="C1578">
        <v>18</v>
      </c>
    </row>
    <row r="1579" spans="1:3">
      <c r="A1579" t="s">
        <v>3294</v>
      </c>
      <c r="B1579" t="s">
        <v>2827</v>
      </c>
      <c r="C1579">
        <v>65</v>
      </c>
    </row>
    <row r="1580" spans="1:3">
      <c r="A1580" t="s">
        <v>2831</v>
      </c>
      <c r="B1580" t="s">
        <v>2827</v>
      </c>
      <c r="C1580">
        <v>89</v>
      </c>
    </row>
    <row r="1581" spans="1:3">
      <c r="A1581" t="s">
        <v>3721</v>
      </c>
      <c r="B1581" t="s">
        <v>2827</v>
      </c>
      <c r="C1581">
        <v>53</v>
      </c>
    </row>
    <row r="1582" spans="1:3">
      <c r="A1582" t="s">
        <v>4265</v>
      </c>
      <c r="B1582" t="s">
        <v>2827</v>
      </c>
      <c r="C1582">
        <v>42</v>
      </c>
    </row>
    <row r="1583" spans="1:3">
      <c r="A1583" t="s">
        <v>3069</v>
      </c>
      <c r="B1583" t="s">
        <v>2827</v>
      </c>
      <c r="C1583">
        <v>73</v>
      </c>
    </row>
    <row r="1584" spans="1:3">
      <c r="A1584" t="s">
        <v>3385</v>
      </c>
      <c r="B1584" t="s">
        <v>3409</v>
      </c>
      <c r="C1584">
        <v>61</v>
      </c>
    </row>
    <row r="1585" spans="1:4">
      <c r="A1585" s="1" t="s">
        <v>5123</v>
      </c>
      <c r="B1585" s="1" t="s">
        <v>3409</v>
      </c>
      <c r="C1585" s="1">
        <v>21</v>
      </c>
    </row>
    <row r="1586" spans="1:4">
      <c r="A1586" t="s">
        <v>6357</v>
      </c>
      <c r="B1586" t="s">
        <v>3409</v>
      </c>
      <c r="C1586">
        <v>1</v>
      </c>
    </row>
    <row r="1587" spans="1:4">
      <c r="A1587" s="1" t="s">
        <v>5123</v>
      </c>
      <c r="B1587" s="1" t="s">
        <v>5153</v>
      </c>
      <c r="C1587" s="1">
        <v>21</v>
      </c>
    </row>
    <row r="1588" spans="1:4">
      <c r="A1588" t="s">
        <v>3294</v>
      </c>
      <c r="B1588" t="s">
        <v>3287</v>
      </c>
      <c r="C1588">
        <v>65</v>
      </c>
    </row>
    <row r="1589" spans="1:4">
      <c r="A1589" t="s">
        <v>3554</v>
      </c>
      <c r="B1589" t="s">
        <v>3555</v>
      </c>
      <c r="C1589">
        <v>54</v>
      </c>
    </row>
    <row r="1590" spans="1:4">
      <c r="A1590" t="s">
        <v>6316</v>
      </c>
      <c r="B1590" t="s">
        <v>6315</v>
      </c>
      <c r="C1590">
        <v>2</v>
      </c>
    </row>
    <row r="1591" spans="1:4">
      <c r="A1591" t="s">
        <v>3294</v>
      </c>
      <c r="B1591" t="s">
        <v>3281</v>
      </c>
      <c r="C1591">
        <v>65</v>
      </c>
    </row>
    <row r="1592" spans="1:4">
      <c r="A1592" t="s">
        <v>1521</v>
      </c>
      <c r="B1592" t="s">
        <v>1507</v>
      </c>
      <c r="C1592">
        <v>145</v>
      </c>
    </row>
    <row r="1593" spans="1:4">
      <c r="A1593" t="s">
        <v>2996</v>
      </c>
      <c r="B1593" t="s">
        <v>1441</v>
      </c>
      <c r="C1593">
        <v>76</v>
      </c>
    </row>
    <row r="1594" spans="1:4">
      <c r="A1594" t="s">
        <v>5045</v>
      </c>
      <c r="B1594" t="s">
        <v>1441</v>
      </c>
      <c r="C1594">
        <v>24</v>
      </c>
      <c r="D1594" s="1" t="s">
        <v>5893</v>
      </c>
    </row>
    <row r="1595" spans="1:4">
      <c r="A1595" s="1" t="s">
        <v>5750</v>
      </c>
      <c r="B1595" t="s">
        <v>1441</v>
      </c>
      <c r="C1595">
        <v>7</v>
      </c>
    </row>
    <row r="1596" spans="1:4">
      <c r="A1596" t="s">
        <v>1431</v>
      </c>
      <c r="B1596" t="s">
        <v>1441</v>
      </c>
      <c r="C1596">
        <v>150</v>
      </c>
    </row>
    <row r="1597" spans="1:4">
      <c r="A1597" t="s">
        <v>2996</v>
      </c>
      <c r="B1597" t="s">
        <v>2979</v>
      </c>
      <c r="C1597">
        <v>76</v>
      </c>
    </row>
    <row r="1598" spans="1:4">
      <c r="A1598" t="s">
        <v>2996</v>
      </c>
      <c r="B1598" t="s">
        <v>2965</v>
      </c>
      <c r="C1598">
        <v>76</v>
      </c>
    </row>
    <row r="1599" spans="1:4">
      <c r="A1599" t="s">
        <v>5955</v>
      </c>
      <c r="B1599" t="s">
        <v>5952</v>
      </c>
      <c r="C1599">
        <v>3</v>
      </c>
    </row>
    <row r="1600" spans="1:4">
      <c r="A1600" t="s">
        <v>4759</v>
      </c>
      <c r="B1600" t="s">
        <v>4775</v>
      </c>
      <c r="C1600">
        <v>29</v>
      </c>
    </row>
    <row r="1601" spans="1:3">
      <c r="A1601" t="s">
        <v>4520</v>
      </c>
      <c r="B1601" t="s">
        <v>1402</v>
      </c>
      <c r="C1601">
        <v>34</v>
      </c>
    </row>
    <row r="1602" spans="1:3">
      <c r="A1602" t="s">
        <v>1430</v>
      </c>
      <c r="B1602" t="s">
        <v>1402</v>
      </c>
      <c r="C1602">
        <v>160</v>
      </c>
    </row>
    <row r="1603" spans="1:3">
      <c r="A1603" t="s">
        <v>179</v>
      </c>
      <c r="B1603" t="s">
        <v>330</v>
      </c>
      <c r="C1603">
        <v>409</v>
      </c>
    </row>
    <row r="1604" spans="1:3">
      <c r="A1604" t="s">
        <v>6262</v>
      </c>
      <c r="B1604" t="s">
        <v>6244</v>
      </c>
      <c r="C1604">
        <v>2</v>
      </c>
    </row>
    <row r="1605" spans="1:3">
      <c r="A1605" t="s">
        <v>1431</v>
      </c>
      <c r="B1605" t="s">
        <v>1457</v>
      </c>
      <c r="C1605">
        <v>150</v>
      </c>
    </row>
    <row r="1606" spans="1:3">
      <c r="A1606" t="s">
        <v>2996</v>
      </c>
      <c r="B1606" t="s">
        <v>1478</v>
      </c>
      <c r="C1606">
        <v>76</v>
      </c>
    </row>
    <row r="1607" spans="1:3">
      <c r="A1607" t="s">
        <v>2630</v>
      </c>
      <c r="B1607" t="s">
        <v>1478</v>
      </c>
      <c r="C1607">
        <v>93</v>
      </c>
    </row>
    <row r="1608" spans="1:3">
      <c r="A1608" t="s">
        <v>2832</v>
      </c>
      <c r="B1608" t="s">
        <v>1478</v>
      </c>
      <c r="C1608">
        <v>84</v>
      </c>
    </row>
    <row r="1609" spans="1:3">
      <c r="A1609" t="s">
        <v>2605</v>
      </c>
      <c r="B1609" t="s">
        <v>1478</v>
      </c>
      <c r="C1609">
        <v>99</v>
      </c>
    </row>
    <row r="1610" spans="1:3">
      <c r="A1610" t="s">
        <v>3384</v>
      </c>
      <c r="B1610" t="s">
        <v>1478</v>
      </c>
      <c r="C1610">
        <v>61</v>
      </c>
    </row>
    <row r="1611" spans="1:3">
      <c r="A1611" t="s">
        <v>3735</v>
      </c>
      <c r="B1611" t="s">
        <v>1478</v>
      </c>
      <c r="C1611">
        <v>53</v>
      </c>
    </row>
    <row r="1612" spans="1:3">
      <c r="A1612" t="s">
        <v>4473</v>
      </c>
      <c r="B1612" t="s">
        <v>1478</v>
      </c>
      <c r="C1612">
        <v>34</v>
      </c>
    </row>
    <row r="1613" spans="1:3">
      <c r="A1613" t="s">
        <v>3319</v>
      </c>
      <c r="B1613" t="s">
        <v>1478</v>
      </c>
      <c r="C1613">
        <v>64</v>
      </c>
    </row>
    <row r="1614" spans="1:3">
      <c r="A1614" t="s">
        <v>1431</v>
      </c>
      <c r="B1614" t="s">
        <v>1478</v>
      </c>
      <c r="C1614">
        <v>150</v>
      </c>
    </row>
    <row r="1615" spans="1:3">
      <c r="A1615" t="s">
        <v>3294</v>
      </c>
      <c r="B1615" t="s">
        <v>3260</v>
      </c>
      <c r="C1615">
        <v>65</v>
      </c>
    </row>
    <row r="1616" spans="1:3">
      <c r="A1616" t="s">
        <v>3452</v>
      </c>
      <c r="B1616" t="s">
        <v>3458</v>
      </c>
      <c r="C1616">
        <v>56</v>
      </c>
    </row>
    <row r="1617" spans="1:3">
      <c r="A1617" t="s">
        <v>4265</v>
      </c>
      <c r="B1617" t="s">
        <v>3458</v>
      </c>
      <c r="C1617">
        <v>42</v>
      </c>
    </row>
    <row r="1618" spans="1:3">
      <c r="A1618" t="s">
        <v>2228</v>
      </c>
      <c r="B1618" t="s">
        <v>97</v>
      </c>
      <c r="C1618">
        <v>108</v>
      </c>
    </row>
    <row r="1619" spans="1:3">
      <c r="A1619" t="s">
        <v>3452</v>
      </c>
      <c r="B1619" t="s">
        <v>97</v>
      </c>
      <c r="C1619">
        <v>56</v>
      </c>
    </row>
    <row r="1620" spans="1:3">
      <c r="A1620" t="s">
        <v>854</v>
      </c>
      <c r="B1620" t="s">
        <v>97</v>
      </c>
      <c r="C1620">
        <v>255</v>
      </c>
    </row>
    <row r="1621" spans="1:3">
      <c r="A1621" t="s">
        <v>178</v>
      </c>
      <c r="B1621" t="s">
        <v>97</v>
      </c>
      <c r="C1621">
        <v>422</v>
      </c>
    </row>
    <row r="1622" spans="1:3">
      <c r="A1622" t="s">
        <v>2793</v>
      </c>
      <c r="B1622" t="s">
        <v>97</v>
      </c>
      <c r="C1622">
        <v>89</v>
      </c>
    </row>
    <row r="1623" spans="1:3">
      <c r="A1623" t="s">
        <v>1776</v>
      </c>
      <c r="B1623" t="s">
        <v>97</v>
      </c>
      <c r="C1623">
        <v>133</v>
      </c>
    </row>
    <row r="1624" spans="1:3">
      <c r="A1624" t="s">
        <v>1839</v>
      </c>
      <c r="B1624" t="s">
        <v>1836</v>
      </c>
      <c r="C1624">
        <v>125</v>
      </c>
    </row>
    <row r="1625" spans="1:3">
      <c r="A1625" t="s">
        <v>3554</v>
      </c>
      <c r="B1625" t="s">
        <v>3603</v>
      </c>
      <c r="C1625">
        <v>54</v>
      </c>
    </row>
    <row r="1626" spans="1:3">
      <c r="A1626" t="s">
        <v>4283</v>
      </c>
      <c r="B1626" t="s">
        <v>2440</v>
      </c>
      <c r="C1626">
        <v>38</v>
      </c>
    </row>
    <row r="1627" spans="1:3">
      <c r="A1627" t="s">
        <v>3385</v>
      </c>
      <c r="B1627" t="s">
        <v>2440</v>
      </c>
      <c r="C1627">
        <v>61</v>
      </c>
    </row>
    <row r="1628" spans="1:3">
      <c r="A1628" s="1" t="s">
        <v>5489</v>
      </c>
      <c r="B1628" t="s">
        <v>2440</v>
      </c>
      <c r="C1628">
        <v>9</v>
      </c>
    </row>
    <row r="1629" spans="1:3">
      <c r="A1629" s="1" t="s">
        <v>5214</v>
      </c>
      <c r="B1629" t="s">
        <v>2440</v>
      </c>
      <c r="C1629">
        <v>19</v>
      </c>
    </row>
    <row r="1630" spans="1:3">
      <c r="A1630" s="1" t="s">
        <v>5195</v>
      </c>
      <c r="B1630" t="s">
        <v>2440</v>
      </c>
      <c r="C1630">
        <v>20</v>
      </c>
    </row>
    <row r="1631" spans="1:3">
      <c r="A1631" s="1" t="s">
        <v>5871</v>
      </c>
      <c r="B1631" t="s">
        <v>2440</v>
      </c>
      <c r="C1631">
        <v>6</v>
      </c>
    </row>
    <row r="1632" spans="1:3">
      <c r="A1632" s="1" t="s">
        <v>5450</v>
      </c>
      <c r="B1632" t="s">
        <v>2440</v>
      </c>
      <c r="C1632">
        <v>11</v>
      </c>
    </row>
    <row r="1633" spans="1:3">
      <c r="A1633" t="s">
        <v>3362</v>
      </c>
      <c r="B1633" t="s">
        <v>2440</v>
      </c>
      <c r="C1633">
        <v>62</v>
      </c>
    </row>
    <row r="1634" spans="1:3">
      <c r="A1634" s="1" t="s">
        <v>5487</v>
      </c>
      <c r="B1634" t="s">
        <v>2440</v>
      </c>
      <c r="C1634">
        <v>11</v>
      </c>
    </row>
    <row r="1635" spans="1:3">
      <c r="A1635" s="1" t="s">
        <v>5816</v>
      </c>
      <c r="B1635" t="s">
        <v>2440</v>
      </c>
      <c r="C1635">
        <v>6</v>
      </c>
    </row>
    <row r="1636" spans="1:3">
      <c r="A1636" s="1" t="s">
        <v>5750</v>
      </c>
      <c r="B1636" t="s">
        <v>2440</v>
      </c>
      <c r="C1636">
        <v>7</v>
      </c>
    </row>
    <row r="1637" spans="1:3">
      <c r="A1637" t="s">
        <v>2459</v>
      </c>
      <c r="B1637" t="s">
        <v>2440</v>
      </c>
      <c r="C1637">
        <v>102</v>
      </c>
    </row>
    <row r="1638" spans="1:3">
      <c r="A1638" s="1" t="s">
        <v>5730</v>
      </c>
      <c r="B1638" t="s">
        <v>2440</v>
      </c>
      <c r="C1638">
        <v>7</v>
      </c>
    </row>
    <row r="1639" spans="1:3">
      <c r="A1639" s="1" t="s">
        <v>5235</v>
      </c>
      <c r="B1639" t="s">
        <v>2440</v>
      </c>
      <c r="C1639">
        <v>18</v>
      </c>
    </row>
    <row r="1640" spans="1:3">
      <c r="A1640" t="s">
        <v>4520</v>
      </c>
      <c r="B1640" t="s">
        <v>2440</v>
      </c>
      <c r="C1640">
        <v>34</v>
      </c>
    </row>
    <row r="1641" spans="1:3">
      <c r="A1641" t="s">
        <v>4265</v>
      </c>
      <c r="B1641" t="s">
        <v>2440</v>
      </c>
      <c r="C1641">
        <v>42</v>
      </c>
    </row>
    <row r="1642" spans="1:3">
      <c r="A1642" t="s">
        <v>5109</v>
      </c>
      <c r="B1642" t="s">
        <v>2440</v>
      </c>
      <c r="C1642">
        <v>22</v>
      </c>
    </row>
    <row r="1643" spans="1:3">
      <c r="A1643" s="1" t="s">
        <v>5277</v>
      </c>
      <c r="B1643" t="s">
        <v>2440</v>
      </c>
      <c r="C1643">
        <v>17</v>
      </c>
    </row>
    <row r="1644" spans="1:3">
      <c r="A1644" t="s">
        <v>2793</v>
      </c>
      <c r="B1644" t="s">
        <v>2440</v>
      </c>
      <c r="C1644">
        <v>89</v>
      </c>
    </row>
    <row r="1645" spans="1:3">
      <c r="A1645" t="s">
        <v>4701</v>
      </c>
      <c r="B1645" t="s">
        <v>2440</v>
      </c>
      <c r="C1645">
        <v>31</v>
      </c>
    </row>
    <row r="1646" spans="1:3">
      <c r="A1646" t="s">
        <v>3069</v>
      </c>
      <c r="B1646" t="s">
        <v>2440</v>
      </c>
      <c r="C1646">
        <v>73</v>
      </c>
    </row>
    <row r="1647" spans="1:3">
      <c r="A1647" t="s">
        <v>5955</v>
      </c>
      <c r="B1647" t="s">
        <v>2440</v>
      </c>
      <c r="C1647">
        <v>3</v>
      </c>
    </row>
    <row r="1648" spans="1:3">
      <c r="A1648" t="s">
        <v>6351</v>
      </c>
      <c r="B1648" t="s">
        <v>2440</v>
      </c>
      <c r="C1648">
        <v>1</v>
      </c>
    </row>
    <row r="1649" spans="1:4">
      <c r="A1649" t="s">
        <v>1553</v>
      </c>
      <c r="B1649" t="s">
        <v>791</v>
      </c>
      <c r="C1649">
        <v>142</v>
      </c>
      <c r="D1649" t="s">
        <v>5893</v>
      </c>
    </row>
    <row r="1650" spans="1:4">
      <c r="A1650" t="s">
        <v>808</v>
      </c>
      <c r="B1650" t="s">
        <v>791</v>
      </c>
      <c r="C1650">
        <v>266</v>
      </c>
      <c r="D1650" s="1" t="s">
        <v>5893</v>
      </c>
    </row>
    <row r="1651" spans="1:4">
      <c r="A1651" t="s">
        <v>3384</v>
      </c>
      <c r="B1651" t="s">
        <v>791</v>
      </c>
      <c r="C1651">
        <v>61</v>
      </c>
    </row>
    <row r="1652" spans="1:4">
      <c r="A1652" t="s">
        <v>3238</v>
      </c>
      <c r="B1652" t="s">
        <v>791</v>
      </c>
      <c r="C1652">
        <v>66</v>
      </c>
    </row>
    <row r="1653" spans="1:4">
      <c r="A1653" t="s">
        <v>1431</v>
      </c>
      <c r="B1653" t="s">
        <v>791</v>
      </c>
      <c r="C1653">
        <v>150</v>
      </c>
    </row>
    <row r="1654" spans="1:4">
      <c r="A1654" t="s">
        <v>4182</v>
      </c>
      <c r="B1654" t="s">
        <v>4146</v>
      </c>
      <c r="C1654">
        <v>46</v>
      </c>
    </row>
    <row r="1655" spans="1:4">
      <c r="A1655" t="s">
        <v>4743</v>
      </c>
      <c r="B1655" t="s">
        <v>4146</v>
      </c>
      <c r="C1655">
        <v>30</v>
      </c>
    </row>
    <row r="1656" spans="1:4">
      <c r="A1656" s="1" t="s">
        <v>5566</v>
      </c>
      <c r="B1656" t="s">
        <v>3984</v>
      </c>
      <c r="C1656">
        <v>8</v>
      </c>
    </row>
    <row r="1657" spans="1:4">
      <c r="A1657" t="s">
        <v>3990</v>
      </c>
      <c r="B1657" t="s">
        <v>3984</v>
      </c>
      <c r="C1657">
        <v>52</v>
      </c>
    </row>
    <row r="1658" spans="1:4">
      <c r="A1658" t="s">
        <v>6262</v>
      </c>
      <c r="B1658" t="s">
        <v>3984</v>
      </c>
      <c r="C1658">
        <v>2</v>
      </c>
    </row>
    <row r="1659" spans="1:4">
      <c r="A1659" t="s">
        <v>2605</v>
      </c>
      <c r="B1659" t="s">
        <v>2547</v>
      </c>
      <c r="C1659">
        <v>99</v>
      </c>
    </row>
    <row r="1660" spans="1:4">
      <c r="A1660" t="s">
        <v>1957</v>
      </c>
      <c r="B1660" t="s">
        <v>1896</v>
      </c>
      <c r="C1660">
        <v>123</v>
      </c>
    </row>
    <row r="1661" spans="1:4">
      <c r="A1661" t="s">
        <v>4759</v>
      </c>
      <c r="B1661" t="s">
        <v>1896</v>
      </c>
      <c r="C1661">
        <v>29</v>
      </c>
    </row>
    <row r="1662" spans="1:4">
      <c r="A1662" t="s">
        <v>2605</v>
      </c>
      <c r="B1662" t="s">
        <v>1896</v>
      </c>
      <c r="C1662">
        <v>99</v>
      </c>
    </row>
    <row r="1663" spans="1:4">
      <c r="A1663" s="1" t="s">
        <v>5566</v>
      </c>
      <c r="B1663" t="s">
        <v>224</v>
      </c>
      <c r="C1663">
        <v>8</v>
      </c>
    </row>
    <row r="1664" spans="1:4">
      <c r="A1664" t="s">
        <v>3362</v>
      </c>
      <c r="B1664" t="s">
        <v>224</v>
      </c>
      <c r="C1664">
        <v>62</v>
      </c>
    </row>
    <row r="1665" spans="1:3">
      <c r="A1665" t="s">
        <v>179</v>
      </c>
      <c r="B1665" t="s">
        <v>224</v>
      </c>
      <c r="C1665">
        <v>409</v>
      </c>
    </row>
    <row r="1666" spans="1:3">
      <c r="A1666" t="s">
        <v>2120</v>
      </c>
      <c r="B1666" t="s">
        <v>224</v>
      </c>
      <c r="C1666">
        <v>112</v>
      </c>
    </row>
    <row r="1667" spans="1:3">
      <c r="A1667" t="s">
        <v>5926</v>
      </c>
      <c r="B1667" t="s">
        <v>224</v>
      </c>
      <c r="C1667">
        <v>3</v>
      </c>
    </row>
    <row r="1668" spans="1:3">
      <c r="A1668" t="s">
        <v>4759</v>
      </c>
      <c r="B1668" t="s">
        <v>4755</v>
      </c>
      <c r="C1668">
        <v>29</v>
      </c>
    </row>
    <row r="1669" spans="1:3">
      <c r="A1669" t="s">
        <v>4744</v>
      </c>
      <c r="B1669" t="s">
        <v>4755</v>
      </c>
      <c r="C1669">
        <v>29</v>
      </c>
    </row>
    <row r="1670" spans="1:3">
      <c r="A1670" t="s">
        <v>2832</v>
      </c>
      <c r="B1670" t="s">
        <v>2331</v>
      </c>
      <c r="C1670">
        <v>84</v>
      </c>
    </row>
    <row r="1671" spans="1:3">
      <c r="A1671" t="s">
        <v>2374</v>
      </c>
      <c r="B1671" t="s">
        <v>2331</v>
      </c>
      <c r="C1671">
        <v>102</v>
      </c>
    </row>
    <row r="1672" spans="1:3">
      <c r="A1672" t="s">
        <v>424</v>
      </c>
      <c r="B1672" t="s">
        <v>435</v>
      </c>
      <c r="C1672">
        <v>368</v>
      </c>
    </row>
    <row r="1673" spans="1:3">
      <c r="A1673" t="s">
        <v>1388</v>
      </c>
      <c r="B1673" t="s">
        <v>435</v>
      </c>
      <c r="C1673">
        <v>187</v>
      </c>
    </row>
    <row r="1674" spans="1:3">
      <c r="A1674" t="s">
        <v>1388</v>
      </c>
      <c r="B1674" t="s">
        <v>1332</v>
      </c>
      <c r="C1674">
        <v>187</v>
      </c>
    </row>
    <row r="1675" spans="1:3">
      <c r="A1675" t="s">
        <v>2996</v>
      </c>
      <c r="B1675" t="s">
        <v>862</v>
      </c>
      <c r="C1675">
        <v>76</v>
      </c>
    </row>
    <row r="1676" spans="1:3">
      <c r="A1676" t="s">
        <v>4266</v>
      </c>
      <c r="B1676" t="s">
        <v>862</v>
      </c>
      <c r="C1676">
        <v>40</v>
      </c>
    </row>
    <row r="1677" spans="1:3">
      <c r="A1677" s="1" t="s">
        <v>5327</v>
      </c>
      <c r="B1677" t="s">
        <v>862</v>
      </c>
      <c r="C1677">
        <v>15</v>
      </c>
    </row>
    <row r="1678" spans="1:3">
      <c r="A1678" s="1" t="s">
        <v>5214</v>
      </c>
      <c r="B1678" t="s">
        <v>862</v>
      </c>
      <c r="C1678">
        <v>19</v>
      </c>
    </row>
    <row r="1679" spans="1:3">
      <c r="A1679" s="1" t="s">
        <v>5566</v>
      </c>
      <c r="B1679" t="s">
        <v>862</v>
      </c>
      <c r="C1679">
        <v>8</v>
      </c>
    </row>
    <row r="1680" spans="1:3">
      <c r="A1680" s="1" t="s">
        <v>5195</v>
      </c>
      <c r="B1680" t="s">
        <v>862</v>
      </c>
      <c r="C1680">
        <v>20</v>
      </c>
    </row>
    <row r="1681" spans="1:3">
      <c r="A1681" t="s">
        <v>4935</v>
      </c>
      <c r="B1681" t="s">
        <v>862</v>
      </c>
      <c r="C1681">
        <v>25</v>
      </c>
    </row>
    <row r="1682" spans="1:3">
      <c r="A1682" t="s">
        <v>3554</v>
      </c>
      <c r="B1682" t="s">
        <v>862</v>
      </c>
      <c r="C1682">
        <v>54</v>
      </c>
    </row>
    <row r="1683" spans="1:3">
      <c r="A1683" s="1" t="s">
        <v>5288</v>
      </c>
      <c r="B1683" t="s">
        <v>862</v>
      </c>
      <c r="C1683">
        <v>16</v>
      </c>
    </row>
    <row r="1684" spans="1:3">
      <c r="A1684" t="s">
        <v>4759</v>
      </c>
      <c r="B1684" t="s">
        <v>862</v>
      </c>
      <c r="C1684">
        <v>29</v>
      </c>
    </row>
    <row r="1685" spans="1:3">
      <c r="A1685" t="s">
        <v>4023</v>
      </c>
      <c r="B1685" t="s">
        <v>862</v>
      </c>
      <c r="C1685">
        <v>50</v>
      </c>
    </row>
    <row r="1686" spans="1:3">
      <c r="A1686" s="1" t="s">
        <v>5235</v>
      </c>
      <c r="B1686" t="s">
        <v>862</v>
      </c>
      <c r="C1686">
        <v>18</v>
      </c>
    </row>
    <row r="1687" spans="1:3">
      <c r="A1687" t="s">
        <v>3784</v>
      </c>
      <c r="B1687" t="s">
        <v>862</v>
      </c>
      <c r="C1687">
        <v>53</v>
      </c>
    </row>
    <row r="1688" spans="1:3">
      <c r="A1688" t="s">
        <v>4854</v>
      </c>
      <c r="B1688" t="s">
        <v>862</v>
      </c>
      <c r="C1688">
        <v>27</v>
      </c>
    </row>
    <row r="1689" spans="1:3">
      <c r="A1689" t="s">
        <v>1017</v>
      </c>
      <c r="B1689" t="s">
        <v>862</v>
      </c>
      <c r="C1689">
        <v>229</v>
      </c>
    </row>
    <row r="1690" spans="1:3">
      <c r="A1690" t="s">
        <v>4307</v>
      </c>
      <c r="B1690" t="s">
        <v>862</v>
      </c>
      <c r="C1690">
        <v>37</v>
      </c>
    </row>
    <row r="1691" spans="1:3">
      <c r="A1691" t="s">
        <v>4701</v>
      </c>
      <c r="B1691" t="s">
        <v>862</v>
      </c>
      <c r="C1691">
        <v>31</v>
      </c>
    </row>
    <row r="1692" spans="1:3">
      <c r="A1692" t="s">
        <v>3319</v>
      </c>
      <c r="B1692" t="s">
        <v>862</v>
      </c>
      <c r="C1692">
        <v>64</v>
      </c>
    </row>
    <row r="1693" spans="1:3">
      <c r="A1693" t="s">
        <v>3238</v>
      </c>
      <c r="B1693" t="s">
        <v>862</v>
      </c>
      <c r="C1693">
        <v>66</v>
      </c>
    </row>
    <row r="1694" spans="1:3">
      <c r="A1694" t="s">
        <v>5984</v>
      </c>
      <c r="B1694" t="s">
        <v>862</v>
      </c>
      <c r="C1694">
        <v>2</v>
      </c>
    </row>
    <row r="1695" spans="1:3">
      <c r="A1695" t="s">
        <v>6044</v>
      </c>
      <c r="B1695" t="s">
        <v>862</v>
      </c>
      <c r="C1695">
        <v>2</v>
      </c>
    </row>
    <row r="1696" spans="1:3">
      <c r="A1696" t="s">
        <v>3238</v>
      </c>
      <c r="B1696" t="s">
        <v>3236</v>
      </c>
      <c r="C1696">
        <v>66</v>
      </c>
    </row>
    <row r="1697" spans="1:4">
      <c r="A1697" t="s">
        <v>6044</v>
      </c>
      <c r="B1697" t="s">
        <v>5998</v>
      </c>
      <c r="C1697">
        <v>2</v>
      </c>
    </row>
    <row r="1698" spans="1:4">
      <c r="A1698" t="s">
        <v>6233</v>
      </c>
      <c r="B1698" t="s">
        <v>5998</v>
      </c>
      <c r="C1698">
        <v>2</v>
      </c>
    </row>
    <row r="1699" spans="1:4">
      <c r="A1699" t="s">
        <v>6044</v>
      </c>
      <c r="B1699" t="s">
        <v>6033</v>
      </c>
      <c r="C1699">
        <v>2</v>
      </c>
    </row>
    <row r="1700" spans="1:4">
      <c r="A1700" s="1" t="s">
        <v>5817</v>
      </c>
      <c r="B1700" t="s">
        <v>5863</v>
      </c>
      <c r="C1700">
        <v>6</v>
      </c>
    </row>
    <row r="1701" spans="1:4">
      <c r="A1701" t="s">
        <v>2793</v>
      </c>
      <c r="B1701" t="s">
        <v>2775</v>
      </c>
      <c r="C1701">
        <v>89</v>
      </c>
    </row>
    <row r="1702" spans="1:4">
      <c r="A1702" t="s">
        <v>3452</v>
      </c>
      <c r="B1702" t="s">
        <v>3536</v>
      </c>
      <c r="C1702">
        <v>56</v>
      </c>
    </row>
    <row r="1703" spans="1:4">
      <c r="A1703" s="1" t="s">
        <v>5815</v>
      </c>
      <c r="B1703" t="s">
        <v>5803</v>
      </c>
      <c r="C1703">
        <v>6</v>
      </c>
    </row>
    <row r="1704" spans="1:4">
      <c r="A1704" s="1" t="s">
        <v>5815</v>
      </c>
      <c r="B1704" t="s">
        <v>2275</v>
      </c>
      <c r="C1704">
        <v>6</v>
      </c>
    </row>
    <row r="1705" spans="1:4">
      <c r="A1705" t="s">
        <v>2304</v>
      </c>
      <c r="B1705" t="s">
        <v>2275</v>
      </c>
      <c r="C1705">
        <v>107</v>
      </c>
      <c r="D1705" s="1" t="s">
        <v>5893</v>
      </c>
    </row>
    <row r="1706" spans="1:4">
      <c r="A1706" t="s">
        <v>1839</v>
      </c>
      <c r="B1706" t="s">
        <v>201</v>
      </c>
      <c r="C1706">
        <v>125</v>
      </c>
    </row>
    <row r="1707" spans="1:4">
      <c r="A1707" t="s">
        <v>2304</v>
      </c>
      <c r="B1707" t="s">
        <v>201</v>
      </c>
      <c r="C1707">
        <v>107</v>
      </c>
      <c r="D1707" s="1" t="s">
        <v>5893</v>
      </c>
    </row>
    <row r="1708" spans="1:4">
      <c r="A1708" t="s">
        <v>2630</v>
      </c>
      <c r="B1708" t="s">
        <v>201</v>
      </c>
      <c r="C1708">
        <v>93</v>
      </c>
    </row>
    <row r="1709" spans="1:4">
      <c r="A1709" t="s">
        <v>2228</v>
      </c>
      <c r="B1709" t="s">
        <v>201</v>
      </c>
      <c r="C1709">
        <v>108</v>
      </c>
    </row>
    <row r="1710" spans="1:4">
      <c r="A1710" t="s">
        <v>1957</v>
      </c>
      <c r="B1710" t="s">
        <v>201</v>
      </c>
      <c r="C1710">
        <v>123</v>
      </c>
    </row>
    <row r="1711" spans="1:4">
      <c r="A1711" t="s">
        <v>4182</v>
      </c>
      <c r="B1711" t="s">
        <v>201</v>
      </c>
      <c r="C1711">
        <v>46</v>
      </c>
    </row>
    <row r="1712" spans="1:4">
      <c r="A1712" t="s">
        <v>3452</v>
      </c>
      <c r="B1712" t="s">
        <v>201</v>
      </c>
      <c r="C1712">
        <v>56</v>
      </c>
    </row>
    <row r="1713" spans="1:3">
      <c r="A1713" t="s">
        <v>179</v>
      </c>
      <c r="B1713" t="s">
        <v>201</v>
      </c>
      <c r="C1713">
        <v>409</v>
      </c>
    </row>
    <row r="1714" spans="1:3">
      <c r="A1714" t="s">
        <v>4759</v>
      </c>
      <c r="B1714" t="s">
        <v>201</v>
      </c>
      <c r="C1714">
        <v>29</v>
      </c>
    </row>
    <row r="1715" spans="1:3">
      <c r="A1715" t="s">
        <v>497</v>
      </c>
      <c r="B1715" t="s">
        <v>201</v>
      </c>
      <c r="C1715">
        <v>291</v>
      </c>
    </row>
    <row r="1716" spans="1:3">
      <c r="A1716" t="s">
        <v>2045</v>
      </c>
      <c r="B1716" t="s">
        <v>201</v>
      </c>
      <c r="C1716">
        <v>118</v>
      </c>
    </row>
    <row r="1717" spans="1:3">
      <c r="A1717" t="s">
        <v>2605</v>
      </c>
      <c r="B1717" t="s">
        <v>201</v>
      </c>
      <c r="C1717">
        <v>99</v>
      </c>
    </row>
    <row r="1718" spans="1:3">
      <c r="A1718" t="s">
        <v>2459</v>
      </c>
      <c r="B1718" t="s">
        <v>201</v>
      </c>
      <c r="C1718">
        <v>102</v>
      </c>
    </row>
    <row r="1719" spans="1:3">
      <c r="A1719" t="s">
        <v>4023</v>
      </c>
      <c r="B1719" t="s">
        <v>201</v>
      </c>
      <c r="C1719">
        <v>50</v>
      </c>
    </row>
    <row r="1720" spans="1:3">
      <c r="A1720" s="1" t="s">
        <v>5235</v>
      </c>
      <c r="B1720" t="s">
        <v>201</v>
      </c>
      <c r="C1720">
        <v>18</v>
      </c>
    </row>
    <row r="1721" spans="1:3">
      <c r="A1721" t="s">
        <v>4520</v>
      </c>
      <c r="B1721" t="s">
        <v>201</v>
      </c>
      <c r="C1721">
        <v>34</v>
      </c>
    </row>
    <row r="1722" spans="1:3">
      <c r="A1722" t="s">
        <v>3843</v>
      </c>
      <c r="B1722" t="s">
        <v>201</v>
      </c>
      <c r="C1722">
        <v>53</v>
      </c>
    </row>
    <row r="1723" spans="1:3">
      <c r="A1723" t="s">
        <v>4265</v>
      </c>
      <c r="B1723" t="s">
        <v>201</v>
      </c>
      <c r="C1723">
        <v>42</v>
      </c>
    </row>
    <row r="1724" spans="1:3">
      <c r="A1724" t="s">
        <v>1017</v>
      </c>
      <c r="B1724" t="s">
        <v>201</v>
      </c>
      <c r="C1724">
        <v>229</v>
      </c>
    </row>
    <row r="1725" spans="1:3">
      <c r="A1725" t="s">
        <v>4701</v>
      </c>
      <c r="B1725" t="s">
        <v>201</v>
      </c>
      <c r="C1725">
        <v>31</v>
      </c>
    </row>
    <row r="1726" spans="1:3">
      <c r="A1726" t="s">
        <v>1776</v>
      </c>
      <c r="B1726" t="s">
        <v>201</v>
      </c>
      <c r="C1726">
        <v>133</v>
      </c>
    </row>
    <row r="1727" spans="1:3">
      <c r="A1727" t="s">
        <v>4894</v>
      </c>
      <c r="B1727" t="s">
        <v>201</v>
      </c>
      <c r="C1727">
        <v>26</v>
      </c>
    </row>
    <row r="1728" spans="1:3">
      <c r="A1728" t="s">
        <v>1125</v>
      </c>
      <c r="B1728" t="s">
        <v>201</v>
      </c>
      <c r="C1728">
        <v>205</v>
      </c>
    </row>
    <row r="1729" spans="1:4">
      <c r="A1729" t="s">
        <v>3069</v>
      </c>
      <c r="B1729" t="s">
        <v>201</v>
      </c>
      <c r="C1729">
        <v>73</v>
      </c>
    </row>
    <row r="1730" spans="1:4">
      <c r="A1730" t="s">
        <v>4854</v>
      </c>
      <c r="B1730" t="s">
        <v>4837</v>
      </c>
      <c r="C1730">
        <v>27</v>
      </c>
    </row>
    <row r="1731" spans="1:4">
      <c r="A1731" t="s">
        <v>1430</v>
      </c>
      <c r="B1731" t="s">
        <v>1399</v>
      </c>
      <c r="C1731">
        <v>160</v>
      </c>
    </row>
    <row r="1732" spans="1:4">
      <c r="A1732" t="s">
        <v>4701</v>
      </c>
      <c r="B1732" t="s">
        <v>1399</v>
      </c>
      <c r="C1732">
        <v>31</v>
      </c>
    </row>
    <row r="1733" spans="1:4">
      <c r="A1733" t="s">
        <v>4935</v>
      </c>
      <c r="B1733" t="s">
        <v>4941</v>
      </c>
      <c r="C1733">
        <v>25</v>
      </c>
    </row>
    <row r="1734" spans="1:4">
      <c r="A1734" t="s">
        <v>5069</v>
      </c>
      <c r="B1734" t="s">
        <v>4941</v>
      </c>
      <c r="C1734">
        <v>23</v>
      </c>
      <c r="D1734" s="1" t="s">
        <v>5893</v>
      </c>
    </row>
    <row r="1735" spans="1:4">
      <c r="A1735" t="s">
        <v>4928</v>
      </c>
      <c r="B1735" t="s">
        <v>4897</v>
      </c>
      <c r="C1735">
        <v>26</v>
      </c>
    </row>
    <row r="1736" spans="1:4">
      <c r="A1736" t="s">
        <v>2531</v>
      </c>
      <c r="B1736" t="s">
        <v>1259</v>
      </c>
      <c r="C1736">
        <v>101</v>
      </c>
    </row>
    <row r="1737" spans="1:4">
      <c r="A1737" t="s">
        <v>1325</v>
      </c>
      <c r="B1737" t="s">
        <v>1259</v>
      </c>
      <c r="C1737">
        <v>202</v>
      </c>
    </row>
    <row r="1738" spans="1:4">
      <c r="A1738" t="s">
        <v>1776</v>
      </c>
      <c r="B1738" t="s">
        <v>1726</v>
      </c>
      <c r="C1738">
        <v>133</v>
      </c>
    </row>
    <row r="1739" spans="1:4">
      <c r="A1739" t="s">
        <v>4894</v>
      </c>
      <c r="B1739" t="s">
        <v>1726</v>
      </c>
      <c r="C1739">
        <v>26</v>
      </c>
    </row>
    <row r="1740" spans="1:4">
      <c r="A1740" t="s">
        <v>3069</v>
      </c>
      <c r="B1740" t="s">
        <v>1726</v>
      </c>
      <c r="C1740">
        <v>73</v>
      </c>
    </row>
    <row r="1741" spans="1:4">
      <c r="A1741" t="s">
        <v>4935</v>
      </c>
      <c r="B1741" t="s">
        <v>4938</v>
      </c>
      <c r="C1741">
        <v>25</v>
      </c>
    </row>
    <row r="1742" spans="1:4">
      <c r="A1742" t="s">
        <v>2630</v>
      </c>
      <c r="B1742" t="s">
        <v>2631</v>
      </c>
      <c r="C1742">
        <v>93</v>
      </c>
    </row>
    <row r="1743" spans="1:4">
      <c r="A1743" t="s">
        <v>1553</v>
      </c>
      <c r="B1743" t="s">
        <v>1541</v>
      </c>
      <c r="C1743">
        <v>142</v>
      </c>
      <c r="D1743" t="s">
        <v>5893</v>
      </c>
    </row>
    <row r="1744" spans="1:4">
      <c r="A1744" t="s">
        <v>2046</v>
      </c>
      <c r="B1744" t="s">
        <v>2076</v>
      </c>
      <c r="C1744">
        <v>117</v>
      </c>
    </row>
    <row r="1745" spans="1:4">
      <c r="A1745" t="s">
        <v>3384</v>
      </c>
      <c r="B1745" t="s">
        <v>2076</v>
      </c>
      <c r="C1745">
        <v>61</v>
      </c>
    </row>
    <row r="1746" spans="1:4">
      <c r="A1746" t="s">
        <v>4022</v>
      </c>
      <c r="B1746" t="s">
        <v>2076</v>
      </c>
      <c r="C1746">
        <v>52</v>
      </c>
    </row>
    <row r="1747" spans="1:4">
      <c r="A1747" t="s">
        <v>6357</v>
      </c>
      <c r="B1747" t="s">
        <v>2076</v>
      </c>
      <c r="C1747">
        <v>1</v>
      </c>
    </row>
    <row r="1748" spans="1:4">
      <c r="A1748" t="s">
        <v>497</v>
      </c>
      <c r="B1748" t="s">
        <v>559</v>
      </c>
      <c r="C1748">
        <v>291</v>
      </c>
    </row>
    <row r="1749" spans="1:4">
      <c r="A1749" t="s">
        <v>3554</v>
      </c>
      <c r="B1749" t="s">
        <v>3597</v>
      </c>
      <c r="C1749">
        <v>54</v>
      </c>
    </row>
    <row r="1750" spans="1:4">
      <c r="A1750" t="s">
        <v>4759</v>
      </c>
      <c r="B1750" t="s">
        <v>4793</v>
      </c>
      <c r="C1750">
        <v>29</v>
      </c>
    </row>
    <row r="1751" spans="1:4">
      <c r="A1751" s="1" t="s">
        <v>5490</v>
      </c>
      <c r="B1751" t="s">
        <v>1469</v>
      </c>
      <c r="C1751">
        <v>9</v>
      </c>
    </row>
    <row r="1752" spans="1:4">
      <c r="A1752" t="s">
        <v>2193</v>
      </c>
      <c r="B1752" t="s">
        <v>1469</v>
      </c>
      <c r="C1752">
        <v>108</v>
      </c>
      <c r="D1752" s="1" t="s">
        <v>5893</v>
      </c>
    </row>
    <row r="1753" spans="1:4">
      <c r="A1753" t="s">
        <v>1431</v>
      </c>
      <c r="B1753" t="s">
        <v>1469</v>
      </c>
      <c r="C1753">
        <v>150</v>
      </c>
    </row>
    <row r="1754" spans="1:4">
      <c r="A1754" t="s">
        <v>2193</v>
      </c>
      <c r="B1754" t="s">
        <v>2160</v>
      </c>
      <c r="C1754">
        <v>108</v>
      </c>
      <c r="D1754" s="1" t="s">
        <v>5893</v>
      </c>
    </row>
    <row r="1755" spans="1:4">
      <c r="A1755" t="s">
        <v>2832</v>
      </c>
      <c r="B1755" t="s">
        <v>2880</v>
      </c>
      <c r="C1755">
        <v>84</v>
      </c>
    </row>
    <row r="1756" spans="1:4">
      <c r="A1756" t="s">
        <v>2832</v>
      </c>
      <c r="B1756" t="s">
        <v>2870</v>
      </c>
      <c r="C1756">
        <v>84</v>
      </c>
    </row>
    <row r="1757" spans="1:4">
      <c r="A1757" s="1" t="s">
        <v>5566</v>
      </c>
      <c r="B1757" t="s">
        <v>5710</v>
      </c>
      <c r="C1757">
        <v>8</v>
      </c>
    </row>
    <row r="1758" spans="1:4">
      <c r="A1758">
        <v>42</v>
      </c>
      <c r="B1758" t="s">
        <v>2629</v>
      </c>
      <c r="C1758">
        <v>95</v>
      </c>
    </row>
    <row r="1759" spans="1:4">
      <c r="A1759" t="s">
        <v>6153</v>
      </c>
      <c r="B1759" t="s">
        <v>6142</v>
      </c>
      <c r="C1759">
        <v>2</v>
      </c>
    </row>
    <row r="1760" spans="1:4">
      <c r="A1760" t="s">
        <v>1431</v>
      </c>
      <c r="B1760" t="s">
        <v>1450</v>
      </c>
      <c r="C1760">
        <v>150</v>
      </c>
    </row>
    <row r="1761" spans="1:4">
      <c r="A1761" t="s">
        <v>6311</v>
      </c>
      <c r="B1761" t="s">
        <v>1450</v>
      </c>
      <c r="C1761">
        <v>2</v>
      </c>
    </row>
    <row r="1762" spans="1:4">
      <c r="A1762" t="s">
        <v>4023</v>
      </c>
      <c r="B1762" t="s">
        <v>2107</v>
      </c>
      <c r="C1762">
        <v>50</v>
      </c>
    </row>
    <row r="1763" spans="1:4">
      <c r="A1763" t="s">
        <v>2120</v>
      </c>
      <c r="B1763" t="s">
        <v>2107</v>
      </c>
      <c r="C1763">
        <v>112</v>
      </c>
    </row>
    <row r="1764" spans="1:4">
      <c r="A1764" t="s">
        <v>4473</v>
      </c>
      <c r="B1764" t="s">
        <v>4466</v>
      </c>
      <c r="C1764">
        <v>34</v>
      </c>
    </row>
    <row r="1765" spans="1:4">
      <c r="A1765" t="s">
        <v>4023</v>
      </c>
      <c r="B1765" t="s">
        <v>4086</v>
      </c>
      <c r="C1765">
        <v>50</v>
      </c>
    </row>
    <row r="1766" spans="1:4">
      <c r="A1766" t="s">
        <v>3070</v>
      </c>
      <c r="B1766" t="s">
        <v>3095</v>
      </c>
      <c r="C1766">
        <v>72</v>
      </c>
    </row>
    <row r="1767" spans="1:4">
      <c r="A1767" t="s">
        <v>6233</v>
      </c>
      <c r="B1767" t="s">
        <v>6197</v>
      </c>
      <c r="C1767">
        <v>2</v>
      </c>
    </row>
    <row r="1768" spans="1:4">
      <c r="A1768" t="s">
        <v>1553</v>
      </c>
      <c r="B1768" t="s">
        <v>1465</v>
      </c>
      <c r="C1768">
        <v>142</v>
      </c>
      <c r="D1768" t="s">
        <v>5893</v>
      </c>
    </row>
    <row r="1769" spans="1:4">
      <c r="A1769" s="1" t="s">
        <v>5225</v>
      </c>
      <c r="B1769" t="s">
        <v>1465</v>
      </c>
      <c r="C1769">
        <v>19</v>
      </c>
    </row>
    <row r="1770" spans="1:4">
      <c r="A1770" s="1" t="s">
        <v>5390</v>
      </c>
      <c r="B1770" t="s">
        <v>1465</v>
      </c>
      <c r="C1770">
        <v>12</v>
      </c>
    </row>
    <row r="1771" spans="1:4">
      <c r="A1771" t="s">
        <v>1431</v>
      </c>
      <c r="B1771" t="s">
        <v>1465</v>
      </c>
      <c r="C1771">
        <v>150</v>
      </c>
    </row>
    <row r="1772" spans="1:4">
      <c r="A1772" t="s">
        <v>1957</v>
      </c>
      <c r="B1772" t="s">
        <v>550</v>
      </c>
      <c r="C1772">
        <v>123</v>
      </c>
    </row>
    <row r="1773" spans="1:4">
      <c r="A1773" s="1" t="s">
        <v>5177</v>
      </c>
      <c r="B1773" t="s">
        <v>550</v>
      </c>
      <c r="C1773">
        <v>20</v>
      </c>
    </row>
    <row r="1774" spans="1:4">
      <c r="A1774" t="s">
        <v>2374</v>
      </c>
      <c r="B1774" t="s">
        <v>550</v>
      </c>
      <c r="C1774">
        <v>102</v>
      </c>
    </row>
    <row r="1775" spans="1:4">
      <c r="A1775" t="s">
        <v>497</v>
      </c>
      <c r="B1775" t="s">
        <v>550</v>
      </c>
      <c r="C1775">
        <v>291</v>
      </c>
    </row>
    <row r="1776" spans="1:4">
      <c r="A1776" t="s">
        <v>2045</v>
      </c>
      <c r="B1776" t="s">
        <v>550</v>
      </c>
      <c r="C1776">
        <v>118</v>
      </c>
    </row>
    <row r="1777" spans="1:4">
      <c r="A1777" t="s">
        <v>2605</v>
      </c>
      <c r="B1777" t="s">
        <v>550</v>
      </c>
      <c r="C1777">
        <v>99</v>
      </c>
    </row>
    <row r="1778" spans="1:4">
      <c r="A1778" t="s">
        <v>2459</v>
      </c>
      <c r="B1778" t="s">
        <v>550</v>
      </c>
      <c r="C1778">
        <v>102</v>
      </c>
    </row>
    <row r="1779" spans="1:4">
      <c r="A1779" t="s">
        <v>3693</v>
      </c>
      <c r="B1779" t="s">
        <v>550</v>
      </c>
      <c r="C1779">
        <v>53</v>
      </c>
    </row>
    <row r="1780" spans="1:4">
      <c r="A1780" s="1" t="s">
        <v>5123</v>
      </c>
      <c r="B1780" s="1" t="s">
        <v>550</v>
      </c>
      <c r="C1780" s="1">
        <v>21</v>
      </c>
    </row>
    <row r="1781" spans="1:4">
      <c r="A1781" s="1" t="s">
        <v>5390</v>
      </c>
      <c r="B1781" t="s">
        <v>550</v>
      </c>
      <c r="C1781">
        <v>12</v>
      </c>
    </row>
    <row r="1782" spans="1:4">
      <c r="A1782" t="s">
        <v>1125</v>
      </c>
      <c r="B1782" t="s">
        <v>550</v>
      </c>
      <c r="C1782">
        <v>205</v>
      </c>
    </row>
    <row r="1783" spans="1:4">
      <c r="A1783" t="s">
        <v>1957</v>
      </c>
      <c r="B1783" t="s">
        <v>1945</v>
      </c>
      <c r="C1783">
        <v>123</v>
      </c>
    </row>
    <row r="1784" spans="1:4">
      <c r="A1784" t="s">
        <v>1553</v>
      </c>
      <c r="B1784" t="s">
        <v>1547</v>
      </c>
      <c r="C1784">
        <v>142</v>
      </c>
      <c r="D1784" t="s">
        <v>5893</v>
      </c>
    </row>
    <row r="1785" spans="1:4">
      <c r="A1785" s="1" t="s">
        <v>5225</v>
      </c>
      <c r="B1785" t="s">
        <v>1547</v>
      </c>
      <c r="C1785">
        <v>19</v>
      </c>
    </row>
    <row r="1786" spans="1:4">
      <c r="A1786" t="s">
        <v>2193</v>
      </c>
      <c r="B1786" t="s">
        <v>1547</v>
      </c>
      <c r="C1786">
        <v>108</v>
      </c>
      <c r="D1786" s="1" t="s">
        <v>5893</v>
      </c>
    </row>
    <row r="1787" spans="1:4">
      <c r="A1787" t="s">
        <v>5045</v>
      </c>
      <c r="B1787" t="s">
        <v>2330</v>
      </c>
      <c r="C1787">
        <v>24</v>
      </c>
      <c r="D1787" s="1" t="s">
        <v>5893</v>
      </c>
    </row>
    <row r="1788" spans="1:4">
      <c r="A1788" t="s">
        <v>2374</v>
      </c>
      <c r="B1788" t="s">
        <v>2330</v>
      </c>
      <c r="C1788">
        <v>102</v>
      </c>
    </row>
    <row r="1789" spans="1:4">
      <c r="A1789" t="s">
        <v>6262</v>
      </c>
      <c r="B1789" t="s">
        <v>2330</v>
      </c>
      <c r="C1789">
        <v>2</v>
      </c>
    </row>
    <row r="1790" spans="1:4">
      <c r="A1790" t="s">
        <v>1957</v>
      </c>
      <c r="B1790" t="s">
        <v>1876</v>
      </c>
      <c r="C1790">
        <v>123</v>
      </c>
    </row>
    <row r="1791" spans="1:4">
      <c r="A1791" t="s">
        <v>2962</v>
      </c>
      <c r="B1791" t="s">
        <v>1876</v>
      </c>
      <c r="C1791">
        <v>82</v>
      </c>
    </row>
    <row r="1792" spans="1:4">
      <c r="A1792" t="s">
        <v>4894</v>
      </c>
      <c r="B1792" t="s">
        <v>1876</v>
      </c>
      <c r="C1792">
        <v>26</v>
      </c>
    </row>
    <row r="1793" spans="1:3">
      <c r="A1793" t="s">
        <v>4208</v>
      </c>
      <c r="B1793" t="s">
        <v>4198</v>
      </c>
      <c r="C1793">
        <v>45</v>
      </c>
    </row>
    <row r="1794" spans="1:3">
      <c r="A1794" t="s">
        <v>179</v>
      </c>
      <c r="B1794" t="s">
        <v>203</v>
      </c>
      <c r="C1794">
        <v>409</v>
      </c>
    </row>
    <row r="1795" spans="1:3">
      <c r="A1795" t="s">
        <v>6233</v>
      </c>
      <c r="B1795" t="s">
        <v>6184</v>
      </c>
      <c r="C1795">
        <v>2</v>
      </c>
    </row>
    <row r="1796" spans="1:3">
      <c r="A1796" t="s">
        <v>6233</v>
      </c>
      <c r="B1796" t="s">
        <v>6221</v>
      </c>
      <c r="C1796">
        <v>2</v>
      </c>
    </row>
    <row r="1797" spans="1:3">
      <c r="A1797" t="s">
        <v>4744</v>
      </c>
      <c r="B1797" t="s">
        <v>4757</v>
      </c>
      <c r="C1797">
        <v>29</v>
      </c>
    </row>
    <row r="1798" spans="1:3">
      <c r="A1798" t="s">
        <v>3758</v>
      </c>
      <c r="B1798" t="s">
        <v>3655</v>
      </c>
      <c r="C1798">
        <v>53</v>
      </c>
    </row>
    <row r="1799" spans="1:3">
      <c r="A1799" s="1" t="s">
        <v>5225</v>
      </c>
      <c r="B1799" t="s">
        <v>4827</v>
      </c>
      <c r="C1799">
        <v>19</v>
      </c>
    </row>
    <row r="1800" spans="1:3">
      <c r="A1800" t="s">
        <v>4854</v>
      </c>
      <c r="B1800" t="s">
        <v>4827</v>
      </c>
      <c r="C1800">
        <v>27</v>
      </c>
    </row>
    <row r="1801" spans="1:3">
      <c r="A1801" t="s">
        <v>4743</v>
      </c>
      <c r="B1801" t="s">
        <v>4737</v>
      </c>
      <c r="C1801">
        <v>30</v>
      </c>
    </row>
    <row r="1802" spans="1:3">
      <c r="A1802" s="1" t="s">
        <v>5450</v>
      </c>
      <c r="B1802" t="s">
        <v>5456</v>
      </c>
      <c r="C1802">
        <v>11</v>
      </c>
    </row>
    <row r="1803" spans="1:3">
      <c r="A1803" t="s">
        <v>5070</v>
      </c>
      <c r="B1803" t="s">
        <v>5078</v>
      </c>
      <c r="C1803">
        <v>23</v>
      </c>
    </row>
    <row r="1804" spans="1:3">
      <c r="A1804" t="s">
        <v>2630</v>
      </c>
      <c r="B1804" t="s">
        <v>1110</v>
      </c>
      <c r="C1804">
        <v>93</v>
      </c>
    </row>
    <row r="1805" spans="1:3">
      <c r="A1805" t="s">
        <v>1017</v>
      </c>
      <c r="B1805" t="s">
        <v>1110</v>
      </c>
      <c r="C1805">
        <v>229</v>
      </c>
    </row>
    <row r="1806" spans="1:3">
      <c r="A1806" t="s">
        <v>2459</v>
      </c>
      <c r="B1806" t="s">
        <v>2425</v>
      </c>
      <c r="C1806">
        <v>102</v>
      </c>
    </row>
    <row r="1807" spans="1:3">
      <c r="A1807" t="s">
        <v>3554</v>
      </c>
      <c r="B1807" t="s">
        <v>3606</v>
      </c>
      <c r="C1807">
        <v>54</v>
      </c>
    </row>
    <row r="1808" spans="1:3">
      <c r="A1808" t="s">
        <v>6153</v>
      </c>
      <c r="B1808" t="s">
        <v>6135</v>
      </c>
      <c r="C1808">
        <v>2</v>
      </c>
    </row>
    <row r="1809" spans="1:3">
      <c r="A1809" t="s">
        <v>3385</v>
      </c>
      <c r="B1809" t="s">
        <v>980</v>
      </c>
      <c r="C1809">
        <v>61</v>
      </c>
    </row>
    <row r="1810" spans="1:3">
      <c r="A1810" s="1" t="s">
        <v>5177</v>
      </c>
      <c r="B1810" t="s">
        <v>980</v>
      </c>
      <c r="C1810">
        <v>20</v>
      </c>
    </row>
    <row r="1811" spans="1:3">
      <c r="A1811" t="s">
        <v>950</v>
      </c>
      <c r="B1811" t="s">
        <v>980</v>
      </c>
      <c r="C1811">
        <v>235</v>
      </c>
    </row>
    <row r="1812" spans="1:3">
      <c r="A1812" t="s">
        <v>4265</v>
      </c>
      <c r="B1812" t="s">
        <v>980</v>
      </c>
      <c r="C1812">
        <v>42</v>
      </c>
    </row>
    <row r="1813" spans="1:3">
      <c r="A1813" t="s">
        <v>4854</v>
      </c>
      <c r="B1813" t="s">
        <v>980</v>
      </c>
      <c r="C1813">
        <v>27</v>
      </c>
    </row>
    <row r="1814" spans="1:3">
      <c r="A1814" t="s">
        <v>1017</v>
      </c>
      <c r="B1814" t="s">
        <v>980</v>
      </c>
      <c r="C1814">
        <v>229</v>
      </c>
    </row>
    <row r="1815" spans="1:3">
      <c r="A1815" t="s">
        <v>1776</v>
      </c>
      <c r="B1815" t="s">
        <v>980</v>
      </c>
      <c r="C1815">
        <v>133</v>
      </c>
    </row>
    <row r="1816" spans="1:3">
      <c r="A1816" t="s">
        <v>4474</v>
      </c>
      <c r="B1816" t="s">
        <v>4501</v>
      </c>
      <c r="C1816">
        <v>34</v>
      </c>
    </row>
    <row r="1817" spans="1:3">
      <c r="A1817" t="s">
        <v>3554</v>
      </c>
      <c r="B1817" t="s">
        <v>3598</v>
      </c>
      <c r="C1817">
        <v>54</v>
      </c>
    </row>
    <row r="1818" spans="1:3">
      <c r="A1818" t="s">
        <v>3452</v>
      </c>
      <c r="B1818" t="s">
        <v>938</v>
      </c>
      <c r="C1818">
        <v>56</v>
      </c>
    </row>
    <row r="1819" spans="1:3">
      <c r="A1819" t="s">
        <v>3319</v>
      </c>
      <c r="B1819" t="s">
        <v>938</v>
      </c>
      <c r="C1819">
        <v>64</v>
      </c>
    </row>
    <row r="1820" spans="1:3">
      <c r="A1820" s="1" t="s">
        <v>5235</v>
      </c>
      <c r="B1820" t="s">
        <v>5105</v>
      </c>
      <c r="C1820">
        <v>18</v>
      </c>
    </row>
    <row r="1821" spans="1:3">
      <c r="A1821" t="s">
        <v>5070</v>
      </c>
      <c r="B1821" t="s">
        <v>5105</v>
      </c>
      <c r="C1821">
        <v>23</v>
      </c>
    </row>
    <row r="1822" spans="1:3">
      <c r="A1822" t="s">
        <v>4701</v>
      </c>
      <c r="B1822" t="s">
        <v>4683</v>
      </c>
      <c r="C1822">
        <v>31</v>
      </c>
    </row>
    <row r="1823" spans="1:3">
      <c r="A1823" t="s">
        <v>2374</v>
      </c>
      <c r="B1823" t="s">
        <v>2343</v>
      </c>
      <c r="C1823">
        <v>102</v>
      </c>
    </row>
    <row r="1824" spans="1:3">
      <c r="A1824" t="s">
        <v>4744</v>
      </c>
      <c r="B1824" t="s">
        <v>4758</v>
      </c>
      <c r="C1824">
        <v>29</v>
      </c>
    </row>
    <row r="1825" spans="1:4">
      <c r="A1825" s="1" t="s">
        <v>5195</v>
      </c>
      <c r="B1825" t="s">
        <v>2802</v>
      </c>
      <c r="C1825">
        <v>20</v>
      </c>
    </row>
    <row r="1826" spans="1:4">
      <c r="A1826" t="s">
        <v>4759</v>
      </c>
      <c r="B1826" t="s">
        <v>2802</v>
      </c>
      <c r="C1826">
        <v>29</v>
      </c>
    </row>
    <row r="1827" spans="1:4">
      <c r="A1827" t="s">
        <v>2831</v>
      </c>
      <c r="B1827" t="s">
        <v>2802</v>
      </c>
      <c r="C1827">
        <v>89</v>
      </c>
    </row>
    <row r="1828" spans="1:4">
      <c r="A1828" t="s">
        <v>4701</v>
      </c>
      <c r="B1828" t="s">
        <v>2802</v>
      </c>
      <c r="C1828">
        <v>31</v>
      </c>
    </row>
    <row r="1829" spans="1:4">
      <c r="A1829">
        <v>42</v>
      </c>
      <c r="B1829" t="s">
        <v>2607</v>
      </c>
      <c r="C1829">
        <v>95</v>
      </c>
    </row>
    <row r="1830" spans="1:4">
      <c r="A1830" s="1" t="s">
        <v>5195</v>
      </c>
      <c r="B1830" t="s">
        <v>2190</v>
      </c>
      <c r="C1830">
        <v>20</v>
      </c>
    </row>
    <row r="1831" spans="1:4">
      <c r="A1831" s="1" t="s">
        <v>5450</v>
      </c>
      <c r="B1831" t="s">
        <v>2190</v>
      </c>
      <c r="C1831">
        <v>11</v>
      </c>
    </row>
    <row r="1832" spans="1:4">
      <c r="A1832" t="s">
        <v>4701</v>
      </c>
      <c r="B1832" t="s">
        <v>2190</v>
      </c>
      <c r="C1832">
        <v>31</v>
      </c>
    </row>
    <row r="1833" spans="1:4">
      <c r="A1833" t="s">
        <v>2193</v>
      </c>
      <c r="B1833" t="s">
        <v>2190</v>
      </c>
      <c r="C1833">
        <v>108</v>
      </c>
      <c r="D1833" s="1" t="s">
        <v>5893</v>
      </c>
    </row>
    <row r="1834" spans="1:4">
      <c r="A1834" t="s">
        <v>3452</v>
      </c>
      <c r="B1834" t="s">
        <v>970</v>
      </c>
      <c r="C1834">
        <v>56</v>
      </c>
    </row>
    <row r="1835" spans="1:4">
      <c r="A1835" t="s">
        <v>950</v>
      </c>
      <c r="B1835" t="s">
        <v>970</v>
      </c>
      <c r="C1835">
        <v>235</v>
      </c>
    </row>
    <row r="1836" spans="1:4">
      <c r="A1836" t="s">
        <v>4182</v>
      </c>
      <c r="B1836" t="s">
        <v>2707</v>
      </c>
      <c r="C1836">
        <v>46</v>
      </c>
    </row>
    <row r="1837" spans="1:4">
      <c r="A1837" s="1" t="s">
        <v>5750</v>
      </c>
      <c r="B1837" t="s">
        <v>2707</v>
      </c>
      <c r="C1837">
        <v>7</v>
      </c>
    </row>
    <row r="1838" spans="1:4">
      <c r="A1838" s="1" t="s">
        <v>5795</v>
      </c>
      <c r="B1838" t="s">
        <v>2707</v>
      </c>
      <c r="C1838">
        <v>7</v>
      </c>
    </row>
    <row r="1839" spans="1:4">
      <c r="A1839" t="s">
        <v>2793</v>
      </c>
      <c r="B1839" t="s">
        <v>2707</v>
      </c>
      <c r="C1839">
        <v>89</v>
      </c>
    </row>
    <row r="1840" spans="1:4">
      <c r="A1840" s="1" t="s">
        <v>5750</v>
      </c>
      <c r="B1840" t="s">
        <v>5732</v>
      </c>
      <c r="C1840">
        <v>7</v>
      </c>
    </row>
    <row r="1841" spans="1:3">
      <c r="A1841" t="s">
        <v>3362</v>
      </c>
      <c r="B1841" t="s">
        <v>3338</v>
      </c>
      <c r="C1841">
        <v>62</v>
      </c>
    </row>
    <row r="1842" spans="1:3">
      <c r="A1842" s="1" t="s">
        <v>5276</v>
      </c>
      <c r="B1842" t="s">
        <v>1176</v>
      </c>
      <c r="C1842">
        <v>17</v>
      </c>
    </row>
    <row r="1843" spans="1:3">
      <c r="A1843" t="s">
        <v>3436</v>
      </c>
      <c r="B1843" t="s">
        <v>1176</v>
      </c>
      <c r="C1843">
        <v>57</v>
      </c>
    </row>
    <row r="1844" spans="1:3">
      <c r="A1844" t="s">
        <v>2832</v>
      </c>
      <c r="B1844" t="s">
        <v>1176</v>
      </c>
      <c r="C1844">
        <v>84</v>
      </c>
    </row>
    <row r="1845" spans="1:3">
      <c r="A1845" s="1" t="s">
        <v>5449</v>
      </c>
      <c r="B1845" t="s">
        <v>1176</v>
      </c>
      <c r="C1845">
        <v>11</v>
      </c>
    </row>
    <row r="1846" spans="1:3">
      <c r="A1846" t="s">
        <v>2459</v>
      </c>
      <c r="B1846" t="s">
        <v>1176</v>
      </c>
      <c r="C1846">
        <v>102</v>
      </c>
    </row>
    <row r="1847" spans="1:3">
      <c r="A1847" t="s">
        <v>4854</v>
      </c>
      <c r="B1847" t="s">
        <v>1176</v>
      </c>
      <c r="C1847">
        <v>27</v>
      </c>
    </row>
    <row r="1848" spans="1:3">
      <c r="A1848" t="s">
        <v>2793</v>
      </c>
      <c r="B1848" t="s">
        <v>1176</v>
      </c>
      <c r="C1848">
        <v>89</v>
      </c>
    </row>
    <row r="1849" spans="1:3">
      <c r="A1849" t="s">
        <v>1125</v>
      </c>
      <c r="B1849" t="s">
        <v>1176</v>
      </c>
      <c r="C1849">
        <v>205</v>
      </c>
    </row>
    <row r="1850" spans="1:3">
      <c r="A1850" t="s">
        <v>2930</v>
      </c>
      <c r="B1850" t="s">
        <v>1176</v>
      </c>
      <c r="C1850">
        <v>83</v>
      </c>
    </row>
    <row r="1851" spans="1:3">
      <c r="A1851" t="s">
        <v>5894</v>
      </c>
      <c r="B1851" t="s">
        <v>1176</v>
      </c>
      <c r="C1851">
        <v>4</v>
      </c>
    </row>
    <row r="1852" spans="1:3">
      <c r="A1852" t="s">
        <v>2120</v>
      </c>
      <c r="B1852" t="s">
        <v>2108</v>
      </c>
      <c r="C1852">
        <v>112</v>
      </c>
    </row>
    <row r="1853" spans="1:3">
      <c r="A1853" t="s">
        <v>6311</v>
      </c>
      <c r="B1853" t="s">
        <v>6285</v>
      </c>
      <c r="C1853">
        <v>2</v>
      </c>
    </row>
    <row r="1854" spans="1:3">
      <c r="A1854" t="s">
        <v>6311</v>
      </c>
      <c r="B1854" t="s">
        <v>6286</v>
      </c>
      <c r="C1854">
        <v>2</v>
      </c>
    </row>
    <row r="1855" spans="1:3">
      <c r="A1855" t="s">
        <v>3362</v>
      </c>
      <c r="B1855" t="s">
        <v>3350</v>
      </c>
      <c r="C1855">
        <v>62</v>
      </c>
    </row>
    <row r="1856" spans="1:3">
      <c r="A1856" t="s">
        <v>4474</v>
      </c>
      <c r="B1856" t="s">
        <v>4479</v>
      </c>
      <c r="C1856">
        <v>34</v>
      </c>
    </row>
    <row r="1857" spans="1:3">
      <c r="A1857" t="s">
        <v>3385</v>
      </c>
      <c r="B1857" t="s">
        <v>935</v>
      </c>
      <c r="C1857">
        <v>61</v>
      </c>
    </row>
    <row r="1858" spans="1:3">
      <c r="A1858" s="1" t="s">
        <v>5214</v>
      </c>
      <c r="B1858" t="s">
        <v>935</v>
      </c>
      <c r="C1858">
        <v>19</v>
      </c>
    </row>
    <row r="1859" spans="1:3">
      <c r="A1859" t="s">
        <v>3362</v>
      </c>
      <c r="B1859" t="s">
        <v>935</v>
      </c>
      <c r="C1859">
        <v>62</v>
      </c>
    </row>
    <row r="1860" spans="1:3">
      <c r="A1860" t="s">
        <v>3554</v>
      </c>
      <c r="B1860" t="s">
        <v>935</v>
      </c>
      <c r="C1860">
        <v>54</v>
      </c>
    </row>
    <row r="1861" spans="1:3">
      <c r="A1861" t="s">
        <v>949</v>
      </c>
      <c r="B1861" t="s">
        <v>935</v>
      </c>
      <c r="C1861">
        <v>239</v>
      </c>
    </row>
    <row r="1862" spans="1:3">
      <c r="A1862" t="s">
        <v>3452</v>
      </c>
      <c r="B1862" t="s">
        <v>935</v>
      </c>
      <c r="C1862">
        <v>56</v>
      </c>
    </row>
    <row r="1863" spans="1:3">
      <c r="A1863" s="1" t="s">
        <v>5177</v>
      </c>
      <c r="B1863" t="s">
        <v>935</v>
      </c>
      <c r="C1863">
        <v>20</v>
      </c>
    </row>
    <row r="1864" spans="1:3">
      <c r="A1864" t="s">
        <v>3122</v>
      </c>
      <c r="B1864" t="s">
        <v>935</v>
      </c>
      <c r="C1864">
        <v>71</v>
      </c>
    </row>
    <row r="1865" spans="1:3">
      <c r="A1865" t="s">
        <v>4307</v>
      </c>
      <c r="B1865" t="s">
        <v>935</v>
      </c>
      <c r="C1865">
        <v>37</v>
      </c>
    </row>
    <row r="1866" spans="1:3">
      <c r="A1866" t="s">
        <v>4894</v>
      </c>
      <c r="B1866" t="s">
        <v>935</v>
      </c>
      <c r="C1866">
        <v>26</v>
      </c>
    </row>
    <row r="1867" spans="1:3">
      <c r="A1867" t="s">
        <v>424</v>
      </c>
      <c r="B1867" t="s">
        <v>445</v>
      </c>
      <c r="C1867">
        <v>368</v>
      </c>
    </row>
    <row r="1868" spans="1:3">
      <c r="A1868" t="s">
        <v>1554</v>
      </c>
      <c r="B1868" t="s">
        <v>1605</v>
      </c>
      <c r="C1868">
        <v>137</v>
      </c>
    </row>
    <row r="1869" spans="1:3">
      <c r="A1869" t="s">
        <v>6311</v>
      </c>
      <c r="B1869" t="s">
        <v>6273</v>
      </c>
      <c r="C1869">
        <v>2</v>
      </c>
    </row>
    <row r="1870" spans="1:3">
      <c r="A1870" t="s">
        <v>4182</v>
      </c>
      <c r="B1870" t="s">
        <v>4138</v>
      </c>
      <c r="C1870">
        <v>46</v>
      </c>
    </row>
    <row r="1871" spans="1:3">
      <c r="A1871" t="s">
        <v>4759</v>
      </c>
      <c r="B1871" t="s">
        <v>4138</v>
      </c>
      <c r="C1871">
        <v>29</v>
      </c>
    </row>
    <row r="1872" spans="1:3">
      <c r="A1872" t="s">
        <v>4307</v>
      </c>
      <c r="B1872" t="s">
        <v>4138</v>
      </c>
      <c r="C1872">
        <v>37</v>
      </c>
    </row>
    <row r="1873" spans="1:3">
      <c r="A1873" s="1" t="s">
        <v>5566</v>
      </c>
      <c r="B1873" t="s">
        <v>5692</v>
      </c>
      <c r="C1873">
        <v>8</v>
      </c>
    </row>
    <row r="1874" spans="1:3">
      <c r="A1874" t="s">
        <v>950</v>
      </c>
      <c r="B1874" t="s">
        <v>996</v>
      </c>
      <c r="C1874">
        <v>235</v>
      </c>
    </row>
    <row r="1875" spans="1:3">
      <c r="A1875" t="s">
        <v>4440</v>
      </c>
      <c r="B1875" t="s">
        <v>4393</v>
      </c>
      <c r="C1875">
        <v>35</v>
      </c>
    </row>
    <row r="1876" spans="1:3">
      <c r="A1876" t="s">
        <v>4440</v>
      </c>
      <c r="B1876" t="s">
        <v>4345</v>
      </c>
      <c r="C1876">
        <v>35</v>
      </c>
    </row>
    <row r="1877" spans="1:3">
      <c r="A1877" t="s">
        <v>2228</v>
      </c>
      <c r="B1877" t="s">
        <v>2206</v>
      </c>
      <c r="C1877">
        <v>108</v>
      </c>
    </row>
    <row r="1878" spans="1:3">
      <c r="A1878" t="s">
        <v>2996</v>
      </c>
      <c r="B1878" t="s">
        <v>1390</v>
      </c>
      <c r="C1878">
        <v>76</v>
      </c>
    </row>
    <row r="1879" spans="1:3">
      <c r="A1879" t="s">
        <v>4520</v>
      </c>
      <c r="B1879" t="s">
        <v>1390</v>
      </c>
      <c r="C1879">
        <v>34</v>
      </c>
    </row>
    <row r="1880" spans="1:3">
      <c r="A1880" t="s">
        <v>1430</v>
      </c>
      <c r="B1880" t="s">
        <v>1390</v>
      </c>
      <c r="C1880">
        <v>160</v>
      </c>
    </row>
    <row r="1881" spans="1:3">
      <c r="A1881" t="s">
        <v>2793</v>
      </c>
      <c r="B1881" t="s">
        <v>1390</v>
      </c>
      <c r="C1881">
        <v>89</v>
      </c>
    </row>
    <row r="1882" spans="1:3">
      <c r="A1882" t="s">
        <v>4520</v>
      </c>
      <c r="B1882" t="s">
        <v>1393</v>
      </c>
      <c r="C1882">
        <v>34</v>
      </c>
    </row>
    <row r="1883" spans="1:3">
      <c r="A1883" t="s">
        <v>1430</v>
      </c>
      <c r="B1883" t="s">
        <v>1393</v>
      </c>
      <c r="C1883">
        <v>160</v>
      </c>
    </row>
    <row r="1884" spans="1:3">
      <c r="A1884" t="s">
        <v>4928</v>
      </c>
      <c r="B1884" t="s">
        <v>4922</v>
      </c>
      <c r="C1884">
        <v>26</v>
      </c>
    </row>
    <row r="1885" spans="1:3">
      <c r="A1885" t="s">
        <v>1776</v>
      </c>
      <c r="B1885" t="s">
        <v>1669</v>
      </c>
      <c r="C1885">
        <v>133</v>
      </c>
    </row>
    <row r="1886" spans="1:3">
      <c r="A1886" t="s">
        <v>3119</v>
      </c>
      <c r="B1886" t="s">
        <v>3112</v>
      </c>
      <c r="C1886">
        <v>71</v>
      </c>
    </row>
    <row r="1887" spans="1:3">
      <c r="A1887" t="s">
        <v>5070</v>
      </c>
      <c r="B1887" t="s">
        <v>5074</v>
      </c>
      <c r="C1887">
        <v>23</v>
      </c>
    </row>
    <row r="1888" spans="1:3">
      <c r="A1888" s="1" t="s">
        <v>5214</v>
      </c>
      <c r="B1888" t="s">
        <v>2763</v>
      </c>
      <c r="C1888">
        <v>19</v>
      </c>
    </row>
    <row r="1889" spans="1:3">
      <c r="A1889" t="s">
        <v>2793</v>
      </c>
      <c r="B1889" t="s">
        <v>2763</v>
      </c>
      <c r="C1889">
        <v>89</v>
      </c>
    </row>
    <row r="1890" spans="1:3">
      <c r="A1890" t="s">
        <v>3385</v>
      </c>
      <c r="B1890" t="s">
        <v>3400</v>
      </c>
      <c r="C1890">
        <v>61</v>
      </c>
    </row>
    <row r="1891" spans="1:3">
      <c r="A1891" t="s">
        <v>6336</v>
      </c>
      <c r="B1891" t="s">
        <v>6330</v>
      </c>
      <c r="C1891">
        <v>1</v>
      </c>
    </row>
    <row r="1892" spans="1:3">
      <c r="A1892" t="s">
        <v>2996</v>
      </c>
      <c r="B1892" t="s">
        <v>2975</v>
      </c>
      <c r="C1892">
        <v>76</v>
      </c>
    </row>
    <row r="1893" spans="1:3">
      <c r="A1893" s="1" t="s">
        <v>5750</v>
      </c>
      <c r="B1893" t="s">
        <v>5739</v>
      </c>
      <c r="C1893">
        <v>7</v>
      </c>
    </row>
    <row r="1894" spans="1:3">
      <c r="A1894" t="s">
        <v>4265</v>
      </c>
      <c r="B1894" t="s">
        <v>4251</v>
      </c>
      <c r="C1894">
        <v>42</v>
      </c>
    </row>
    <row r="1895" spans="1:3">
      <c r="A1895" t="s">
        <v>1776</v>
      </c>
      <c r="B1895" t="s">
        <v>1749</v>
      </c>
      <c r="C1895">
        <v>133</v>
      </c>
    </row>
    <row r="1896" spans="1:3">
      <c r="A1896" t="s">
        <v>2996</v>
      </c>
      <c r="B1896" t="s">
        <v>2995</v>
      </c>
      <c r="C1896">
        <v>76</v>
      </c>
    </row>
    <row r="1897" spans="1:3">
      <c r="A1897" t="s">
        <v>2996</v>
      </c>
      <c r="B1897" t="s">
        <v>1851</v>
      </c>
      <c r="C1897">
        <v>76</v>
      </c>
    </row>
    <row r="1898" spans="1:3">
      <c r="A1898" t="s">
        <v>3172</v>
      </c>
      <c r="B1898" t="s">
        <v>1851</v>
      </c>
      <c r="C1898">
        <v>67</v>
      </c>
    </row>
    <row r="1899" spans="1:3">
      <c r="A1899" t="s">
        <v>1957</v>
      </c>
      <c r="B1899" t="s">
        <v>1851</v>
      </c>
      <c r="C1899">
        <v>123</v>
      </c>
    </row>
    <row r="1900" spans="1:3">
      <c r="A1900" t="s">
        <v>4759</v>
      </c>
      <c r="B1900" t="s">
        <v>1851</v>
      </c>
      <c r="C1900">
        <v>29</v>
      </c>
    </row>
    <row r="1901" spans="1:3">
      <c r="A1901" t="s">
        <v>2605</v>
      </c>
      <c r="B1901" t="s">
        <v>1851</v>
      </c>
      <c r="C1901">
        <v>99</v>
      </c>
    </row>
    <row r="1902" spans="1:3">
      <c r="A1902" t="s">
        <v>4265</v>
      </c>
      <c r="B1902" t="s">
        <v>1851</v>
      </c>
      <c r="C1902">
        <v>42</v>
      </c>
    </row>
    <row r="1903" spans="1:3">
      <c r="A1903" t="s">
        <v>2793</v>
      </c>
      <c r="B1903" t="s">
        <v>2748</v>
      </c>
      <c r="C1903">
        <v>89</v>
      </c>
    </row>
    <row r="1904" spans="1:3">
      <c r="A1904" t="s">
        <v>4440</v>
      </c>
      <c r="B1904" t="s">
        <v>672</v>
      </c>
      <c r="C1904">
        <v>35</v>
      </c>
    </row>
    <row r="1905" spans="1:3">
      <c r="A1905" s="1" t="s">
        <v>5177</v>
      </c>
      <c r="B1905" t="s">
        <v>672</v>
      </c>
      <c r="C1905">
        <v>20</v>
      </c>
    </row>
    <row r="1906" spans="1:3">
      <c r="A1906" t="s">
        <v>3294</v>
      </c>
      <c r="B1906" t="s">
        <v>672</v>
      </c>
      <c r="C1906">
        <v>65</v>
      </c>
    </row>
    <row r="1907" spans="1:3">
      <c r="A1907" t="s">
        <v>4759</v>
      </c>
      <c r="B1907" t="s">
        <v>672</v>
      </c>
      <c r="C1907">
        <v>29</v>
      </c>
    </row>
    <row r="1908" spans="1:3">
      <c r="A1908" t="s">
        <v>497</v>
      </c>
      <c r="B1908" t="s">
        <v>672</v>
      </c>
      <c r="C1908">
        <v>291</v>
      </c>
    </row>
    <row r="1909" spans="1:3">
      <c r="A1909" t="s">
        <v>755</v>
      </c>
      <c r="B1909" t="s">
        <v>672</v>
      </c>
      <c r="C1909">
        <v>268</v>
      </c>
    </row>
    <row r="1910" spans="1:3">
      <c r="A1910" t="s">
        <v>4307</v>
      </c>
      <c r="B1910" t="s">
        <v>672</v>
      </c>
      <c r="C1910">
        <v>37</v>
      </c>
    </row>
    <row r="1911" spans="1:3">
      <c r="A1911" t="s">
        <v>5070</v>
      </c>
      <c r="B1911" t="s">
        <v>672</v>
      </c>
      <c r="C1911">
        <v>23</v>
      </c>
    </row>
    <row r="1912" spans="1:3">
      <c r="A1912" t="s">
        <v>6311</v>
      </c>
      <c r="B1912" t="s">
        <v>672</v>
      </c>
      <c r="C1912">
        <v>2</v>
      </c>
    </row>
    <row r="1913" spans="1:3">
      <c r="A1913" t="s">
        <v>4759</v>
      </c>
      <c r="B1913" t="s">
        <v>509</v>
      </c>
      <c r="C1913">
        <v>29</v>
      </c>
    </row>
    <row r="1914" spans="1:3">
      <c r="A1914" t="s">
        <v>497</v>
      </c>
      <c r="B1914" t="s">
        <v>509</v>
      </c>
      <c r="C1914">
        <v>291</v>
      </c>
    </row>
    <row r="1915" spans="1:3">
      <c r="A1915" t="s">
        <v>4440</v>
      </c>
      <c r="B1915" t="s">
        <v>3331</v>
      </c>
      <c r="C1915">
        <v>35</v>
      </c>
    </row>
    <row r="1916" spans="1:3">
      <c r="A1916" t="s">
        <v>3362</v>
      </c>
      <c r="B1916" t="s">
        <v>3331</v>
      </c>
      <c r="C1916">
        <v>62</v>
      </c>
    </row>
    <row r="1917" spans="1:3">
      <c r="A1917" t="s">
        <v>1554</v>
      </c>
      <c r="B1917" t="s">
        <v>1562</v>
      </c>
      <c r="C1917">
        <v>137</v>
      </c>
    </row>
    <row r="1918" spans="1:3">
      <c r="A1918" t="s">
        <v>1325</v>
      </c>
      <c r="B1918" t="s">
        <v>1296</v>
      </c>
      <c r="C1918">
        <v>202</v>
      </c>
    </row>
    <row r="1919" spans="1:3">
      <c r="A1919" t="s">
        <v>1957</v>
      </c>
      <c r="B1919" t="s">
        <v>1874</v>
      </c>
      <c r="C1919">
        <v>123</v>
      </c>
    </row>
    <row r="1920" spans="1:3">
      <c r="A1920" t="s">
        <v>2605</v>
      </c>
      <c r="B1920" t="s">
        <v>1874</v>
      </c>
      <c r="C1920">
        <v>99</v>
      </c>
    </row>
    <row r="1921" spans="1:3">
      <c r="A1921" t="s">
        <v>2459</v>
      </c>
      <c r="B1921" t="s">
        <v>1874</v>
      </c>
      <c r="C1921">
        <v>102</v>
      </c>
    </row>
    <row r="1922" spans="1:3">
      <c r="A1922" t="s">
        <v>3069</v>
      </c>
      <c r="B1922" t="s">
        <v>1874</v>
      </c>
      <c r="C1922">
        <v>73</v>
      </c>
    </row>
    <row r="1923" spans="1:3">
      <c r="A1923" t="s">
        <v>4182</v>
      </c>
      <c r="B1923" t="s">
        <v>4145</v>
      </c>
      <c r="C1923">
        <v>46</v>
      </c>
    </row>
    <row r="1924" spans="1:3">
      <c r="A1924" s="1" t="s">
        <v>5817</v>
      </c>
      <c r="B1924" t="s">
        <v>5856</v>
      </c>
      <c r="C1924">
        <v>6</v>
      </c>
    </row>
    <row r="1925" spans="1:3">
      <c r="A1925" s="1" t="s">
        <v>5817</v>
      </c>
      <c r="B1925" t="s">
        <v>5852</v>
      </c>
      <c r="C1925">
        <v>6</v>
      </c>
    </row>
    <row r="1926" spans="1:3">
      <c r="A1926" t="s">
        <v>2793</v>
      </c>
      <c r="B1926" t="s">
        <v>2718</v>
      </c>
      <c r="C1926">
        <v>89</v>
      </c>
    </row>
    <row r="1927" spans="1:3">
      <c r="A1927" t="s">
        <v>3554</v>
      </c>
      <c r="B1927" t="s">
        <v>3589</v>
      </c>
      <c r="C1927">
        <v>54</v>
      </c>
    </row>
    <row r="1928" spans="1:3">
      <c r="A1928" t="s">
        <v>4265</v>
      </c>
      <c r="B1928" t="s">
        <v>3589</v>
      </c>
      <c r="C1928">
        <v>42</v>
      </c>
    </row>
    <row r="1929" spans="1:3">
      <c r="A1929" t="s">
        <v>6044</v>
      </c>
      <c r="B1929" t="s">
        <v>3589</v>
      </c>
      <c r="C1929">
        <v>2</v>
      </c>
    </row>
    <row r="1930" spans="1:3">
      <c r="A1930" t="s">
        <v>6311</v>
      </c>
      <c r="B1930" t="s">
        <v>3589</v>
      </c>
      <c r="C1930">
        <v>2</v>
      </c>
    </row>
    <row r="1931" spans="1:3">
      <c r="A1931" t="s">
        <v>2793</v>
      </c>
      <c r="B1931" t="s">
        <v>2733</v>
      </c>
      <c r="C1931">
        <v>89</v>
      </c>
    </row>
    <row r="1932" spans="1:3">
      <c r="A1932" t="s">
        <v>6262</v>
      </c>
      <c r="B1932" t="s">
        <v>6240</v>
      </c>
      <c r="C1932">
        <v>2</v>
      </c>
    </row>
    <row r="1933" spans="1:3">
      <c r="A1933" t="s">
        <v>4854</v>
      </c>
      <c r="B1933" t="s">
        <v>4834</v>
      </c>
      <c r="C1933">
        <v>27</v>
      </c>
    </row>
    <row r="1934" spans="1:3">
      <c r="A1934" t="s">
        <v>1388</v>
      </c>
      <c r="B1934" t="s">
        <v>1347</v>
      </c>
      <c r="C1934">
        <v>187</v>
      </c>
    </row>
    <row r="1935" spans="1:3">
      <c r="A1935" s="1" t="s">
        <v>5450</v>
      </c>
      <c r="B1935" t="s">
        <v>1211</v>
      </c>
      <c r="C1935">
        <v>11</v>
      </c>
    </row>
    <row r="1936" spans="1:3">
      <c r="A1936" t="s">
        <v>1957</v>
      </c>
      <c r="B1936" t="s">
        <v>1211</v>
      </c>
      <c r="C1936">
        <v>123</v>
      </c>
    </row>
    <row r="1937" spans="1:3">
      <c r="A1937" t="s">
        <v>4182</v>
      </c>
      <c r="B1937" t="s">
        <v>1211</v>
      </c>
      <c r="C1937">
        <v>46</v>
      </c>
    </row>
    <row r="1938" spans="1:3">
      <c r="A1938" t="s">
        <v>3452</v>
      </c>
      <c r="B1938" t="s">
        <v>1211</v>
      </c>
      <c r="C1938">
        <v>56</v>
      </c>
    </row>
    <row r="1939" spans="1:3">
      <c r="A1939" s="1" t="s">
        <v>5750</v>
      </c>
      <c r="B1939" t="s">
        <v>1211</v>
      </c>
      <c r="C1939">
        <v>7</v>
      </c>
    </row>
    <row r="1940" spans="1:3">
      <c r="A1940" s="1" t="s">
        <v>5333</v>
      </c>
      <c r="B1940" t="s">
        <v>1211</v>
      </c>
      <c r="C1940">
        <v>15</v>
      </c>
    </row>
    <row r="1941" spans="1:3">
      <c r="A1941" t="s">
        <v>1776</v>
      </c>
      <c r="B1941" t="s">
        <v>1211</v>
      </c>
      <c r="C1941">
        <v>133</v>
      </c>
    </row>
    <row r="1942" spans="1:3">
      <c r="A1942" t="s">
        <v>2531</v>
      </c>
      <c r="B1942" t="s">
        <v>1211</v>
      </c>
      <c r="C1942">
        <v>101</v>
      </c>
    </row>
    <row r="1943" spans="1:3">
      <c r="A1943" t="s">
        <v>1325</v>
      </c>
      <c r="B1943" t="s">
        <v>1211</v>
      </c>
      <c r="C1943">
        <v>202</v>
      </c>
    </row>
    <row r="1944" spans="1:3">
      <c r="A1944" t="s">
        <v>3452</v>
      </c>
      <c r="B1944" t="s">
        <v>3507</v>
      </c>
      <c r="C1944">
        <v>56</v>
      </c>
    </row>
    <row r="1945" spans="1:3">
      <c r="A1945" t="s">
        <v>179</v>
      </c>
      <c r="B1945" t="s">
        <v>376</v>
      </c>
      <c r="C1945">
        <v>409</v>
      </c>
    </row>
    <row r="1946" spans="1:3">
      <c r="A1946" t="s">
        <v>3172</v>
      </c>
      <c r="B1946" t="s">
        <v>1769</v>
      </c>
      <c r="C1946">
        <v>67</v>
      </c>
    </row>
    <row r="1947" spans="1:3">
      <c r="A1947" t="s">
        <v>3452</v>
      </c>
      <c r="B1947" t="s">
        <v>1769</v>
      </c>
      <c r="C1947">
        <v>56</v>
      </c>
    </row>
    <row r="1948" spans="1:3">
      <c r="A1948" t="s">
        <v>1776</v>
      </c>
      <c r="B1948" t="s">
        <v>1769</v>
      </c>
      <c r="C1948">
        <v>133</v>
      </c>
    </row>
    <row r="1949" spans="1:3">
      <c r="A1949" t="s">
        <v>2531</v>
      </c>
      <c r="B1949" t="s">
        <v>1769</v>
      </c>
      <c r="C1949">
        <v>101</v>
      </c>
    </row>
    <row r="1950" spans="1:3">
      <c r="A1950" t="s">
        <v>4854</v>
      </c>
      <c r="B1950" t="s">
        <v>4833</v>
      </c>
      <c r="C1950">
        <v>27</v>
      </c>
    </row>
    <row r="1951" spans="1:3">
      <c r="A1951" t="s">
        <v>5927</v>
      </c>
      <c r="B1951" t="s">
        <v>4833</v>
      </c>
      <c r="C1951">
        <v>3</v>
      </c>
    </row>
    <row r="1952" spans="1:3">
      <c r="A1952" t="s">
        <v>4440</v>
      </c>
      <c r="B1952" t="s">
        <v>4360</v>
      </c>
      <c r="C1952">
        <v>35</v>
      </c>
    </row>
    <row r="1953" spans="1:4">
      <c r="A1953" t="s">
        <v>4182</v>
      </c>
      <c r="B1953" t="s">
        <v>4144</v>
      </c>
      <c r="C1953">
        <v>46</v>
      </c>
    </row>
    <row r="1954" spans="1:4">
      <c r="A1954" t="s">
        <v>4440</v>
      </c>
      <c r="B1954" t="s">
        <v>4431</v>
      </c>
      <c r="C1954">
        <v>35</v>
      </c>
    </row>
    <row r="1955" spans="1:4">
      <c r="A1955" t="s">
        <v>3294</v>
      </c>
      <c r="B1955" t="s">
        <v>3248</v>
      </c>
      <c r="C1955">
        <v>65</v>
      </c>
    </row>
    <row r="1956" spans="1:4">
      <c r="A1956" t="s">
        <v>1325</v>
      </c>
      <c r="B1956" t="s">
        <v>1286</v>
      </c>
      <c r="C1956">
        <v>202</v>
      </c>
    </row>
    <row r="1957" spans="1:4">
      <c r="A1957" t="s">
        <v>3554</v>
      </c>
      <c r="B1957" t="s">
        <v>1755</v>
      </c>
      <c r="C1957">
        <v>54</v>
      </c>
    </row>
    <row r="1958" spans="1:4">
      <c r="A1958" s="1" t="s">
        <v>5750</v>
      </c>
      <c r="B1958" t="s">
        <v>1755</v>
      </c>
      <c r="C1958">
        <v>7</v>
      </c>
    </row>
    <row r="1959" spans="1:4">
      <c r="A1959" t="s">
        <v>4854</v>
      </c>
      <c r="B1959" t="s">
        <v>1755</v>
      </c>
      <c r="C1959">
        <v>27</v>
      </c>
    </row>
    <row r="1960" spans="1:4">
      <c r="A1960" t="s">
        <v>1776</v>
      </c>
      <c r="B1960" t="s">
        <v>1755</v>
      </c>
      <c r="C1960">
        <v>133</v>
      </c>
    </row>
    <row r="1961" spans="1:4">
      <c r="A1961" t="s">
        <v>4307</v>
      </c>
      <c r="B1961" t="s">
        <v>4285</v>
      </c>
      <c r="C1961">
        <v>37</v>
      </c>
    </row>
    <row r="1962" spans="1:4">
      <c r="A1962" t="s">
        <v>2630</v>
      </c>
      <c r="B1962" t="s">
        <v>2029</v>
      </c>
      <c r="C1962">
        <v>93</v>
      </c>
    </row>
    <row r="1963" spans="1:4">
      <c r="A1963" t="s">
        <v>2045</v>
      </c>
      <c r="B1963" t="s">
        <v>2029</v>
      </c>
      <c r="C1963">
        <v>118</v>
      </c>
    </row>
    <row r="1964" spans="1:4">
      <c r="A1964" t="s">
        <v>6336</v>
      </c>
      <c r="B1964" t="s">
        <v>6326</v>
      </c>
      <c r="C1964">
        <v>1</v>
      </c>
    </row>
    <row r="1965" spans="1:4">
      <c r="A1965" t="s">
        <v>2193</v>
      </c>
      <c r="B1965" t="s">
        <v>2166</v>
      </c>
      <c r="C1965">
        <v>108</v>
      </c>
      <c r="D1965" s="1" t="s">
        <v>5893</v>
      </c>
    </row>
    <row r="1966" spans="1:4">
      <c r="A1966" s="1" t="s">
        <v>5284</v>
      </c>
      <c r="B1966" t="s">
        <v>4877</v>
      </c>
      <c r="C1966">
        <v>16</v>
      </c>
    </row>
    <row r="1967" spans="1:4">
      <c r="A1967" t="s">
        <v>4894</v>
      </c>
      <c r="B1967" t="s">
        <v>4877</v>
      </c>
      <c r="C1967">
        <v>26</v>
      </c>
    </row>
    <row r="1968" spans="1:4">
      <c r="A1968" t="s">
        <v>4210</v>
      </c>
      <c r="B1968" t="s">
        <v>4218</v>
      </c>
      <c r="C1968">
        <v>43</v>
      </c>
    </row>
    <row r="1969" spans="1:4">
      <c r="A1969" t="s">
        <v>2046</v>
      </c>
      <c r="B1969" t="s">
        <v>2049</v>
      </c>
      <c r="C1969">
        <v>117</v>
      </c>
    </row>
    <row r="1970" spans="1:4">
      <c r="A1970" t="s">
        <v>6172</v>
      </c>
      <c r="B1970" t="s">
        <v>2049</v>
      </c>
      <c r="C1970">
        <v>2</v>
      </c>
    </row>
    <row r="1971" spans="1:4">
      <c r="A1971" s="1" t="s">
        <v>5490</v>
      </c>
      <c r="B1971" t="s">
        <v>5526</v>
      </c>
      <c r="C1971">
        <v>9</v>
      </c>
    </row>
    <row r="1972" spans="1:4">
      <c r="A1972" t="s">
        <v>1553</v>
      </c>
      <c r="B1972" t="s">
        <v>675</v>
      </c>
      <c r="C1972">
        <v>142</v>
      </c>
      <c r="D1972" t="s">
        <v>5893</v>
      </c>
    </row>
    <row r="1973" spans="1:4">
      <c r="A1973" t="s">
        <v>497</v>
      </c>
      <c r="B1973" t="s">
        <v>675</v>
      </c>
      <c r="C1973">
        <v>291</v>
      </c>
    </row>
    <row r="1974" spans="1:4">
      <c r="A1974" s="1" t="s">
        <v>5225</v>
      </c>
      <c r="B1974" t="s">
        <v>675</v>
      </c>
      <c r="C1974">
        <v>19</v>
      </c>
    </row>
    <row r="1975" spans="1:4">
      <c r="A1975" t="s">
        <v>2193</v>
      </c>
      <c r="B1975" t="s">
        <v>675</v>
      </c>
      <c r="C1975">
        <v>108</v>
      </c>
      <c r="D1975" s="1" t="s">
        <v>5893</v>
      </c>
    </row>
    <row r="1976" spans="1:4">
      <c r="A1976" t="s">
        <v>2531</v>
      </c>
      <c r="B1976" t="s">
        <v>675</v>
      </c>
      <c r="C1976">
        <v>101</v>
      </c>
    </row>
    <row r="1977" spans="1:4">
      <c r="A1977" t="s">
        <v>1431</v>
      </c>
      <c r="B1977" t="s">
        <v>675</v>
      </c>
      <c r="C1977">
        <v>150</v>
      </c>
    </row>
    <row r="1978" spans="1:4">
      <c r="A1978" t="s">
        <v>1839</v>
      </c>
      <c r="B1978" t="s">
        <v>1798</v>
      </c>
      <c r="C1978">
        <v>125</v>
      </c>
    </row>
    <row r="1979" spans="1:4">
      <c r="A1979" t="s">
        <v>4701</v>
      </c>
      <c r="B1979" t="s">
        <v>4663</v>
      </c>
      <c r="C1979">
        <v>31</v>
      </c>
    </row>
    <row r="1980" spans="1:4">
      <c r="A1980" s="1" t="s">
        <v>5566</v>
      </c>
      <c r="B1980" t="s">
        <v>5708</v>
      </c>
      <c r="C1980">
        <v>8</v>
      </c>
    </row>
    <row r="1981" spans="1:4">
      <c r="A1981" t="s">
        <v>1957</v>
      </c>
      <c r="B1981" t="s">
        <v>1879</v>
      </c>
      <c r="C1981">
        <v>123</v>
      </c>
    </row>
    <row r="1982" spans="1:4">
      <c r="A1982" t="s">
        <v>2605</v>
      </c>
      <c r="B1982" t="s">
        <v>1879</v>
      </c>
      <c r="C1982">
        <v>99</v>
      </c>
    </row>
    <row r="1983" spans="1:4">
      <c r="A1983" t="s">
        <v>497</v>
      </c>
      <c r="B1983" t="s">
        <v>511</v>
      </c>
      <c r="C1983">
        <v>291</v>
      </c>
    </row>
    <row r="1984" spans="1:4">
      <c r="A1984" t="s">
        <v>3069</v>
      </c>
      <c r="B1984" t="s">
        <v>3000</v>
      </c>
      <c r="C1984">
        <v>73</v>
      </c>
    </row>
    <row r="1985" spans="1:3">
      <c r="A1985" t="s">
        <v>3554</v>
      </c>
      <c r="B1985" t="s">
        <v>3088</v>
      </c>
      <c r="C1985">
        <v>54</v>
      </c>
    </row>
    <row r="1986" spans="1:3">
      <c r="A1986" t="s">
        <v>3452</v>
      </c>
      <c r="B1986" t="s">
        <v>3088</v>
      </c>
      <c r="C1986">
        <v>56</v>
      </c>
    </row>
    <row r="1987" spans="1:3">
      <c r="A1987" t="s">
        <v>3070</v>
      </c>
      <c r="B1987" t="s">
        <v>3088</v>
      </c>
      <c r="C1987">
        <v>72</v>
      </c>
    </row>
    <row r="1988" spans="1:3">
      <c r="A1988" t="s">
        <v>3119</v>
      </c>
      <c r="B1988" t="s">
        <v>3088</v>
      </c>
      <c r="C1988">
        <v>71</v>
      </c>
    </row>
    <row r="1989" spans="1:3">
      <c r="A1989" t="s">
        <v>4626</v>
      </c>
      <c r="B1989" t="s">
        <v>3088</v>
      </c>
      <c r="C1989">
        <v>32</v>
      </c>
    </row>
    <row r="1990" spans="1:3">
      <c r="A1990" t="s">
        <v>2605</v>
      </c>
      <c r="B1990" t="s">
        <v>2590</v>
      </c>
      <c r="C1990">
        <v>99</v>
      </c>
    </row>
    <row r="1991" spans="1:3">
      <c r="A1991" t="s">
        <v>2120</v>
      </c>
      <c r="B1991" t="s">
        <v>2087</v>
      </c>
      <c r="C1991">
        <v>112</v>
      </c>
    </row>
    <row r="1992" spans="1:3">
      <c r="A1992" t="s">
        <v>6044</v>
      </c>
      <c r="B1992" t="s">
        <v>6001</v>
      </c>
      <c r="C1992">
        <v>2</v>
      </c>
    </row>
    <row r="1993" spans="1:3">
      <c r="A1993" t="s">
        <v>2459</v>
      </c>
      <c r="B1993" t="s">
        <v>1196</v>
      </c>
      <c r="C1993">
        <v>102</v>
      </c>
    </row>
    <row r="1994" spans="1:3">
      <c r="A1994" t="s">
        <v>1325</v>
      </c>
      <c r="B1994" t="s">
        <v>1196</v>
      </c>
      <c r="C1994">
        <v>202</v>
      </c>
    </row>
    <row r="1995" spans="1:3">
      <c r="A1995" t="s">
        <v>4265</v>
      </c>
      <c r="B1995" t="s">
        <v>4260</v>
      </c>
      <c r="C1995">
        <v>42</v>
      </c>
    </row>
    <row r="1996" spans="1:3">
      <c r="A1996" t="s">
        <v>3435</v>
      </c>
      <c r="B1996" t="s">
        <v>3429</v>
      </c>
      <c r="C1996">
        <v>57</v>
      </c>
    </row>
    <row r="1997" spans="1:3">
      <c r="A1997" t="s">
        <v>5070</v>
      </c>
      <c r="B1997" t="s">
        <v>5103</v>
      </c>
      <c r="C1997">
        <v>23</v>
      </c>
    </row>
    <row r="1998" spans="1:3">
      <c r="A1998" s="1" t="s">
        <v>5817</v>
      </c>
      <c r="B1998" t="s">
        <v>5819</v>
      </c>
      <c r="C1998">
        <v>6</v>
      </c>
    </row>
    <row r="1999" spans="1:3">
      <c r="A1999" t="s">
        <v>6311</v>
      </c>
      <c r="B1999" t="s">
        <v>6269</v>
      </c>
      <c r="C1999">
        <v>2</v>
      </c>
    </row>
    <row r="2000" spans="1:3">
      <c r="A2000" t="s">
        <v>2996</v>
      </c>
      <c r="B2000" t="s">
        <v>1979</v>
      </c>
      <c r="C2000">
        <v>76</v>
      </c>
    </row>
    <row r="2001" spans="1:4">
      <c r="A2001" t="s">
        <v>1968</v>
      </c>
      <c r="B2001" t="s">
        <v>1979</v>
      </c>
      <c r="C2001">
        <v>118</v>
      </c>
    </row>
    <row r="2002" spans="1:4">
      <c r="A2002" s="1" t="s">
        <v>5390</v>
      </c>
      <c r="B2002" t="s">
        <v>5424</v>
      </c>
      <c r="C2002">
        <v>12</v>
      </c>
    </row>
    <row r="2003" spans="1:4">
      <c r="A2003" t="s">
        <v>2304</v>
      </c>
      <c r="B2003" t="s">
        <v>2254</v>
      </c>
      <c r="C2003">
        <v>107</v>
      </c>
      <c r="D2003" s="1" t="s">
        <v>5893</v>
      </c>
    </row>
    <row r="2004" spans="1:4">
      <c r="A2004" t="s">
        <v>1553</v>
      </c>
      <c r="B2004" t="s">
        <v>1532</v>
      </c>
      <c r="C2004">
        <v>142</v>
      </c>
      <c r="D2004" t="s">
        <v>5893</v>
      </c>
    </row>
    <row r="2005" spans="1:4">
      <c r="A2005" t="s">
        <v>1839</v>
      </c>
      <c r="B2005" t="s">
        <v>296</v>
      </c>
      <c r="C2005">
        <v>125</v>
      </c>
    </row>
    <row r="2006" spans="1:4">
      <c r="A2006" t="s">
        <v>949</v>
      </c>
      <c r="B2006" t="s">
        <v>296</v>
      </c>
      <c r="C2006">
        <v>239</v>
      </c>
    </row>
    <row r="2007" spans="1:4">
      <c r="A2007" t="s">
        <v>179</v>
      </c>
      <c r="B2007" t="s">
        <v>296</v>
      </c>
      <c r="C2007">
        <v>409</v>
      </c>
    </row>
    <row r="2008" spans="1:4">
      <c r="A2008" t="s">
        <v>3704</v>
      </c>
      <c r="B2008" t="s">
        <v>296</v>
      </c>
      <c r="C2008">
        <v>53</v>
      </c>
    </row>
    <row r="2009" spans="1:4">
      <c r="A2009" t="s">
        <v>1017</v>
      </c>
      <c r="B2009" t="s">
        <v>296</v>
      </c>
      <c r="C2009">
        <v>229</v>
      </c>
    </row>
    <row r="2010" spans="1:4">
      <c r="A2010" t="s">
        <v>1776</v>
      </c>
      <c r="B2010" t="s">
        <v>296</v>
      </c>
      <c r="C2010">
        <v>133</v>
      </c>
    </row>
    <row r="2011" spans="1:4">
      <c r="A2011" t="s">
        <v>2531</v>
      </c>
      <c r="B2011" t="s">
        <v>296</v>
      </c>
      <c r="C2011">
        <v>101</v>
      </c>
    </row>
    <row r="2012" spans="1:4">
      <c r="A2012" t="s">
        <v>1125</v>
      </c>
      <c r="B2012" t="s">
        <v>296</v>
      </c>
      <c r="C2012">
        <v>205</v>
      </c>
    </row>
    <row r="2013" spans="1:4">
      <c r="A2013" t="s">
        <v>3385</v>
      </c>
      <c r="B2013" t="s">
        <v>3411</v>
      </c>
      <c r="C2013">
        <v>61</v>
      </c>
    </row>
    <row r="2014" spans="1:4">
      <c r="A2014" s="1" t="s">
        <v>5566</v>
      </c>
      <c r="B2014" t="s">
        <v>3411</v>
      </c>
      <c r="C2014">
        <v>8</v>
      </c>
    </row>
    <row r="2015" spans="1:4">
      <c r="A2015" s="1" t="s">
        <v>5195</v>
      </c>
      <c r="B2015" t="s">
        <v>3411</v>
      </c>
      <c r="C2015">
        <v>20</v>
      </c>
    </row>
    <row r="2016" spans="1:4">
      <c r="A2016" t="s">
        <v>4182</v>
      </c>
      <c r="B2016" t="s">
        <v>3411</v>
      </c>
      <c r="C2016">
        <v>46</v>
      </c>
    </row>
    <row r="2017" spans="1:3">
      <c r="A2017" t="s">
        <v>4928</v>
      </c>
      <c r="B2017" t="s">
        <v>872</v>
      </c>
      <c r="C2017">
        <v>26</v>
      </c>
    </row>
    <row r="2018" spans="1:3">
      <c r="A2018" t="s">
        <v>1839</v>
      </c>
      <c r="B2018" t="s">
        <v>872</v>
      </c>
      <c r="C2018">
        <v>125</v>
      </c>
    </row>
    <row r="2019" spans="1:3">
      <c r="A2019" t="s">
        <v>4935</v>
      </c>
      <c r="B2019" t="s">
        <v>872</v>
      </c>
      <c r="C2019">
        <v>25</v>
      </c>
    </row>
    <row r="2020" spans="1:3">
      <c r="A2020" t="s">
        <v>949</v>
      </c>
      <c r="B2020" t="s">
        <v>872</v>
      </c>
      <c r="C2020">
        <v>239</v>
      </c>
    </row>
    <row r="2021" spans="1:3">
      <c r="A2021" t="s">
        <v>4759</v>
      </c>
      <c r="B2021" t="s">
        <v>872</v>
      </c>
      <c r="C2021">
        <v>29</v>
      </c>
    </row>
    <row r="2022" spans="1:3">
      <c r="A2022" t="s">
        <v>4854</v>
      </c>
      <c r="B2022" t="s">
        <v>872</v>
      </c>
      <c r="C2022">
        <v>27</v>
      </c>
    </row>
    <row r="2023" spans="1:3">
      <c r="A2023" t="s">
        <v>3069</v>
      </c>
      <c r="B2023" t="s">
        <v>3038</v>
      </c>
      <c r="C2023">
        <v>73</v>
      </c>
    </row>
    <row r="2024" spans="1:3">
      <c r="A2024" t="s">
        <v>4855</v>
      </c>
      <c r="B2024" t="s">
        <v>4687</v>
      </c>
      <c r="C2024">
        <v>27</v>
      </c>
    </row>
    <row r="2025" spans="1:3">
      <c r="A2025" s="1" t="s">
        <v>5333</v>
      </c>
      <c r="B2025" t="s">
        <v>4687</v>
      </c>
      <c r="C2025">
        <v>15</v>
      </c>
    </row>
    <row r="2026" spans="1:3">
      <c r="A2026" t="s">
        <v>4701</v>
      </c>
      <c r="B2026" t="s">
        <v>4687</v>
      </c>
      <c r="C2026">
        <v>31</v>
      </c>
    </row>
    <row r="2027" spans="1:3">
      <c r="A2027" t="s">
        <v>6311</v>
      </c>
      <c r="B2027" t="s">
        <v>4687</v>
      </c>
      <c r="C2027">
        <v>2</v>
      </c>
    </row>
    <row r="2028" spans="1:3">
      <c r="A2028" t="s">
        <v>6336</v>
      </c>
      <c r="B2028" t="s">
        <v>6321</v>
      </c>
      <c r="C2028">
        <v>1</v>
      </c>
    </row>
    <row r="2029" spans="1:3">
      <c r="A2029" t="s">
        <v>3553</v>
      </c>
      <c r="B2029" t="s">
        <v>2603</v>
      </c>
      <c r="C2029">
        <v>56</v>
      </c>
    </row>
    <row r="2030" spans="1:3">
      <c r="A2030" t="s">
        <v>2605</v>
      </c>
      <c r="B2030" t="s">
        <v>2603</v>
      </c>
      <c r="C2030">
        <v>99</v>
      </c>
    </row>
    <row r="2031" spans="1:3">
      <c r="A2031" t="s">
        <v>1325</v>
      </c>
      <c r="B2031" t="s">
        <v>1273</v>
      </c>
      <c r="C2031">
        <v>202</v>
      </c>
    </row>
    <row r="2032" spans="1:3">
      <c r="A2032" s="1" t="s">
        <v>5195</v>
      </c>
      <c r="B2032" t="s">
        <v>5187</v>
      </c>
      <c r="C2032">
        <v>20</v>
      </c>
    </row>
    <row r="2033" spans="1:4">
      <c r="A2033" t="s">
        <v>1325</v>
      </c>
      <c r="B2033" t="s">
        <v>1277</v>
      </c>
      <c r="C2033">
        <v>202</v>
      </c>
    </row>
    <row r="2034" spans="1:4">
      <c r="A2034" t="s">
        <v>3385</v>
      </c>
      <c r="B2034" t="s">
        <v>163</v>
      </c>
      <c r="C2034">
        <v>61</v>
      </c>
    </row>
    <row r="2035" spans="1:4">
      <c r="A2035" t="s">
        <v>178</v>
      </c>
      <c r="B2035" t="s">
        <v>163</v>
      </c>
      <c r="C2035">
        <v>422</v>
      </c>
    </row>
    <row r="2036" spans="1:4">
      <c r="A2036" t="s">
        <v>2793</v>
      </c>
      <c r="B2036" t="s">
        <v>163</v>
      </c>
      <c r="C2036">
        <v>89</v>
      </c>
    </row>
    <row r="2037" spans="1:4">
      <c r="A2037" t="s">
        <v>4894</v>
      </c>
      <c r="B2037" t="s">
        <v>163</v>
      </c>
      <c r="C2037">
        <v>26</v>
      </c>
    </row>
    <row r="2038" spans="1:4">
      <c r="A2038" t="s">
        <v>6346</v>
      </c>
      <c r="B2038" t="s">
        <v>163</v>
      </c>
      <c r="C2038">
        <v>1</v>
      </c>
    </row>
    <row r="2039" spans="1:4">
      <c r="A2039" t="s">
        <v>1431</v>
      </c>
      <c r="B2039" t="s">
        <v>1449</v>
      </c>
      <c r="C2039">
        <v>150</v>
      </c>
    </row>
    <row r="2040" spans="1:4">
      <c r="A2040" t="s">
        <v>497</v>
      </c>
      <c r="B2040" t="s">
        <v>682</v>
      </c>
      <c r="C2040">
        <v>291</v>
      </c>
    </row>
    <row r="2041" spans="1:4">
      <c r="A2041" t="s">
        <v>1776</v>
      </c>
      <c r="B2041" t="s">
        <v>682</v>
      </c>
      <c r="C2041">
        <v>133</v>
      </c>
    </row>
    <row r="2042" spans="1:4">
      <c r="A2042" t="s">
        <v>1325</v>
      </c>
      <c r="B2042" t="s">
        <v>682</v>
      </c>
      <c r="C2042">
        <v>202</v>
      </c>
    </row>
    <row r="2043" spans="1:4">
      <c r="A2043" t="s">
        <v>6233</v>
      </c>
      <c r="B2043" t="s">
        <v>682</v>
      </c>
      <c r="C2043">
        <v>2</v>
      </c>
    </row>
    <row r="2044" spans="1:4">
      <c r="A2044" t="s">
        <v>1839</v>
      </c>
      <c r="B2044" t="s">
        <v>1660</v>
      </c>
      <c r="C2044">
        <v>125</v>
      </c>
    </row>
    <row r="2045" spans="1:4">
      <c r="A2045" t="s">
        <v>1776</v>
      </c>
      <c r="B2045" t="s">
        <v>1660</v>
      </c>
      <c r="C2045">
        <v>133</v>
      </c>
    </row>
    <row r="2046" spans="1:4">
      <c r="A2046" t="s">
        <v>2531</v>
      </c>
      <c r="B2046" t="s">
        <v>1660</v>
      </c>
      <c r="C2046">
        <v>101</v>
      </c>
    </row>
    <row r="2047" spans="1:4">
      <c r="A2047" t="s">
        <v>4130</v>
      </c>
      <c r="B2047" t="s">
        <v>4129</v>
      </c>
      <c r="C2047">
        <v>47</v>
      </c>
      <c r="D2047" t="s">
        <v>5893</v>
      </c>
    </row>
    <row r="2048" spans="1:4">
      <c r="A2048" t="s">
        <v>1776</v>
      </c>
      <c r="B2048" t="s">
        <v>1720</v>
      </c>
      <c r="C2048">
        <v>133</v>
      </c>
    </row>
    <row r="2049" spans="1:3">
      <c r="A2049" t="s">
        <v>6233</v>
      </c>
      <c r="B2049" t="s">
        <v>934</v>
      </c>
      <c r="C2049">
        <v>2</v>
      </c>
    </row>
    <row r="2050" spans="1:3">
      <c r="A2050" t="s">
        <v>4474</v>
      </c>
      <c r="B2050" t="s">
        <v>3148</v>
      </c>
      <c r="C2050">
        <v>34</v>
      </c>
    </row>
    <row r="2051" spans="1:3">
      <c r="A2051" t="s">
        <v>3122</v>
      </c>
      <c r="B2051" t="s">
        <v>3148</v>
      </c>
      <c r="C2051">
        <v>71</v>
      </c>
    </row>
    <row r="2052" spans="1:3">
      <c r="A2052" t="s">
        <v>2374</v>
      </c>
      <c r="B2052" t="s">
        <v>2355</v>
      </c>
      <c r="C2052">
        <v>102</v>
      </c>
    </row>
    <row r="2053" spans="1:3">
      <c r="A2053" t="s">
        <v>1957</v>
      </c>
      <c r="B2053" t="s">
        <v>1921</v>
      </c>
      <c r="C2053">
        <v>123</v>
      </c>
    </row>
    <row r="2054" spans="1:3">
      <c r="A2054" t="s">
        <v>4701</v>
      </c>
      <c r="B2054" t="s">
        <v>1921</v>
      </c>
      <c r="C2054">
        <v>31</v>
      </c>
    </row>
    <row r="2055" spans="1:3">
      <c r="A2055" t="s">
        <v>6096</v>
      </c>
      <c r="B2055" t="s">
        <v>1921</v>
      </c>
      <c r="C2055">
        <v>2</v>
      </c>
    </row>
    <row r="2056" spans="1:3">
      <c r="A2056" t="s">
        <v>2459</v>
      </c>
      <c r="B2056" t="s">
        <v>2431</v>
      </c>
      <c r="C2056">
        <v>102</v>
      </c>
    </row>
    <row r="2057" spans="1:3">
      <c r="A2057" t="s">
        <v>2793</v>
      </c>
      <c r="B2057" t="s">
        <v>2472</v>
      </c>
      <c r="C2057">
        <v>89</v>
      </c>
    </row>
    <row r="2058" spans="1:3">
      <c r="A2058" t="s">
        <v>2531</v>
      </c>
      <c r="B2058" t="s">
        <v>2472</v>
      </c>
      <c r="C2058">
        <v>101</v>
      </c>
    </row>
    <row r="2059" spans="1:3">
      <c r="A2059" t="s">
        <v>2793</v>
      </c>
      <c r="B2059" t="s">
        <v>2490</v>
      </c>
      <c r="C2059">
        <v>89</v>
      </c>
    </row>
    <row r="2060" spans="1:3">
      <c r="A2060" t="s">
        <v>2531</v>
      </c>
      <c r="B2060" t="s">
        <v>2490</v>
      </c>
      <c r="C2060">
        <v>101</v>
      </c>
    </row>
    <row r="2061" spans="1:3">
      <c r="A2061" t="s">
        <v>2459</v>
      </c>
      <c r="B2061" t="s">
        <v>2432</v>
      </c>
      <c r="C2061">
        <v>102</v>
      </c>
    </row>
    <row r="2062" spans="1:3">
      <c r="A2062" t="s">
        <v>4855</v>
      </c>
      <c r="B2062" t="s">
        <v>4873</v>
      </c>
      <c r="C2062">
        <v>27</v>
      </c>
    </row>
    <row r="2063" spans="1:3">
      <c r="A2063" t="s">
        <v>4759</v>
      </c>
      <c r="B2063" t="s">
        <v>670</v>
      </c>
      <c r="C2063">
        <v>29</v>
      </c>
    </row>
    <row r="2064" spans="1:3">
      <c r="A2064" t="s">
        <v>497</v>
      </c>
      <c r="B2064" t="s">
        <v>670</v>
      </c>
      <c r="C2064">
        <v>291</v>
      </c>
    </row>
    <row r="2065" spans="1:4">
      <c r="A2065" t="s">
        <v>4023</v>
      </c>
      <c r="B2065" t="s">
        <v>4050</v>
      </c>
      <c r="C2065">
        <v>50</v>
      </c>
    </row>
    <row r="2066" spans="1:4">
      <c r="A2066" t="s">
        <v>4701</v>
      </c>
      <c r="B2066" t="s">
        <v>4634</v>
      </c>
      <c r="C2066">
        <v>31</v>
      </c>
    </row>
    <row r="2067" spans="1:4">
      <c r="A2067" t="s">
        <v>3385</v>
      </c>
      <c r="B2067" t="s">
        <v>665</v>
      </c>
      <c r="C2067">
        <v>61</v>
      </c>
    </row>
    <row r="2068" spans="1:4">
      <c r="A2068" t="s">
        <v>2304</v>
      </c>
      <c r="B2068" t="s">
        <v>665</v>
      </c>
      <c r="C2068">
        <v>107</v>
      </c>
      <c r="D2068" s="1" t="s">
        <v>5893</v>
      </c>
    </row>
    <row r="2069" spans="1:4">
      <c r="A2069" t="s">
        <v>949</v>
      </c>
      <c r="B2069" t="s">
        <v>665</v>
      </c>
      <c r="C2069">
        <v>239</v>
      </c>
    </row>
    <row r="2070" spans="1:4">
      <c r="A2070" t="s">
        <v>497</v>
      </c>
      <c r="B2070" t="s">
        <v>665</v>
      </c>
      <c r="C2070">
        <v>291</v>
      </c>
    </row>
    <row r="2071" spans="1:4">
      <c r="A2071" t="s">
        <v>1017</v>
      </c>
      <c r="B2071" t="s">
        <v>665</v>
      </c>
      <c r="C2071">
        <v>229</v>
      </c>
    </row>
    <row r="2072" spans="1:4">
      <c r="A2072" t="s">
        <v>2793</v>
      </c>
      <c r="B2072" t="s">
        <v>665</v>
      </c>
      <c r="C2072">
        <v>89</v>
      </c>
    </row>
    <row r="2073" spans="1:4">
      <c r="A2073" t="s">
        <v>1325</v>
      </c>
      <c r="B2073" t="s">
        <v>665</v>
      </c>
      <c r="C2073">
        <v>202</v>
      </c>
    </row>
    <row r="2074" spans="1:4">
      <c r="A2074" t="s">
        <v>2304</v>
      </c>
      <c r="B2074" t="s">
        <v>1353</v>
      </c>
      <c r="C2074">
        <v>107</v>
      </c>
      <c r="D2074" s="1" t="s">
        <v>5893</v>
      </c>
    </row>
    <row r="2075" spans="1:4">
      <c r="A2075" t="s">
        <v>1388</v>
      </c>
      <c r="B2075" t="s">
        <v>1353</v>
      </c>
      <c r="C2075">
        <v>187</v>
      </c>
    </row>
    <row r="2076" spans="1:4">
      <c r="A2076" t="s">
        <v>6233</v>
      </c>
      <c r="B2076" t="s">
        <v>1353</v>
      </c>
      <c r="C2076">
        <v>2</v>
      </c>
    </row>
    <row r="2077" spans="1:4">
      <c r="A2077" t="s">
        <v>6233</v>
      </c>
      <c r="B2077" t="s">
        <v>6178</v>
      </c>
      <c r="C2077">
        <v>2</v>
      </c>
    </row>
    <row r="2078" spans="1:4">
      <c r="A2078" t="s">
        <v>2304</v>
      </c>
      <c r="B2078" t="s">
        <v>2235</v>
      </c>
      <c r="C2078">
        <v>107</v>
      </c>
      <c r="D2078" s="1" t="s">
        <v>5893</v>
      </c>
    </row>
    <row r="2079" spans="1:4">
      <c r="A2079" t="s">
        <v>6233</v>
      </c>
      <c r="B2079" t="s">
        <v>2235</v>
      </c>
      <c r="C2079">
        <v>2</v>
      </c>
    </row>
    <row r="2080" spans="1:4">
      <c r="A2080" t="s">
        <v>4440</v>
      </c>
      <c r="B2080" t="s">
        <v>4349</v>
      </c>
      <c r="C2080">
        <v>35</v>
      </c>
    </row>
    <row r="2081" spans="1:3">
      <c r="A2081" t="s">
        <v>2996</v>
      </c>
      <c r="B2081" t="s">
        <v>871</v>
      </c>
      <c r="C2081">
        <v>76</v>
      </c>
    </row>
    <row r="2082" spans="1:3">
      <c r="A2082" t="s">
        <v>4182</v>
      </c>
      <c r="B2082" t="s">
        <v>871</v>
      </c>
      <c r="C2082">
        <v>46</v>
      </c>
    </row>
    <row r="2083" spans="1:3">
      <c r="A2083" s="1" t="s">
        <v>5487</v>
      </c>
      <c r="B2083" t="s">
        <v>871</v>
      </c>
      <c r="C2083">
        <v>11</v>
      </c>
    </row>
    <row r="2084" spans="1:3">
      <c r="A2084" t="s">
        <v>3070</v>
      </c>
      <c r="B2084" t="s">
        <v>871</v>
      </c>
      <c r="C2084">
        <v>72</v>
      </c>
    </row>
    <row r="2085" spans="1:3">
      <c r="A2085" t="s">
        <v>2045</v>
      </c>
      <c r="B2085" t="s">
        <v>871</v>
      </c>
      <c r="C2085">
        <v>118</v>
      </c>
    </row>
    <row r="2086" spans="1:3">
      <c r="A2086" t="s">
        <v>2605</v>
      </c>
      <c r="B2086" t="s">
        <v>871</v>
      </c>
      <c r="C2086">
        <v>99</v>
      </c>
    </row>
    <row r="2087" spans="1:3">
      <c r="A2087" t="s">
        <v>4023</v>
      </c>
      <c r="B2087" t="s">
        <v>871</v>
      </c>
      <c r="C2087">
        <v>50</v>
      </c>
    </row>
    <row r="2088" spans="1:3">
      <c r="A2088" t="s">
        <v>4520</v>
      </c>
      <c r="B2088" t="s">
        <v>871</v>
      </c>
      <c r="C2088">
        <v>34</v>
      </c>
    </row>
    <row r="2089" spans="1:3">
      <c r="A2089" t="s">
        <v>3947</v>
      </c>
      <c r="B2089" t="s">
        <v>871</v>
      </c>
      <c r="C2089">
        <v>53</v>
      </c>
    </row>
    <row r="2090" spans="1:3">
      <c r="A2090" t="s">
        <v>4210</v>
      </c>
      <c r="B2090" t="s">
        <v>871</v>
      </c>
      <c r="C2090">
        <v>43</v>
      </c>
    </row>
    <row r="2091" spans="1:3">
      <c r="A2091" s="1" t="s">
        <v>5817</v>
      </c>
      <c r="B2091" t="s">
        <v>871</v>
      </c>
      <c r="C2091">
        <v>6</v>
      </c>
    </row>
    <row r="2092" spans="1:3">
      <c r="A2092" s="1" t="s">
        <v>5390</v>
      </c>
      <c r="B2092" t="s">
        <v>871</v>
      </c>
      <c r="C2092">
        <v>12</v>
      </c>
    </row>
    <row r="2093" spans="1:3">
      <c r="A2093" t="s">
        <v>4894</v>
      </c>
      <c r="B2093" t="s">
        <v>871</v>
      </c>
      <c r="C2093">
        <v>26</v>
      </c>
    </row>
    <row r="2094" spans="1:3">
      <c r="A2094" t="s">
        <v>2531</v>
      </c>
      <c r="B2094" t="s">
        <v>871</v>
      </c>
      <c r="C2094">
        <v>101</v>
      </c>
    </row>
    <row r="2095" spans="1:3">
      <c r="A2095" t="s">
        <v>1125</v>
      </c>
      <c r="B2095" t="s">
        <v>871</v>
      </c>
      <c r="C2095">
        <v>205</v>
      </c>
    </row>
    <row r="2096" spans="1:3">
      <c r="A2096" t="s">
        <v>3069</v>
      </c>
      <c r="B2096" t="s">
        <v>871</v>
      </c>
      <c r="C2096">
        <v>73</v>
      </c>
    </row>
    <row r="2097" spans="1:3">
      <c r="A2097" t="s">
        <v>1325</v>
      </c>
      <c r="B2097" t="s">
        <v>871</v>
      </c>
      <c r="C2097">
        <v>202</v>
      </c>
    </row>
    <row r="2098" spans="1:3">
      <c r="A2098" t="s">
        <v>3172</v>
      </c>
      <c r="B2098" t="s">
        <v>1423</v>
      </c>
      <c r="C2098">
        <v>67</v>
      </c>
    </row>
    <row r="2099" spans="1:3">
      <c r="A2099" t="s">
        <v>3810</v>
      </c>
      <c r="B2099" t="s">
        <v>1423</v>
      </c>
      <c r="C2099">
        <v>53</v>
      </c>
    </row>
    <row r="2100" spans="1:3">
      <c r="A2100" t="s">
        <v>1430</v>
      </c>
      <c r="B2100" t="s">
        <v>1423</v>
      </c>
      <c r="C2100">
        <v>160</v>
      </c>
    </row>
    <row r="2101" spans="1:3">
      <c r="A2101" t="s">
        <v>2996</v>
      </c>
      <c r="B2101" t="s">
        <v>918</v>
      </c>
      <c r="C2101">
        <v>76</v>
      </c>
    </row>
    <row r="2102" spans="1:3">
      <c r="A2102" t="s">
        <v>4928</v>
      </c>
      <c r="B2102" t="s">
        <v>918</v>
      </c>
      <c r="C2102">
        <v>26</v>
      </c>
    </row>
    <row r="2103" spans="1:3">
      <c r="A2103" t="s">
        <v>3172</v>
      </c>
      <c r="B2103" t="s">
        <v>918</v>
      </c>
      <c r="C2103">
        <v>67</v>
      </c>
    </row>
    <row r="2104" spans="1:3">
      <c r="A2104" t="s">
        <v>1839</v>
      </c>
      <c r="B2104" t="s">
        <v>918</v>
      </c>
      <c r="C2104">
        <v>125</v>
      </c>
    </row>
    <row r="2105" spans="1:3">
      <c r="A2105" s="1" t="s">
        <v>5195</v>
      </c>
      <c r="B2105" t="s">
        <v>918</v>
      </c>
      <c r="C2105">
        <v>20</v>
      </c>
    </row>
    <row r="2106" spans="1:3">
      <c r="A2106" t="s">
        <v>4182</v>
      </c>
      <c r="B2106" t="s">
        <v>918</v>
      </c>
      <c r="C2106">
        <v>46</v>
      </c>
    </row>
    <row r="2107" spans="1:3">
      <c r="A2107" s="1" t="s">
        <v>5487</v>
      </c>
      <c r="B2107" t="s">
        <v>918</v>
      </c>
      <c r="C2107">
        <v>11</v>
      </c>
    </row>
    <row r="2108" spans="1:3">
      <c r="A2108" s="1" t="s">
        <v>5750</v>
      </c>
      <c r="B2108" t="s">
        <v>918</v>
      </c>
      <c r="C2108">
        <v>7</v>
      </c>
    </row>
    <row r="2109" spans="1:3">
      <c r="A2109" s="1" t="s">
        <v>5539</v>
      </c>
      <c r="B2109" t="s">
        <v>918</v>
      </c>
      <c r="C2109">
        <v>8</v>
      </c>
    </row>
    <row r="2110" spans="1:3">
      <c r="A2110" t="s">
        <v>2045</v>
      </c>
      <c r="B2110" t="s">
        <v>918</v>
      </c>
      <c r="C2110">
        <v>118</v>
      </c>
    </row>
    <row r="2111" spans="1:3">
      <c r="A2111" t="s">
        <v>4520</v>
      </c>
      <c r="B2111" t="s">
        <v>918</v>
      </c>
      <c r="C2111">
        <v>34</v>
      </c>
    </row>
    <row r="2112" spans="1:3">
      <c r="A2112" t="s">
        <v>3753</v>
      </c>
      <c r="B2112" t="s">
        <v>918</v>
      </c>
      <c r="C2112">
        <v>53</v>
      </c>
    </row>
    <row r="2113" spans="1:3">
      <c r="A2113" t="s">
        <v>4210</v>
      </c>
      <c r="B2113" t="s">
        <v>918</v>
      </c>
      <c r="C2113">
        <v>43</v>
      </c>
    </row>
    <row r="2114" spans="1:3">
      <c r="A2114" s="1" t="s">
        <v>5390</v>
      </c>
      <c r="B2114" t="s">
        <v>918</v>
      </c>
      <c r="C2114">
        <v>12</v>
      </c>
    </row>
    <row r="2115" spans="1:3">
      <c r="A2115" t="s">
        <v>3069</v>
      </c>
      <c r="B2115" t="s">
        <v>918</v>
      </c>
      <c r="C2115">
        <v>73</v>
      </c>
    </row>
    <row r="2116" spans="1:3">
      <c r="A2116" s="1" t="s">
        <v>5388</v>
      </c>
      <c r="B2116" t="s">
        <v>5373</v>
      </c>
      <c r="C2116">
        <v>13</v>
      </c>
    </row>
    <row r="2117" spans="1:3">
      <c r="A2117" t="s">
        <v>2996</v>
      </c>
      <c r="B2117" t="s">
        <v>719</v>
      </c>
      <c r="C2117">
        <v>76</v>
      </c>
    </row>
    <row r="2118" spans="1:3">
      <c r="A2118" t="s">
        <v>3172</v>
      </c>
      <c r="B2118" t="s">
        <v>719</v>
      </c>
      <c r="C2118">
        <v>67</v>
      </c>
    </row>
    <row r="2119" spans="1:3">
      <c r="A2119" t="s">
        <v>1839</v>
      </c>
      <c r="B2119" t="s">
        <v>719</v>
      </c>
      <c r="C2119">
        <v>125</v>
      </c>
    </row>
    <row r="2120" spans="1:3">
      <c r="A2120" s="1" t="s">
        <v>5195</v>
      </c>
      <c r="B2120" t="s">
        <v>719</v>
      </c>
      <c r="C2120">
        <v>20</v>
      </c>
    </row>
    <row r="2121" spans="1:3">
      <c r="A2121" s="1" t="s">
        <v>5450</v>
      </c>
      <c r="B2121" t="s">
        <v>719</v>
      </c>
      <c r="C2121">
        <v>11</v>
      </c>
    </row>
    <row r="2122" spans="1:3">
      <c r="A2122" t="s">
        <v>3554</v>
      </c>
      <c r="B2122" t="s">
        <v>719</v>
      </c>
      <c r="C2122">
        <v>54</v>
      </c>
    </row>
    <row r="2123" spans="1:3">
      <c r="A2123" t="s">
        <v>4182</v>
      </c>
      <c r="B2123" t="s">
        <v>719</v>
      </c>
      <c r="C2123">
        <v>46</v>
      </c>
    </row>
    <row r="2124" spans="1:3">
      <c r="A2124" s="1" t="s">
        <v>5487</v>
      </c>
      <c r="B2124" t="s">
        <v>719</v>
      </c>
      <c r="C2124">
        <v>11</v>
      </c>
    </row>
    <row r="2125" spans="1:3">
      <c r="A2125" s="1" t="s">
        <v>5177</v>
      </c>
      <c r="B2125" t="s">
        <v>719</v>
      </c>
      <c r="C2125">
        <v>20</v>
      </c>
    </row>
    <row r="2126" spans="1:3">
      <c r="A2126" s="1" t="s">
        <v>5750</v>
      </c>
      <c r="B2126" t="s">
        <v>719</v>
      </c>
      <c r="C2126">
        <v>7</v>
      </c>
    </row>
    <row r="2127" spans="1:3">
      <c r="A2127" t="s">
        <v>3070</v>
      </c>
      <c r="B2127" t="s">
        <v>719</v>
      </c>
      <c r="C2127">
        <v>72</v>
      </c>
    </row>
    <row r="2128" spans="1:3">
      <c r="A2128" t="s">
        <v>497</v>
      </c>
      <c r="B2128" t="s">
        <v>719</v>
      </c>
      <c r="C2128">
        <v>291</v>
      </c>
    </row>
    <row r="2129" spans="1:4">
      <c r="A2129" t="s">
        <v>2045</v>
      </c>
      <c r="B2129" t="s">
        <v>719</v>
      </c>
      <c r="C2129">
        <v>118</v>
      </c>
    </row>
    <row r="2130" spans="1:4">
      <c r="A2130" t="s">
        <v>2605</v>
      </c>
      <c r="B2130" t="s">
        <v>719</v>
      </c>
      <c r="C2130">
        <v>99</v>
      </c>
    </row>
    <row r="2131" spans="1:4">
      <c r="A2131" t="s">
        <v>4023</v>
      </c>
      <c r="B2131" t="s">
        <v>719</v>
      </c>
      <c r="C2131">
        <v>50</v>
      </c>
    </row>
    <row r="2132" spans="1:4">
      <c r="A2132" t="s">
        <v>3384</v>
      </c>
      <c r="B2132" t="s">
        <v>719</v>
      </c>
      <c r="C2132">
        <v>61</v>
      </c>
    </row>
    <row r="2133" spans="1:4">
      <c r="A2133" t="s">
        <v>4520</v>
      </c>
      <c r="B2133" t="s">
        <v>719</v>
      </c>
      <c r="C2133">
        <v>34</v>
      </c>
    </row>
    <row r="2134" spans="1:4">
      <c r="A2134" t="s">
        <v>3854</v>
      </c>
      <c r="B2134" t="s">
        <v>719</v>
      </c>
      <c r="C2134">
        <v>53</v>
      </c>
    </row>
    <row r="2135" spans="1:4">
      <c r="A2135" t="s">
        <v>4854</v>
      </c>
      <c r="B2135" t="s">
        <v>719</v>
      </c>
      <c r="C2135">
        <v>27</v>
      </c>
    </row>
    <row r="2136" spans="1:4">
      <c r="A2136" t="s">
        <v>4562</v>
      </c>
      <c r="B2136" t="s">
        <v>719</v>
      </c>
      <c r="C2136">
        <v>32</v>
      </c>
    </row>
    <row r="2137" spans="1:4">
      <c r="A2137" t="s">
        <v>4210</v>
      </c>
      <c r="B2137" t="s">
        <v>719</v>
      </c>
      <c r="C2137">
        <v>43</v>
      </c>
    </row>
    <row r="2138" spans="1:4">
      <c r="A2138" t="s">
        <v>4473</v>
      </c>
      <c r="B2138" t="s">
        <v>719</v>
      </c>
      <c r="C2138">
        <v>34</v>
      </c>
    </row>
    <row r="2139" spans="1:4">
      <c r="A2139" t="s">
        <v>2120</v>
      </c>
      <c r="B2139" t="s">
        <v>719</v>
      </c>
      <c r="C2139">
        <v>112</v>
      </c>
    </row>
    <row r="2140" spans="1:4">
      <c r="A2140" s="1" t="s">
        <v>5390</v>
      </c>
      <c r="B2140" t="s">
        <v>719</v>
      </c>
      <c r="C2140">
        <v>12</v>
      </c>
    </row>
    <row r="2141" spans="1:4">
      <c r="A2141" t="s">
        <v>2193</v>
      </c>
      <c r="B2141" t="s">
        <v>719</v>
      </c>
      <c r="C2141">
        <v>108</v>
      </c>
      <c r="D2141" s="1" t="s">
        <v>5893</v>
      </c>
    </row>
    <row r="2142" spans="1:4">
      <c r="A2142" t="s">
        <v>2531</v>
      </c>
      <c r="B2142" t="s">
        <v>719</v>
      </c>
      <c r="C2142">
        <v>101</v>
      </c>
    </row>
    <row r="2143" spans="1:4">
      <c r="A2143" t="s">
        <v>2930</v>
      </c>
      <c r="B2143" t="s">
        <v>719</v>
      </c>
      <c r="C2143">
        <v>83</v>
      </c>
    </row>
    <row r="2144" spans="1:4">
      <c r="A2144" t="s">
        <v>3069</v>
      </c>
      <c r="B2144" t="s">
        <v>719</v>
      </c>
      <c r="C2144">
        <v>73</v>
      </c>
    </row>
    <row r="2145" spans="1:3">
      <c r="A2145" t="s">
        <v>1325</v>
      </c>
      <c r="B2145" t="s">
        <v>719</v>
      </c>
      <c r="C2145">
        <v>202</v>
      </c>
    </row>
    <row r="2146" spans="1:3">
      <c r="A2146" t="s">
        <v>5927</v>
      </c>
      <c r="B2146" t="s">
        <v>719</v>
      </c>
      <c r="C2146">
        <v>3</v>
      </c>
    </row>
    <row r="2147" spans="1:3">
      <c r="A2147" t="s">
        <v>4894</v>
      </c>
      <c r="B2147" t="s">
        <v>3029</v>
      </c>
      <c r="C2147">
        <v>26</v>
      </c>
    </row>
    <row r="2148" spans="1:3">
      <c r="A2148" t="s">
        <v>3069</v>
      </c>
      <c r="B2148" t="s">
        <v>3029</v>
      </c>
      <c r="C2148">
        <v>73</v>
      </c>
    </row>
    <row r="2149" spans="1:3">
      <c r="A2149" t="s">
        <v>4894</v>
      </c>
      <c r="B2149" t="s">
        <v>4875</v>
      </c>
      <c r="C2149">
        <v>26</v>
      </c>
    </row>
    <row r="2150" spans="1:3">
      <c r="A2150" t="s">
        <v>3768</v>
      </c>
      <c r="B2150" t="s">
        <v>3659</v>
      </c>
      <c r="C2150">
        <v>53</v>
      </c>
    </row>
    <row r="2151" spans="1:3">
      <c r="A2151" t="s">
        <v>4626</v>
      </c>
      <c r="B2151" t="s">
        <v>3659</v>
      </c>
      <c r="C2151">
        <v>32</v>
      </c>
    </row>
    <row r="2152" spans="1:3">
      <c r="A2152" s="1" t="s">
        <v>5872</v>
      </c>
      <c r="B2152" t="s">
        <v>5875</v>
      </c>
      <c r="C2152">
        <v>5</v>
      </c>
    </row>
    <row r="2153" spans="1:3">
      <c r="A2153" t="s">
        <v>2605</v>
      </c>
      <c r="B2153" t="s">
        <v>2553</v>
      </c>
      <c r="C2153">
        <v>99</v>
      </c>
    </row>
    <row r="2154" spans="1:3">
      <c r="A2154" s="1" t="s">
        <v>5333</v>
      </c>
      <c r="B2154" t="s">
        <v>5357</v>
      </c>
      <c r="C2154">
        <v>15</v>
      </c>
    </row>
    <row r="2155" spans="1:3">
      <c r="A2155" t="s">
        <v>949</v>
      </c>
      <c r="B2155" t="s">
        <v>917</v>
      </c>
      <c r="C2155">
        <v>239</v>
      </c>
    </row>
    <row r="2156" spans="1:3">
      <c r="A2156" t="s">
        <v>2605</v>
      </c>
      <c r="B2156" t="s">
        <v>2538</v>
      </c>
      <c r="C2156">
        <v>99</v>
      </c>
    </row>
    <row r="2157" spans="1:3">
      <c r="A2157" t="s">
        <v>6044</v>
      </c>
      <c r="B2157" t="s">
        <v>6008</v>
      </c>
      <c r="C2157">
        <v>2</v>
      </c>
    </row>
    <row r="2158" spans="1:3">
      <c r="A2158" t="s">
        <v>2930</v>
      </c>
      <c r="B2158" t="s">
        <v>2911</v>
      </c>
      <c r="C2158">
        <v>83</v>
      </c>
    </row>
    <row r="2159" spans="1:3">
      <c r="A2159" s="1" t="s">
        <v>5487</v>
      </c>
      <c r="B2159" t="s">
        <v>3665</v>
      </c>
      <c r="C2159">
        <v>11</v>
      </c>
    </row>
    <row r="2160" spans="1:3">
      <c r="A2160" t="s">
        <v>3918</v>
      </c>
      <c r="B2160" t="s">
        <v>3665</v>
      </c>
      <c r="C2160">
        <v>53</v>
      </c>
    </row>
    <row r="2161" spans="1:3">
      <c r="A2161" t="s">
        <v>3915</v>
      </c>
      <c r="B2161" t="s">
        <v>3663</v>
      </c>
      <c r="C2161">
        <v>53</v>
      </c>
    </row>
    <row r="2162" spans="1:3">
      <c r="A2162" t="s">
        <v>949</v>
      </c>
      <c r="B2162" t="s">
        <v>879</v>
      </c>
      <c r="C2162">
        <v>239</v>
      </c>
    </row>
    <row r="2163" spans="1:3">
      <c r="A2163" t="s">
        <v>2930</v>
      </c>
      <c r="B2163" t="s">
        <v>879</v>
      </c>
      <c r="C2163">
        <v>83</v>
      </c>
    </row>
    <row r="2164" spans="1:3">
      <c r="A2164" t="s">
        <v>4854</v>
      </c>
      <c r="B2164" t="s">
        <v>2913</v>
      </c>
      <c r="C2164">
        <v>27</v>
      </c>
    </row>
    <row r="2165" spans="1:3">
      <c r="A2165" t="s">
        <v>2930</v>
      </c>
      <c r="B2165" t="s">
        <v>2913</v>
      </c>
      <c r="C2165">
        <v>83</v>
      </c>
    </row>
    <row r="2166" spans="1:3">
      <c r="A2166" s="1" t="s">
        <v>5390</v>
      </c>
      <c r="B2166" t="s">
        <v>946</v>
      </c>
      <c r="C2166">
        <v>12</v>
      </c>
    </row>
    <row r="2167" spans="1:3">
      <c r="A2167" s="1" t="s">
        <v>5487</v>
      </c>
      <c r="B2167" t="s">
        <v>2467</v>
      </c>
      <c r="C2167">
        <v>11</v>
      </c>
    </row>
    <row r="2168" spans="1:3">
      <c r="A2168" t="s">
        <v>4023</v>
      </c>
      <c r="B2168" t="s">
        <v>2467</v>
      </c>
      <c r="C2168">
        <v>50</v>
      </c>
    </row>
    <row r="2169" spans="1:3">
      <c r="A2169" t="s">
        <v>3932</v>
      </c>
      <c r="B2169" t="s">
        <v>2467</v>
      </c>
      <c r="C2169">
        <v>53</v>
      </c>
    </row>
    <row r="2170" spans="1:3">
      <c r="A2170" s="1" t="s">
        <v>5333</v>
      </c>
      <c r="B2170" t="s">
        <v>2467</v>
      </c>
      <c r="C2170">
        <v>15</v>
      </c>
    </row>
    <row r="2171" spans="1:3">
      <c r="A2171" t="s">
        <v>2531</v>
      </c>
      <c r="B2171" t="s">
        <v>2467</v>
      </c>
      <c r="C2171">
        <v>101</v>
      </c>
    </row>
    <row r="2172" spans="1:3">
      <c r="A2172" t="s">
        <v>6044</v>
      </c>
      <c r="B2172" t="s">
        <v>2467</v>
      </c>
      <c r="C2172">
        <v>2</v>
      </c>
    </row>
    <row r="2173" spans="1:3">
      <c r="A2173" s="1" t="s">
        <v>5487</v>
      </c>
      <c r="B2173" t="s">
        <v>5482</v>
      </c>
      <c r="C2173">
        <v>11</v>
      </c>
    </row>
    <row r="2174" spans="1:3">
      <c r="A2174" t="s">
        <v>4854</v>
      </c>
      <c r="B2174" t="s">
        <v>4851</v>
      </c>
      <c r="C2174">
        <v>27</v>
      </c>
    </row>
    <row r="2175" spans="1:3">
      <c r="A2175" t="s">
        <v>4210</v>
      </c>
      <c r="B2175" t="s">
        <v>4222</v>
      </c>
      <c r="C2175">
        <v>43</v>
      </c>
    </row>
    <row r="2176" spans="1:3">
      <c r="A2176" t="s">
        <v>4182</v>
      </c>
      <c r="B2176" t="s">
        <v>4153</v>
      </c>
      <c r="C2176">
        <v>46</v>
      </c>
    </row>
    <row r="2177" spans="1:4">
      <c r="A2177" t="s">
        <v>4759</v>
      </c>
      <c r="B2177" t="s">
        <v>4153</v>
      </c>
      <c r="C2177">
        <v>29</v>
      </c>
    </row>
    <row r="2178" spans="1:4">
      <c r="A2178" t="s">
        <v>6172</v>
      </c>
      <c r="B2178" t="s">
        <v>4153</v>
      </c>
      <c r="C2178">
        <v>2</v>
      </c>
    </row>
    <row r="2179" spans="1:4">
      <c r="A2179" t="s">
        <v>2045</v>
      </c>
      <c r="B2179" t="s">
        <v>1999</v>
      </c>
      <c r="C2179">
        <v>118</v>
      </c>
    </row>
    <row r="2180" spans="1:4">
      <c r="A2180" t="s">
        <v>5070</v>
      </c>
      <c r="B2180" t="s">
        <v>1999</v>
      </c>
      <c r="C2180">
        <v>23</v>
      </c>
    </row>
    <row r="2181" spans="1:4">
      <c r="A2181" t="s">
        <v>4626</v>
      </c>
      <c r="B2181" t="s">
        <v>4617</v>
      </c>
      <c r="C2181">
        <v>32</v>
      </c>
    </row>
    <row r="2182" spans="1:4">
      <c r="A2182" t="s">
        <v>6172</v>
      </c>
      <c r="B2182" t="s">
        <v>6169</v>
      </c>
      <c r="C2182">
        <v>2</v>
      </c>
    </row>
    <row r="2183" spans="1:4">
      <c r="A2183" t="s">
        <v>1325</v>
      </c>
      <c r="B2183" t="s">
        <v>1225</v>
      </c>
      <c r="C2183">
        <v>202</v>
      </c>
    </row>
    <row r="2184" spans="1:4">
      <c r="A2184" t="s">
        <v>6262</v>
      </c>
      <c r="B2184" t="s">
        <v>6239</v>
      </c>
      <c r="C2184">
        <v>2</v>
      </c>
    </row>
    <row r="2185" spans="1:4">
      <c r="A2185" t="s">
        <v>4307</v>
      </c>
      <c r="B2185" t="s">
        <v>4286</v>
      </c>
      <c r="C2185">
        <v>37</v>
      </c>
    </row>
    <row r="2186" spans="1:4">
      <c r="A2186" t="s">
        <v>2304</v>
      </c>
      <c r="B2186" t="s">
        <v>2237</v>
      </c>
      <c r="C2186">
        <v>107</v>
      </c>
      <c r="D2186" s="1" t="s">
        <v>5893</v>
      </c>
    </row>
    <row r="2187" spans="1:4">
      <c r="A2187" t="s">
        <v>4929</v>
      </c>
      <c r="B2187" t="s">
        <v>2237</v>
      </c>
      <c r="C2187">
        <v>25</v>
      </c>
    </row>
    <row r="2188" spans="1:4">
      <c r="A2188" s="1" t="s">
        <v>5487</v>
      </c>
      <c r="B2188" t="s">
        <v>5476</v>
      </c>
      <c r="C2188">
        <v>11</v>
      </c>
    </row>
    <row r="2189" spans="1:4">
      <c r="A2189" s="1" t="s">
        <v>5225</v>
      </c>
      <c r="B2189" t="s">
        <v>1479</v>
      </c>
      <c r="C2189">
        <v>19</v>
      </c>
    </row>
    <row r="2190" spans="1:4">
      <c r="A2190" t="s">
        <v>4473</v>
      </c>
      <c r="B2190" t="s">
        <v>1479</v>
      </c>
      <c r="C2190">
        <v>34</v>
      </c>
    </row>
    <row r="2191" spans="1:4">
      <c r="A2191" t="s">
        <v>2793</v>
      </c>
      <c r="B2191" t="s">
        <v>1479</v>
      </c>
      <c r="C2191">
        <v>89</v>
      </c>
    </row>
    <row r="2192" spans="1:4">
      <c r="A2192" t="s">
        <v>1431</v>
      </c>
      <c r="B2192" t="s">
        <v>1479</v>
      </c>
      <c r="C2192">
        <v>150</v>
      </c>
    </row>
    <row r="2193" spans="1:4">
      <c r="A2193" t="s">
        <v>1388</v>
      </c>
      <c r="B2193" t="s">
        <v>1364</v>
      </c>
      <c r="C2193">
        <v>187</v>
      </c>
    </row>
    <row r="2194" spans="1:4">
      <c r="A2194" t="s">
        <v>2045</v>
      </c>
      <c r="B2194" t="s">
        <v>2027</v>
      </c>
      <c r="C2194">
        <v>118</v>
      </c>
    </row>
    <row r="2195" spans="1:4">
      <c r="A2195" t="s">
        <v>2962</v>
      </c>
      <c r="B2195" t="s">
        <v>2027</v>
      </c>
      <c r="C2195">
        <v>82</v>
      </c>
    </row>
    <row r="2196" spans="1:4">
      <c r="A2196" s="1" t="s">
        <v>5487</v>
      </c>
      <c r="B2196" t="s">
        <v>5478</v>
      </c>
      <c r="C2196">
        <v>11</v>
      </c>
    </row>
    <row r="2197" spans="1:4">
      <c r="A2197" s="1" t="s">
        <v>5490</v>
      </c>
      <c r="B2197" t="s">
        <v>5498</v>
      </c>
      <c r="C2197">
        <v>9</v>
      </c>
    </row>
    <row r="2198" spans="1:4">
      <c r="A2198" t="s">
        <v>3122</v>
      </c>
      <c r="B2198" t="s">
        <v>2142</v>
      </c>
      <c r="C2198">
        <v>71</v>
      </c>
    </row>
    <row r="2199" spans="1:4">
      <c r="A2199" t="s">
        <v>2193</v>
      </c>
      <c r="B2199" t="s">
        <v>2142</v>
      </c>
      <c r="C2199">
        <v>108</v>
      </c>
      <c r="D2199" s="1" t="s">
        <v>5893</v>
      </c>
    </row>
    <row r="2200" spans="1:4">
      <c r="A2200" s="1" t="s">
        <v>5490</v>
      </c>
      <c r="B2200" t="s">
        <v>5493</v>
      </c>
      <c r="C2200">
        <v>9</v>
      </c>
    </row>
    <row r="2201" spans="1:4">
      <c r="A2201" t="s">
        <v>1553</v>
      </c>
      <c r="B2201" t="s">
        <v>1550</v>
      </c>
      <c r="C2201">
        <v>142</v>
      </c>
      <c r="D2201" t="s">
        <v>5893</v>
      </c>
    </row>
    <row r="2202" spans="1:4">
      <c r="A2202" t="s">
        <v>4182</v>
      </c>
      <c r="B2202" t="s">
        <v>1550</v>
      </c>
      <c r="C2202">
        <v>46</v>
      </c>
    </row>
    <row r="2203" spans="1:4">
      <c r="A2203" t="s">
        <v>3320</v>
      </c>
      <c r="B2203" t="s">
        <v>1550</v>
      </c>
      <c r="C2203">
        <v>64</v>
      </c>
    </row>
    <row r="2204" spans="1:4">
      <c r="A2204" t="s">
        <v>2045</v>
      </c>
      <c r="B2204" t="s">
        <v>1550</v>
      </c>
      <c r="C2204">
        <v>118</v>
      </c>
    </row>
    <row r="2205" spans="1:4">
      <c r="A2205" s="1" t="s">
        <v>5225</v>
      </c>
      <c r="B2205" t="s">
        <v>1550</v>
      </c>
      <c r="C2205">
        <v>19</v>
      </c>
    </row>
    <row r="2206" spans="1:4">
      <c r="A2206" t="s">
        <v>6405</v>
      </c>
      <c r="B2206" t="s">
        <v>1550</v>
      </c>
      <c r="C2206">
        <v>1</v>
      </c>
    </row>
    <row r="2207" spans="1:4">
      <c r="A2207" t="s">
        <v>2374</v>
      </c>
      <c r="B2207" t="s">
        <v>2315</v>
      </c>
      <c r="C2207">
        <v>102</v>
      </c>
    </row>
    <row r="2208" spans="1:4">
      <c r="A2208" s="1" t="s">
        <v>5566</v>
      </c>
      <c r="B2208" t="s">
        <v>5704</v>
      </c>
      <c r="C2208">
        <v>8</v>
      </c>
    </row>
    <row r="2209" spans="1:4">
      <c r="A2209" t="s">
        <v>3294</v>
      </c>
      <c r="B2209" t="s">
        <v>995</v>
      </c>
      <c r="C2209">
        <v>65</v>
      </c>
    </row>
    <row r="2210" spans="1:4">
      <c r="A2210" t="s">
        <v>950</v>
      </c>
      <c r="B2210" t="s">
        <v>995</v>
      </c>
      <c r="C2210">
        <v>235</v>
      </c>
    </row>
    <row r="2211" spans="1:4">
      <c r="A2211" t="s">
        <v>1839</v>
      </c>
      <c r="B2211" t="s">
        <v>468</v>
      </c>
      <c r="C2211">
        <v>125</v>
      </c>
    </row>
    <row r="2212" spans="1:4">
      <c r="A2212" s="1" t="s">
        <v>5566</v>
      </c>
      <c r="B2212" t="s">
        <v>468</v>
      </c>
      <c r="C2212">
        <v>8</v>
      </c>
    </row>
    <row r="2213" spans="1:4">
      <c r="A2213" t="s">
        <v>424</v>
      </c>
      <c r="B2213" t="s">
        <v>468</v>
      </c>
      <c r="C2213">
        <v>368</v>
      </c>
    </row>
    <row r="2214" spans="1:4">
      <c r="A2214" s="1" t="s">
        <v>5177</v>
      </c>
      <c r="B2214" t="s">
        <v>468</v>
      </c>
      <c r="C2214">
        <v>20</v>
      </c>
    </row>
    <row r="2215" spans="1:4">
      <c r="A2215" s="1" t="s">
        <v>5388</v>
      </c>
      <c r="B2215" t="s">
        <v>468</v>
      </c>
      <c r="C2215">
        <v>13</v>
      </c>
    </row>
    <row r="2216" spans="1:4">
      <c r="A2216" t="s">
        <v>3294</v>
      </c>
      <c r="B2216" t="s">
        <v>468</v>
      </c>
      <c r="C2216">
        <v>65</v>
      </c>
    </row>
    <row r="2217" spans="1:4">
      <c r="A2217" s="1" t="s">
        <v>5490</v>
      </c>
      <c r="B2217" t="s">
        <v>468</v>
      </c>
      <c r="C2217">
        <v>9</v>
      </c>
    </row>
    <row r="2218" spans="1:4">
      <c r="A2218" t="s">
        <v>2793</v>
      </c>
      <c r="B2218" t="s">
        <v>468</v>
      </c>
      <c r="C2218">
        <v>89</v>
      </c>
    </row>
    <row r="2219" spans="1:4">
      <c r="A2219" t="s">
        <v>1776</v>
      </c>
      <c r="B2219" t="s">
        <v>468</v>
      </c>
      <c r="C2219">
        <v>133</v>
      </c>
    </row>
    <row r="2220" spans="1:4">
      <c r="A2220" t="s">
        <v>6405</v>
      </c>
      <c r="B2220" t="s">
        <v>468</v>
      </c>
      <c r="C2220">
        <v>1</v>
      </c>
    </row>
    <row r="2221" spans="1:4">
      <c r="A2221" t="s">
        <v>2304</v>
      </c>
      <c r="B2221" t="s">
        <v>2273</v>
      </c>
      <c r="C2221">
        <v>107</v>
      </c>
      <c r="D2221" s="1" t="s">
        <v>5893</v>
      </c>
    </row>
    <row r="2222" spans="1:4">
      <c r="A2222" s="1" t="s">
        <v>5817</v>
      </c>
      <c r="B2222" t="s">
        <v>5858</v>
      </c>
      <c r="C2222">
        <v>6</v>
      </c>
    </row>
    <row r="2223" spans="1:4">
      <c r="A2223" s="1" t="s">
        <v>5333</v>
      </c>
      <c r="B2223" t="s">
        <v>5348</v>
      </c>
      <c r="C2223">
        <v>15</v>
      </c>
    </row>
    <row r="2224" spans="1:4">
      <c r="A2224" t="s">
        <v>3861</v>
      </c>
      <c r="B2224" t="s">
        <v>3631</v>
      </c>
      <c r="C2224">
        <v>53</v>
      </c>
    </row>
    <row r="2225" spans="1:4">
      <c r="A2225" t="s">
        <v>497</v>
      </c>
      <c r="B2225" t="s">
        <v>640</v>
      </c>
      <c r="C2225">
        <v>291</v>
      </c>
    </row>
    <row r="2226" spans="1:4">
      <c r="A2226" t="s">
        <v>949</v>
      </c>
      <c r="B2226" t="s">
        <v>886</v>
      </c>
      <c r="C2226">
        <v>239</v>
      </c>
    </row>
    <row r="2227" spans="1:4">
      <c r="A2227" t="s">
        <v>3452</v>
      </c>
      <c r="B2227" t="s">
        <v>886</v>
      </c>
      <c r="C2227">
        <v>56</v>
      </c>
    </row>
    <row r="2228" spans="1:4">
      <c r="A2228" t="s">
        <v>4759</v>
      </c>
      <c r="B2228" t="s">
        <v>886</v>
      </c>
      <c r="C2228">
        <v>29</v>
      </c>
    </row>
    <row r="2229" spans="1:4">
      <c r="A2229" t="s">
        <v>3122</v>
      </c>
      <c r="B2229" t="s">
        <v>886</v>
      </c>
      <c r="C2229">
        <v>71</v>
      </c>
    </row>
    <row r="2230" spans="1:4">
      <c r="A2230" t="s">
        <v>1776</v>
      </c>
      <c r="B2230" t="s">
        <v>886</v>
      </c>
      <c r="C2230">
        <v>133</v>
      </c>
    </row>
    <row r="2231" spans="1:4">
      <c r="A2231" t="s">
        <v>4935</v>
      </c>
      <c r="B2231" t="s">
        <v>4712</v>
      </c>
      <c r="C2231">
        <v>25</v>
      </c>
    </row>
    <row r="2232" spans="1:4">
      <c r="A2232" t="s">
        <v>4723</v>
      </c>
      <c r="B2232" t="s">
        <v>4712</v>
      </c>
      <c r="C2232">
        <v>31</v>
      </c>
      <c r="D2232" s="1" t="s">
        <v>5893</v>
      </c>
    </row>
    <row r="2233" spans="1:4">
      <c r="A2233" t="s">
        <v>4935</v>
      </c>
      <c r="B2233" t="s">
        <v>1561</v>
      </c>
      <c r="C2233">
        <v>25</v>
      </c>
    </row>
    <row r="2234" spans="1:4">
      <c r="A2234" t="s">
        <v>1554</v>
      </c>
      <c r="B2234" t="s">
        <v>1561</v>
      </c>
      <c r="C2234">
        <v>137</v>
      </c>
    </row>
    <row r="2235" spans="1:4">
      <c r="A2235" t="s">
        <v>4545</v>
      </c>
      <c r="B2235" t="s">
        <v>4535</v>
      </c>
      <c r="C2235">
        <v>33</v>
      </c>
    </row>
    <row r="2236" spans="1:4">
      <c r="A2236" t="s">
        <v>6233</v>
      </c>
      <c r="B2236" t="s">
        <v>6232</v>
      </c>
      <c r="C2236">
        <v>2</v>
      </c>
    </row>
    <row r="2237" spans="1:4">
      <c r="A2237" t="s">
        <v>3294</v>
      </c>
      <c r="B2237" t="s">
        <v>3280</v>
      </c>
      <c r="C2237">
        <v>65</v>
      </c>
    </row>
    <row r="2238" spans="1:4">
      <c r="A2238" t="s">
        <v>3294</v>
      </c>
      <c r="B2238" t="s">
        <v>3113</v>
      </c>
      <c r="C2238">
        <v>65</v>
      </c>
    </row>
    <row r="2239" spans="1:4">
      <c r="A2239" t="s">
        <v>3119</v>
      </c>
      <c r="B2239" t="s">
        <v>3113</v>
      </c>
      <c r="C2239">
        <v>71</v>
      </c>
    </row>
    <row r="2240" spans="1:4">
      <c r="A2240" t="s">
        <v>4855</v>
      </c>
      <c r="B2240" t="s">
        <v>3113</v>
      </c>
      <c r="C2240">
        <v>27</v>
      </c>
    </row>
    <row r="2241" spans="1:4">
      <c r="A2241" t="s">
        <v>4701</v>
      </c>
      <c r="B2241" t="s">
        <v>3113</v>
      </c>
      <c r="C2241">
        <v>31</v>
      </c>
    </row>
    <row r="2242" spans="1:4">
      <c r="A2242" t="s">
        <v>6311</v>
      </c>
      <c r="B2242" t="s">
        <v>3113</v>
      </c>
      <c r="C2242">
        <v>2</v>
      </c>
    </row>
    <row r="2243" spans="1:4">
      <c r="A2243" t="s">
        <v>4935</v>
      </c>
      <c r="B2243" t="s">
        <v>2189</v>
      </c>
      <c r="C2243">
        <v>25</v>
      </c>
    </row>
    <row r="2244" spans="1:4">
      <c r="A2244" s="1" t="s">
        <v>5490</v>
      </c>
      <c r="B2244" t="s">
        <v>2189</v>
      </c>
      <c r="C2244">
        <v>9</v>
      </c>
    </row>
    <row r="2245" spans="1:4">
      <c r="A2245" t="s">
        <v>2193</v>
      </c>
      <c r="B2245" t="s">
        <v>2189</v>
      </c>
      <c r="C2245">
        <v>108</v>
      </c>
      <c r="D2245" s="1" t="s">
        <v>5893</v>
      </c>
    </row>
    <row r="2246" spans="1:4">
      <c r="A2246" t="s">
        <v>4935</v>
      </c>
      <c r="B2246" t="s">
        <v>4973</v>
      </c>
      <c r="C2246">
        <v>25</v>
      </c>
    </row>
    <row r="2247" spans="1:4">
      <c r="A2247" t="s">
        <v>3990</v>
      </c>
      <c r="B2247" t="s">
        <v>3976</v>
      </c>
      <c r="C2247">
        <v>52</v>
      </c>
    </row>
    <row r="2248" spans="1:4">
      <c r="A2248" t="s">
        <v>3385</v>
      </c>
      <c r="B2248" t="s">
        <v>1142</v>
      </c>
      <c r="C2248">
        <v>61</v>
      </c>
    </row>
    <row r="2249" spans="1:4">
      <c r="A2249" t="s">
        <v>4265</v>
      </c>
      <c r="B2249" t="s">
        <v>1142</v>
      </c>
      <c r="C2249">
        <v>42</v>
      </c>
    </row>
    <row r="2250" spans="1:4">
      <c r="A2250" t="s">
        <v>1388</v>
      </c>
      <c r="B2250" t="s">
        <v>1142</v>
      </c>
      <c r="C2250">
        <v>187</v>
      </c>
    </row>
    <row r="2251" spans="1:4">
      <c r="A2251" t="s">
        <v>4855</v>
      </c>
      <c r="B2251" t="s">
        <v>1142</v>
      </c>
      <c r="C2251">
        <v>27</v>
      </c>
    </row>
    <row r="2252" spans="1:4">
      <c r="A2252" t="s">
        <v>2793</v>
      </c>
      <c r="B2252" t="s">
        <v>1142</v>
      </c>
      <c r="C2252">
        <v>89</v>
      </c>
    </row>
    <row r="2253" spans="1:4">
      <c r="A2253" t="s">
        <v>1776</v>
      </c>
      <c r="B2253" t="s">
        <v>1142</v>
      </c>
      <c r="C2253">
        <v>133</v>
      </c>
    </row>
    <row r="2254" spans="1:4">
      <c r="A2254" t="s">
        <v>1125</v>
      </c>
      <c r="B2254" t="s">
        <v>1142</v>
      </c>
      <c r="C2254">
        <v>205</v>
      </c>
    </row>
    <row r="2255" spans="1:4">
      <c r="A2255" t="s">
        <v>4265</v>
      </c>
      <c r="B2255" t="s">
        <v>4254</v>
      </c>
      <c r="C2255">
        <v>42</v>
      </c>
    </row>
    <row r="2256" spans="1:4">
      <c r="A2256" t="s">
        <v>1388</v>
      </c>
      <c r="B2256" t="s">
        <v>1348</v>
      </c>
      <c r="C2256">
        <v>187</v>
      </c>
    </row>
    <row r="2257" spans="1:4">
      <c r="A2257" t="s">
        <v>1388</v>
      </c>
      <c r="B2257" t="s">
        <v>1326</v>
      </c>
      <c r="C2257">
        <v>187</v>
      </c>
    </row>
    <row r="2258" spans="1:4">
      <c r="A2258" t="s">
        <v>4626</v>
      </c>
      <c r="B2258" t="s">
        <v>4608</v>
      </c>
      <c r="C2258">
        <v>32</v>
      </c>
    </row>
    <row r="2259" spans="1:4">
      <c r="A2259" s="1" t="s">
        <v>5195</v>
      </c>
      <c r="B2259" t="s">
        <v>5178</v>
      </c>
      <c r="C2259">
        <v>20</v>
      </c>
    </row>
    <row r="2260" spans="1:4">
      <c r="A2260" s="1" t="s">
        <v>5817</v>
      </c>
      <c r="B2260" t="s">
        <v>2461</v>
      </c>
      <c r="C2260">
        <v>6</v>
      </c>
    </row>
    <row r="2261" spans="1:4">
      <c r="A2261" t="s">
        <v>2531</v>
      </c>
      <c r="B2261" t="s">
        <v>2461</v>
      </c>
      <c r="C2261">
        <v>101</v>
      </c>
    </row>
    <row r="2262" spans="1:4">
      <c r="A2262" s="1" t="s">
        <v>5817</v>
      </c>
      <c r="B2262" t="s">
        <v>5850</v>
      </c>
      <c r="C2262">
        <v>6</v>
      </c>
    </row>
    <row r="2263" spans="1:4">
      <c r="A2263" s="1" t="s">
        <v>5817</v>
      </c>
      <c r="B2263" t="s">
        <v>5853</v>
      </c>
      <c r="C2263">
        <v>6</v>
      </c>
    </row>
    <row r="2264" spans="1:4">
      <c r="A2264" t="s">
        <v>2996</v>
      </c>
      <c r="B2264" t="s">
        <v>243</v>
      </c>
      <c r="C2264">
        <v>76</v>
      </c>
    </row>
    <row r="2265" spans="1:4">
      <c r="A2265" t="s">
        <v>4928</v>
      </c>
      <c r="B2265" t="s">
        <v>243</v>
      </c>
      <c r="C2265">
        <v>26</v>
      </c>
    </row>
    <row r="2266" spans="1:4">
      <c r="A2266" t="s">
        <v>3172</v>
      </c>
      <c r="B2266" t="s">
        <v>243</v>
      </c>
      <c r="C2266">
        <v>67</v>
      </c>
    </row>
    <row r="2267" spans="1:4">
      <c r="A2267" s="1" t="s">
        <v>5566</v>
      </c>
      <c r="B2267" t="s">
        <v>243</v>
      </c>
      <c r="C2267">
        <v>8</v>
      </c>
    </row>
    <row r="2268" spans="1:4">
      <c r="A2268" t="s">
        <v>5045</v>
      </c>
      <c r="B2268" t="s">
        <v>243</v>
      </c>
      <c r="C2268">
        <v>24</v>
      </c>
      <c r="D2268" s="1" t="s">
        <v>5893</v>
      </c>
    </row>
    <row r="2269" spans="1:4">
      <c r="A2269" s="1" t="s">
        <v>5288</v>
      </c>
      <c r="B2269" t="s">
        <v>243</v>
      </c>
      <c r="C2269">
        <v>16</v>
      </c>
    </row>
    <row r="2270" spans="1:4">
      <c r="A2270" t="s">
        <v>1957</v>
      </c>
      <c r="B2270" t="s">
        <v>243</v>
      </c>
      <c r="C2270">
        <v>123</v>
      </c>
    </row>
    <row r="2271" spans="1:4">
      <c r="A2271" s="1" t="s">
        <v>5487</v>
      </c>
      <c r="B2271" t="s">
        <v>243</v>
      </c>
      <c r="C2271">
        <v>11</v>
      </c>
    </row>
    <row r="2272" spans="1:4">
      <c r="A2272" t="s">
        <v>179</v>
      </c>
      <c r="B2272" t="s">
        <v>243</v>
      </c>
      <c r="C2272">
        <v>409</v>
      </c>
    </row>
    <row r="2273" spans="1:3">
      <c r="A2273" t="s">
        <v>4759</v>
      </c>
      <c r="B2273" t="s">
        <v>243</v>
      </c>
      <c r="C2273">
        <v>29</v>
      </c>
    </row>
    <row r="2274" spans="1:3">
      <c r="A2274" t="s">
        <v>497</v>
      </c>
      <c r="B2274" t="s">
        <v>243</v>
      </c>
      <c r="C2274">
        <v>291</v>
      </c>
    </row>
    <row r="2275" spans="1:3">
      <c r="A2275" t="s">
        <v>2045</v>
      </c>
      <c r="B2275" t="s">
        <v>243</v>
      </c>
      <c r="C2275">
        <v>118</v>
      </c>
    </row>
    <row r="2276" spans="1:3">
      <c r="A2276" t="s">
        <v>4023</v>
      </c>
      <c r="B2276" t="s">
        <v>243</v>
      </c>
      <c r="C2276">
        <v>50</v>
      </c>
    </row>
    <row r="2277" spans="1:3">
      <c r="A2277" s="1" t="s">
        <v>5730</v>
      </c>
      <c r="B2277" t="s">
        <v>243</v>
      </c>
      <c r="C2277">
        <v>7</v>
      </c>
    </row>
    <row r="2278" spans="1:3">
      <c r="A2278" t="s">
        <v>3860</v>
      </c>
      <c r="B2278" t="s">
        <v>243</v>
      </c>
      <c r="C2278">
        <v>53</v>
      </c>
    </row>
    <row r="2279" spans="1:3">
      <c r="A2279" t="s">
        <v>4210</v>
      </c>
      <c r="B2279" t="s">
        <v>243</v>
      </c>
      <c r="C2279">
        <v>43</v>
      </c>
    </row>
    <row r="2280" spans="1:3">
      <c r="A2280" t="s">
        <v>1017</v>
      </c>
      <c r="B2280" t="s">
        <v>243</v>
      </c>
      <c r="C2280">
        <v>229</v>
      </c>
    </row>
    <row r="2281" spans="1:3">
      <c r="A2281" t="s">
        <v>3990</v>
      </c>
      <c r="B2281" t="s">
        <v>243</v>
      </c>
      <c r="C2281">
        <v>52</v>
      </c>
    </row>
    <row r="2282" spans="1:3">
      <c r="A2282" t="s">
        <v>2120</v>
      </c>
      <c r="B2282" t="s">
        <v>243</v>
      </c>
      <c r="C2282">
        <v>112</v>
      </c>
    </row>
    <row r="2283" spans="1:3">
      <c r="A2283" s="1" t="s">
        <v>5390</v>
      </c>
      <c r="B2283" t="s">
        <v>243</v>
      </c>
      <c r="C2283">
        <v>12</v>
      </c>
    </row>
    <row r="2284" spans="1:3">
      <c r="A2284" t="s">
        <v>4701</v>
      </c>
      <c r="B2284" t="s">
        <v>243</v>
      </c>
      <c r="C2284">
        <v>31</v>
      </c>
    </row>
    <row r="2285" spans="1:3">
      <c r="A2285" t="s">
        <v>4894</v>
      </c>
      <c r="B2285" t="s">
        <v>243</v>
      </c>
      <c r="C2285">
        <v>26</v>
      </c>
    </row>
    <row r="2286" spans="1:3">
      <c r="A2286" t="s">
        <v>2531</v>
      </c>
      <c r="B2286" t="s">
        <v>243</v>
      </c>
      <c r="C2286">
        <v>101</v>
      </c>
    </row>
    <row r="2287" spans="1:3">
      <c r="A2287" t="s">
        <v>1125</v>
      </c>
      <c r="B2287" t="s">
        <v>243</v>
      </c>
      <c r="C2287">
        <v>205</v>
      </c>
    </row>
    <row r="2288" spans="1:3">
      <c r="A2288" t="s">
        <v>3069</v>
      </c>
      <c r="B2288" t="s">
        <v>243</v>
      </c>
      <c r="C2288">
        <v>73</v>
      </c>
    </row>
    <row r="2289" spans="1:4">
      <c r="A2289" t="s">
        <v>1325</v>
      </c>
      <c r="B2289" t="s">
        <v>243</v>
      </c>
      <c r="C2289">
        <v>202</v>
      </c>
    </row>
    <row r="2290" spans="1:4">
      <c r="A2290" t="s">
        <v>6172</v>
      </c>
      <c r="B2290" t="s">
        <v>243</v>
      </c>
      <c r="C2290">
        <v>2</v>
      </c>
    </row>
    <row r="2291" spans="1:4">
      <c r="A2291" t="s">
        <v>6336</v>
      </c>
      <c r="B2291" t="s">
        <v>243</v>
      </c>
      <c r="C2291">
        <v>1</v>
      </c>
    </row>
    <row r="2292" spans="1:4">
      <c r="A2292" t="s">
        <v>3554</v>
      </c>
      <c r="B2292" t="s">
        <v>3599</v>
      </c>
      <c r="C2292">
        <v>54</v>
      </c>
    </row>
    <row r="2293" spans="1:4">
      <c r="A2293" t="s">
        <v>3069</v>
      </c>
      <c r="B2293" t="s">
        <v>3023</v>
      </c>
      <c r="C2293">
        <v>73</v>
      </c>
    </row>
    <row r="2294" spans="1:4">
      <c r="A2294" t="s">
        <v>1839</v>
      </c>
      <c r="B2294" t="s">
        <v>503</v>
      </c>
      <c r="C2294">
        <v>125</v>
      </c>
    </row>
    <row r="2295" spans="1:4">
      <c r="A2295" t="s">
        <v>4440</v>
      </c>
      <c r="B2295" t="s">
        <v>503</v>
      </c>
      <c r="C2295">
        <v>35</v>
      </c>
    </row>
    <row r="2296" spans="1:4">
      <c r="A2296" s="1" t="s">
        <v>5450</v>
      </c>
      <c r="B2296" t="s">
        <v>503</v>
      </c>
      <c r="C2296">
        <v>11</v>
      </c>
    </row>
    <row r="2297" spans="1:4">
      <c r="A2297" t="s">
        <v>4759</v>
      </c>
      <c r="B2297" t="s">
        <v>503</v>
      </c>
      <c r="C2297">
        <v>29</v>
      </c>
    </row>
    <row r="2298" spans="1:4">
      <c r="A2298" t="s">
        <v>497</v>
      </c>
      <c r="B2298" t="s">
        <v>503</v>
      </c>
      <c r="C2298">
        <v>291</v>
      </c>
    </row>
    <row r="2299" spans="1:4">
      <c r="A2299" s="1" t="s">
        <v>5326</v>
      </c>
      <c r="B2299" t="s">
        <v>503</v>
      </c>
      <c r="C2299">
        <v>16</v>
      </c>
      <c r="D2299" s="1" t="s">
        <v>5893</v>
      </c>
    </row>
    <row r="2300" spans="1:4">
      <c r="A2300" t="s">
        <v>4723</v>
      </c>
      <c r="B2300" t="s">
        <v>503</v>
      </c>
      <c r="C2300">
        <v>31</v>
      </c>
      <c r="D2300" s="1" t="s">
        <v>5893</v>
      </c>
    </row>
    <row r="2301" spans="1:4">
      <c r="A2301" t="s">
        <v>4520</v>
      </c>
      <c r="B2301" t="s">
        <v>503</v>
      </c>
      <c r="C2301">
        <v>34</v>
      </c>
    </row>
    <row r="2302" spans="1:4">
      <c r="A2302" t="s">
        <v>4473</v>
      </c>
      <c r="B2302" t="s">
        <v>503</v>
      </c>
      <c r="C2302">
        <v>34</v>
      </c>
    </row>
    <row r="2303" spans="1:4">
      <c r="A2303" t="s">
        <v>4701</v>
      </c>
      <c r="B2303" t="s">
        <v>503</v>
      </c>
      <c r="C2303">
        <v>31</v>
      </c>
    </row>
    <row r="2304" spans="1:4">
      <c r="A2304" t="s">
        <v>6311</v>
      </c>
      <c r="B2304" t="s">
        <v>503</v>
      </c>
      <c r="C2304">
        <v>2</v>
      </c>
    </row>
    <row r="2305" spans="1:3">
      <c r="A2305" t="s">
        <v>3452</v>
      </c>
      <c r="B2305" t="s">
        <v>3512</v>
      </c>
      <c r="C2305">
        <v>56</v>
      </c>
    </row>
    <row r="2306" spans="1:3">
      <c r="A2306" s="1" t="s">
        <v>5539</v>
      </c>
      <c r="B2306" t="s">
        <v>5546</v>
      </c>
      <c r="C2306">
        <v>8</v>
      </c>
    </row>
    <row r="2307" spans="1:3">
      <c r="A2307" t="s">
        <v>3152</v>
      </c>
      <c r="B2307" t="s">
        <v>3160</v>
      </c>
      <c r="C2307">
        <v>69</v>
      </c>
    </row>
    <row r="2308" spans="1:3">
      <c r="A2308" t="s">
        <v>179</v>
      </c>
      <c r="B2308" t="s">
        <v>326</v>
      </c>
      <c r="C2308">
        <v>409</v>
      </c>
    </row>
    <row r="2309" spans="1:3">
      <c r="A2309" s="1" t="s">
        <v>5490</v>
      </c>
      <c r="B2309" t="s">
        <v>5530</v>
      </c>
      <c r="C2309">
        <v>9</v>
      </c>
    </row>
    <row r="2310" spans="1:3">
      <c r="A2310" s="1" t="s">
        <v>5490</v>
      </c>
      <c r="B2310" t="s">
        <v>5500</v>
      </c>
      <c r="C2310">
        <v>9</v>
      </c>
    </row>
    <row r="2311" spans="1:3">
      <c r="A2311" t="s">
        <v>179</v>
      </c>
      <c r="B2311" t="s">
        <v>270</v>
      </c>
      <c r="C2311">
        <v>409</v>
      </c>
    </row>
    <row r="2312" spans="1:3">
      <c r="A2312" t="s">
        <v>497</v>
      </c>
      <c r="B2312" t="s">
        <v>270</v>
      </c>
      <c r="C2312">
        <v>291</v>
      </c>
    </row>
    <row r="2313" spans="1:3">
      <c r="A2313" t="s">
        <v>3554</v>
      </c>
      <c r="B2313" t="s">
        <v>1773</v>
      </c>
      <c r="C2313">
        <v>54</v>
      </c>
    </row>
    <row r="2314" spans="1:3">
      <c r="A2314" t="s">
        <v>1776</v>
      </c>
      <c r="B2314" t="s">
        <v>1773</v>
      </c>
      <c r="C2314">
        <v>133</v>
      </c>
    </row>
    <row r="2315" spans="1:3">
      <c r="A2315" t="s">
        <v>1957</v>
      </c>
      <c r="B2315" t="s">
        <v>1843</v>
      </c>
      <c r="C2315">
        <v>123</v>
      </c>
    </row>
    <row r="2316" spans="1:3">
      <c r="A2316" t="s">
        <v>4473</v>
      </c>
      <c r="B2316" t="s">
        <v>1843</v>
      </c>
      <c r="C2316">
        <v>34</v>
      </c>
    </row>
    <row r="2317" spans="1:3">
      <c r="A2317" t="s">
        <v>4022</v>
      </c>
      <c r="B2317" t="s">
        <v>4005</v>
      </c>
      <c r="C2317">
        <v>52</v>
      </c>
    </row>
    <row r="2318" spans="1:3">
      <c r="A2318" t="s">
        <v>4701</v>
      </c>
      <c r="B2318" t="s">
        <v>4696</v>
      </c>
      <c r="C2318">
        <v>31</v>
      </c>
    </row>
    <row r="2319" spans="1:3">
      <c r="A2319" t="s">
        <v>3554</v>
      </c>
      <c r="B2319" t="s">
        <v>3594</v>
      </c>
      <c r="C2319">
        <v>54</v>
      </c>
    </row>
    <row r="2320" spans="1:3">
      <c r="A2320" t="s">
        <v>2793</v>
      </c>
      <c r="B2320" t="s">
        <v>2785</v>
      </c>
      <c r="C2320">
        <v>89</v>
      </c>
    </row>
    <row r="2321" spans="1:4">
      <c r="A2321" t="s">
        <v>4130</v>
      </c>
      <c r="B2321" t="s">
        <v>4127</v>
      </c>
      <c r="C2321">
        <v>47</v>
      </c>
      <c r="D2321" t="s">
        <v>5893</v>
      </c>
    </row>
    <row r="2322" spans="1:4">
      <c r="A2322" t="s">
        <v>3554</v>
      </c>
      <c r="B2322" t="s">
        <v>2519</v>
      </c>
      <c r="C2322">
        <v>54</v>
      </c>
    </row>
    <row r="2323" spans="1:4">
      <c r="A2323" t="s">
        <v>4023</v>
      </c>
      <c r="B2323" t="s">
        <v>2519</v>
      </c>
      <c r="C2323">
        <v>50</v>
      </c>
    </row>
    <row r="2324" spans="1:4">
      <c r="A2324" t="s">
        <v>4473</v>
      </c>
      <c r="B2324" t="s">
        <v>2519</v>
      </c>
      <c r="C2324">
        <v>34</v>
      </c>
    </row>
    <row r="2325" spans="1:4">
      <c r="A2325" s="1" t="s">
        <v>5390</v>
      </c>
      <c r="B2325" t="s">
        <v>2519</v>
      </c>
      <c r="C2325">
        <v>12</v>
      </c>
    </row>
    <row r="2326" spans="1:4">
      <c r="A2326" t="s">
        <v>2531</v>
      </c>
      <c r="B2326" t="s">
        <v>2519</v>
      </c>
      <c r="C2326">
        <v>101</v>
      </c>
    </row>
    <row r="2327" spans="1:4">
      <c r="A2327" t="s">
        <v>3554</v>
      </c>
      <c r="B2327" t="s">
        <v>3578</v>
      </c>
      <c r="C2327">
        <v>54</v>
      </c>
    </row>
    <row r="2328" spans="1:4">
      <c r="A2328" t="s">
        <v>4473</v>
      </c>
      <c r="B2328" t="s">
        <v>3578</v>
      </c>
      <c r="C2328">
        <v>34</v>
      </c>
    </row>
    <row r="2329" spans="1:4">
      <c r="A2329" s="1" t="s">
        <v>5123</v>
      </c>
      <c r="B2329" s="1" t="s">
        <v>5125</v>
      </c>
      <c r="C2329" s="1">
        <v>21</v>
      </c>
    </row>
    <row r="2330" spans="1:4">
      <c r="A2330" s="1" t="s">
        <v>5123</v>
      </c>
      <c r="B2330" s="1" t="s">
        <v>5152</v>
      </c>
      <c r="C2330" s="1">
        <v>21</v>
      </c>
    </row>
    <row r="2331" spans="1:4">
      <c r="A2331" s="1" t="s">
        <v>5795</v>
      </c>
      <c r="B2331" t="s">
        <v>5767</v>
      </c>
      <c r="C2331">
        <v>7</v>
      </c>
    </row>
    <row r="2332" spans="1:4">
      <c r="A2332" t="s">
        <v>6172</v>
      </c>
      <c r="B2332" t="s">
        <v>6168</v>
      </c>
      <c r="C2332">
        <v>2</v>
      </c>
    </row>
    <row r="2333" spans="1:4">
      <c r="A2333" s="1" t="s">
        <v>5730</v>
      </c>
      <c r="B2333" t="s">
        <v>5724</v>
      </c>
      <c r="C2333">
        <v>7</v>
      </c>
    </row>
    <row r="2334" spans="1:4">
      <c r="A2334" t="s">
        <v>6172</v>
      </c>
      <c r="B2334" t="s">
        <v>5724</v>
      </c>
      <c r="C2334">
        <v>2</v>
      </c>
    </row>
    <row r="2335" spans="1:4">
      <c r="A2335" s="1" t="s">
        <v>5390</v>
      </c>
      <c r="B2335" t="s">
        <v>5408</v>
      </c>
      <c r="C2335">
        <v>12</v>
      </c>
    </row>
    <row r="2336" spans="1:4">
      <c r="A2336" t="s">
        <v>497</v>
      </c>
      <c r="B2336" t="s">
        <v>693</v>
      </c>
      <c r="C2336">
        <v>291</v>
      </c>
    </row>
    <row r="2337" spans="1:4">
      <c r="A2337" t="s">
        <v>2605</v>
      </c>
      <c r="B2337" t="s">
        <v>693</v>
      </c>
      <c r="C2337">
        <v>99</v>
      </c>
    </row>
    <row r="2338" spans="1:4">
      <c r="A2338" t="s">
        <v>2531</v>
      </c>
      <c r="B2338" t="s">
        <v>693</v>
      </c>
      <c r="C2338">
        <v>101</v>
      </c>
    </row>
    <row r="2339" spans="1:4">
      <c r="A2339" t="s">
        <v>1325</v>
      </c>
      <c r="B2339" t="s">
        <v>693</v>
      </c>
      <c r="C2339">
        <v>202</v>
      </c>
    </row>
    <row r="2340" spans="1:4">
      <c r="A2340" s="1" t="s">
        <v>5566</v>
      </c>
      <c r="B2340" t="s">
        <v>5581</v>
      </c>
      <c r="C2340">
        <v>8</v>
      </c>
    </row>
    <row r="2341" spans="1:4">
      <c r="A2341" t="s">
        <v>1839</v>
      </c>
      <c r="B2341" t="s">
        <v>852</v>
      </c>
      <c r="C2341">
        <v>125</v>
      </c>
    </row>
    <row r="2342" spans="1:4">
      <c r="A2342" t="s">
        <v>2304</v>
      </c>
      <c r="B2342" t="s">
        <v>852</v>
      </c>
      <c r="C2342">
        <v>107</v>
      </c>
      <c r="D2342" s="1" t="s">
        <v>5893</v>
      </c>
    </row>
    <row r="2343" spans="1:4">
      <c r="A2343" t="s">
        <v>4440</v>
      </c>
      <c r="B2343" t="s">
        <v>852</v>
      </c>
      <c r="C2343">
        <v>35</v>
      </c>
    </row>
    <row r="2344" spans="1:4">
      <c r="A2344" t="s">
        <v>4935</v>
      </c>
      <c r="B2344" t="s">
        <v>852</v>
      </c>
      <c r="C2344">
        <v>25</v>
      </c>
    </row>
    <row r="2345" spans="1:4">
      <c r="A2345" t="s">
        <v>3362</v>
      </c>
      <c r="B2345" t="s">
        <v>852</v>
      </c>
      <c r="C2345">
        <v>62</v>
      </c>
    </row>
    <row r="2346" spans="1:4">
      <c r="A2346" t="s">
        <v>1957</v>
      </c>
      <c r="B2346" t="s">
        <v>852</v>
      </c>
      <c r="C2346">
        <v>123</v>
      </c>
    </row>
    <row r="2347" spans="1:4">
      <c r="A2347" t="s">
        <v>4182</v>
      </c>
      <c r="B2347" t="s">
        <v>852</v>
      </c>
      <c r="C2347">
        <v>46</v>
      </c>
    </row>
    <row r="2348" spans="1:4">
      <c r="A2348" t="s">
        <v>3452</v>
      </c>
      <c r="B2348" t="s">
        <v>852</v>
      </c>
      <c r="C2348">
        <v>56</v>
      </c>
    </row>
    <row r="2349" spans="1:4">
      <c r="A2349" s="1" t="s">
        <v>5388</v>
      </c>
      <c r="B2349" t="s">
        <v>852</v>
      </c>
      <c r="C2349">
        <v>13</v>
      </c>
    </row>
    <row r="2350" spans="1:4">
      <c r="A2350" t="s">
        <v>3294</v>
      </c>
      <c r="B2350" t="s">
        <v>852</v>
      </c>
      <c r="C2350">
        <v>65</v>
      </c>
    </row>
    <row r="2351" spans="1:4">
      <c r="A2351" s="1" t="s">
        <v>5284</v>
      </c>
      <c r="B2351" t="s">
        <v>852</v>
      </c>
      <c r="C2351">
        <v>16</v>
      </c>
    </row>
    <row r="2352" spans="1:4">
      <c r="A2352" t="s">
        <v>4561</v>
      </c>
      <c r="B2352" t="s">
        <v>852</v>
      </c>
      <c r="C2352">
        <v>32</v>
      </c>
    </row>
    <row r="2353" spans="1:4">
      <c r="A2353" t="s">
        <v>4759</v>
      </c>
      <c r="B2353" t="s">
        <v>852</v>
      </c>
      <c r="C2353">
        <v>29</v>
      </c>
    </row>
    <row r="2354" spans="1:4">
      <c r="A2354" s="1" t="s">
        <v>5750</v>
      </c>
      <c r="B2354" t="s">
        <v>852</v>
      </c>
      <c r="C2354">
        <v>7</v>
      </c>
    </row>
    <row r="2355" spans="1:4">
      <c r="A2355" t="s">
        <v>3070</v>
      </c>
      <c r="B2355" t="s">
        <v>852</v>
      </c>
      <c r="C2355">
        <v>72</v>
      </c>
    </row>
    <row r="2356" spans="1:4">
      <c r="A2356" t="s">
        <v>950</v>
      </c>
      <c r="B2356" t="s">
        <v>852</v>
      </c>
      <c r="C2356">
        <v>235</v>
      </c>
    </row>
    <row r="2357" spans="1:4">
      <c r="A2357" s="1" t="s">
        <v>5235</v>
      </c>
      <c r="B2357" t="s">
        <v>852</v>
      </c>
      <c r="C2357">
        <v>18</v>
      </c>
    </row>
    <row r="2358" spans="1:4">
      <c r="A2358" t="s">
        <v>3152</v>
      </c>
      <c r="B2358" t="s">
        <v>852</v>
      </c>
      <c r="C2358">
        <v>69</v>
      </c>
    </row>
    <row r="2359" spans="1:4">
      <c r="A2359" t="s">
        <v>4723</v>
      </c>
      <c r="B2359" t="s">
        <v>852</v>
      </c>
      <c r="C2359">
        <v>31</v>
      </c>
      <c r="D2359" s="1" t="s">
        <v>5893</v>
      </c>
    </row>
    <row r="2360" spans="1:4">
      <c r="A2360" t="s">
        <v>4265</v>
      </c>
      <c r="B2360" t="s">
        <v>852</v>
      </c>
      <c r="C2360">
        <v>42</v>
      </c>
    </row>
    <row r="2361" spans="1:4">
      <c r="A2361" t="s">
        <v>2962</v>
      </c>
      <c r="B2361" t="s">
        <v>852</v>
      </c>
      <c r="C2361">
        <v>82</v>
      </c>
    </row>
    <row r="2362" spans="1:4">
      <c r="A2362" t="s">
        <v>1388</v>
      </c>
      <c r="B2362" t="s">
        <v>852</v>
      </c>
      <c r="C2362">
        <v>187</v>
      </c>
    </row>
    <row r="2363" spans="1:4">
      <c r="A2363" t="s">
        <v>1521</v>
      </c>
      <c r="B2363" t="s">
        <v>852</v>
      </c>
      <c r="C2363">
        <v>145</v>
      </c>
    </row>
    <row r="2364" spans="1:4">
      <c r="A2364" t="s">
        <v>854</v>
      </c>
      <c r="B2364" t="s">
        <v>852</v>
      </c>
      <c r="C2364">
        <v>255</v>
      </c>
    </row>
    <row r="2365" spans="1:4">
      <c r="A2365" t="s">
        <v>5070</v>
      </c>
      <c r="B2365" t="s">
        <v>852</v>
      </c>
      <c r="C2365">
        <v>23</v>
      </c>
    </row>
    <row r="2366" spans="1:4">
      <c r="A2366" t="s">
        <v>2793</v>
      </c>
      <c r="B2366" t="s">
        <v>852</v>
      </c>
      <c r="C2366">
        <v>89</v>
      </c>
    </row>
    <row r="2367" spans="1:4">
      <c r="A2367" t="s">
        <v>3435</v>
      </c>
      <c r="B2367" t="s">
        <v>852</v>
      </c>
      <c r="C2367">
        <v>57</v>
      </c>
    </row>
    <row r="2368" spans="1:4">
      <c r="A2368" t="s">
        <v>1776</v>
      </c>
      <c r="B2368" t="s">
        <v>852</v>
      </c>
      <c r="C2368">
        <v>133</v>
      </c>
    </row>
    <row r="2369" spans="1:4">
      <c r="A2369" t="s">
        <v>2531</v>
      </c>
      <c r="B2369" t="s">
        <v>852</v>
      </c>
      <c r="C2369">
        <v>101</v>
      </c>
    </row>
    <row r="2370" spans="1:4">
      <c r="A2370" t="s">
        <v>1125</v>
      </c>
      <c r="B2370" t="s">
        <v>852</v>
      </c>
      <c r="C2370">
        <v>205</v>
      </c>
    </row>
    <row r="2371" spans="1:4">
      <c r="A2371" t="s">
        <v>2930</v>
      </c>
      <c r="B2371" t="s">
        <v>852</v>
      </c>
      <c r="C2371">
        <v>83</v>
      </c>
    </row>
    <row r="2372" spans="1:4">
      <c r="A2372" t="s">
        <v>1431</v>
      </c>
      <c r="B2372" t="s">
        <v>852</v>
      </c>
      <c r="C2372">
        <v>150</v>
      </c>
    </row>
    <row r="2373" spans="1:4">
      <c r="A2373" t="s">
        <v>5982</v>
      </c>
      <c r="B2373" t="s">
        <v>852</v>
      </c>
      <c r="C2373">
        <v>3</v>
      </c>
    </row>
    <row r="2374" spans="1:4">
      <c r="A2374" t="s">
        <v>6105</v>
      </c>
      <c r="B2374" t="s">
        <v>852</v>
      </c>
      <c r="C2374">
        <v>2</v>
      </c>
    </row>
    <row r="2375" spans="1:4">
      <c r="A2375" t="s">
        <v>6153</v>
      </c>
      <c r="B2375" t="s">
        <v>852</v>
      </c>
      <c r="C2375">
        <v>2</v>
      </c>
    </row>
    <row r="2376" spans="1:4">
      <c r="A2376" t="s">
        <v>6311</v>
      </c>
      <c r="B2376" t="s">
        <v>852</v>
      </c>
      <c r="C2376">
        <v>2</v>
      </c>
    </row>
    <row r="2377" spans="1:4">
      <c r="A2377" t="s">
        <v>6316</v>
      </c>
      <c r="B2377" t="s">
        <v>852</v>
      </c>
      <c r="C2377">
        <v>2</v>
      </c>
    </row>
    <row r="2378" spans="1:4">
      <c r="A2378" t="s">
        <v>6351</v>
      </c>
      <c r="B2378" t="s">
        <v>852</v>
      </c>
      <c r="C2378">
        <v>1</v>
      </c>
    </row>
    <row r="2379" spans="1:4">
      <c r="A2379" t="s">
        <v>6405</v>
      </c>
      <c r="B2379" t="s">
        <v>852</v>
      </c>
      <c r="C2379">
        <v>1</v>
      </c>
    </row>
    <row r="2380" spans="1:4">
      <c r="A2380" t="s">
        <v>2996</v>
      </c>
      <c r="B2380" t="s">
        <v>78</v>
      </c>
      <c r="C2380">
        <v>76</v>
      </c>
    </row>
    <row r="2381" spans="1:4">
      <c r="A2381" t="s">
        <v>4928</v>
      </c>
      <c r="B2381" t="s">
        <v>78</v>
      </c>
      <c r="C2381">
        <v>26</v>
      </c>
    </row>
    <row r="2382" spans="1:4">
      <c r="A2382" t="s">
        <v>3172</v>
      </c>
      <c r="B2382" t="s">
        <v>78</v>
      </c>
      <c r="C2382">
        <v>67</v>
      </c>
    </row>
    <row r="2383" spans="1:4">
      <c r="A2383" t="s">
        <v>4266</v>
      </c>
      <c r="B2383" t="s">
        <v>78</v>
      </c>
      <c r="C2383">
        <v>40</v>
      </c>
    </row>
    <row r="2384" spans="1:4">
      <c r="A2384" t="s">
        <v>1553</v>
      </c>
      <c r="B2384" t="s">
        <v>78</v>
      </c>
      <c r="C2384">
        <v>142</v>
      </c>
      <c r="D2384" t="s">
        <v>5893</v>
      </c>
    </row>
    <row r="2385" spans="1:4">
      <c r="A2385" t="s">
        <v>1839</v>
      </c>
      <c r="B2385" t="s">
        <v>78</v>
      </c>
      <c r="C2385">
        <v>125</v>
      </c>
    </row>
    <row r="2386" spans="1:4">
      <c r="A2386" s="1" t="s">
        <v>5195</v>
      </c>
      <c r="B2386" t="s">
        <v>78</v>
      </c>
      <c r="C2386">
        <v>20</v>
      </c>
    </row>
    <row r="2387" spans="1:4">
      <c r="A2387" s="1" t="s">
        <v>5450</v>
      </c>
      <c r="B2387" t="s">
        <v>78</v>
      </c>
      <c r="C2387">
        <v>11</v>
      </c>
    </row>
    <row r="2388" spans="1:4">
      <c r="A2388" t="s">
        <v>4935</v>
      </c>
      <c r="B2388" t="s">
        <v>78</v>
      </c>
      <c r="C2388">
        <v>25</v>
      </c>
    </row>
    <row r="2389" spans="1:4">
      <c r="A2389" t="s">
        <v>2630</v>
      </c>
      <c r="B2389" t="s">
        <v>78</v>
      </c>
      <c r="C2389">
        <v>93</v>
      </c>
    </row>
    <row r="2390" spans="1:4">
      <c r="A2390" t="s">
        <v>3554</v>
      </c>
      <c r="B2390" t="s">
        <v>78</v>
      </c>
      <c r="C2390">
        <v>54</v>
      </c>
    </row>
    <row r="2391" spans="1:4">
      <c r="A2391" t="s">
        <v>1957</v>
      </c>
      <c r="B2391" t="s">
        <v>78</v>
      </c>
      <c r="C2391">
        <v>123</v>
      </c>
    </row>
    <row r="2392" spans="1:4">
      <c r="A2392" t="s">
        <v>4182</v>
      </c>
      <c r="B2392" t="s">
        <v>78</v>
      </c>
      <c r="C2392">
        <v>46</v>
      </c>
    </row>
    <row r="2393" spans="1:4">
      <c r="A2393" t="s">
        <v>808</v>
      </c>
      <c r="B2393" t="s">
        <v>78</v>
      </c>
      <c r="C2393">
        <v>266</v>
      </c>
      <c r="D2393" s="1" t="s">
        <v>5893</v>
      </c>
    </row>
    <row r="2394" spans="1:4">
      <c r="A2394" t="s">
        <v>3452</v>
      </c>
      <c r="B2394" t="s">
        <v>78</v>
      </c>
      <c r="C2394">
        <v>56</v>
      </c>
    </row>
    <row r="2395" spans="1:4">
      <c r="A2395" s="1" t="s">
        <v>5177</v>
      </c>
      <c r="B2395" t="s">
        <v>78</v>
      </c>
      <c r="C2395">
        <v>20</v>
      </c>
    </row>
    <row r="2396" spans="1:4">
      <c r="A2396" t="s">
        <v>2832</v>
      </c>
      <c r="B2396" t="s">
        <v>78</v>
      </c>
      <c r="C2396">
        <v>84</v>
      </c>
    </row>
    <row r="2397" spans="1:4">
      <c r="A2397" t="s">
        <v>2374</v>
      </c>
      <c r="B2397" t="s">
        <v>78</v>
      </c>
      <c r="C2397">
        <v>102</v>
      </c>
    </row>
    <row r="2398" spans="1:4">
      <c r="A2398" t="s">
        <v>4759</v>
      </c>
      <c r="B2398" t="s">
        <v>78</v>
      </c>
      <c r="C2398">
        <v>29</v>
      </c>
    </row>
    <row r="2399" spans="1:4">
      <c r="A2399" t="s">
        <v>1968</v>
      </c>
      <c r="B2399" t="s">
        <v>78</v>
      </c>
      <c r="C2399">
        <v>118</v>
      </c>
    </row>
    <row r="2400" spans="1:4">
      <c r="A2400" s="1" t="s">
        <v>5750</v>
      </c>
      <c r="B2400" t="s">
        <v>78</v>
      </c>
      <c r="C2400">
        <v>7</v>
      </c>
    </row>
    <row r="2401" spans="1:3">
      <c r="A2401" t="s">
        <v>497</v>
      </c>
      <c r="B2401" t="s">
        <v>78</v>
      </c>
      <c r="C2401">
        <v>291</v>
      </c>
    </row>
    <row r="2402" spans="1:3">
      <c r="A2402" s="1" t="s">
        <v>5490</v>
      </c>
      <c r="B2402" t="s">
        <v>78</v>
      </c>
      <c r="C2402">
        <v>9</v>
      </c>
    </row>
    <row r="2403" spans="1:3">
      <c r="A2403" t="s">
        <v>2605</v>
      </c>
      <c r="B2403" t="s">
        <v>78</v>
      </c>
      <c r="C2403">
        <v>99</v>
      </c>
    </row>
    <row r="2404" spans="1:3">
      <c r="A2404" t="s">
        <v>950</v>
      </c>
      <c r="B2404" t="s">
        <v>78</v>
      </c>
      <c r="C2404">
        <v>235</v>
      </c>
    </row>
    <row r="2405" spans="1:3">
      <c r="A2405" t="s">
        <v>4023</v>
      </c>
      <c r="B2405" t="s">
        <v>78</v>
      </c>
      <c r="C2405">
        <v>50</v>
      </c>
    </row>
    <row r="2406" spans="1:3">
      <c r="A2406" s="1" t="s">
        <v>5235</v>
      </c>
      <c r="B2406" t="s">
        <v>78</v>
      </c>
      <c r="C2406">
        <v>18</v>
      </c>
    </row>
    <row r="2407" spans="1:3">
      <c r="A2407" t="s">
        <v>3384</v>
      </c>
      <c r="B2407" t="s">
        <v>78</v>
      </c>
      <c r="C2407">
        <v>61</v>
      </c>
    </row>
    <row r="2408" spans="1:3">
      <c r="A2408" t="s">
        <v>4265</v>
      </c>
      <c r="B2408" t="s">
        <v>78</v>
      </c>
      <c r="C2408">
        <v>42</v>
      </c>
    </row>
    <row r="2409" spans="1:3">
      <c r="A2409" s="1" t="s">
        <v>5225</v>
      </c>
      <c r="B2409" t="s">
        <v>78</v>
      </c>
      <c r="C2409">
        <v>19</v>
      </c>
    </row>
    <row r="2410" spans="1:3">
      <c r="A2410" t="s">
        <v>4854</v>
      </c>
      <c r="B2410" t="s">
        <v>78</v>
      </c>
      <c r="C2410">
        <v>27</v>
      </c>
    </row>
    <row r="2411" spans="1:3">
      <c r="A2411" t="s">
        <v>4562</v>
      </c>
      <c r="B2411" t="s">
        <v>78</v>
      </c>
      <c r="C2411">
        <v>32</v>
      </c>
    </row>
    <row r="2412" spans="1:3">
      <c r="A2412" t="s">
        <v>4210</v>
      </c>
      <c r="B2412" t="s">
        <v>78</v>
      </c>
      <c r="C2412">
        <v>43</v>
      </c>
    </row>
    <row r="2413" spans="1:3">
      <c r="A2413" t="s">
        <v>4473</v>
      </c>
      <c r="B2413" t="s">
        <v>78</v>
      </c>
      <c r="C2413">
        <v>34</v>
      </c>
    </row>
    <row r="2414" spans="1:3">
      <c r="A2414" t="s">
        <v>1554</v>
      </c>
      <c r="B2414" t="s">
        <v>78</v>
      </c>
      <c r="C2414">
        <v>137</v>
      </c>
    </row>
    <row r="2415" spans="1:3">
      <c r="A2415" t="s">
        <v>2120</v>
      </c>
      <c r="B2415" t="s">
        <v>78</v>
      </c>
      <c r="C2415">
        <v>112</v>
      </c>
    </row>
    <row r="2416" spans="1:3">
      <c r="A2416" t="s">
        <v>854</v>
      </c>
      <c r="B2416" t="s">
        <v>78</v>
      </c>
      <c r="C2416">
        <v>255</v>
      </c>
    </row>
    <row r="2417" spans="1:4">
      <c r="A2417" t="s">
        <v>178</v>
      </c>
      <c r="B2417" t="s">
        <v>78</v>
      </c>
      <c r="C2417">
        <v>422</v>
      </c>
    </row>
    <row r="2418" spans="1:4">
      <c r="A2418" s="1" t="s">
        <v>5333</v>
      </c>
      <c r="B2418" t="s">
        <v>78</v>
      </c>
      <c r="C2418">
        <v>15</v>
      </c>
    </row>
    <row r="2419" spans="1:4">
      <c r="A2419" s="1" t="s">
        <v>5390</v>
      </c>
      <c r="B2419" t="s">
        <v>78</v>
      </c>
      <c r="C2419">
        <v>12</v>
      </c>
    </row>
    <row r="2420" spans="1:4">
      <c r="A2420" t="s">
        <v>2793</v>
      </c>
      <c r="B2420" t="s">
        <v>78</v>
      </c>
      <c r="C2420">
        <v>89</v>
      </c>
    </row>
    <row r="2421" spans="1:4">
      <c r="A2421" t="s">
        <v>3319</v>
      </c>
      <c r="B2421" t="s">
        <v>78</v>
      </c>
      <c r="C2421">
        <v>64</v>
      </c>
    </row>
    <row r="2422" spans="1:4">
      <c r="A2422" t="s">
        <v>2193</v>
      </c>
      <c r="B2422" t="s">
        <v>78</v>
      </c>
      <c r="C2422">
        <v>108</v>
      </c>
      <c r="D2422" s="1" t="s">
        <v>5893</v>
      </c>
    </row>
    <row r="2423" spans="1:4">
      <c r="A2423" t="s">
        <v>1776</v>
      </c>
      <c r="B2423" t="s">
        <v>78</v>
      </c>
      <c r="C2423">
        <v>133</v>
      </c>
    </row>
    <row r="2424" spans="1:4">
      <c r="A2424" t="s">
        <v>4894</v>
      </c>
      <c r="B2424" t="s">
        <v>78</v>
      </c>
      <c r="C2424">
        <v>26</v>
      </c>
    </row>
    <row r="2425" spans="1:4">
      <c r="A2425" t="s">
        <v>2531</v>
      </c>
      <c r="B2425" t="s">
        <v>78</v>
      </c>
      <c r="C2425">
        <v>101</v>
      </c>
    </row>
    <row r="2426" spans="1:4">
      <c r="A2426" t="s">
        <v>1125</v>
      </c>
      <c r="B2426" t="s">
        <v>78</v>
      </c>
      <c r="C2426">
        <v>205</v>
      </c>
    </row>
    <row r="2427" spans="1:4">
      <c r="A2427" t="s">
        <v>3238</v>
      </c>
      <c r="B2427" t="s">
        <v>78</v>
      </c>
      <c r="C2427">
        <v>66</v>
      </c>
    </row>
    <row r="2428" spans="1:4">
      <c r="A2428" t="s">
        <v>1431</v>
      </c>
      <c r="B2428" t="s">
        <v>78</v>
      </c>
      <c r="C2428">
        <v>150</v>
      </c>
    </row>
    <row r="2429" spans="1:4">
      <c r="A2429" t="s">
        <v>3069</v>
      </c>
      <c r="B2429" t="s">
        <v>78</v>
      </c>
      <c r="C2429">
        <v>73</v>
      </c>
    </row>
    <row r="2430" spans="1:4">
      <c r="A2430" t="s">
        <v>1325</v>
      </c>
      <c r="B2430" t="s">
        <v>78</v>
      </c>
      <c r="C2430">
        <v>202</v>
      </c>
    </row>
    <row r="2431" spans="1:4">
      <c r="A2431" t="s">
        <v>6044</v>
      </c>
      <c r="B2431" t="s">
        <v>78</v>
      </c>
      <c r="C2431">
        <v>2</v>
      </c>
    </row>
    <row r="2432" spans="1:4">
      <c r="A2432" t="s">
        <v>6311</v>
      </c>
      <c r="B2432" t="s">
        <v>78</v>
      </c>
      <c r="C2432">
        <v>2</v>
      </c>
    </row>
    <row r="2433" spans="1:4">
      <c r="A2433" s="1" t="s">
        <v>5566</v>
      </c>
      <c r="B2433" t="s">
        <v>5665</v>
      </c>
      <c r="C2433">
        <v>8</v>
      </c>
    </row>
    <row r="2434" spans="1:4">
      <c r="A2434" s="1" t="s">
        <v>5566</v>
      </c>
      <c r="B2434" t="s">
        <v>5625</v>
      </c>
      <c r="C2434">
        <v>8</v>
      </c>
    </row>
    <row r="2435" spans="1:4">
      <c r="A2435" t="s">
        <v>4928</v>
      </c>
      <c r="B2435" t="s">
        <v>1551</v>
      </c>
      <c r="C2435">
        <v>26</v>
      </c>
    </row>
    <row r="2436" spans="1:4">
      <c r="A2436" t="s">
        <v>3172</v>
      </c>
      <c r="B2436" t="s">
        <v>1551</v>
      </c>
      <c r="C2436">
        <v>67</v>
      </c>
    </row>
    <row r="2437" spans="1:4">
      <c r="A2437" t="s">
        <v>4266</v>
      </c>
      <c r="B2437" t="s">
        <v>1551</v>
      </c>
      <c r="C2437">
        <v>40</v>
      </c>
    </row>
    <row r="2438" spans="1:4">
      <c r="A2438" t="s">
        <v>1553</v>
      </c>
      <c r="B2438" t="s">
        <v>1551</v>
      </c>
      <c r="C2438">
        <v>142</v>
      </c>
      <c r="D2438" t="s">
        <v>5893</v>
      </c>
    </row>
    <row r="2439" spans="1:4">
      <c r="A2439" t="s">
        <v>1839</v>
      </c>
      <c r="B2439" t="s">
        <v>1551</v>
      </c>
      <c r="C2439">
        <v>125</v>
      </c>
    </row>
    <row r="2440" spans="1:4">
      <c r="A2440" s="1" t="s">
        <v>5566</v>
      </c>
      <c r="B2440" t="s">
        <v>1551</v>
      </c>
      <c r="C2440">
        <v>8</v>
      </c>
    </row>
    <row r="2441" spans="1:4">
      <c r="A2441" t="s">
        <v>4935</v>
      </c>
      <c r="B2441" t="s">
        <v>1551</v>
      </c>
      <c r="C2441">
        <v>25</v>
      </c>
    </row>
    <row r="2442" spans="1:4">
      <c r="A2442" t="s">
        <v>3554</v>
      </c>
      <c r="B2442" t="s">
        <v>1551</v>
      </c>
      <c r="C2442">
        <v>54</v>
      </c>
    </row>
    <row r="2443" spans="1:4">
      <c r="A2443" t="s">
        <v>2374</v>
      </c>
      <c r="B2443" t="s">
        <v>1551</v>
      </c>
      <c r="C2443">
        <v>102</v>
      </c>
    </row>
    <row r="2444" spans="1:4">
      <c r="A2444" s="1" t="s">
        <v>5490</v>
      </c>
      <c r="B2444" t="s">
        <v>1551</v>
      </c>
      <c r="C2444">
        <v>9</v>
      </c>
    </row>
    <row r="2445" spans="1:4">
      <c r="A2445" t="s">
        <v>4210</v>
      </c>
      <c r="B2445" t="s">
        <v>1551</v>
      </c>
      <c r="C2445">
        <v>43</v>
      </c>
    </row>
    <row r="2446" spans="1:4">
      <c r="A2446" t="s">
        <v>3990</v>
      </c>
      <c r="B2446" t="s">
        <v>1551</v>
      </c>
      <c r="C2446">
        <v>52</v>
      </c>
    </row>
    <row r="2447" spans="1:4">
      <c r="A2447" t="s">
        <v>2120</v>
      </c>
      <c r="B2447" t="s">
        <v>1551</v>
      </c>
      <c r="C2447">
        <v>112</v>
      </c>
    </row>
    <row r="2448" spans="1:4">
      <c r="A2448" t="s">
        <v>3319</v>
      </c>
      <c r="B2448" t="s">
        <v>1551</v>
      </c>
      <c r="C2448">
        <v>64</v>
      </c>
    </row>
    <row r="2449" spans="1:3">
      <c r="A2449" t="s">
        <v>1776</v>
      </c>
      <c r="B2449" t="s">
        <v>1551</v>
      </c>
      <c r="C2449">
        <v>133</v>
      </c>
    </row>
    <row r="2450" spans="1:3">
      <c r="A2450" t="s">
        <v>2531</v>
      </c>
      <c r="B2450" t="s">
        <v>1551</v>
      </c>
      <c r="C2450">
        <v>101</v>
      </c>
    </row>
    <row r="2451" spans="1:3">
      <c r="A2451" t="s">
        <v>3238</v>
      </c>
      <c r="B2451" t="s">
        <v>1551</v>
      </c>
      <c r="C2451">
        <v>66</v>
      </c>
    </row>
    <row r="2452" spans="1:3">
      <c r="A2452" t="s">
        <v>3069</v>
      </c>
      <c r="B2452" t="s">
        <v>1551</v>
      </c>
      <c r="C2452">
        <v>73</v>
      </c>
    </row>
    <row r="2453" spans="1:3">
      <c r="A2453" t="s">
        <v>6044</v>
      </c>
      <c r="B2453" t="s">
        <v>1551</v>
      </c>
      <c r="C2453">
        <v>2</v>
      </c>
    </row>
    <row r="2454" spans="1:3">
      <c r="A2454" t="s">
        <v>6311</v>
      </c>
      <c r="B2454" t="s">
        <v>1551</v>
      </c>
      <c r="C2454">
        <v>2</v>
      </c>
    </row>
    <row r="2455" spans="1:3">
      <c r="A2455" s="1" t="s">
        <v>5566</v>
      </c>
      <c r="B2455" t="s">
        <v>1646</v>
      </c>
      <c r="C2455">
        <v>8</v>
      </c>
    </row>
    <row r="2456" spans="1:3">
      <c r="A2456" t="s">
        <v>1776</v>
      </c>
      <c r="B2456" t="s">
        <v>1646</v>
      </c>
      <c r="C2456">
        <v>133</v>
      </c>
    </row>
    <row r="2457" spans="1:3">
      <c r="A2457" s="1" t="s">
        <v>5566</v>
      </c>
      <c r="B2457" t="s">
        <v>5656</v>
      </c>
      <c r="C2457">
        <v>8</v>
      </c>
    </row>
    <row r="2458" spans="1:3">
      <c r="A2458" t="s">
        <v>2996</v>
      </c>
      <c r="B2458" t="s">
        <v>363</v>
      </c>
      <c r="C2458">
        <v>76</v>
      </c>
    </row>
    <row r="2459" spans="1:3">
      <c r="A2459" t="s">
        <v>3172</v>
      </c>
      <c r="B2459" t="s">
        <v>363</v>
      </c>
      <c r="C2459">
        <v>67</v>
      </c>
    </row>
    <row r="2460" spans="1:3">
      <c r="A2460" t="s">
        <v>1839</v>
      </c>
      <c r="B2460" t="s">
        <v>363</v>
      </c>
      <c r="C2460">
        <v>125</v>
      </c>
    </row>
    <row r="2461" spans="1:3">
      <c r="A2461" s="1" t="s">
        <v>5450</v>
      </c>
      <c r="B2461" t="s">
        <v>363</v>
      </c>
      <c r="C2461">
        <v>11</v>
      </c>
    </row>
    <row r="2462" spans="1:3">
      <c r="A2462" t="s">
        <v>424</v>
      </c>
      <c r="B2462" t="s">
        <v>363</v>
      </c>
      <c r="C2462">
        <v>368</v>
      </c>
    </row>
    <row r="2463" spans="1:3">
      <c r="A2463" t="s">
        <v>3554</v>
      </c>
      <c r="B2463" t="s">
        <v>363</v>
      </c>
      <c r="C2463">
        <v>54</v>
      </c>
    </row>
    <row r="2464" spans="1:3">
      <c r="A2464" t="s">
        <v>1957</v>
      </c>
      <c r="B2464" t="s">
        <v>363</v>
      </c>
      <c r="C2464">
        <v>123</v>
      </c>
    </row>
    <row r="2465" spans="1:4">
      <c r="A2465" s="1" t="s">
        <v>5487</v>
      </c>
      <c r="B2465" t="s">
        <v>363</v>
      </c>
      <c r="C2465">
        <v>11</v>
      </c>
    </row>
    <row r="2466" spans="1:4">
      <c r="A2466" t="s">
        <v>808</v>
      </c>
      <c r="B2466" t="s">
        <v>363</v>
      </c>
      <c r="C2466">
        <v>266</v>
      </c>
      <c r="D2466" s="1" t="s">
        <v>5893</v>
      </c>
    </row>
    <row r="2467" spans="1:4">
      <c r="A2467" t="s">
        <v>179</v>
      </c>
      <c r="B2467" t="s">
        <v>363</v>
      </c>
      <c r="C2467">
        <v>409</v>
      </c>
    </row>
    <row r="2468" spans="1:4">
      <c r="A2468" t="s">
        <v>1968</v>
      </c>
      <c r="B2468" t="s">
        <v>363</v>
      </c>
      <c r="C2468">
        <v>118</v>
      </c>
    </row>
    <row r="2469" spans="1:4">
      <c r="A2469" t="s">
        <v>497</v>
      </c>
      <c r="B2469" t="s">
        <v>363</v>
      </c>
      <c r="C2469">
        <v>291</v>
      </c>
    </row>
    <row r="2470" spans="1:4">
      <c r="A2470" t="s">
        <v>2605</v>
      </c>
      <c r="B2470" t="s">
        <v>363</v>
      </c>
      <c r="C2470">
        <v>99</v>
      </c>
    </row>
    <row r="2471" spans="1:4">
      <c r="A2471" t="s">
        <v>4023</v>
      </c>
      <c r="B2471" t="s">
        <v>363</v>
      </c>
      <c r="C2471">
        <v>50</v>
      </c>
    </row>
    <row r="2472" spans="1:4">
      <c r="A2472" t="s">
        <v>4265</v>
      </c>
      <c r="B2472" t="s">
        <v>363</v>
      </c>
      <c r="C2472">
        <v>42</v>
      </c>
    </row>
    <row r="2473" spans="1:4">
      <c r="A2473" t="s">
        <v>4854</v>
      </c>
      <c r="B2473" t="s">
        <v>363</v>
      </c>
      <c r="C2473">
        <v>27</v>
      </c>
    </row>
    <row r="2474" spans="1:4">
      <c r="A2474" t="s">
        <v>1554</v>
      </c>
      <c r="B2474" t="s">
        <v>363</v>
      </c>
      <c r="C2474">
        <v>137</v>
      </c>
    </row>
    <row r="2475" spans="1:4">
      <c r="A2475" t="s">
        <v>854</v>
      </c>
      <c r="B2475" t="s">
        <v>363</v>
      </c>
      <c r="C2475">
        <v>255</v>
      </c>
    </row>
    <row r="2476" spans="1:4">
      <c r="A2476" t="s">
        <v>2531</v>
      </c>
      <c r="B2476" t="s">
        <v>363</v>
      </c>
      <c r="C2476">
        <v>101</v>
      </c>
    </row>
    <row r="2477" spans="1:4">
      <c r="A2477" t="s">
        <v>3238</v>
      </c>
      <c r="B2477" t="s">
        <v>363</v>
      </c>
      <c r="C2477">
        <v>66</v>
      </c>
    </row>
    <row r="2478" spans="1:4">
      <c r="A2478" t="s">
        <v>6311</v>
      </c>
      <c r="B2478" t="s">
        <v>363</v>
      </c>
      <c r="C2478">
        <v>2</v>
      </c>
    </row>
    <row r="2479" spans="1:4">
      <c r="A2479" t="s">
        <v>3554</v>
      </c>
      <c r="B2479" t="s">
        <v>3585</v>
      </c>
      <c r="C2479">
        <v>54</v>
      </c>
    </row>
    <row r="2480" spans="1:4">
      <c r="A2480" t="s">
        <v>4265</v>
      </c>
      <c r="B2480" t="s">
        <v>3585</v>
      </c>
      <c r="C2480">
        <v>42</v>
      </c>
    </row>
    <row r="2481" spans="1:3">
      <c r="A2481" t="s">
        <v>4473</v>
      </c>
      <c r="B2481" t="s">
        <v>3585</v>
      </c>
      <c r="C2481">
        <v>34</v>
      </c>
    </row>
    <row r="2482" spans="1:3">
      <c r="A2482" t="s">
        <v>5070</v>
      </c>
      <c r="B2482" t="s">
        <v>5085</v>
      </c>
      <c r="C2482">
        <v>23</v>
      </c>
    </row>
    <row r="2483" spans="1:3">
      <c r="A2483" t="s">
        <v>6355</v>
      </c>
      <c r="B2483" t="s">
        <v>6356</v>
      </c>
      <c r="C2483">
        <v>1</v>
      </c>
    </row>
    <row r="2484" spans="1:3">
      <c r="A2484" t="s">
        <v>2996</v>
      </c>
      <c r="B2484" t="s">
        <v>289</v>
      </c>
      <c r="C2484">
        <v>76</v>
      </c>
    </row>
    <row r="2485" spans="1:3">
      <c r="A2485" t="s">
        <v>3385</v>
      </c>
      <c r="B2485" t="s">
        <v>289</v>
      </c>
      <c r="C2485">
        <v>61</v>
      </c>
    </row>
    <row r="2486" spans="1:3">
      <c r="A2486" t="s">
        <v>2630</v>
      </c>
      <c r="B2486" t="s">
        <v>289</v>
      </c>
      <c r="C2486">
        <v>93</v>
      </c>
    </row>
    <row r="2487" spans="1:3">
      <c r="A2487" t="s">
        <v>2228</v>
      </c>
      <c r="B2487" t="s">
        <v>289</v>
      </c>
      <c r="C2487">
        <v>108</v>
      </c>
    </row>
    <row r="2488" spans="1:3">
      <c r="A2488" t="s">
        <v>1957</v>
      </c>
      <c r="B2488" t="s">
        <v>289</v>
      </c>
      <c r="C2488">
        <v>123</v>
      </c>
    </row>
    <row r="2489" spans="1:3">
      <c r="A2489" t="s">
        <v>3452</v>
      </c>
      <c r="B2489" t="s">
        <v>289</v>
      </c>
      <c r="C2489">
        <v>56</v>
      </c>
    </row>
    <row r="2490" spans="1:3">
      <c r="A2490" t="s">
        <v>179</v>
      </c>
      <c r="B2490" t="s">
        <v>289</v>
      </c>
      <c r="C2490">
        <v>409</v>
      </c>
    </row>
    <row r="2491" spans="1:3">
      <c r="A2491" t="s">
        <v>4759</v>
      </c>
      <c r="B2491" t="s">
        <v>289</v>
      </c>
      <c r="C2491">
        <v>29</v>
      </c>
    </row>
    <row r="2492" spans="1:3">
      <c r="A2492" t="s">
        <v>497</v>
      </c>
      <c r="B2492" t="s">
        <v>289</v>
      </c>
      <c r="C2492">
        <v>291</v>
      </c>
    </row>
    <row r="2493" spans="1:3">
      <c r="A2493" t="s">
        <v>2045</v>
      </c>
      <c r="B2493" t="s">
        <v>289</v>
      </c>
      <c r="C2493">
        <v>118</v>
      </c>
    </row>
    <row r="2494" spans="1:3">
      <c r="A2494" t="s">
        <v>2605</v>
      </c>
      <c r="B2494" t="s">
        <v>289</v>
      </c>
      <c r="C2494">
        <v>99</v>
      </c>
    </row>
    <row r="2495" spans="1:3">
      <c r="A2495" t="s">
        <v>4023</v>
      </c>
      <c r="B2495" t="s">
        <v>289</v>
      </c>
      <c r="C2495">
        <v>50</v>
      </c>
    </row>
    <row r="2496" spans="1:3">
      <c r="A2496" t="s">
        <v>4520</v>
      </c>
      <c r="B2496" t="s">
        <v>289</v>
      </c>
      <c r="C2496">
        <v>34</v>
      </c>
    </row>
    <row r="2497" spans="1:3">
      <c r="A2497" t="s">
        <v>1017</v>
      </c>
      <c r="B2497" t="s">
        <v>289</v>
      </c>
      <c r="C2497">
        <v>229</v>
      </c>
    </row>
    <row r="2498" spans="1:3">
      <c r="A2498" t="s">
        <v>1388</v>
      </c>
      <c r="B2498" t="s">
        <v>289</v>
      </c>
      <c r="C2498">
        <v>187</v>
      </c>
    </row>
    <row r="2499" spans="1:3">
      <c r="A2499" t="s">
        <v>4855</v>
      </c>
      <c r="B2499" t="s">
        <v>289</v>
      </c>
      <c r="C2499">
        <v>27</v>
      </c>
    </row>
    <row r="2500" spans="1:3">
      <c r="A2500" s="1" t="s">
        <v>5390</v>
      </c>
      <c r="B2500" t="s">
        <v>289</v>
      </c>
      <c r="C2500">
        <v>12</v>
      </c>
    </row>
    <row r="2501" spans="1:3">
      <c r="A2501" t="s">
        <v>2793</v>
      </c>
      <c r="B2501" t="s">
        <v>289</v>
      </c>
      <c r="C2501">
        <v>89</v>
      </c>
    </row>
    <row r="2502" spans="1:3">
      <c r="A2502" t="s">
        <v>4701</v>
      </c>
      <c r="B2502" t="s">
        <v>289</v>
      </c>
      <c r="C2502">
        <v>31</v>
      </c>
    </row>
    <row r="2503" spans="1:3">
      <c r="A2503" t="s">
        <v>1776</v>
      </c>
      <c r="B2503" t="s">
        <v>289</v>
      </c>
      <c r="C2503">
        <v>133</v>
      </c>
    </row>
    <row r="2504" spans="1:3">
      <c r="A2504" t="s">
        <v>4894</v>
      </c>
      <c r="B2504" t="s">
        <v>289</v>
      </c>
      <c r="C2504">
        <v>26</v>
      </c>
    </row>
    <row r="2505" spans="1:3">
      <c r="A2505" t="s">
        <v>2531</v>
      </c>
      <c r="B2505" t="s">
        <v>289</v>
      </c>
      <c r="C2505">
        <v>101</v>
      </c>
    </row>
    <row r="2506" spans="1:3">
      <c r="A2506" t="s">
        <v>1125</v>
      </c>
      <c r="B2506" t="s">
        <v>289</v>
      </c>
      <c r="C2506">
        <v>205</v>
      </c>
    </row>
    <row r="2507" spans="1:3">
      <c r="A2507" t="s">
        <v>2930</v>
      </c>
      <c r="B2507" t="s">
        <v>289</v>
      </c>
      <c r="C2507">
        <v>83</v>
      </c>
    </row>
    <row r="2508" spans="1:3">
      <c r="A2508" t="s">
        <v>1325</v>
      </c>
      <c r="B2508" t="s">
        <v>289</v>
      </c>
      <c r="C2508">
        <v>202</v>
      </c>
    </row>
    <row r="2509" spans="1:3">
      <c r="A2509" t="s">
        <v>2531</v>
      </c>
      <c r="B2509" t="s">
        <v>2497</v>
      </c>
      <c r="C2509">
        <v>101</v>
      </c>
    </row>
    <row r="2510" spans="1:3">
      <c r="A2510" s="1" t="s">
        <v>5766</v>
      </c>
      <c r="B2510" t="s">
        <v>5765</v>
      </c>
      <c r="C2510">
        <v>7</v>
      </c>
    </row>
    <row r="2511" spans="1:3">
      <c r="A2511" t="s">
        <v>6172</v>
      </c>
      <c r="B2511" t="s">
        <v>6160</v>
      </c>
      <c r="C2511">
        <v>2</v>
      </c>
    </row>
    <row r="2512" spans="1:3">
      <c r="A2512" t="s">
        <v>5070</v>
      </c>
      <c r="B2512" t="s">
        <v>5088</v>
      </c>
      <c r="C2512">
        <v>23</v>
      </c>
    </row>
    <row r="2513" spans="1:4">
      <c r="A2513" t="s">
        <v>755</v>
      </c>
      <c r="B2513" t="s">
        <v>753</v>
      </c>
      <c r="C2513">
        <v>268</v>
      </c>
    </row>
    <row r="2514" spans="1:4">
      <c r="A2514" s="1" t="s">
        <v>5234</v>
      </c>
      <c r="B2514" t="s">
        <v>4457</v>
      </c>
      <c r="C2514">
        <v>18</v>
      </c>
    </row>
    <row r="2515" spans="1:4">
      <c r="A2515" t="s">
        <v>4473</v>
      </c>
      <c r="B2515" t="s">
        <v>4457</v>
      </c>
      <c r="C2515">
        <v>34</v>
      </c>
    </row>
    <row r="2516" spans="1:4">
      <c r="A2516" t="s">
        <v>5122</v>
      </c>
      <c r="B2516" t="s">
        <v>4457</v>
      </c>
      <c r="C2516">
        <v>22</v>
      </c>
    </row>
    <row r="2517" spans="1:4">
      <c r="A2517" t="s">
        <v>423</v>
      </c>
      <c r="B2517" t="s">
        <v>405</v>
      </c>
      <c r="C2517">
        <v>376</v>
      </c>
    </row>
    <row r="2518" spans="1:4">
      <c r="A2518" t="s">
        <v>950</v>
      </c>
      <c r="B2518" t="s">
        <v>405</v>
      </c>
      <c r="C2518">
        <v>235</v>
      </c>
    </row>
    <row r="2519" spans="1:4">
      <c r="A2519" t="s">
        <v>1776</v>
      </c>
      <c r="B2519" t="s">
        <v>1729</v>
      </c>
      <c r="C2519">
        <v>133</v>
      </c>
    </row>
    <row r="2520" spans="1:4">
      <c r="A2520" t="s">
        <v>4474</v>
      </c>
      <c r="B2520" t="s">
        <v>4489</v>
      </c>
      <c r="C2520">
        <v>34</v>
      </c>
    </row>
    <row r="2521" spans="1:4">
      <c r="A2521" t="s">
        <v>4545</v>
      </c>
      <c r="B2521" t="s">
        <v>4489</v>
      </c>
      <c r="C2521">
        <v>33</v>
      </c>
    </row>
    <row r="2522" spans="1:4">
      <c r="A2522" t="s">
        <v>2193</v>
      </c>
      <c r="B2522" t="s">
        <v>2177</v>
      </c>
      <c r="C2522">
        <v>108</v>
      </c>
      <c r="D2522" s="1" t="s">
        <v>5893</v>
      </c>
    </row>
    <row r="2523" spans="1:4">
      <c r="A2523" t="s">
        <v>3990</v>
      </c>
      <c r="B2523" t="s">
        <v>3967</v>
      </c>
      <c r="C2523">
        <v>52</v>
      </c>
    </row>
    <row r="2524" spans="1:4">
      <c r="A2524" s="1" t="s">
        <v>5390</v>
      </c>
      <c r="B2524" t="s">
        <v>5432</v>
      </c>
      <c r="C2524">
        <v>12</v>
      </c>
    </row>
    <row r="2525" spans="1:4">
      <c r="A2525" s="1" t="s">
        <v>5539</v>
      </c>
      <c r="B2525" t="s">
        <v>5543</v>
      </c>
      <c r="C2525">
        <v>8</v>
      </c>
    </row>
    <row r="2526" spans="1:4">
      <c r="A2526" t="s">
        <v>1967</v>
      </c>
      <c r="B2526" t="s">
        <v>1966</v>
      </c>
      <c r="C2526">
        <v>119</v>
      </c>
    </row>
    <row r="2527" spans="1:4">
      <c r="A2527" s="1" t="s">
        <v>5277</v>
      </c>
      <c r="B2527" t="s">
        <v>5283</v>
      </c>
      <c r="C2527">
        <v>17</v>
      </c>
    </row>
    <row r="2528" spans="1:4">
      <c r="A2528" t="s">
        <v>3172</v>
      </c>
      <c r="B2528" t="s">
        <v>3198</v>
      </c>
      <c r="C2528">
        <v>67</v>
      </c>
    </row>
    <row r="2529" spans="1:3">
      <c r="A2529" s="1" t="s">
        <v>5566</v>
      </c>
      <c r="B2529" t="s">
        <v>5624</v>
      </c>
      <c r="C2529">
        <v>8</v>
      </c>
    </row>
    <row r="2530" spans="1:3">
      <c r="A2530" s="1" t="s">
        <v>5390</v>
      </c>
      <c r="B2530" t="s">
        <v>5441</v>
      </c>
      <c r="C2530">
        <v>12</v>
      </c>
    </row>
    <row r="2531" spans="1:3">
      <c r="A2531" s="1" t="s">
        <v>5390</v>
      </c>
      <c r="B2531" t="s">
        <v>5421</v>
      </c>
      <c r="C2531">
        <v>12</v>
      </c>
    </row>
    <row r="2532" spans="1:3">
      <c r="A2532" t="s">
        <v>2831</v>
      </c>
      <c r="B2532" t="s">
        <v>2799</v>
      </c>
      <c r="C2532">
        <v>89</v>
      </c>
    </row>
    <row r="2533" spans="1:3">
      <c r="A2533" s="1" t="s">
        <v>5566</v>
      </c>
      <c r="B2533" t="s">
        <v>2008</v>
      </c>
      <c r="C2533">
        <v>8</v>
      </c>
    </row>
    <row r="2534" spans="1:3">
      <c r="A2534" t="s">
        <v>4182</v>
      </c>
      <c r="B2534" t="s">
        <v>2008</v>
      </c>
      <c r="C2534">
        <v>46</v>
      </c>
    </row>
    <row r="2535" spans="1:3">
      <c r="A2535" t="s">
        <v>2045</v>
      </c>
      <c r="B2535" t="s">
        <v>2008</v>
      </c>
      <c r="C2535">
        <v>118</v>
      </c>
    </row>
    <row r="2536" spans="1:3">
      <c r="A2536" s="1" t="s">
        <v>5235</v>
      </c>
      <c r="B2536" t="s">
        <v>2008</v>
      </c>
      <c r="C2536">
        <v>18</v>
      </c>
    </row>
    <row r="2537" spans="1:3">
      <c r="A2537" t="s">
        <v>3385</v>
      </c>
      <c r="B2537" t="s">
        <v>3401</v>
      </c>
      <c r="C2537">
        <v>61</v>
      </c>
    </row>
    <row r="2538" spans="1:3">
      <c r="A2538" t="s">
        <v>2996</v>
      </c>
      <c r="B2538" t="s">
        <v>460</v>
      </c>
      <c r="C2538">
        <v>76</v>
      </c>
    </row>
    <row r="2539" spans="1:3">
      <c r="A2539" t="s">
        <v>424</v>
      </c>
      <c r="B2539" t="s">
        <v>460</v>
      </c>
      <c r="C2539">
        <v>368</v>
      </c>
    </row>
    <row r="2540" spans="1:3">
      <c r="A2540" s="1" t="s">
        <v>5333</v>
      </c>
      <c r="B2540" t="s">
        <v>460</v>
      </c>
      <c r="C2540">
        <v>15</v>
      </c>
    </row>
    <row r="2541" spans="1:3">
      <c r="A2541" t="s">
        <v>1325</v>
      </c>
      <c r="B2541" t="s">
        <v>1209</v>
      </c>
      <c r="C2541">
        <v>202</v>
      </c>
    </row>
    <row r="2542" spans="1:3">
      <c r="A2542" s="1" t="s">
        <v>5276</v>
      </c>
      <c r="B2542" t="s">
        <v>3372</v>
      </c>
      <c r="C2542">
        <v>17</v>
      </c>
    </row>
    <row r="2543" spans="1:3">
      <c r="A2543" t="s">
        <v>3384</v>
      </c>
      <c r="B2543" t="s">
        <v>3372</v>
      </c>
      <c r="C2543">
        <v>61</v>
      </c>
    </row>
    <row r="2544" spans="1:3">
      <c r="A2544" t="s">
        <v>4474</v>
      </c>
      <c r="B2544" t="s">
        <v>2868</v>
      </c>
      <c r="C2544">
        <v>34</v>
      </c>
    </row>
    <row r="2545" spans="1:3">
      <c r="A2545" t="s">
        <v>4440</v>
      </c>
      <c r="B2545" t="s">
        <v>2868</v>
      </c>
      <c r="C2545">
        <v>35</v>
      </c>
    </row>
    <row r="2546" spans="1:3">
      <c r="A2546" t="s">
        <v>2832</v>
      </c>
      <c r="B2546" t="s">
        <v>2868</v>
      </c>
      <c r="C2546">
        <v>84</v>
      </c>
    </row>
    <row r="2547" spans="1:3">
      <c r="A2547" t="s">
        <v>6416</v>
      </c>
      <c r="B2547" t="s">
        <v>2868</v>
      </c>
      <c r="C2547">
        <v>1</v>
      </c>
    </row>
    <row r="2548" spans="1:3">
      <c r="A2548" t="s">
        <v>2374</v>
      </c>
      <c r="B2548" t="s">
        <v>2308</v>
      </c>
      <c r="C2548">
        <v>102</v>
      </c>
    </row>
    <row r="2549" spans="1:3">
      <c r="A2549" s="1" t="s">
        <v>5566</v>
      </c>
      <c r="B2549" t="s">
        <v>5580</v>
      </c>
      <c r="C2549">
        <v>8</v>
      </c>
    </row>
    <row r="2550" spans="1:3">
      <c r="A2550" t="s">
        <v>3362</v>
      </c>
      <c r="B2550" t="s">
        <v>3334</v>
      </c>
      <c r="C2550">
        <v>62</v>
      </c>
    </row>
    <row r="2551" spans="1:3">
      <c r="A2551" t="s">
        <v>4759</v>
      </c>
      <c r="B2551" t="s">
        <v>4804</v>
      </c>
      <c r="C2551">
        <v>29</v>
      </c>
    </row>
    <row r="2552" spans="1:3">
      <c r="A2552" t="s">
        <v>1325</v>
      </c>
      <c r="B2552" t="s">
        <v>1311</v>
      </c>
      <c r="C2552">
        <v>202</v>
      </c>
    </row>
    <row r="2553" spans="1:3">
      <c r="A2553" t="s">
        <v>3385</v>
      </c>
      <c r="B2553" t="s">
        <v>606</v>
      </c>
      <c r="C2553">
        <v>61</v>
      </c>
    </row>
    <row r="2554" spans="1:3">
      <c r="A2554" t="s">
        <v>2630</v>
      </c>
      <c r="B2554" t="s">
        <v>606</v>
      </c>
      <c r="C2554">
        <v>93</v>
      </c>
    </row>
    <row r="2555" spans="1:3">
      <c r="A2555" t="s">
        <v>3452</v>
      </c>
      <c r="B2555" t="s">
        <v>606</v>
      </c>
      <c r="C2555">
        <v>56</v>
      </c>
    </row>
    <row r="2556" spans="1:3">
      <c r="A2556" s="1" t="s">
        <v>5177</v>
      </c>
      <c r="B2556" t="s">
        <v>606</v>
      </c>
      <c r="C2556">
        <v>20</v>
      </c>
    </row>
    <row r="2557" spans="1:3">
      <c r="A2557" t="s">
        <v>2832</v>
      </c>
      <c r="B2557" t="s">
        <v>606</v>
      </c>
      <c r="C2557">
        <v>84</v>
      </c>
    </row>
    <row r="2558" spans="1:3">
      <c r="A2558" t="s">
        <v>4759</v>
      </c>
      <c r="B2558" t="s">
        <v>606</v>
      </c>
      <c r="C2558">
        <v>29</v>
      </c>
    </row>
    <row r="2559" spans="1:3">
      <c r="A2559" t="s">
        <v>1968</v>
      </c>
      <c r="B2559" t="s">
        <v>606</v>
      </c>
      <c r="C2559">
        <v>118</v>
      </c>
    </row>
    <row r="2560" spans="1:3">
      <c r="A2560" t="s">
        <v>497</v>
      </c>
      <c r="B2560" t="s">
        <v>606</v>
      </c>
      <c r="C2560">
        <v>291</v>
      </c>
    </row>
    <row r="2561" spans="1:3">
      <c r="A2561" t="s">
        <v>2605</v>
      </c>
      <c r="B2561" t="s">
        <v>606</v>
      </c>
      <c r="C2561">
        <v>99</v>
      </c>
    </row>
    <row r="2562" spans="1:3">
      <c r="A2562" t="s">
        <v>2459</v>
      </c>
      <c r="B2562" t="s">
        <v>606</v>
      </c>
      <c r="C2562">
        <v>102</v>
      </c>
    </row>
    <row r="2563" spans="1:3">
      <c r="A2563" t="s">
        <v>1017</v>
      </c>
      <c r="B2563" t="s">
        <v>606</v>
      </c>
      <c r="C2563">
        <v>229</v>
      </c>
    </row>
    <row r="2564" spans="1:3">
      <c r="A2564" t="s">
        <v>1554</v>
      </c>
      <c r="B2564" t="s">
        <v>606</v>
      </c>
      <c r="C2564">
        <v>137</v>
      </c>
    </row>
    <row r="2565" spans="1:3">
      <c r="A2565" t="s">
        <v>2793</v>
      </c>
      <c r="B2565" t="s">
        <v>606</v>
      </c>
      <c r="C2565">
        <v>89</v>
      </c>
    </row>
    <row r="2566" spans="1:3">
      <c r="A2566" t="s">
        <v>3319</v>
      </c>
      <c r="B2566" t="s">
        <v>606</v>
      </c>
      <c r="C2566">
        <v>64</v>
      </c>
    </row>
    <row r="2567" spans="1:3">
      <c r="A2567" t="s">
        <v>3069</v>
      </c>
      <c r="B2567" t="s">
        <v>606</v>
      </c>
      <c r="C2567">
        <v>73</v>
      </c>
    </row>
    <row r="2568" spans="1:3">
      <c r="A2568" t="s">
        <v>1325</v>
      </c>
      <c r="B2568" t="s">
        <v>606</v>
      </c>
      <c r="C2568">
        <v>202</v>
      </c>
    </row>
    <row r="2569" spans="1:3">
      <c r="A2569" t="s">
        <v>6105</v>
      </c>
      <c r="B2569" t="s">
        <v>606</v>
      </c>
      <c r="C2569">
        <v>2</v>
      </c>
    </row>
    <row r="2570" spans="1:3">
      <c r="A2570" t="s">
        <v>6311</v>
      </c>
      <c r="B2570" t="s">
        <v>6274</v>
      </c>
      <c r="C2570">
        <v>2</v>
      </c>
    </row>
    <row r="2571" spans="1:3">
      <c r="A2571" t="s">
        <v>2630</v>
      </c>
      <c r="B2571" t="s">
        <v>2649</v>
      </c>
      <c r="C2571">
        <v>93</v>
      </c>
    </row>
    <row r="2572" spans="1:3">
      <c r="A2572" t="s">
        <v>4182</v>
      </c>
      <c r="B2572" t="s">
        <v>2649</v>
      </c>
      <c r="C2572">
        <v>46</v>
      </c>
    </row>
    <row r="2573" spans="1:3">
      <c r="A2573" t="s">
        <v>6311</v>
      </c>
      <c r="B2573" t="s">
        <v>2649</v>
      </c>
      <c r="C2573">
        <v>2</v>
      </c>
    </row>
    <row r="2574" spans="1:3">
      <c r="A2574" t="s">
        <v>3362</v>
      </c>
      <c r="B2574" t="s">
        <v>3333</v>
      </c>
      <c r="C2574">
        <v>62</v>
      </c>
    </row>
    <row r="2575" spans="1:3">
      <c r="A2575" t="s">
        <v>3362</v>
      </c>
      <c r="B2575" t="s">
        <v>3340</v>
      </c>
      <c r="C2575">
        <v>62</v>
      </c>
    </row>
    <row r="2576" spans="1:3">
      <c r="A2576" t="s">
        <v>3362</v>
      </c>
      <c r="B2576" t="s">
        <v>3332</v>
      </c>
      <c r="C2576">
        <v>62</v>
      </c>
    </row>
    <row r="2577" spans="1:4">
      <c r="A2577" t="s">
        <v>4723</v>
      </c>
      <c r="B2577" t="s">
        <v>4715</v>
      </c>
      <c r="C2577">
        <v>31</v>
      </c>
      <c r="D2577" s="1" t="s">
        <v>5893</v>
      </c>
    </row>
    <row r="2578" spans="1:4">
      <c r="A2578" t="s">
        <v>6416</v>
      </c>
      <c r="B2578" t="s">
        <v>6406</v>
      </c>
      <c r="C2578">
        <v>1</v>
      </c>
    </row>
    <row r="2579" spans="1:4">
      <c r="A2579" t="s">
        <v>4759</v>
      </c>
      <c r="B2579" t="s">
        <v>4771</v>
      </c>
      <c r="C2579">
        <v>29</v>
      </c>
    </row>
    <row r="2580" spans="1:4">
      <c r="A2580" t="s">
        <v>4759</v>
      </c>
      <c r="B2580" t="s">
        <v>1219</v>
      </c>
      <c r="C2580">
        <v>29</v>
      </c>
    </row>
    <row r="2581" spans="1:4">
      <c r="A2581" t="s">
        <v>2793</v>
      </c>
      <c r="B2581" t="s">
        <v>1219</v>
      </c>
      <c r="C2581">
        <v>89</v>
      </c>
    </row>
    <row r="2582" spans="1:4">
      <c r="A2582" t="s">
        <v>1325</v>
      </c>
      <c r="B2582" t="s">
        <v>1219</v>
      </c>
      <c r="C2582">
        <v>202</v>
      </c>
    </row>
    <row r="2583" spans="1:4">
      <c r="A2583" t="s">
        <v>3319</v>
      </c>
      <c r="B2583" t="s">
        <v>3301</v>
      </c>
      <c r="C2583">
        <v>64</v>
      </c>
    </row>
    <row r="2584" spans="1:4">
      <c r="A2584" s="1" t="s">
        <v>5276</v>
      </c>
      <c r="B2584" t="s">
        <v>3093</v>
      </c>
      <c r="C2584">
        <v>17</v>
      </c>
    </row>
    <row r="2585" spans="1:4">
      <c r="A2585" t="s">
        <v>3070</v>
      </c>
      <c r="B2585" t="s">
        <v>3093</v>
      </c>
      <c r="C2585">
        <v>72</v>
      </c>
    </row>
    <row r="2586" spans="1:4">
      <c r="A2586" s="1" t="s">
        <v>5566</v>
      </c>
      <c r="B2586" t="s">
        <v>733</v>
      </c>
      <c r="C2586">
        <v>8</v>
      </c>
    </row>
    <row r="2587" spans="1:4">
      <c r="A2587" t="s">
        <v>949</v>
      </c>
      <c r="B2587" t="s">
        <v>733</v>
      </c>
      <c r="C2587">
        <v>239</v>
      </c>
    </row>
    <row r="2588" spans="1:4">
      <c r="A2588" t="s">
        <v>4182</v>
      </c>
      <c r="B2588" t="s">
        <v>733</v>
      </c>
      <c r="C2588">
        <v>46</v>
      </c>
    </row>
    <row r="2589" spans="1:4">
      <c r="A2589" t="s">
        <v>497</v>
      </c>
      <c r="B2589" t="s">
        <v>733</v>
      </c>
      <c r="C2589">
        <v>291</v>
      </c>
    </row>
    <row r="2590" spans="1:4">
      <c r="A2590" t="s">
        <v>3122</v>
      </c>
      <c r="B2590" t="s">
        <v>733</v>
      </c>
      <c r="C2590">
        <v>71</v>
      </c>
    </row>
    <row r="2591" spans="1:4">
      <c r="A2591" t="s">
        <v>3320</v>
      </c>
      <c r="B2591" t="s">
        <v>3324</v>
      </c>
      <c r="C2591">
        <v>64</v>
      </c>
    </row>
    <row r="2592" spans="1:4">
      <c r="A2592" t="s">
        <v>4744</v>
      </c>
      <c r="B2592" t="s">
        <v>4748</v>
      </c>
      <c r="C2592">
        <v>29</v>
      </c>
    </row>
    <row r="2593" spans="1:4">
      <c r="A2593" s="1" t="s">
        <v>5566</v>
      </c>
      <c r="B2593" t="s">
        <v>3071</v>
      </c>
      <c r="C2593">
        <v>8</v>
      </c>
    </row>
    <row r="2594" spans="1:4">
      <c r="A2594" t="s">
        <v>4731</v>
      </c>
      <c r="B2594" t="s">
        <v>3071</v>
      </c>
      <c r="C2594">
        <v>30</v>
      </c>
    </row>
    <row r="2595" spans="1:4">
      <c r="A2595" t="s">
        <v>3362</v>
      </c>
      <c r="B2595" t="s">
        <v>3071</v>
      </c>
      <c r="C2595">
        <v>62</v>
      </c>
    </row>
    <row r="2596" spans="1:4">
      <c r="A2596" t="s">
        <v>3070</v>
      </c>
      <c r="B2596" t="s">
        <v>3071</v>
      </c>
      <c r="C2596">
        <v>72</v>
      </c>
    </row>
    <row r="2597" spans="1:4">
      <c r="A2597" t="s">
        <v>6153</v>
      </c>
      <c r="B2597" t="s">
        <v>3071</v>
      </c>
      <c r="C2597">
        <v>2</v>
      </c>
    </row>
    <row r="2598" spans="1:4">
      <c r="A2598" t="s">
        <v>3362</v>
      </c>
      <c r="B2598" t="s">
        <v>3351</v>
      </c>
      <c r="C2598">
        <v>62</v>
      </c>
    </row>
    <row r="2599" spans="1:4">
      <c r="A2599" t="s">
        <v>2962</v>
      </c>
      <c r="B2599" t="s">
        <v>2950</v>
      </c>
      <c r="C2599">
        <v>82</v>
      </c>
    </row>
    <row r="2600" spans="1:4">
      <c r="A2600" t="s">
        <v>6405</v>
      </c>
      <c r="B2600" t="s">
        <v>6399</v>
      </c>
      <c r="C2600">
        <v>1</v>
      </c>
    </row>
    <row r="2601" spans="1:4">
      <c r="A2601" t="s">
        <v>5045</v>
      </c>
      <c r="B2601" t="s">
        <v>5008</v>
      </c>
      <c r="C2601">
        <v>24</v>
      </c>
      <c r="D2601" s="1" t="s">
        <v>5893</v>
      </c>
    </row>
    <row r="2602" spans="1:4">
      <c r="A2602" s="1" t="s">
        <v>5795</v>
      </c>
      <c r="B2602" t="s">
        <v>5008</v>
      </c>
      <c r="C2602">
        <v>7</v>
      </c>
    </row>
    <row r="2603" spans="1:4">
      <c r="A2603" t="s">
        <v>950</v>
      </c>
      <c r="B2603" t="s">
        <v>962</v>
      </c>
      <c r="C2603">
        <v>235</v>
      </c>
    </row>
    <row r="2604" spans="1:4">
      <c r="A2604" t="s">
        <v>4182</v>
      </c>
      <c r="B2604" t="s">
        <v>4134</v>
      </c>
      <c r="C2604">
        <v>46</v>
      </c>
    </row>
    <row r="2605" spans="1:4">
      <c r="A2605" t="s">
        <v>2459</v>
      </c>
      <c r="B2605" t="s">
        <v>2418</v>
      </c>
      <c r="C2605">
        <v>102</v>
      </c>
    </row>
    <row r="2606" spans="1:4">
      <c r="A2606" t="s">
        <v>4928</v>
      </c>
      <c r="B2606" t="s">
        <v>4918</v>
      </c>
      <c r="C2606">
        <v>26</v>
      </c>
    </row>
    <row r="2607" spans="1:4">
      <c r="A2607" s="1" t="s">
        <v>5795</v>
      </c>
      <c r="B2607" t="s">
        <v>5771</v>
      </c>
      <c r="C2607">
        <v>7</v>
      </c>
    </row>
    <row r="2608" spans="1:4">
      <c r="A2608" s="1" t="s">
        <v>5795</v>
      </c>
      <c r="B2608" t="s">
        <v>5772</v>
      </c>
      <c r="C2608">
        <v>7</v>
      </c>
    </row>
    <row r="2609" spans="1:4">
      <c r="A2609" t="s">
        <v>6262</v>
      </c>
      <c r="B2609" t="s">
        <v>6241</v>
      </c>
      <c r="C2609">
        <v>2</v>
      </c>
    </row>
    <row r="2610" spans="1:4">
      <c r="A2610" t="s">
        <v>4208</v>
      </c>
      <c r="B2610" t="s">
        <v>4185</v>
      </c>
      <c r="C2610">
        <v>45</v>
      </c>
    </row>
    <row r="2611" spans="1:4">
      <c r="A2611" t="s">
        <v>2962</v>
      </c>
      <c r="B2611" t="s">
        <v>2939</v>
      </c>
      <c r="C2611">
        <v>82</v>
      </c>
    </row>
    <row r="2612" spans="1:4">
      <c r="A2612" t="s">
        <v>5070</v>
      </c>
      <c r="B2612" t="s">
        <v>5089</v>
      </c>
      <c r="C2612">
        <v>23</v>
      </c>
    </row>
    <row r="2613" spans="1:4">
      <c r="A2613" t="s">
        <v>2193</v>
      </c>
      <c r="B2613" t="s">
        <v>2149</v>
      </c>
      <c r="C2613">
        <v>108</v>
      </c>
      <c r="D2613" s="1" t="s">
        <v>5893</v>
      </c>
    </row>
    <row r="2614" spans="1:4">
      <c r="A2614" t="s">
        <v>1776</v>
      </c>
      <c r="B2614" t="s">
        <v>1761</v>
      </c>
      <c r="C2614">
        <v>133</v>
      </c>
    </row>
    <row r="2615" spans="1:4">
      <c r="A2615" t="s">
        <v>1776</v>
      </c>
      <c r="B2615" t="s">
        <v>1719</v>
      </c>
      <c r="C2615">
        <v>133</v>
      </c>
    </row>
    <row r="2616" spans="1:4">
      <c r="A2616" t="s">
        <v>2630</v>
      </c>
      <c r="B2616" t="s">
        <v>712</v>
      </c>
      <c r="C2616">
        <v>93</v>
      </c>
    </row>
    <row r="2617" spans="1:4">
      <c r="A2617" t="s">
        <v>497</v>
      </c>
      <c r="B2617" t="s">
        <v>712</v>
      </c>
      <c r="C2617">
        <v>291</v>
      </c>
    </row>
    <row r="2618" spans="1:4">
      <c r="A2618" t="s">
        <v>5984</v>
      </c>
      <c r="B2618" t="s">
        <v>5988</v>
      </c>
      <c r="C2618">
        <v>2</v>
      </c>
    </row>
    <row r="2619" spans="1:4">
      <c r="A2619" t="s">
        <v>5984</v>
      </c>
      <c r="B2619" t="s">
        <v>5986</v>
      </c>
      <c r="C2619">
        <v>2</v>
      </c>
    </row>
    <row r="2620" spans="1:4">
      <c r="A2620" t="s">
        <v>5984</v>
      </c>
      <c r="B2620" t="s">
        <v>5991</v>
      </c>
      <c r="C2620">
        <v>2</v>
      </c>
    </row>
    <row r="2621" spans="1:4">
      <c r="A2621" s="1" t="s">
        <v>5751</v>
      </c>
      <c r="B2621" t="s">
        <v>378</v>
      </c>
      <c r="C2621">
        <v>7</v>
      </c>
    </row>
    <row r="2622" spans="1:4">
      <c r="A2622" t="s">
        <v>4182</v>
      </c>
      <c r="B2622" t="s">
        <v>378</v>
      </c>
      <c r="C2622">
        <v>46</v>
      </c>
    </row>
    <row r="2623" spans="1:4">
      <c r="A2623" s="1" t="s">
        <v>5487</v>
      </c>
      <c r="B2623" t="s">
        <v>378</v>
      </c>
      <c r="C2623">
        <v>11</v>
      </c>
    </row>
    <row r="2624" spans="1:4">
      <c r="A2624" t="s">
        <v>179</v>
      </c>
      <c r="B2624" t="s">
        <v>378</v>
      </c>
      <c r="C2624">
        <v>409</v>
      </c>
    </row>
    <row r="2625" spans="1:4">
      <c r="A2625" t="s">
        <v>2605</v>
      </c>
      <c r="B2625" t="s">
        <v>378</v>
      </c>
      <c r="C2625">
        <v>99</v>
      </c>
    </row>
    <row r="2626" spans="1:4">
      <c r="A2626" t="s">
        <v>3122</v>
      </c>
      <c r="B2626" t="s">
        <v>378</v>
      </c>
      <c r="C2626">
        <v>71</v>
      </c>
    </row>
    <row r="2627" spans="1:4">
      <c r="A2627" t="s">
        <v>3960</v>
      </c>
      <c r="B2627" t="s">
        <v>378</v>
      </c>
      <c r="C2627">
        <v>53</v>
      </c>
    </row>
    <row r="2628" spans="1:4">
      <c r="A2628" t="s">
        <v>6096</v>
      </c>
      <c r="B2628" t="s">
        <v>378</v>
      </c>
      <c r="C2628">
        <v>2</v>
      </c>
    </row>
    <row r="2629" spans="1:4">
      <c r="A2629" t="s">
        <v>3960</v>
      </c>
      <c r="B2629" t="s">
        <v>3957</v>
      </c>
      <c r="C2629">
        <v>53</v>
      </c>
    </row>
    <row r="2630" spans="1:4">
      <c r="A2630" t="s">
        <v>2605</v>
      </c>
      <c r="B2630" t="s">
        <v>2593</v>
      </c>
      <c r="C2630">
        <v>99</v>
      </c>
    </row>
    <row r="2631" spans="1:4">
      <c r="A2631" s="1" t="s">
        <v>5487</v>
      </c>
      <c r="B2631" t="s">
        <v>263</v>
      </c>
      <c r="C2631">
        <v>11</v>
      </c>
    </row>
    <row r="2632" spans="1:4">
      <c r="A2632" t="s">
        <v>179</v>
      </c>
      <c r="B2632" t="s">
        <v>263</v>
      </c>
      <c r="C2632">
        <v>409</v>
      </c>
    </row>
    <row r="2633" spans="1:4">
      <c r="A2633" t="s">
        <v>2605</v>
      </c>
      <c r="B2633" t="s">
        <v>263</v>
      </c>
      <c r="C2633">
        <v>99</v>
      </c>
    </row>
    <row r="2634" spans="1:4">
      <c r="A2634" t="s">
        <v>3122</v>
      </c>
      <c r="B2634" t="s">
        <v>263</v>
      </c>
      <c r="C2634">
        <v>71</v>
      </c>
    </row>
    <row r="2635" spans="1:4">
      <c r="A2635" t="s">
        <v>4701</v>
      </c>
      <c r="B2635" t="s">
        <v>4642</v>
      </c>
      <c r="C2635">
        <v>31</v>
      </c>
    </row>
    <row r="2636" spans="1:4">
      <c r="A2636" s="1" t="s">
        <v>5214</v>
      </c>
      <c r="B2636" t="s">
        <v>654</v>
      </c>
      <c r="C2636">
        <v>19</v>
      </c>
    </row>
    <row r="2637" spans="1:4">
      <c r="A2637" t="s">
        <v>4935</v>
      </c>
      <c r="B2637" t="s">
        <v>654</v>
      </c>
      <c r="C2637">
        <v>25</v>
      </c>
    </row>
    <row r="2638" spans="1:4">
      <c r="A2638" t="s">
        <v>497</v>
      </c>
      <c r="B2638" t="s">
        <v>654</v>
      </c>
      <c r="C2638">
        <v>291</v>
      </c>
    </row>
    <row r="2639" spans="1:4">
      <c r="A2639" t="s">
        <v>4023</v>
      </c>
      <c r="B2639" t="s">
        <v>654</v>
      </c>
      <c r="C2639">
        <v>50</v>
      </c>
    </row>
    <row r="2640" spans="1:4">
      <c r="A2640" t="s">
        <v>4723</v>
      </c>
      <c r="B2640" t="s">
        <v>654</v>
      </c>
      <c r="C2640">
        <v>31</v>
      </c>
      <c r="D2640" s="1" t="s">
        <v>5893</v>
      </c>
    </row>
    <row r="2641" spans="1:3">
      <c r="A2641" t="s">
        <v>3858</v>
      </c>
      <c r="B2641" t="s">
        <v>654</v>
      </c>
      <c r="C2641">
        <v>53</v>
      </c>
    </row>
    <row r="2642" spans="1:3">
      <c r="A2642" s="1" t="s">
        <v>5333</v>
      </c>
      <c r="B2642" t="s">
        <v>654</v>
      </c>
      <c r="C2642">
        <v>15</v>
      </c>
    </row>
    <row r="2643" spans="1:3">
      <c r="A2643" t="s">
        <v>4701</v>
      </c>
      <c r="B2643" t="s">
        <v>654</v>
      </c>
      <c r="C2643">
        <v>31</v>
      </c>
    </row>
    <row r="2644" spans="1:3">
      <c r="A2644" t="s">
        <v>5984</v>
      </c>
      <c r="B2644" t="s">
        <v>654</v>
      </c>
      <c r="C2644">
        <v>2</v>
      </c>
    </row>
    <row r="2645" spans="1:3">
      <c r="A2645" t="s">
        <v>2996</v>
      </c>
      <c r="B2645" t="s">
        <v>2980</v>
      </c>
      <c r="C2645">
        <v>76</v>
      </c>
    </row>
    <row r="2646" spans="1:3">
      <c r="A2646" t="s">
        <v>3172</v>
      </c>
      <c r="B2646" t="s">
        <v>2980</v>
      </c>
      <c r="C2646">
        <v>67</v>
      </c>
    </row>
    <row r="2647" spans="1:3">
      <c r="A2647" t="s">
        <v>3689</v>
      </c>
      <c r="B2647" t="s">
        <v>2980</v>
      </c>
      <c r="C2647">
        <v>53</v>
      </c>
    </row>
    <row r="2648" spans="1:3">
      <c r="A2648" t="s">
        <v>2996</v>
      </c>
      <c r="B2648" t="s">
        <v>1229</v>
      </c>
      <c r="C2648">
        <v>76</v>
      </c>
    </row>
    <row r="2649" spans="1:3">
      <c r="A2649" t="s">
        <v>3172</v>
      </c>
      <c r="B2649" t="s">
        <v>1229</v>
      </c>
      <c r="C2649">
        <v>67</v>
      </c>
    </row>
    <row r="2650" spans="1:3">
      <c r="A2650" t="s">
        <v>3823</v>
      </c>
      <c r="B2650" t="s">
        <v>1229</v>
      </c>
      <c r="C2650">
        <v>53</v>
      </c>
    </row>
    <row r="2651" spans="1:3">
      <c r="A2651" t="s">
        <v>1325</v>
      </c>
      <c r="B2651" t="s">
        <v>1229</v>
      </c>
      <c r="C2651">
        <v>202</v>
      </c>
    </row>
    <row r="2652" spans="1:3">
      <c r="A2652" t="s">
        <v>4182</v>
      </c>
      <c r="B2652" t="s">
        <v>4064</v>
      </c>
      <c r="C2652">
        <v>46</v>
      </c>
    </row>
    <row r="2653" spans="1:3">
      <c r="A2653" t="s">
        <v>4023</v>
      </c>
      <c r="B2653" t="s">
        <v>4064</v>
      </c>
      <c r="C2653">
        <v>50</v>
      </c>
    </row>
    <row r="2654" spans="1:3">
      <c r="A2654" s="1" t="s">
        <v>5225</v>
      </c>
      <c r="B2654" t="s">
        <v>4064</v>
      </c>
      <c r="C2654">
        <v>19</v>
      </c>
    </row>
    <row r="2655" spans="1:3">
      <c r="A2655" t="s">
        <v>4182</v>
      </c>
      <c r="B2655" t="s">
        <v>4140</v>
      </c>
      <c r="C2655">
        <v>46</v>
      </c>
    </row>
    <row r="2656" spans="1:3">
      <c r="A2656" t="s">
        <v>2996</v>
      </c>
      <c r="B2656" t="s">
        <v>2516</v>
      </c>
      <c r="C2656">
        <v>76</v>
      </c>
    </row>
    <row r="2657" spans="1:4">
      <c r="A2657" s="1" t="s">
        <v>5450</v>
      </c>
      <c r="B2657" t="s">
        <v>2516</v>
      </c>
      <c r="C2657">
        <v>11</v>
      </c>
    </row>
    <row r="2658" spans="1:4">
      <c r="A2658" t="s">
        <v>4182</v>
      </c>
      <c r="B2658" t="s">
        <v>2516</v>
      </c>
      <c r="C2658">
        <v>46</v>
      </c>
    </row>
    <row r="2659" spans="1:4">
      <c r="A2659" t="s">
        <v>2605</v>
      </c>
      <c r="B2659" t="s">
        <v>2516</v>
      </c>
      <c r="C2659">
        <v>99</v>
      </c>
    </row>
    <row r="2660" spans="1:4">
      <c r="A2660" t="s">
        <v>4210</v>
      </c>
      <c r="B2660" t="s">
        <v>2516</v>
      </c>
      <c r="C2660">
        <v>43</v>
      </c>
    </row>
    <row r="2661" spans="1:4">
      <c r="A2661" t="s">
        <v>4894</v>
      </c>
      <c r="B2661" t="s">
        <v>2516</v>
      </c>
      <c r="C2661">
        <v>26</v>
      </c>
    </row>
    <row r="2662" spans="1:4">
      <c r="A2662" t="s">
        <v>2531</v>
      </c>
      <c r="B2662" t="s">
        <v>2516</v>
      </c>
      <c r="C2662">
        <v>101</v>
      </c>
    </row>
    <row r="2663" spans="1:4">
      <c r="A2663" t="s">
        <v>6370</v>
      </c>
      <c r="B2663" t="s">
        <v>2516</v>
      </c>
      <c r="C2663">
        <v>1</v>
      </c>
    </row>
    <row r="2664" spans="1:4">
      <c r="A2664" t="s">
        <v>2962</v>
      </c>
      <c r="B2664" t="s">
        <v>2948</v>
      </c>
      <c r="C2664">
        <v>82</v>
      </c>
    </row>
    <row r="2665" spans="1:4">
      <c r="A2665" s="1" t="s">
        <v>5714</v>
      </c>
      <c r="B2665" t="s">
        <v>953</v>
      </c>
      <c r="C2665">
        <v>8</v>
      </c>
    </row>
    <row r="2666" spans="1:4">
      <c r="A2666" t="s">
        <v>950</v>
      </c>
      <c r="B2666" t="s">
        <v>953</v>
      </c>
      <c r="C2666">
        <v>235</v>
      </c>
    </row>
    <row r="2667" spans="1:4">
      <c r="A2667" s="1" t="s">
        <v>5195</v>
      </c>
      <c r="B2667" t="s">
        <v>5193</v>
      </c>
      <c r="C2667">
        <v>20</v>
      </c>
    </row>
    <row r="2668" spans="1:4">
      <c r="A2668" s="1" t="s">
        <v>5195</v>
      </c>
      <c r="B2668" t="s">
        <v>5182</v>
      </c>
      <c r="C2668">
        <v>20</v>
      </c>
    </row>
    <row r="2669" spans="1:4">
      <c r="A2669" s="1" t="s">
        <v>5872</v>
      </c>
      <c r="B2669" t="s">
        <v>5036</v>
      </c>
      <c r="C2669">
        <v>5</v>
      </c>
    </row>
    <row r="2670" spans="1:4">
      <c r="A2670" t="s">
        <v>5045</v>
      </c>
      <c r="B2670" t="s">
        <v>5036</v>
      </c>
      <c r="C2670">
        <v>24</v>
      </c>
      <c r="D2670" s="1" t="s">
        <v>5893</v>
      </c>
    </row>
    <row r="2671" spans="1:4">
      <c r="A2671" t="s">
        <v>1430</v>
      </c>
      <c r="B2671" t="s">
        <v>1396</v>
      </c>
      <c r="C2671">
        <v>160</v>
      </c>
    </row>
    <row r="2672" spans="1:4">
      <c r="A2672" t="s">
        <v>2046</v>
      </c>
      <c r="B2672" t="s">
        <v>2048</v>
      </c>
      <c r="C2672">
        <v>117</v>
      </c>
    </row>
    <row r="2673" spans="1:3">
      <c r="A2673" t="s">
        <v>2046</v>
      </c>
      <c r="B2673" t="s">
        <v>2047</v>
      </c>
      <c r="C2673">
        <v>117</v>
      </c>
    </row>
    <row r="2674" spans="1:3">
      <c r="A2674" t="s">
        <v>497</v>
      </c>
      <c r="B2674" t="s">
        <v>726</v>
      </c>
      <c r="C2674">
        <v>291</v>
      </c>
    </row>
    <row r="2675" spans="1:3">
      <c r="A2675" s="1" t="s">
        <v>5214</v>
      </c>
      <c r="B2675" t="s">
        <v>5201</v>
      </c>
      <c r="C2675">
        <v>19</v>
      </c>
    </row>
    <row r="2676" spans="1:3">
      <c r="A2676" t="s">
        <v>2793</v>
      </c>
      <c r="B2676" t="s">
        <v>2741</v>
      </c>
      <c r="C2676">
        <v>89</v>
      </c>
    </row>
    <row r="2677" spans="1:3">
      <c r="A2677" s="1" t="s">
        <v>5815</v>
      </c>
      <c r="B2677" t="s">
        <v>1474</v>
      </c>
      <c r="C2677">
        <v>6</v>
      </c>
    </row>
    <row r="2678" spans="1:3">
      <c r="A2678" s="1" t="s">
        <v>5750</v>
      </c>
      <c r="B2678" t="s">
        <v>1474</v>
      </c>
      <c r="C2678">
        <v>7</v>
      </c>
    </row>
    <row r="2679" spans="1:3">
      <c r="A2679" t="s">
        <v>2045</v>
      </c>
      <c r="B2679" t="s">
        <v>1474</v>
      </c>
      <c r="C2679">
        <v>118</v>
      </c>
    </row>
    <row r="2680" spans="1:3">
      <c r="A2680" t="s">
        <v>2605</v>
      </c>
      <c r="B2680" t="s">
        <v>1474</v>
      </c>
      <c r="C2680">
        <v>99</v>
      </c>
    </row>
    <row r="2681" spans="1:3">
      <c r="A2681" t="s">
        <v>2531</v>
      </c>
      <c r="B2681" t="s">
        <v>1474</v>
      </c>
      <c r="C2681">
        <v>101</v>
      </c>
    </row>
    <row r="2682" spans="1:3">
      <c r="A2682" t="s">
        <v>1431</v>
      </c>
      <c r="B2682" t="s">
        <v>1474</v>
      </c>
      <c r="C2682">
        <v>150</v>
      </c>
    </row>
    <row r="2683" spans="1:3">
      <c r="A2683" t="s">
        <v>5984</v>
      </c>
      <c r="B2683" t="s">
        <v>1474</v>
      </c>
      <c r="C2683">
        <v>2</v>
      </c>
    </row>
    <row r="2684" spans="1:3">
      <c r="A2684" t="s">
        <v>1554</v>
      </c>
      <c r="B2684" t="s">
        <v>1593</v>
      </c>
      <c r="C2684">
        <v>137</v>
      </c>
    </row>
    <row r="2685" spans="1:3">
      <c r="A2685" t="s">
        <v>4440</v>
      </c>
      <c r="B2685" t="s">
        <v>4380</v>
      </c>
      <c r="C2685">
        <v>35</v>
      </c>
    </row>
    <row r="2686" spans="1:3">
      <c r="A2686" t="s">
        <v>6153</v>
      </c>
      <c r="B2686" t="s">
        <v>4380</v>
      </c>
      <c r="C2686">
        <v>2</v>
      </c>
    </row>
    <row r="2687" spans="1:3">
      <c r="A2687" t="s">
        <v>2630</v>
      </c>
      <c r="B2687" t="s">
        <v>2635</v>
      </c>
      <c r="C2687">
        <v>93</v>
      </c>
    </row>
    <row r="2688" spans="1:3">
      <c r="A2688" t="s">
        <v>2630</v>
      </c>
      <c r="B2688" t="s">
        <v>40</v>
      </c>
      <c r="C2688">
        <v>93</v>
      </c>
    </row>
    <row r="2689" spans="1:4">
      <c r="A2689" t="s">
        <v>4723</v>
      </c>
      <c r="B2689" t="s">
        <v>40</v>
      </c>
      <c r="C2689">
        <v>31</v>
      </c>
      <c r="D2689" s="1" t="s">
        <v>5893</v>
      </c>
    </row>
    <row r="2690" spans="1:4">
      <c r="A2690" t="s">
        <v>178</v>
      </c>
      <c r="B2690" t="s">
        <v>40</v>
      </c>
      <c r="C2690">
        <v>422</v>
      </c>
    </row>
    <row r="2691" spans="1:4">
      <c r="A2691" s="1" t="s">
        <v>5214</v>
      </c>
      <c r="B2691" t="s">
        <v>4401</v>
      </c>
      <c r="C2691">
        <v>19</v>
      </c>
    </row>
    <row r="2692" spans="1:4">
      <c r="A2692" t="s">
        <v>4440</v>
      </c>
      <c r="B2692" t="s">
        <v>4401</v>
      </c>
      <c r="C2692">
        <v>35</v>
      </c>
    </row>
    <row r="2693" spans="1:4">
      <c r="A2693" t="s">
        <v>4935</v>
      </c>
      <c r="B2693" t="s">
        <v>4401</v>
      </c>
      <c r="C2693">
        <v>25</v>
      </c>
    </row>
    <row r="2694" spans="1:4">
      <c r="A2694" t="s">
        <v>4440</v>
      </c>
      <c r="B2694" t="s">
        <v>4372</v>
      </c>
      <c r="C2694">
        <v>35</v>
      </c>
    </row>
    <row r="2695" spans="1:4">
      <c r="A2695" t="s">
        <v>4935</v>
      </c>
      <c r="B2695" t="s">
        <v>4372</v>
      </c>
      <c r="C2695">
        <v>25</v>
      </c>
    </row>
    <row r="2696" spans="1:4">
      <c r="A2696" s="1" t="s">
        <v>5766</v>
      </c>
      <c r="B2696" t="s">
        <v>4372</v>
      </c>
      <c r="C2696">
        <v>7</v>
      </c>
    </row>
    <row r="2697" spans="1:4">
      <c r="A2697" t="s">
        <v>1776</v>
      </c>
      <c r="B2697" t="s">
        <v>1713</v>
      </c>
      <c r="C2697">
        <v>133</v>
      </c>
    </row>
    <row r="2698" spans="1:4">
      <c r="A2698" t="s">
        <v>4935</v>
      </c>
      <c r="B2698" t="s">
        <v>4984</v>
      </c>
      <c r="C2698">
        <v>25</v>
      </c>
    </row>
    <row r="2699" spans="1:4">
      <c r="A2699" s="1" t="s">
        <v>5235</v>
      </c>
      <c r="B2699" t="s">
        <v>5239</v>
      </c>
      <c r="C2699">
        <v>18</v>
      </c>
    </row>
    <row r="2700" spans="1:4">
      <c r="A2700" t="s">
        <v>1553</v>
      </c>
      <c r="B2700" t="s">
        <v>1406</v>
      </c>
      <c r="C2700">
        <v>142</v>
      </c>
      <c r="D2700" t="s">
        <v>5893</v>
      </c>
    </row>
    <row r="2701" spans="1:4">
      <c r="A2701" s="1" t="s">
        <v>5817</v>
      </c>
      <c r="B2701" t="s">
        <v>1406</v>
      </c>
      <c r="C2701">
        <v>6</v>
      </c>
    </row>
    <row r="2702" spans="1:4">
      <c r="A2702" t="s">
        <v>1430</v>
      </c>
      <c r="B2702" t="s">
        <v>1406</v>
      </c>
      <c r="C2702">
        <v>160</v>
      </c>
    </row>
    <row r="2703" spans="1:4">
      <c r="A2703" t="s">
        <v>6045</v>
      </c>
      <c r="B2703" t="s">
        <v>6056</v>
      </c>
      <c r="C2703">
        <v>2</v>
      </c>
    </row>
    <row r="2704" spans="1:4">
      <c r="A2704" t="s">
        <v>423</v>
      </c>
      <c r="B2704" t="s">
        <v>418</v>
      </c>
      <c r="C2704">
        <v>376</v>
      </c>
    </row>
    <row r="2705" spans="1:4">
      <c r="A2705" t="s">
        <v>1957</v>
      </c>
      <c r="B2705" t="s">
        <v>418</v>
      </c>
      <c r="C2705">
        <v>123</v>
      </c>
    </row>
    <row r="2706" spans="1:4">
      <c r="A2706" t="s">
        <v>854</v>
      </c>
      <c r="B2706" t="s">
        <v>822</v>
      </c>
      <c r="C2706">
        <v>255</v>
      </c>
    </row>
    <row r="2707" spans="1:4">
      <c r="A2707" t="s">
        <v>3294</v>
      </c>
      <c r="B2707" t="s">
        <v>3251</v>
      </c>
      <c r="C2707">
        <v>65</v>
      </c>
    </row>
    <row r="2708" spans="1:4">
      <c r="A2708" t="s">
        <v>3294</v>
      </c>
      <c r="B2708" t="s">
        <v>3247</v>
      </c>
      <c r="C2708">
        <v>65</v>
      </c>
    </row>
    <row r="2709" spans="1:4">
      <c r="A2709" t="s">
        <v>424</v>
      </c>
      <c r="B2709" t="s">
        <v>465</v>
      </c>
      <c r="C2709">
        <v>368</v>
      </c>
    </row>
    <row r="2710" spans="1:4">
      <c r="A2710" t="s">
        <v>1325</v>
      </c>
      <c r="B2710" t="s">
        <v>1216</v>
      </c>
      <c r="C2710">
        <v>202</v>
      </c>
    </row>
    <row r="2711" spans="1:4">
      <c r="A2711" t="s">
        <v>3385</v>
      </c>
      <c r="B2711" t="s">
        <v>3393</v>
      </c>
      <c r="C2711">
        <v>61</v>
      </c>
    </row>
    <row r="2712" spans="1:4">
      <c r="A2712" s="1" t="s">
        <v>5872</v>
      </c>
      <c r="B2712" t="s">
        <v>5874</v>
      </c>
      <c r="C2712">
        <v>5</v>
      </c>
    </row>
    <row r="2713" spans="1:4">
      <c r="A2713" t="s">
        <v>5045</v>
      </c>
      <c r="B2713" t="s">
        <v>4575</v>
      </c>
      <c r="C2713">
        <v>24</v>
      </c>
      <c r="D2713" s="1" t="s">
        <v>5893</v>
      </c>
    </row>
    <row r="2714" spans="1:4">
      <c r="A2714" t="s">
        <v>4562</v>
      </c>
      <c r="B2714" t="s">
        <v>4575</v>
      </c>
      <c r="C2714">
        <v>32</v>
      </c>
    </row>
    <row r="2715" spans="1:4">
      <c r="A2715" t="s">
        <v>3554</v>
      </c>
      <c r="B2715" t="s">
        <v>3576</v>
      </c>
      <c r="C2715">
        <v>54</v>
      </c>
    </row>
    <row r="2716" spans="1:4">
      <c r="A2716" s="1" t="s">
        <v>5750</v>
      </c>
      <c r="B2716" t="s">
        <v>2388</v>
      </c>
      <c r="C2716">
        <v>7</v>
      </c>
    </row>
    <row r="2717" spans="1:4">
      <c r="A2717" t="s">
        <v>2831</v>
      </c>
      <c r="B2717" t="s">
        <v>2388</v>
      </c>
      <c r="C2717">
        <v>89</v>
      </c>
    </row>
    <row r="2718" spans="1:4">
      <c r="A2718" t="s">
        <v>2459</v>
      </c>
      <c r="B2718" t="s">
        <v>2388</v>
      </c>
      <c r="C2718">
        <v>102</v>
      </c>
    </row>
    <row r="2719" spans="1:4">
      <c r="A2719" t="s">
        <v>4894</v>
      </c>
      <c r="B2719" t="s">
        <v>2388</v>
      </c>
      <c r="C2719">
        <v>26</v>
      </c>
    </row>
    <row r="2720" spans="1:4">
      <c r="A2720" t="s">
        <v>2831</v>
      </c>
      <c r="B2720" t="s">
        <v>2384</v>
      </c>
      <c r="C2720">
        <v>89</v>
      </c>
    </row>
    <row r="2721" spans="1:3">
      <c r="A2721" t="s">
        <v>2459</v>
      </c>
      <c r="B2721" t="s">
        <v>2384</v>
      </c>
      <c r="C2721">
        <v>102</v>
      </c>
    </row>
    <row r="2722" spans="1:3">
      <c r="A2722" t="s">
        <v>2996</v>
      </c>
      <c r="B2722" t="s">
        <v>2977</v>
      </c>
      <c r="C2722">
        <v>76</v>
      </c>
    </row>
    <row r="2723" spans="1:3">
      <c r="A2723" t="s">
        <v>4265</v>
      </c>
      <c r="B2723" t="s">
        <v>2723</v>
      </c>
      <c r="C2723">
        <v>42</v>
      </c>
    </row>
    <row r="2724" spans="1:3">
      <c r="A2724" t="s">
        <v>2793</v>
      </c>
      <c r="B2724" t="s">
        <v>2723</v>
      </c>
      <c r="C2724">
        <v>89</v>
      </c>
    </row>
    <row r="2725" spans="1:3">
      <c r="A2725" t="s">
        <v>1839</v>
      </c>
      <c r="B2725" t="s">
        <v>1782</v>
      </c>
      <c r="C2725">
        <v>125</v>
      </c>
    </row>
    <row r="2726" spans="1:3">
      <c r="A2726" t="s">
        <v>2832</v>
      </c>
      <c r="B2726" t="s">
        <v>1782</v>
      </c>
      <c r="C2726">
        <v>84</v>
      </c>
    </row>
    <row r="2727" spans="1:3">
      <c r="A2727" t="s">
        <v>3294</v>
      </c>
      <c r="B2727" t="s">
        <v>1782</v>
      </c>
      <c r="C2727">
        <v>65</v>
      </c>
    </row>
    <row r="2728" spans="1:3">
      <c r="A2728" t="s">
        <v>4759</v>
      </c>
      <c r="B2728" t="s">
        <v>1782</v>
      </c>
      <c r="C2728">
        <v>29</v>
      </c>
    </row>
    <row r="2729" spans="1:3">
      <c r="A2729" t="s">
        <v>4265</v>
      </c>
      <c r="B2729" t="s">
        <v>1782</v>
      </c>
      <c r="C2729">
        <v>42</v>
      </c>
    </row>
    <row r="2730" spans="1:3">
      <c r="A2730" t="s">
        <v>4855</v>
      </c>
      <c r="B2730" t="s">
        <v>1782</v>
      </c>
      <c r="C2730">
        <v>27</v>
      </c>
    </row>
    <row r="2731" spans="1:3">
      <c r="A2731" s="1" t="s">
        <v>5333</v>
      </c>
      <c r="B2731" t="s">
        <v>1782</v>
      </c>
      <c r="C2731">
        <v>15</v>
      </c>
    </row>
    <row r="2732" spans="1:3">
      <c r="A2732" t="s">
        <v>3238</v>
      </c>
      <c r="B2732" t="s">
        <v>1782</v>
      </c>
      <c r="C2732">
        <v>66</v>
      </c>
    </row>
    <row r="2733" spans="1:3">
      <c r="A2733" s="1" t="s">
        <v>5333</v>
      </c>
      <c r="B2733" t="s">
        <v>5355</v>
      </c>
      <c r="C2733">
        <v>15</v>
      </c>
    </row>
    <row r="2734" spans="1:3">
      <c r="A2734" t="s">
        <v>4440</v>
      </c>
      <c r="B2734" t="s">
        <v>4400</v>
      </c>
      <c r="C2734">
        <v>35</v>
      </c>
    </row>
    <row r="2735" spans="1:3">
      <c r="A2735" t="s">
        <v>4744</v>
      </c>
      <c r="B2735" t="s">
        <v>4400</v>
      </c>
      <c r="C2735">
        <v>29</v>
      </c>
    </row>
    <row r="2736" spans="1:3">
      <c r="A2736" t="s">
        <v>1554</v>
      </c>
      <c r="B2736" t="s">
        <v>1573</v>
      </c>
      <c r="C2736">
        <v>137</v>
      </c>
    </row>
    <row r="2737" spans="1:4">
      <c r="A2737" t="s">
        <v>3294</v>
      </c>
      <c r="B2737" t="s">
        <v>3273</v>
      </c>
      <c r="C2737">
        <v>65</v>
      </c>
    </row>
    <row r="2738" spans="1:4">
      <c r="A2738" t="s">
        <v>950</v>
      </c>
      <c r="B2738" t="s">
        <v>964</v>
      </c>
      <c r="C2738">
        <v>235</v>
      </c>
    </row>
    <row r="2739" spans="1:4">
      <c r="A2739" s="1" t="s">
        <v>5235</v>
      </c>
      <c r="B2739" t="s">
        <v>5250</v>
      </c>
      <c r="C2739">
        <v>18</v>
      </c>
    </row>
    <row r="2740" spans="1:4">
      <c r="A2740" t="s">
        <v>3362</v>
      </c>
      <c r="B2740" t="s">
        <v>3361</v>
      </c>
      <c r="C2740">
        <v>62</v>
      </c>
    </row>
    <row r="2741" spans="1:4">
      <c r="A2741" t="s">
        <v>5926</v>
      </c>
      <c r="B2741" t="s">
        <v>5907</v>
      </c>
      <c r="C2741">
        <v>3</v>
      </c>
    </row>
    <row r="2742" spans="1:4">
      <c r="A2742" t="s">
        <v>423</v>
      </c>
      <c r="B2742" t="s">
        <v>396</v>
      </c>
      <c r="C2742">
        <v>376</v>
      </c>
    </row>
    <row r="2743" spans="1:4">
      <c r="A2743" t="s">
        <v>1957</v>
      </c>
      <c r="B2743" t="s">
        <v>1908</v>
      </c>
      <c r="C2743">
        <v>123</v>
      </c>
    </row>
    <row r="2744" spans="1:4">
      <c r="A2744" t="s">
        <v>2459</v>
      </c>
      <c r="B2744" t="s">
        <v>2376</v>
      </c>
      <c r="C2744">
        <v>102</v>
      </c>
    </row>
    <row r="2745" spans="1:4">
      <c r="A2745" t="s">
        <v>4266</v>
      </c>
      <c r="B2745" t="s">
        <v>2159</v>
      </c>
      <c r="C2745">
        <v>40</v>
      </c>
    </row>
    <row r="2746" spans="1:4">
      <c r="A2746" t="s">
        <v>5045</v>
      </c>
      <c r="B2746" t="s">
        <v>2159</v>
      </c>
      <c r="C2746">
        <v>24</v>
      </c>
      <c r="D2746" s="1" t="s">
        <v>5893</v>
      </c>
    </row>
    <row r="2747" spans="1:4">
      <c r="A2747" t="s">
        <v>4023</v>
      </c>
      <c r="B2747" t="s">
        <v>2159</v>
      </c>
      <c r="C2747">
        <v>50</v>
      </c>
    </row>
    <row r="2748" spans="1:4">
      <c r="A2748" t="s">
        <v>4210</v>
      </c>
      <c r="B2748" t="s">
        <v>2159</v>
      </c>
      <c r="C2748">
        <v>43</v>
      </c>
    </row>
    <row r="2749" spans="1:4">
      <c r="A2749" s="1" t="s">
        <v>5277</v>
      </c>
      <c r="B2749" t="s">
        <v>2159</v>
      </c>
      <c r="C2749">
        <v>17</v>
      </c>
    </row>
    <row r="2750" spans="1:4">
      <c r="A2750" t="s">
        <v>2193</v>
      </c>
      <c r="B2750" t="s">
        <v>2159</v>
      </c>
      <c r="C2750">
        <v>108</v>
      </c>
      <c r="D2750" s="1" t="s">
        <v>5893</v>
      </c>
    </row>
    <row r="2751" spans="1:4">
      <c r="A2751" t="s">
        <v>2531</v>
      </c>
      <c r="B2751" t="s">
        <v>2159</v>
      </c>
      <c r="C2751">
        <v>101</v>
      </c>
    </row>
    <row r="2752" spans="1:4">
      <c r="A2752" t="s">
        <v>6262</v>
      </c>
      <c r="B2752" t="s">
        <v>2159</v>
      </c>
      <c r="C2752">
        <v>2</v>
      </c>
    </row>
    <row r="2753" spans="1:3">
      <c r="A2753" t="s">
        <v>4023</v>
      </c>
      <c r="B2753" t="s">
        <v>4060</v>
      </c>
      <c r="C2753">
        <v>50</v>
      </c>
    </row>
    <row r="2754" spans="1:3">
      <c r="A2754" t="s">
        <v>4701</v>
      </c>
      <c r="B2754" t="s">
        <v>4673</v>
      </c>
      <c r="C2754">
        <v>31</v>
      </c>
    </row>
    <row r="2755" spans="1:3">
      <c r="A2755" t="s">
        <v>6336</v>
      </c>
      <c r="B2755" t="s">
        <v>6333</v>
      </c>
      <c r="C2755">
        <v>1</v>
      </c>
    </row>
    <row r="2756" spans="1:3">
      <c r="A2756" t="s">
        <v>854</v>
      </c>
      <c r="B2756" t="s">
        <v>842</v>
      </c>
      <c r="C2756">
        <v>255</v>
      </c>
    </row>
    <row r="2757" spans="1:3">
      <c r="A2757" t="s">
        <v>497</v>
      </c>
      <c r="B2757" t="s">
        <v>698</v>
      </c>
      <c r="C2757">
        <v>291</v>
      </c>
    </row>
    <row r="2758" spans="1:3">
      <c r="A2758" t="s">
        <v>2374</v>
      </c>
      <c r="B2758" t="s">
        <v>2354</v>
      </c>
      <c r="C2758">
        <v>102</v>
      </c>
    </row>
    <row r="2759" spans="1:3">
      <c r="A2759" t="s">
        <v>423</v>
      </c>
      <c r="B2759" t="s">
        <v>402</v>
      </c>
      <c r="C2759">
        <v>376</v>
      </c>
    </row>
    <row r="2760" spans="1:3">
      <c r="A2760" t="s">
        <v>1017</v>
      </c>
      <c r="B2760" t="s">
        <v>1107</v>
      </c>
      <c r="C2760">
        <v>229</v>
      </c>
    </row>
    <row r="2761" spans="1:3">
      <c r="A2761" t="s">
        <v>2045</v>
      </c>
      <c r="B2761" t="s">
        <v>2018</v>
      </c>
      <c r="C2761">
        <v>118</v>
      </c>
    </row>
    <row r="2762" spans="1:3">
      <c r="A2762" t="s">
        <v>1017</v>
      </c>
      <c r="B2762" t="s">
        <v>1121</v>
      </c>
      <c r="C2762">
        <v>229</v>
      </c>
    </row>
    <row r="2763" spans="1:3">
      <c r="A2763" t="s">
        <v>497</v>
      </c>
      <c r="B2763" t="s">
        <v>552</v>
      </c>
      <c r="C2763">
        <v>291</v>
      </c>
    </row>
    <row r="2764" spans="1:3">
      <c r="A2764" t="s">
        <v>2459</v>
      </c>
      <c r="B2764" t="s">
        <v>552</v>
      </c>
      <c r="C2764">
        <v>102</v>
      </c>
    </row>
    <row r="2765" spans="1:3">
      <c r="A2765" t="s">
        <v>4520</v>
      </c>
      <c r="B2765" t="s">
        <v>552</v>
      </c>
      <c r="C2765">
        <v>34</v>
      </c>
    </row>
    <row r="2766" spans="1:3">
      <c r="A2766" t="s">
        <v>1017</v>
      </c>
      <c r="B2766" t="s">
        <v>552</v>
      </c>
      <c r="C2766">
        <v>229</v>
      </c>
    </row>
    <row r="2767" spans="1:3">
      <c r="A2767" t="s">
        <v>4440</v>
      </c>
      <c r="B2767" t="s">
        <v>4408</v>
      </c>
      <c r="C2767">
        <v>35</v>
      </c>
    </row>
    <row r="2768" spans="1:3">
      <c r="A2768" s="1" t="s">
        <v>5225</v>
      </c>
      <c r="B2768" t="s">
        <v>5220</v>
      </c>
      <c r="C2768">
        <v>19</v>
      </c>
    </row>
    <row r="2769" spans="1:3">
      <c r="A2769" t="s">
        <v>4928</v>
      </c>
      <c r="B2769" t="s">
        <v>4902</v>
      </c>
      <c r="C2769">
        <v>26</v>
      </c>
    </row>
    <row r="2770" spans="1:3">
      <c r="A2770" t="s">
        <v>4928</v>
      </c>
      <c r="B2770" t="s">
        <v>4896</v>
      </c>
      <c r="C2770">
        <v>26</v>
      </c>
    </row>
    <row r="2771" spans="1:3">
      <c r="A2771" t="s">
        <v>4935</v>
      </c>
      <c r="B2771" t="s">
        <v>4896</v>
      </c>
      <c r="C2771">
        <v>25</v>
      </c>
    </row>
    <row r="2772" spans="1:3">
      <c r="A2772" s="1" t="s">
        <v>5225</v>
      </c>
      <c r="B2772" t="s">
        <v>4896</v>
      </c>
      <c r="C2772">
        <v>19</v>
      </c>
    </row>
    <row r="2773" spans="1:3">
      <c r="A2773" t="s">
        <v>6357</v>
      </c>
      <c r="B2773" t="s">
        <v>4896</v>
      </c>
      <c r="C2773">
        <v>1</v>
      </c>
    </row>
    <row r="2774" spans="1:3">
      <c r="A2774" t="s">
        <v>3452</v>
      </c>
      <c r="B2774" t="s">
        <v>3470</v>
      </c>
      <c r="C2774">
        <v>56</v>
      </c>
    </row>
    <row r="2775" spans="1:3">
      <c r="A2775" t="s">
        <v>179</v>
      </c>
      <c r="B2775" t="s">
        <v>366</v>
      </c>
      <c r="C2775">
        <v>409</v>
      </c>
    </row>
    <row r="2776" spans="1:3">
      <c r="A2776" t="s">
        <v>497</v>
      </c>
      <c r="B2776" t="s">
        <v>366</v>
      </c>
      <c r="C2776">
        <v>291</v>
      </c>
    </row>
    <row r="2777" spans="1:3">
      <c r="A2777" t="s">
        <v>1325</v>
      </c>
      <c r="B2777" t="s">
        <v>366</v>
      </c>
      <c r="C2777">
        <v>202</v>
      </c>
    </row>
    <row r="2778" spans="1:3">
      <c r="A2778" t="s">
        <v>3553</v>
      </c>
      <c r="B2778" t="s">
        <v>3548</v>
      </c>
      <c r="C2778">
        <v>56</v>
      </c>
    </row>
    <row r="2779" spans="1:3">
      <c r="A2779" s="1" t="s">
        <v>5751</v>
      </c>
      <c r="B2779" t="s">
        <v>3015</v>
      </c>
      <c r="C2779">
        <v>7</v>
      </c>
    </row>
    <row r="2780" spans="1:3">
      <c r="A2780" t="s">
        <v>4545</v>
      </c>
      <c r="B2780" t="s">
        <v>3015</v>
      </c>
      <c r="C2780">
        <v>33</v>
      </c>
    </row>
    <row r="2781" spans="1:3">
      <c r="A2781" t="s">
        <v>3069</v>
      </c>
      <c r="B2781" t="s">
        <v>3015</v>
      </c>
      <c r="C2781">
        <v>73</v>
      </c>
    </row>
    <row r="2782" spans="1:3">
      <c r="A2782" t="s">
        <v>6357</v>
      </c>
      <c r="B2782" t="s">
        <v>6363</v>
      </c>
      <c r="C2782">
        <v>1</v>
      </c>
    </row>
    <row r="2783" spans="1:3">
      <c r="A2783" s="1" t="s">
        <v>5566</v>
      </c>
      <c r="B2783" t="s">
        <v>5669</v>
      </c>
      <c r="C2783">
        <v>8</v>
      </c>
    </row>
    <row r="2784" spans="1:3">
      <c r="A2784" t="s">
        <v>5984</v>
      </c>
      <c r="B2784" t="s">
        <v>5669</v>
      </c>
      <c r="C2784">
        <v>2</v>
      </c>
    </row>
    <row r="2785" spans="1:3">
      <c r="A2785" t="s">
        <v>6370</v>
      </c>
      <c r="B2785" t="s">
        <v>5669</v>
      </c>
      <c r="C2785">
        <v>1</v>
      </c>
    </row>
    <row r="2786" spans="1:3">
      <c r="A2786" t="s">
        <v>2793</v>
      </c>
      <c r="B2786" t="s">
        <v>2693</v>
      </c>
      <c r="C2786">
        <v>89</v>
      </c>
    </row>
    <row r="2787" spans="1:3">
      <c r="A2787" t="s">
        <v>3452</v>
      </c>
      <c r="B2787" t="s">
        <v>368</v>
      </c>
      <c r="C2787">
        <v>56</v>
      </c>
    </row>
    <row r="2788" spans="1:3">
      <c r="A2788" t="s">
        <v>179</v>
      </c>
      <c r="B2788" t="s">
        <v>368</v>
      </c>
      <c r="C2788">
        <v>409</v>
      </c>
    </row>
    <row r="2789" spans="1:3">
      <c r="A2789" t="s">
        <v>497</v>
      </c>
      <c r="B2789" t="s">
        <v>368</v>
      </c>
      <c r="C2789">
        <v>291</v>
      </c>
    </row>
    <row r="2790" spans="1:3">
      <c r="A2790" t="s">
        <v>2605</v>
      </c>
      <c r="B2790" t="s">
        <v>368</v>
      </c>
      <c r="C2790">
        <v>99</v>
      </c>
    </row>
    <row r="2791" spans="1:3">
      <c r="A2791" t="s">
        <v>2459</v>
      </c>
      <c r="B2791" t="s">
        <v>368</v>
      </c>
      <c r="C2791">
        <v>102</v>
      </c>
    </row>
    <row r="2792" spans="1:3">
      <c r="A2792" t="s">
        <v>1017</v>
      </c>
      <c r="B2792" t="s">
        <v>368</v>
      </c>
      <c r="C2792">
        <v>229</v>
      </c>
    </row>
    <row r="2793" spans="1:3">
      <c r="A2793" t="s">
        <v>4701</v>
      </c>
      <c r="B2793" t="s">
        <v>368</v>
      </c>
      <c r="C2793">
        <v>31</v>
      </c>
    </row>
    <row r="2794" spans="1:3">
      <c r="A2794" t="s">
        <v>1125</v>
      </c>
      <c r="B2794" t="s">
        <v>368</v>
      </c>
      <c r="C2794">
        <v>205</v>
      </c>
    </row>
    <row r="2795" spans="1:3">
      <c r="A2795" t="s">
        <v>1325</v>
      </c>
      <c r="B2795" t="s">
        <v>368</v>
      </c>
      <c r="C2795">
        <v>202</v>
      </c>
    </row>
    <row r="2796" spans="1:3">
      <c r="A2796" t="s">
        <v>4561</v>
      </c>
      <c r="B2796" t="s">
        <v>4556</v>
      </c>
      <c r="C2796">
        <v>32</v>
      </c>
    </row>
    <row r="2797" spans="1:3">
      <c r="A2797" t="s">
        <v>3452</v>
      </c>
      <c r="B2797" t="s">
        <v>3508</v>
      </c>
      <c r="C2797">
        <v>56</v>
      </c>
    </row>
    <row r="2798" spans="1:3">
      <c r="A2798" t="s">
        <v>3385</v>
      </c>
      <c r="B2798" t="s">
        <v>505</v>
      </c>
      <c r="C2798">
        <v>61</v>
      </c>
    </row>
    <row r="2799" spans="1:3">
      <c r="A2799" t="s">
        <v>4440</v>
      </c>
      <c r="B2799" t="s">
        <v>505</v>
      </c>
      <c r="C2799">
        <v>35</v>
      </c>
    </row>
    <row r="2800" spans="1:3">
      <c r="A2800" t="s">
        <v>4759</v>
      </c>
      <c r="B2800" t="s">
        <v>505</v>
      </c>
      <c r="C2800">
        <v>29</v>
      </c>
    </row>
    <row r="2801" spans="1:4">
      <c r="A2801" t="s">
        <v>497</v>
      </c>
      <c r="B2801" t="s">
        <v>505</v>
      </c>
      <c r="C2801">
        <v>291</v>
      </c>
    </row>
    <row r="2802" spans="1:4">
      <c r="A2802" t="s">
        <v>4701</v>
      </c>
      <c r="B2802" t="s">
        <v>505</v>
      </c>
      <c r="C2802">
        <v>31</v>
      </c>
    </row>
    <row r="2803" spans="1:4">
      <c r="A2803" t="s">
        <v>5894</v>
      </c>
      <c r="B2803" t="s">
        <v>505</v>
      </c>
      <c r="C2803">
        <v>4</v>
      </c>
    </row>
    <row r="2804" spans="1:4">
      <c r="A2804" t="s">
        <v>6153</v>
      </c>
      <c r="B2804" t="s">
        <v>505</v>
      </c>
      <c r="C2804">
        <v>2</v>
      </c>
    </row>
    <row r="2805" spans="1:4">
      <c r="A2805" t="s">
        <v>6357</v>
      </c>
      <c r="B2805" t="s">
        <v>505</v>
      </c>
      <c r="C2805">
        <v>1</v>
      </c>
    </row>
    <row r="2806" spans="1:4">
      <c r="A2806" t="s">
        <v>1957</v>
      </c>
      <c r="B2806" t="s">
        <v>1297</v>
      </c>
      <c r="C2806">
        <v>123</v>
      </c>
    </row>
    <row r="2807" spans="1:4">
      <c r="A2807" t="s">
        <v>2459</v>
      </c>
      <c r="B2807" t="s">
        <v>1297</v>
      </c>
      <c r="C2807">
        <v>102</v>
      </c>
    </row>
    <row r="2808" spans="1:4">
      <c r="A2808" t="s">
        <v>3744</v>
      </c>
      <c r="B2808" t="s">
        <v>1297</v>
      </c>
      <c r="C2808">
        <v>53</v>
      </c>
    </row>
    <row r="2809" spans="1:4">
      <c r="A2809" t="s">
        <v>1325</v>
      </c>
      <c r="B2809" t="s">
        <v>1297</v>
      </c>
      <c r="C2809">
        <v>202</v>
      </c>
    </row>
    <row r="2810" spans="1:4">
      <c r="A2810" t="s">
        <v>3385</v>
      </c>
      <c r="B2810" t="s">
        <v>89</v>
      </c>
      <c r="C2810">
        <v>61</v>
      </c>
    </row>
    <row r="2811" spans="1:4">
      <c r="A2811" t="s">
        <v>1017</v>
      </c>
      <c r="B2811" t="s">
        <v>89</v>
      </c>
      <c r="C2811">
        <v>229</v>
      </c>
    </row>
    <row r="2812" spans="1:4">
      <c r="A2812" t="s">
        <v>178</v>
      </c>
      <c r="B2812" t="s">
        <v>89</v>
      </c>
      <c r="C2812">
        <v>422</v>
      </c>
    </row>
    <row r="2813" spans="1:4">
      <c r="A2813" t="s">
        <v>2304</v>
      </c>
      <c r="B2813" t="s">
        <v>1248</v>
      </c>
      <c r="C2813">
        <v>107</v>
      </c>
      <c r="D2813" s="1" t="s">
        <v>5893</v>
      </c>
    </row>
    <row r="2814" spans="1:4">
      <c r="A2814" t="s">
        <v>1957</v>
      </c>
      <c r="B2814" t="s">
        <v>1248</v>
      </c>
      <c r="C2814">
        <v>123</v>
      </c>
    </row>
    <row r="2815" spans="1:4">
      <c r="A2815" t="s">
        <v>2605</v>
      </c>
      <c r="B2815" t="s">
        <v>1248</v>
      </c>
      <c r="C2815">
        <v>99</v>
      </c>
    </row>
    <row r="2816" spans="1:4">
      <c r="A2816" t="s">
        <v>3069</v>
      </c>
      <c r="B2816" t="s">
        <v>1248</v>
      </c>
      <c r="C2816">
        <v>73</v>
      </c>
    </row>
    <row r="2817" spans="1:4">
      <c r="A2817" t="s">
        <v>1325</v>
      </c>
      <c r="B2817" t="s">
        <v>1248</v>
      </c>
      <c r="C2817">
        <v>202</v>
      </c>
    </row>
    <row r="2818" spans="1:4">
      <c r="A2818" t="s">
        <v>1957</v>
      </c>
      <c r="B2818" t="s">
        <v>1893</v>
      </c>
      <c r="C2818">
        <v>123</v>
      </c>
    </row>
    <row r="2819" spans="1:4">
      <c r="A2819" t="s">
        <v>2605</v>
      </c>
      <c r="B2819" t="s">
        <v>1893</v>
      </c>
      <c r="C2819">
        <v>99</v>
      </c>
    </row>
    <row r="2820" spans="1:4">
      <c r="A2820" t="s">
        <v>3069</v>
      </c>
      <c r="B2820" t="s">
        <v>1893</v>
      </c>
      <c r="C2820">
        <v>73</v>
      </c>
    </row>
    <row r="2821" spans="1:4">
      <c r="A2821" t="s">
        <v>1957</v>
      </c>
      <c r="B2821" t="s">
        <v>1935</v>
      </c>
      <c r="C2821">
        <v>123</v>
      </c>
    </row>
    <row r="2822" spans="1:4">
      <c r="A2822" t="s">
        <v>2605</v>
      </c>
      <c r="B2822" t="s">
        <v>1935</v>
      </c>
      <c r="C2822">
        <v>99</v>
      </c>
    </row>
    <row r="2823" spans="1:4">
      <c r="A2823" t="s">
        <v>3069</v>
      </c>
      <c r="B2823" t="s">
        <v>1935</v>
      </c>
      <c r="C2823">
        <v>73</v>
      </c>
    </row>
    <row r="2824" spans="1:4">
      <c r="A2824" t="s">
        <v>2304</v>
      </c>
      <c r="B2824" t="s">
        <v>1220</v>
      </c>
      <c r="C2824">
        <v>107</v>
      </c>
      <c r="D2824" s="1" t="s">
        <v>5893</v>
      </c>
    </row>
    <row r="2825" spans="1:4">
      <c r="A2825" t="s">
        <v>1957</v>
      </c>
      <c r="B2825" t="s">
        <v>1220</v>
      </c>
      <c r="C2825">
        <v>123</v>
      </c>
    </row>
    <row r="2826" spans="1:4">
      <c r="A2826" t="s">
        <v>2605</v>
      </c>
      <c r="B2826" t="s">
        <v>1220</v>
      </c>
      <c r="C2826">
        <v>99</v>
      </c>
    </row>
    <row r="2827" spans="1:4">
      <c r="A2827" t="s">
        <v>3069</v>
      </c>
      <c r="B2827" t="s">
        <v>1220</v>
      </c>
      <c r="C2827">
        <v>73</v>
      </c>
    </row>
    <row r="2828" spans="1:4">
      <c r="A2828" t="s">
        <v>1325</v>
      </c>
      <c r="B2828" t="s">
        <v>1220</v>
      </c>
      <c r="C2828">
        <v>202</v>
      </c>
    </row>
    <row r="2829" spans="1:4">
      <c r="A2829" t="s">
        <v>1839</v>
      </c>
      <c r="B2829" t="s">
        <v>1809</v>
      </c>
      <c r="C2829">
        <v>125</v>
      </c>
    </row>
    <row r="2830" spans="1:4">
      <c r="A2830" t="s">
        <v>4935</v>
      </c>
      <c r="B2830" t="s">
        <v>1809</v>
      </c>
      <c r="C2830">
        <v>25</v>
      </c>
    </row>
    <row r="2831" spans="1:4">
      <c r="A2831" t="s">
        <v>6233</v>
      </c>
      <c r="B2831" t="s">
        <v>1809</v>
      </c>
      <c r="C2831">
        <v>2</v>
      </c>
    </row>
    <row r="2832" spans="1:4">
      <c r="A2832" t="s">
        <v>6045</v>
      </c>
      <c r="B2832" t="s">
        <v>6059</v>
      </c>
      <c r="C2832">
        <v>2</v>
      </c>
    </row>
    <row r="2833" spans="1:3">
      <c r="A2833" s="1" t="s">
        <v>5123</v>
      </c>
      <c r="B2833" s="1" t="s">
        <v>5130</v>
      </c>
      <c r="C2833" s="1">
        <v>21</v>
      </c>
    </row>
    <row r="2834" spans="1:3">
      <c r="A2834" t="s">
        <v>6045</v>
      </c>
      <c r="B2834" t="s">
        <v>6083</v>
      </c>
      <c r="C2834">
        <v>2</v>
      </c>
    </row>
    <row r="2835" spans="1:3">
      <c r="A2835" t="s">
        <v>3868</v>
      </c>
      <c r="B2835" t="s">
        <v>3640</v>
      </c>
      <c r="C2835">
        <v>53</v>
      </c>
    </row>
    <row r="2836" spans="1:3">
      <c r="A2836" t="s">
        <v>178</v>
      </c>
      <c r="B2836" t="s">
        <v>145</v>
      </c>
      <c r="C2836">
        <v>422</v>
      </c>
    </row>
    <row r="2837" spans="1:3">
      <c r="A2837" t="s">
        <v>4854</v>
      </c>
      <c r="B2837" t="s">
        <v>4849</v>
      </c>
      <c r="C2837">
        <v>27</v>
      </c>
    </row>
    <row r="2838" spans="1:3">
      <c r="A2838" t="s">
        <v>6173</v>
      </c>
      <c r="B2838" t="s">
        <v>6174</v>
      </c>
      <c r="C2838">
        <v>2</v>
      </c>
    </row>
    <row r="2839" spans="1:3">
      <c r="A2839" t="s">
        <v>1388</v>
      </c>
      <c r="B2839" t="s">
        <v>1358</v>
      </c>
      <c r="C2839">
        <v>187</v>
      </c>
    </row>
    <row r="2840" spans="1:3">
      <c r="A2840" t="s">
        <v>2962</v>
      </c>
      <c r="B2840" t="s">
        <v>2961</v>
      </c>
      <c r="C2840">
        <v>82</v>
      </c>
    </row>
    <row r="2841" spans="1:3">
      <c r="A2841" s="1" t="s">
        <v>5566</v>
      </c>
      <c r="B2841" t="s">
        <v>35</v>
      </c>
      <c r="C2841">
        <v>8</v>
      </c>
    </row>
    <row r="2842" spans="1:3">
      <c r="A2842" s="1" t="s">
        <v>5284</v>
      </c>
      <c r="B2842" t="s">
        <v>35</v>
      </c>
      <c r="C2842">
        <v>16</v>
      </c>
    </row>
    <row r="2843" spans="1:3">
      <c r="A2843" t="s">
        <v>178</v>
      </c>
      <c r="B2843" t="s">
        <v>35</v>
      </c>
      <c r="C2843">
        <v>422</v>
      </c>
    </row>
    <row r="2844" spans="1:3">
      <c r="A2844" t="s">
        <v>424</v>
      </c>
      <c r="B2844" t="s">
        <v>493</v>
      </c>
      <c r="C2844">
        <v>368</v>
      </c>
    </row>
    <row r="2845" spans="1:3">
      <c r="A2845" t="s">
        <v>3436</v>
      </c>
      <c r="B2845" t="s">
        <v>493</v>
      </c>
      <c r="C2845">
        <v>57</v>
      </c>
    </row>
    <row r="2846" spans="1:3">
      <c r="A2846" t="s">
        <v>3553</v>
      </c>
      <c r="B2846" t="s">
        <v>493</v>
      </c>
      <c r="C2846">
        <v>56</v>
      </c>
    </row>
    <row r="2847" spans="1:3">
      <c r="A2847" s="1" t="s">
        <v>5766</v>
      </c>
      <c r="B2847" t="s">
        <v>5760</v>
      </c>
      <c r="C2847">
        <v>7</v>
      </c>
    </row>
    <row r="2848" spans="1:3">
      <c r="A2848" s="1" t="s">
        <v>5566</v>
      </c>
      <c r="B2848" t="s">
        <v>5696</v>
      </c>
      <c r="C2848">
        <v>8</v>
      </c>
    </row>
    <row r="2849" spans="1:4">
      <c r="A2849" t="s">
        <v>4545</v>
      </c>
      <c r="B2849" t="s">
        <v>4532</v>
      </c>
      <c r="C2849">
        <v>33</v>
      </c>
    </row>
    <row r="2850" spans="1:4">
      <c r="A2850" t="s">
        <v>1957</v>
      </c>
      <c r="B2850" t="s">
        <v>356</v>
      </c>
      <c r="C2850">
        <v>123</v>
      </c>
    </row>
    <row r="2851" spans="1:4">
      <c r="A2851" s="1" t="s">
        <v>5487</v>
      </c>
      <c r="B2851" t="s">
        <v>356</v>
      </c>
      <c r="C2851">
        <v>11</v>
      </c>
    </row>
    <row r="2852" spans="1:4">
      <c r="A2852" t="s">
        <v>179</v>
      </c>
      <c r="B2852" t="s">
        <v>356</v>
      </c>
      <c r="C2852">
        <v>409</v>
      </c>
    </row>
    <row r="2853" spans="1:4">
      <c r="A2853" t="s">
        <v>2630</v>
      </c>
      <c r="B2853" t="s">
        <v>308</v>
      </c>
      <c r="C2853">
        <v>93</v>
      </c>
    </row>
    <row r="2854" spans="1:4">
      <c r="A2854" s="1" t="s">
        <v>5487</v>
      </c>
      <c r="B2854" t="s">
        <v>308</v>
      </c>
      <c r="C2854">
        <v>11</v>
      </c>
    </row>
    <row r="2855" spans="1:4">
      <c r="A2855" t="s">
        <v>179</v>
      </c>
      <c r="B2855" t="s">
        <v>308</v>
      </c>
      <c r="C2855">
        <v>409</v>
      </c>
    </row>
    <row r="2856" spans="1:4">
      <c r="A2856" t="s">
        <v>3069</v>
      </c>
      <c r="B2856" t="s">
        <v>308</v>
      </c>
      <c r="C2856">
        <v>73</v>
      </c>
    </row>
    <row r="2857" spans="1:4">
      <c r="A2857" t="s">
        <v>5069</v>
      </c>
      <c r="B2857" t="s">
        <v>5059</v>
      </c>
      <c r="C2857">
        <v>23</v>
      </c>
      <c r="D2857" s="1" t="s">
        <v>5893</v>
      </c>
    </row>
    <row r="2858" spans="1:4">
      <c r="A2858" s="1" t="s">
        <v>5284</v>
      </c>
      <c r="B2858" t="s">
        <v>5286</v>
      </c>
      <c r="C2858">
        <v>16</v>
      </c>
    </row>
    <row r="2859" spans="1:4">
      <c r="A2859" t="s">
        <v>1553</v>
      </c>
      <c r="B2859" t="s">
        <v>1013</v>
      </c>
      <c r="C2859">
        <v>142</v>
      </c>
      <c r="D2859" t="s">
        <v>5893</v>
      </c>
    </row>
    <row r="2860" spans="1:4">
      <c r="A2860" t="s">
        <v>950</v>
      </c>
      <c r="B2860" t="s">
        <v>1013</v>
      </c>
      <c r="C2860">
        <v>235</v>
      </c>
    </row>
    <row r="2861" spans="1:4">
      <c r="A2861" t="s">
        <v>950</v>
      </c>
      <c r="B2861" t="s">
        <v>1015</v>
      </c>
      <c r="C2861">
        <v>235</v>
      </c>
    </row>
    <row r="2862" spans="1:4">
      <c r="A2862" s="1" t="s">
        <v>5388</v>
      </c>
      <c r="B2862" t="s">
        <v>5375</v>
      </c>
      <c r="C2862">
        <v>13</v>
      </c>
    </row>
    <row r="2863" spans="1:4">
      <c r="A2863" t="s">
        <v>4744</v>
      </c>
      <c r="B2863" t="s">
        <v>4745</v>
      </c>
      <c r="C2863">
        <v>29</v>
      </c>
    </row>
    <row r="2864" spans="1:4">
      <c r="A2864" t="s">
        <v>1388</v>
      </c>
      <c r="B2864" t="s">
        <v>1370</v>
      </c>
      <c r="C2864">
        <v>187</v>
      </c>
    </row>
    <row r="2865" spans="1:4">
      <c r="A2865" t="s">
        <v>5956</v>
      </c>
      <c r="B2865" t="s">
        <v>5962</v>
      </c>
      <c r="C2865">
        <v>3</v>
      </c>
    </row>
    <row r="2866" spans="1:4">
      <c r="A2866" t="s">
        <v>1839</v>
      </c>
      <c r="B2866" t="s">
        <v>1823</v>
      </c>
      <c r="C2866">
        <v>125</v>
      </c>
    </row>
    <row r="2867" spans="1:4">
      <c r="A2867" s="1" t="s">
        <v>5566</v>
      </c>
      <c r="B2867" t="s">
        <v>1823</v>
      </c>
      <c r="C2867">
        <v>8</v>
      </c>
    </row>
    <row r="2868" spans="1:4">
      <c r="A2868" t="s">
        <v>4935</v>
      </c>
      <c r="B2868" t="s">
        <v>1823</v>
      </c>
      <c r="C2868">
        <v>25</v>
      </c>
    </row>
    <row r="2869" spans="1:4">
      <c r="A2869" t="s">
        <v>5070</v>
      </c>
      <c r="B2869" t="s">
        <v>1823</v>
      </c>
      <c r="C2869">
        <v>23</v>
      </c>
    </row>
    <row r="2870" spans="1:4">
      <c r="A2870" t="s">
        <v>4935</v>
      </c>
      <c r="B2870" t="s">
        <v>4960</v>
      </c>
      <c r="C2870">
        <v>25</v>
      </c>
    </row>
    <row r="2871" spans="1:4">
      <c r="A2871" t="s">
        <v>4935</v>
      </c>
      <c r="B2871" t="s">
        <v>4704</v>
      </c>
      <c r="C2871">
        <v>25</v>
      </c>
    </row>
    <row r="2872" spans="1:4">
      <c r="A2872" t="s">
        <v>4723</v>
      </c>
      <c r="B2872" t="s">
        <v>4704</v>
      </c>
      <c r="C2872">
        <v>31</v>
      </c>
      <c r="D2872" s="1" t="s">
        <v>5893</v>
      </c>
    </row>
    <row r="2873" spans="1:4">
      <c r="A2873" t="s">
        <v>6311</v>
      </c>
      <c r="B2873" t="s">
        <v>6301</v>
      </c>
      <c r="C2873">
        <v>2</v>
      </c>
    </row>
    <row r="2874" spans="1:4">
      <c r="A2874" t="s">
        <v>2996</v>
      </c>
      <c r="B2874" t="s">
        <v>137</v>
      </c>
      <c r="C2874">
        <v>76</v>
      </c>
    </row>
    <row r="2875" spans="1:4">
      <c r="A2875" s="1" t="s">
        <v>5195</v>
      </c>
      <c r="B2875" t="s">
        <v>137</v>
      </c>
      <c r="C2875">
        <v>20</v>
      </c>
    </row>
    <row r="2876" spans="1:4">
      <c r="A2876" t="s">
        <v>1957</v>
      </c>
      <c r="B2876" t="s">
        <v>137</v>
      </c>
      <c r="C2876">
        <v>123</v>
      </c>
    </row>
    <row r="2877" spans="1:4">
      <c r="A2877" t="s">
        <v>179</v>
      </c>
      <c r="B2877" t="s">
        <v>137</v>
      </c>
      <c r="C2877">
        <v>409</v>
      </c>
    </row>
    <row r="2878" spans="1:4">
      <c r="A2878" t="s">
        <v>2045</v>
      </c>
      <c r="B2878" t="s">
        <v>137</v>
      </c>
      <c r="C2878">
        <v>118</v>
      </c>
    </row>
    <row r="2879" spans="1:4">
      <c r="A2879" t="s">
        <v>4023</v>
      </c>
      <c r="B2879" t="s">
        <v>137</v>
      </c>
      <c r="C2879">
        <v>50</v>
      </c>
    </row>
    <row r="2880" spans="1:4">
      <c r="A2880" t="s">
        <v>3935</v>
      </c>
      <c r="B2880" t="s">
        <v>137</v>
      </c>
      <c r="C2880">
        <v>53</v>
      </c>
    </row>
    <row r="2881" spans="1:3">
      <c r="A2881" t="s">
        <v>4562</v>
      </c>
      <c r="B2881" t="s">
        <v>137</v>
      </c>
      <c r="C2881">
        <v>32</v>
      </c>
    </row>
    <row r="2882" spans="1:3">
      <c r="A2882" t="s">
        <v>1017</v>
      </c>
      <c r="B2882" t="s">
        <v>137</v>
      </c>
      <c r="C2882">
        <v>229</v>
      </c>
    </row>
    <row r="2883" spans="1:3">
      <c r="A2883" t="s">
        <v>4307</v>
      </c>
      <c r="B2883" t="s">
        <v>137</v>
      </c>
      <c r="C2883">
        <v>37</v>
      </c>
    </row>
    <row r="2884" spans="1:3">
      <c r="A2884" t="s">
        <v>178</v>
      </c>
      <c r="B2884" t="s">
        <v>137</v>
      </c>
      <c r="C2884">
        <v>422</v>
      </c>
    </row>
    <row r="2885" spans="1:3">
      <c r="A2885" t="s">
        <v>2793</v>
      </c>
      <c r="B2885" t="s">
        <v>137</v>
      </c>
      <c r="C2885">
        <v>89</v>
      </c>
    </row>
    <row r="2886" spans="1:3">
      <c r="A2886" t="s">
        <v>1776</v>
      </c>
      <c r="B2886" t="s">
        <v>137</v>
      </c>
      <c r="C2886">
        <v>133</v>
      </c>
    </row>
    <row r="2887" spans="1:3">
      <c r="A2887" t="s">
        <v>3069</v>
      </c>
      <c r="B2887" t="s">
        <v>137</v>
      </c>
      <c r="C2887">
        <v>73</v>
      </c>
    </row>
    <row r="2888" spans="1:3">
      <c r="A2888" t="s">
        <v>497</v>
      </c>
      <c r="B2888" t="s">
        <v>595</v>
      </c>
      <c r="C2888">
        <v>291</v>
      </c>
    </row>
    <row r="2889" spans="1:3">
      <c r="A2889" t="s">
        <v>2459</v>
      </c>
      <c r="B2889" t="s">
        <v>595</v>
      </c>
      <c r="C2889">
        <v>102</v>
      </c>
    </row>
    <row r="2890" spans="1:3">
      <c r="A2890" t="s">
        <v>4894</v>
      </c>
      <c r="B2890" t="s">
        <v>595</v>
      </c>
      <c r="C2890">
        <v>26</v>
      </c>
    </row>
    <row r="2891" spans="1:3">
      <c r="A2891" t="s">
        <v>4210</v>
      </c>
      <c r="B2891" t="s">
        <v>4227</v>
      </c>
      <c r="C2891">
        <v>43</v>
      </c>
    </row>
    <row r="2892" spans="1:3">
      <c r="A2892" t="s">
        <v>5982</v>
      </c>
      <c r="B2892" t="s">
        <v>5979</v>
      </c>
      <c r="C2892">
        <v>3</v>
      </c>
    </row>
    <row r="2893" spans="1:3">
      <c r="A2893" s="1" t="s">
        <v>5815</v>
      </c>
      <c r="B2893" t="s">
        <v>5796</v>
      </c>
      <c r="C2893">
        <v>6</v>
      </c>
    </row>
    <row r="2894" spans="1:3">
      <c r="A2894" s="1" t="s">
        <v>5195</v>
      </c>
      <c r="B2894" t="s">
        <v>5183</v>
      </c>
      <c r="C2894">
        <v>20</v>
      </c>
    </row>
    <row r="2895" spans="1:3">
      <c r="A2895" t="s">
        <v>3809</v>
      </c>
      <c r="B2895" t="s">
        <v>3678</v>
      </c>
      <c r="C2895">
        <v>53</v>
      </c>
    </row>
    <row r="2896" spans="1:3">
      <c r="A2896" t="s">
        <v>3319</v>
      </c>
      <c r="B2896" t="s">
        <v>3310</v>
      </c>
      <c r="C2896">
        <v>64</v>
      </c>
    </row>
    <row r="2897" spans="1:4">
      <c r="A2897" t="s">
        <v>6262</v>
      </c>
      <c r="B2897" t="s">
        <v>6252</v>
      </c>
      <c r="C2897">
        <v>2</v>
      </c>
    </row>
    <row r="2898" spans="1:4">
      <c r="A2898" t="s">
        <v>6233</v>
      </c>
      <c r="B2898" t="s">
        <v>6220</v>
      </c>
      <c r="C2898">
        <v>2</v>
      </c>
    </row>
    <row r="2899" spans="1:4">
      <c r="A2899" t="s">
        <v>3436</v>
      </c>
      <c r="B2899" t="s">
        <v>2313</v>
      </c>
      <c r="C2899">
        <v>57</v>
      </c>
    </row>
    <row r="2900" spans="1:4">
      <c r="A2900" t="s">
        <v>2374</v>
      </c>
      <c r="B2900" t="s">
        <v>2313</v>
      </c>
      <c r="C2900">
        <v>102</v>
      </c>
    </row>
    <row r="2901" spans="1:4">
      <c r="A2901" t="s">
        <v>4759</v>
      </c>
      <c r="B2901" t="s">
        <v>2313</v>
      </c>
      <c r="C2901">
        <v>29</v>
      </c>
    </row>
    <row r="2902" spans="1:4">
      <c r="A2902" t="s">
        <v>2531</v>
      </c>
      <c r="B2902" t="s">
        <v>2313</v>
      </c>
      <c r="C2902">
        <v>101</v>
      </c>
    </row>
    <row r="2903" spans="1:4">
      <c r="A2903" t="s">
        <v>4759</v>
      </c>
      <c r="B2903" t="s">
        <v>4780</v>
      </c>
      <c r="C2903">
        <v>29</v>
      </c>
    </row>
    <row r="2904" spans="1:4">
      <c r="A2904" t="s">
        <v>4723</v>
      </c>
      <c r="B2904" t="s">
        <v>4702</v>
      </c>
      <c r="C2904">
        <v>31</v>
      </c>
      <c r="D2904" s="1" t="s">
        <v>5893</v>
      </c>
    </row>
    <row r="2905" spans="1:4">
      <c r="A2905" t="s">
        <v>3990</v>
      </c>
      <c r="B2905" t="s">
        <v>3237</v>
      </c>
      <c r="C2905">
        <v>52</v>
      </c>
    </row>
    <row r="2906" spans="1:4">
      <c r="A2906" t="s">
        <v>3238</v>
      </c>
      <c r="B2906" t="s">
        <v>3237</v>
      </c>
      <c r="C2906">
        <v>66</v>
      </c>
    </row>
    <row r="2907" spans="1:4">
      <c r="A2907" t="s">
        <v>6311</v>
      </c>
      <c r="B2907" t="s">
        <v>3237</v>
      </c>
      <c r="C2907">
        <v>2</v>
      </c>
    </row>
    <row r="2908" spans="1:4">
      <c r="A2908" s="1" t="s">
        <v>5390</v>
      </c>
      <c r="B2908" t="s">
        <v>5392</v>
      </c>
      <c r="C2908">
        <v>12</v>
      </c>
    </row>
    <row r="2909" spans="1:4">
      <c r="A2909" s="1" t="s">
        <v>5333</v>
      </c>
      <c r="B2909" t="s">
        <v>5335</v>
      </c>
      <c r="C2909">
        <v>15</v>
      </c>
    </row>
    <row r="2910" spans="1:4">
      <c r="A2910" t="s">
        <v>3294</v>
      </c>
      <c r="B2910" t="s">
        <v>3270</v>
      </c>
      <c r="C2910">
        <v>65</v>
      </c>
    </row>
    <row r="2911" spans="1:4">
      <c r="A2911" s="1" t="s">
        <v>5566</v>
      </c>
      <c r="B2911" t="s">
        <v>5707</v>
      </c>
      <c r="C2911">
        <v>8</v>
      </c>
    </row>
    <row r="2912" spans="1:4">
      <c r="A2912" s="1" t="s">
        <v>5390</v>
      </c>
      <c r="B2912" t="s">
        <v>5410</v>
      </c>
      <c r="C2912">
        <v>12</v>
      </c>
    </row>
    <row r="2913" spans="1:4">
      <c r="A2913" t="s">
        <v>4561</v>
      </c>
      <c r="B2913" t="s">
        <v>4553</v>
      </c>
      <c r="C2913">
        <v>32</v>
      </c>
    </row>
    <row r="2914" spans="1:4">
      <c r="A2914" s="1" t="s">
        <v>5490</v>
      </c>
      <c r="B2914" t="s">
        <v>5538</v>
      </c>
      <c r="C2914">
        <v>9</v>
      </c>
    </row>
    <row r="2915" spans="1:4">
      <c r="A2915" t="s">
        <v>1388</v>
      </c>
      <c r="B2915" t="s">
        <v>1346</v>
      </c>
      <c r="C2915">
        <v>187</v>
      </c>
    </row>
    <row r="2916" spans="1:4">
      <c r="A2916" t="s">
        <v>497</v>
      </c>
      <c r="B2916" t="s">
        <v>655</v>
      </c>
      <c r="C2916">
        <v>291</v>
      </c>
    </row>
    <row r="2917" spans="1:4">
      <c r="A2917" s="1" t="s">
        <v>5390</v>
      </c>
      <c r="B2917" t="s">
        <v>655</v>
      </c>
      <c r="C2917">
        <v>12</v>
      </c>
    </row>
    <row r="2918" spans="1:4">
      <c r="A2918" t="s">
        <v>6311</v>
      </c>
      <c r="B2918" t="s">
        <v>655</v>
      </c>
      <c r="C2918">
        <v>2</v>
      </c>
    </row>
    <row r="2919" spans="1:4">
      <c r="A2919" t="s">
        <v>6045</v>
      </c>
      <c r="B2919" t="s">
        <v>6079</v>
      </c>
      <c r="C2919">
        <v>2</v>
      </c>
    </row>
    <row r="2920" spans="1:4">
      <c r="A2920" t="s">
        <v>2193</v>
      </c>
      <c r="B2920" t="s">
        <v>2130</v>
      </c>
      <c r="C2920">
        <v>108</v>
      </c>
      <c r="D2920" s="1" t="s">
        <v>5893</v>
      </c>
    </row>
    <row r="2921" spans="1:4">
      <c r="A2921" t="s">
        <v>6045</v>
      </c>
      <c r="B2921" t="s">
        <v>6073</v>
      </c>
      <c r="C2921">
        <v>2</v>
      </c>
    </row>
    <row r="2922" spans="1:4">
      <c r="A2922" t="s">
        <v>6045</v>
      </c>
      <c r="B2922" t="s">
        <v>6063</v>
      </c>
      <c r="C2922">
        <v>2</v>
      </c>
    </row>
    <row r="2923" spans="1:4">
      <c r="A2923" t="s">
        <v>6045</v>
      </c>
      <c r="B2923" t="s">
        <v>6047</v>
      </c>
      <c r="C2923">
        <v>2</v>
      </c>
    </row>
    <row r="2924" spans="1:4">
      <c r="A2924" t="s">
        <v>2996</v>
      </c>
      <c r="B2924" t="s">
        <v>91</v>
      </c>
      <c r="C2924">
        <v>76</v>
      </c>
    </row>
    <row r="2925" spans="1:4">
      <c r="A2925" s="1" t="s">
        <v>5195</v>
      </c>
      <c r="B2925" t="s">
        <v>91</v>
      </c>
      <c r="C2925">
        <v>20</v>
      </c>
    </row>
    <row r="2926" spans="1:4">
      <c r="A2926" t="s">
        <v>2304</v>
      </c>
      <c r="B2926" t="s">
        <v>91</v>
      </c>
      <c r="C2926">
        <v>107</v>
      </c>
      <c r="D2926" s="1" t="s">
        <v>5893</v>
      </c>
    </row>
    <row r="2927" spans="1:4">
      <c r="A2927" s="1" t="s">
        <v>5450</v>
      </c>
      <c r="B2927" t="s">
        <v>91</v>
      </c>
      <c r="C2927">
        <v>11</v>
      </c>
    </row>
    <row r="2928" spans="1:4">
      <c r="A2928" t="s">
        <v>1957</v>
      </c>
      <c r="B2928" t="s">
        <v>91</v>
      </c>
      <c r="C2928">
        <v>123</v>
      </c>
    </row>
    <row r="2929" spans="1:4">
      <c r="A2929" t="s">
        <v>808</v>
      </c>
      <c r="B2929" t="s">
        <v>91</v>
      </c>
      <c r="C2929">
        <v>266</v>
      </c>
      <c r="D2929" s="1" t="s">
        <v>5893</v>
      </c>
    </row>
    <row r="2930" spans="1:4">
      <c r="A2930" t="s">
        <v>2832</v>
      </c>
      <c r="B2930" t="s">
        <v>91</v>
      </c>
      <c r="C2930">
        <v>84</v>
      </c>
    </row>
    <row r="2931" spans="1:4">
      <c r="A2931" t="s">
        <v>2374</v>
      </c>
      <c r="B2931" t="s">
        <v>91</v>
      </c>
      <c r="C2931">
        <v>102</v>
      </c>
    </row>
    <row r="2932" spans="1:4">
      <c r="A2932" t="s">
        <v>4759</v>
      </c>
      <c r="B2932" t="s">
        <v>91</v>
      </c>
      <c r="C2932">
        <v>29</v>
      </c>
    </row>
    <row r="2933" spans="1:4">
      <c r="A2933" t="s">
        <v>2605</v>
      </c>
      <c r="B2933" t="s">
        <v>91</v>
      </c>
      <c r="C2933">
        <v>99</v>
      </c>
    </row>
    <row r="2934" spans="1:4">
      <c r="A2934" t="s">
        <v>2459</v>
      </c>
      <c r="B2934" t="s">
        <v>91</v>
      </c>
      <c r="C2934">
        <v>102</v>
      </c>
    </row>
    <row r="2935" spans="1:4">
      <c r="A2935" t="s">
        <v>4023</v>
      </c>
      <c r="B2935" t="s">
        <v>91</v>
      </c>
      <c r="C2935">
        <v>50</v>
      </c>
    </row>
    <row r="2936" spans="1:4">
      <c r="A2936" t="s">
        <v>3384</v>
      </c>
      <c r="B2936" t="s">
        <v>91</v>
      </c>
      <c r="C2936">
        <v>61</v>
      </c>
    </row>
    <row r="2937" spans="1:4">
      <c r="A2937" t="s">
        <v>4265</v>
      </c>
      <c r="B2937" t="s">
        <v>91</v>
      </c>
      <c r="C2937">
        <v>42</v>
      </c>
    </row>
    <row r="2938" spans="1:4">
      <c r="A2938" t="s">
        <v>2962</v>
      </c>
      <c r="B2938" t="s">
        <v>91</v>
      </c>
      <c r="C2938">
        <v>82</v>
      </c>
    </row>
    <row r="2939" spans="1:4">
      <c r="A2939" t="s">
        <v>4473</v>
      </c>
      <c r="B2939" t="s">
        <v>91</v>
      </c>
      <c r="C2939">
        <v>34</v>
      </c>
    </row>
    <row r="2940" spans="1:4">
      <c r="A2940" t="s">
        <v>4307</v>
      </c>
      <c r="B2940" t="s">
        <v>91</v>
      </c>
      <c r="C2940">
        <v>37</v>
      </c>
    </row>
    <row r="2941" spans="1:4">
      <c r="A2941" t="s">
        <v>178</v>
      </c>
      <c r="B2941" t="s">
        <v>91</v>
      </c>
      <c r="C2941">
        <v>422</v>
      </c>
    </row>
    <row r="2942" spans="1:4">
      <c r="A2942" s="1" t="s">
        <v>5390</v>
      </c>
      <c r="B2942" t="s">
        <v>91</v>
      </c>
      <c r="C2942">
        <v>12</v>
      </c>
    </row>
    <row r="2943" spans="1:4">
      <c r="A2943" t="s">
        <v>3319</v>
      </c>
      <c r="B2943" t="s">
        <v>91</v>
      </c>
      <c r="C2943">
        <v>64</v>
      </c>
    </row>
    <row r="2944" spans="1:4">
      <c r="A2944" t="s">
        <v>3238</v>
      </c>
      <c r="B2944" t="s">
        <v>91</v>
      </c>
      <c r="C2944">
        <v>66</v>
      </c>
    </row>
    <row r="2945" spans="1:3">
      <c r="A2945" t="s">
        <v>1325</v>
      </c>
      <c r="B2945" t="s">
        <v>91</v>
      </c>
      <c r="C2945">
        <v>202</v>
      </c>
    </row>
    <row r="2946" spans="1:3">
      <c r="A2946" t="s">
        <v>2996</v>
      </c>
      <c r="B2946" t="s">
        <v>2973</v>
      </c>
      <c r="C2946">
        <v>76</v>
      </c>
    </row>
    <row r="2947" spans="1:3">
      <c r="A2947" s="1" t="s">
        <v>5288</v>
      </c>
      <c r="B2947" t="s">
        <v>5307</v>
      </c>
      <c r="C2947">
        <v>16</v>
      </c>
    </row>
    <row r="2948" spans="1:3">
      <c r="A2948" t="s">
        <v>2793</v>
      </c>
      <c r="B2948" t="s">
        <v>2720</v>
      </c>
      <c r="C2948">
        <v>89</v>
      </c>
    </row>
    <row r="2949" spans="1:3">
      <c r="A2949" t="s">
        <v>4182</v>
      </c>
      <c r="B2949" t="s">
        <v>948</v>
      </c>
      <c r="C2949">
        <v>46</v>
      </c>
    </row>
    <row r="2950" spans="1:3">
      <c r="A2950" t="s">
        <v>4520</v>
      </c>
      <c r="B2950" t="s">
        <v>948</v>
      </c>
      <c r="C2950">
        <v>34</v>
      </c>
    </row>
    <row r="2951" spans="1:3">
      <c r="A2951" s="1" t="s">
        <v>5225</v>
      </c>
      <c r="B2951" t="s">
        <v>948</v>
      </c>
      <c r="C2951">
        <v>19</v>
      </c>
    </row>
    <row r="2952" spans="1:3">
      <c r="A2952" t="s">
        <v>4473</v>
      </c>
      <c r="B2952" t="s">
        <v>948</v>
      </c>
      <c r="C2952">
        <v>34</v>
      </c>
    </row>
    <row r="2953" spans="1:3">
      <c r="A2953" t="s">
        <v>1430</v>
      </c>
      <c r="B2953" t="s">
        <v>948</v>
      </c>
      <c r="C2953">
        <v>160</v>
      </c>
    </row>
    <row r="2954" spans="1:3">
      <c r="A2954" s="1" t="s">
        <v>5390</v>
      </c>
      <c r="B2954" t="s">
        <v>948</v>
      </c>
      <c r="C2954">
        <v>12</v>
      </c>
    </row>
    <row r="2955" spans="1:3">
      <c r="A2955" t="s">
        <v>2793</v>
      </c>
      <c r="B2955" t="s">
        <v>948</v>
      </c>
      <c r="C2955">
        <v>89</v>
      </c>
    </row>
    <row r="2956" spans="1:3">
      <c r="A2956" t="s">
        <v>1431</v>
      </c>
      <c r="B2956" t="s">
        <v>948</v>
      </c>
      <c r="C2956">
        <v>150</v>
      </c>
    </row>
    <row r="2957" spans="1:3">
      <c r="A2957" t="s">
        <v>3172</v>
      </c>
      <c r="B2957" t="s">
        <v>1023</v>
      </c>
      <c r="C2957">
        <v>67</v>
      </c>
    </row>
    <row r="2958" spans="1:3">
      <c r="A2958" t="s">
        <v>2630</v>
      </c>
      <c r="B2958" t="s">
        <v>1023</v>
      </c>
      <c r="C2958">
        <v>93</v>
      </c>
    </row>
    <row r="2959" spans="1:3">
      <c r="A2959" t="s">
        <v>1017</v>
      </c>
      <c r="B2959" t="s">
        <v>1023</v>
      </c>
      <c r="C2959">
        <v>229</v>
      </c>
    </row>
    <row r="2960" spans="1:3">
      <c r="A2960" t="s">
        <v>1776</v>
      </c>
      <c r="B2960" t="s">
        <v>1023</v>
      </c>
      <c r="C2960">
        <v>133</v>
      </c>
    </row>
    <row r="2961" spans="1:4">
      <c r="A2961" t="s">
        <v>179</v>
      </c>
      <c r="B2961" t="s">
        <v>211</v>
      </c>
      <c r="C2961">
        <v>409</v>
      </c>
    </row>
    <row r="2962" spans="1:4">
      <c r="A2962" t="s">
        <v>3069</v>
      </c>
      <c r="B2962" t="s">
        <v>211</v>
      </c>
      <c r="C2962">
        <v>73</v>
      </c>
    </row>
    <row r="2963" spans="1:4">
      <c r="A2963" t="s">
        <v>2996</v>
      </c>
      <c r="B2963" t="s">
        <v>2121</v>
      </c>
      <c r="C2963">
        <v>76</v>
      </c>
    </row>
    <row r="2964" spans="1:4">
      <c r="A2964" s="1" t="s">
        <v>5195</v>
      </c>
      <c r="B2964" t="s">
        <v>2121</v>
      </c>
      <c r="C2964">
        <v>20</v>
      </c>
    </row>
    <row r="2965" spans="1:4">
      <c r="A2965" t="s">
        <v>4182</v>
      </c>
      <c r="B2965" t="s">
        <v>2121</v>
      </c>
      <c r="C2965">
        <v>46</v>
      </c>
    </row>
    <row r="2966" spans="1:4">
      <c r="A2966" s="1" t="s">
        <v>5225</v>
      </c>
      <c r="B2966" t="s">
        <v>2121</v>
      </c>
      <c r="C2966">
        <v>19</v>
      </c>
    </row>
    <row r="2967" spans="1:4">
      <c r="A2967" t="s">
        <v>2193</v>
      </c>
      <c r="B2967" t="s">
        <v>2121</v>
      </c>
      <c r="C2967">
        <v>108</v>
      </c>
      <c r="D2967" s="1" t="s">
        <v>5893</v>
      </c>
    </row>
    <row r="2968" spans="1:4">
      <c r="A2968" s="1" t="s">
        <v>5390</v>
      </c>
      <c r="B2968" t="s">
        <v>5399</v>
      </c>
      <c r="C2968">
        <v>12</v>
      </c>
    </row>
    <row r="2969" spans="1:4">
      <c r="A2969" s="1" t="s">
        <v>5225</v>
      </c>
      <c r="B2969" t="s">
        <v>5215</v>
      </c>
      <c r="C2969">
        <v>19</v>
      </c>
    </row>
    <row r="2970" spans="1:4">
      <c r="A2970" t="s">
        <v>4759</v>
      </c>
      <c r="B2970" t="s">
        <v>538</v>
      </c>
      <c r="C2970">
        <v>29</v>
      </c>
    </row>
    <row r="2971" spans="1:4">
      <c r="A2971" t="s">
        <v>497</v>
      </c>
      <c r="B2971" t="s">
        <v>538</v>
      </c>
      <c r="C2971">
        <v>291</v>
      </c>
    </row>
    <row r="2972" spans="1:4">
      <c r="A2972" t="s">
        <v>6351</v>
      </c>
      <c r="B2972" t="s">
        <v>6353</v>
      </c>
      <c r="C2972">
        <v>1</v>
      </c>
    </row>
    <row r="2973" spans="1:4">
      <c r="A2973" t="s">
        <v>4759</v>
      </c>
      <c r="B2973" t="s">
        <v>628</v>
      </c>
      <c r="C2973">
        <v>29</v>
      </c>
    </row>
    <row r="2974" spans="1:4">
      <c r="A2974" t="s">
        <v>497</v>
      </c>
      <c r="B2974" t="s">
        <v>628</v>
      </c>
      <c r="C2974">
        <v>291</v>
      </c>
    </row>
    <row r="2975" spans="1:4">
      <c r="A2975" t="s">
        <v>4130</v>
      </c>
      <c r="B2975" t="s">
        <v>4109</v>
      </c>
      <c r="C2975">
        <v>47</v>
      </c>
      <c r="D2975" t="s">
        <v>5893</v>
      </c>
    </row>
    <row r="2976" spans="1:4">
      <c r="A2976" t="s">
        <v>4130</v>
      </c>
      <c r="B2976" t="s">
        <v>4103</v>
      </c>
      <c r="C2976">
        <v>47</v>
      </c>
      <c r="D2976" t="s">
        <v>5893</v>
      </c>
    </row>
    <row r="2977" spans="1:4">
      <c r="A2977" t="s">
        <v>2046</v>
      </c>
      <c r="B2977" t="s">
        <v>2055</v>
      </c>
      <c r="C2977">
        <v>117</v>
      </c>
    </row>
    <row r="2978" spans="1:4">
      <c r="A2978" s="1" t="s">
        <v>5388</v>
      </c>
      <c r="B2978" t="s">
        <v>5367</v>
      </c>
      <c r="C2978">
        <v>13</v>
      </c>
    </row>
    <row r="2979" spans="1:4">
      <c r="A2979" t="s">
        <v>5045</v>
      </c>
      <c r="B2979" t="s">
        <v>2942</v>
      </c>
      <c r="C2979">
        <v>24</v>
      </c>
      <c r="D2979" s="1" t="s">
        <v>5893</v>
      </c>
    </row>
    <row r="2980" spans="1:4">
      <c r="A2980" t="s">
        <v>2962</v>
      </c>
      <c r="B2980" t="s">
        <v>2942</v>
      </c>
      <c r="C2980">
        <v>82</v>
      </c>
    </row>
    <row r="2981" spans="1:4">
      <c r="A2981" t="s">
        <v>497</v>
      </c>
      <c r="B2981" t="s">
        <v>706</v>
      </c>
      <c r="C2981">
        <v>291</v>
      </c>
    </row>
    <row r="2982" spans="1:4">
      <c r="A2982" s="1" t="s">
        <v>5750</v>
      </c>
      <c r="B2982" t="s">
        <v>5734</v>
      </c>
      <c r="C2982">
        <v>7</v>
      </c>
    </row>
    <row r="2983" spans="1:4">
      <c r="A2983" t="s">
        <v>1388</v>
      </c>
      <c r="B2983" t="s">
        <v>1377</v>
      </c>
      <c r="C2983">
        <v>187</v>
      </c>
    </row>
    <row r="2984" spans="1:4">
      <c r="A2984" t="s">
        <v>4474</v>
      </c>
      <c r="B2984" t="s">
        <v>4477</v>
      </c>
      <c r="C2984">
        <v>34</v>
      </c>
    </row>
    <row r="2985" spans="1:4">
      <c r="A2985" t="s">
        <v>4474</v>
      </c>
      <c r="B2985" t="s">
        <v>4497</v>
      </c>
      <c r="C2985">
        <v>34</v>
      </c>
    </row>
    <row r="2986" spans="1:4">
      <c r="A2986" t="s">
        <v>2630</v>
      </c>
      <c r="B2986" t="s">
        <v>2653</v>
      </c>
      <c r="C2986">
        <v>93</v>
      </c>
    </row>
    <row r="2987" spans="1:4">
      <c r="A2987" t="s">
        <v>3069</v>
      </c>
      <c r="B2987" t="s">
        <v>2653</v>
      </c>
      <c r="C2987">
        <v>73</v>
      </c>
    </row>
    <row r="2988" spans="1:4">
      <c r="A2988" t="s">
        <v>1957</v>
      </c>
      <c r="B2988" t="s">
        <v>611</v>
      </c>
      <c r="C2988">
        <v>123</v>
      </c>
    </row>
    <row r="2989" spans="1:4">
      <c r="A2989" t="s">
        <v>497</v>
      </c>
      <c r="B2989" t="s">
        <v>611</v>
      </c>
      <c r="C2989">
        <v>291</v>
      </c>
    </row>
    <row r="2990" spans="1:4">
      <c r="A2990" t="s">
        <v>3385</v>
      </c>
      <c r="B2990" t="s">
        <v>3397</v>
      </c>
      <c r="C2990">
        <v>61</v>
      </c>
    </row>
    <row r="2991" spans="1:4">
      <c r="A2991" t="s">
        <v>6045</v>
      </c>
      <c r="B2991" t="s">
        <v>3397</v>
      </c>
      <c r="C2991">
        <v>2</v>
      </c>
    </row>
    <row r="2992" spans="1:4">
      <c r="A2992" t="s">
        <v>5045</v>
      </c>
      <c r="B2992" t="s">
        <v>5019</v>
      </c>
      <c r="C2992">
        <v>24</v>
      </c>
      <c r="D2992" s="1" t="s">
        <v>5893</v>
      </c>
    </row>
    <row r="2993" spans="1:4">
      <c r="A2993" s="1" t="s">
        <v>5795</v>
      </c>
      <c r="B2993" t="s">
        <v>5789</v>
      </c>
      <c r="C2993">
        <v>7</v>
      </c>
    </row>
    <row r="2994" spans="1:4">
      <c r="A2994" t="s">
        <v>3172</v>
      </c>
      <c r="B2994" t="s">
        <v>3173</v>
      </c>
      <c r="C2994">
        <v>67</v>
      </c>
    </row>
    <row r="2995" spans="1:4">
      <c r="A2995" t="s">
        <v>5045</v>
      </c>
      <c r="B2995" t="s">
        <v>3173</v>
      </c>
      <c r="C2995">
        <v>24</v>
      </c>
      <c r="D2995" s="1" t="s">
        <v>5893</v>
      </c>
    </row>
    <row r="2996" spans="1:4">
      <c r="A2996" t="s">
        <v>4023</v>
      </c>
      <c r="B2996" t="s">
        <v>3173</v>
      </c>
      <c r="C2996">
        <v>50</v>
      </c>
    </row>
    <row r="2997" spans="1:4">
      <c r="A2997" s="1" t="s">
        <v>5195</v>
      </c>
      <c r="B2997" t="s">
        <v>4032</v>
      </c>
      <c r="C2997">
        <v>20</v>
      </c>
    </row>
    <row r="2998" spans="1:4">
      <c r="A2998" s="1" t="s">
        <v>5539</v>
      </c>
      <c r="B2998" t="s">
        <v>4032</v>
      </c>
      <c r="C2998">
        <v>8</v>
      </c>
    </row>
    <row r="2999" spans="1:4">
      <c r="A2999" t="s">
        <v>4023</v>
      </c>
      <c r="B2999" t="s">
        <v>4032</v>
      </c>
      <c r="C2999">
        <v>50</v>
      </c>
    </row>
    <row r="3000" spans="1:4">
      <c r="A3000" t="s">
        <v>4562</v>
      </c>
      <c r="B3000" t="s">
        <v>4032</v>
      </c>
      <c r="C3000">
        <v>32</v>
      </c>
    </row>
    <row r="3001" spans="1:4">
      <c r="A3001" s="1" t="s">
        <v>5817</v>
      </c>
      <c r="B3001" t="s">
        <v>4032</v>
      </c>
      <c r="C3001">
        <v>6</v>
      </c>
    </row>
    <row r="3002" spans="1:4">
      <c r="A3002" t="s">
        <v>6153</v>
      </c>
      <c r="B3002" t="s">
        <v>6117</v>
      </c>
      <c r="C3002">
        <v>2</v>
      </c>
    </row>
    <row r="3003" spans="1:4">
      <c r="A3003" s="1" t="s">
        <v>5566</v>
      </c>
      <c r="B3003" t="s">
        <v>4442</v>
      </c>
      <c r="C3003">
        <v>8</v>
      </c>
    </row>
    <row r="3004" spans="1:4">
      <c r="A3004" t="s">
        <v>4473</v>
      </c>
      <c r="B3004" t="s">
        <v>4442</v>
      </c>
      <c r="C3004">
        <v>34</v>
      </c>
    </row>
    <row r="3005" spans="1:4">
      <c r="A3005" t="s">
        <v>4474</v>
      </c>
      <c r="B3005" t="s">
        <v>4488</v>
      </c>
      <c r="C3005">
        <v>34</v>
      </c>
    </row>
    <row r="3006" spans="1:4">
      <c r="A3006" t="s">
        <v>3452</v>
      </c>
      <c r="B3006" t="s">
        <v>3455</v>
      </c>
      <c r="C3006">
        <v>56</v>
      </c>
    </row>
    <row r="3007" spans="1:4">
      <c r="A3007" t="s">
        <v>1957</v>
      </c>
      <c r="B3007" t="s">
        <v>257</v>
      </c>
      <c r="C3007">
        <v>123</v>
      </c>
    </row>
    <row r="3008" spans="1:4">
      <c r="A3008" t="s">
        <v>179</v>
      </c>
      <c r="B3008" t="s">
        <v>257</v>
      </c>
      <c r="C3008">
        <v>409</v>
      </c>
    </row>
    <row r="3009" spans="1:4">
      <c r="A3009" t="s">
        <v>4023</v>
      </c>
      <c r="B3009" t="s">
        <v>257</v>
      </c>
      <c r="C3009">
        <v>50</v>
      </c>
    </row>
    <row r="3010" spans="1:4">
      <c r="A3010" t="s">
        <v>3743</v>
      </c>
      <c r="B3010" t="s">
        <v>257</v>
      </c>
      <c r="C3010">
        <v>53</v>
      </c>
    </row>
    <row r="3011" spans="1:4">
      <c r="A3011" t="s">
        <v>1017</v>
      </c>
      <c r="B3011" t="s">
        <v>257</v>
      </c>
      <c r="C3011">
        <v>229</v>
      </c>
    </row>
    <row r="3012" spans="1:4">
      <c r="A3012" t="s">
        <v>4440</v>
      </c>
      <c r="B3012" t="s">
        <v>50</v>
      </c>
      <c r="C3012">
        <v>35</v>
      </c>
    </row>
    <row r="3013" spans="1:4">
      <c r="A3013" t="s">
        <v>3554</v>
      </c>
      <c r="B3013" t="s">
        <v>50</v>
      </c>
      <c r="C3013">
        <v>54</v>
      </c>
    </row>
    <row r="3014" spans="1:4">
      <c r="A3014" t="s">
        <v>3452</v>
      </c>
      <c r="B3014" t="s">
        <v>50</v>
      </c>
      <c r="C3014">
        <v>56</v>
      </c>
    </row>
    <row r="3015" spans="1:4">
      <c r="A3015" s="1" t="s">
        <v>5750</v>
      </c>
      <c r="B3015" t="s">
        <v>50</v>
      </c>
      <c r="C3015">
        <v>7</v>
      </c>
    </row>
    <row r="3016" spans="1:4">
      <c r="A3016" t="s">
        <v>178</v>
      </c>
      <c r="B3016" t="s">
        <v>50</v>
      </c>
      <c r="C3016">
        <v>422</v>
      </c>
    </row>
    <row r="3017" spans="1:4">
      <c r="A3017" t="s">
        <v>424</v>
      </c>
      <c r="B3017" t="s">
        <v>488</v>
      </c>
      <c r="C3017">
        <v>368</v>
      </c>
    </row>
    <row r="3018" spans="1:4">
      <c r="A3018" t="s">
        <v>1957</v>
      </c>
      <c r="B3018" t="s">
        <v>1938</v>
      </c>
      <c r="C3018">
        <v>123</v>
      </c>
    </row>
    <row r="3019" spans="1:4">
      <c r="A3019" t="s">
        <v>2996</v>
      </c>
      <c r="B3019" t="s">
        <v>2971</v>
      </c>
      <c r="C3019">
        <v>76</v>
      </c>
    </row>
    <row r="3020" spans="1:4">
      <c r="A3020" t="s">
        <v>5045</v>
      </c>
      <c r="B3020" t="s">
        <v>2767</v>
      </c>
      <c r="C3020">
        <v>24</v>
      </c>
      <c r="D3020" s="1" t="s">
        <v>5893</v>
      </c>
    </row>
    <row r="3021" spans="1:4">
      <c r="A3021" t="s">
        <v>2793</v>
      </c>
      <c r="B3021" t="s">
        <v>2767</v>
      </c>
      <c r="C3021">
        <v>89</v>
      </c>
    </row>
    <row r="3022" spans="1:4">
      <c r="A3022" t="s">
        <v>5045</v>
      </c>
      <c r="B3022" t="s">
        <v>5009</v>
      </c>
      <c r="C3022">
        <v>24</v>
      </c>
      <c r="D3022" s="1" t="s">
        <v>5893</v>
      </c>
    </row>
    <row r="3023" spans="1:4">
      <c r="A3023" t="s">
        <v>178</v>
      </c>
      <c r="B3023" t="s">
        <v>16</v>
      </c>
      <c r="C3023">
        <v>422</v>
      </c>
    </row>
    <row r="3024" spans="1:4">
      <c r="A3024" t="s">
        <v>1839</v>
      </c>
      <c r="B3024" t="s">
        <v>1780</v>
      </c>
      <c r="C3024">
        <v>125</v>
      </c>
    </row>
    <row r="3025" spans="1:4">
      <c r="A3025" t="s">
        <v>2193</v>
      </c>
      <c r="B3025" t="s">
        <v>1780</v>
      </c>
      <c r="C3025">
        <v>108</v>
      </c>
      <c r="D3025" s="1" t="s">
        <v>5893</v>
      </c>
    </row>
    <row r="3026" spans="1:4">
      <c r="A3026" t="s">
        <v>4440</v>
      </c>
      <c r="B3026" t="s">
        <v>4433</v>
      </c>
      <c r="C3026">
        <v>35</v>
      </c>
    </row>
    <row r="3027" spans="1:4">
      <c r="A3027" t="s">
        <v>6311</v>
      </c>
      <c r="B3027" t="s">
        <v>6267</v>
      </c>
      <c r="C3027">
        <v>2</v>
      </c>
    </row>
    <row r="3028" spans="1:4">
      <c r="A3028" s="1" t="s">
        <v>5225</v>
      </c>
      <c r="B3028" t="s">
        <v>5222</v>
      </c>
      <c r="C3028">
        <v>19</v>
      </c>
    </row>
    <row r="3029" spans="1:4">
      <c r="A3029" t="s">
        <v>3385</v>
      </c>
      <c r="B3029" t="s">
        <v>691</v>
      </c>
      <c r="C3029">
        <v>61</v>
      </c>
    </row>
    <row r="3030" spans="1:4">
      <c r="A3030" t="s">
        <v>2630</v>
      </c>
      <c r="B3030" t="s">
        <v>691</v>
      </c>
      <c r="C3030">
        <v>93</v>
      </c>
    </row>
    <row r="3031" spans="1:4">
      <c r="A3031" t="s">
        <v>497</v>
      </c>
      <c r="B3031" t="s">
        <v>691</v>
      </c>
      <c r="C3031">
        <v>291</v>
      </c>
    </row>
    <row r="3032" spans="1:4">
      <c r="A3032" t="s">
        <v>2831</v>
      </c>
      <c r="B3032" t="s">
        <v>691</v>
      </c>
      <c r="C3032">
        <v>89</v>
      </c>
    </row>
    <row r="3033" spans="1:4">
      <c r="A3033" t="s">
        <v>2692</v>
      </c>
      <c r="B3033" t="s">
        <v>691</v>
      </c>
      <c r="C3033">
        <v>90</v>
      </c>
    </row>
    <row r="3034" spans="1:4">
      <c r="A3034" t="s">
        <v>1017</v>
      </c>
      <c r="B3034" t="s">
        <v>691</v>
      </c>
      <c r="C3034">
        <v>229</v>
      </c>
    </row>
    <row r="3035" spans="1:4">
      <c r="A3035" s="1" t="s">
        <v>5390</v>
      </c>
      <c r="B3035" t="s">
        <v>5436</v>
      </c>
      <c r="C3035">
        <v>12</v>
      </c>
    </row>
    <row r="3036" spans="1:4">
      <c r="A3036" t="s">
        <v>3172</v>
      </c>
      <c r="B3036" t="s">
        <v>520</v>
      </c>
      <c r="C3036">
        <v>67</v>
      </c>
    </row>
    <row r="3037" spans="1:4">
      <c r="A3037" t="s">
        <v>497</v>
      </c>
      <c r="B3037" t="s">
        <v>520</v>
      </c>
      <c r="C3037">
        <v>291</v>
      </c>
    </row>
    <row r="3038" spans="1:4">
      <c r="A3038" t="s">
        <v>4023</v>
      </c>
      <c r="B3038" t="s">
        <v>520</v>
      </c>
      <c r="C3038">
        <v>50</v>
      </c>
    </row>
    <row r="3039" spans="1:4">
      <c r="A3039" t="s">
        <v>4520</v>
      </c>
      <c r="B3039" t="s">
        <v>520</v>
      </c>
      <c r="C3039">
        <v>34</v>
      </c>
    </row>
    <row r="3040" spans="1:4">
      <c r="A3040" t="s">
        <v>4855</v>
      </c>
      <c r="B3040" t="s">
        <v>520</v>
      </c>
      <c r="C3040">
        <v>27</v>
      </c>
    </row>
    <row r="3041" spans="1:3">
      <c r="A3041" t="s">
        <v>1554</v>
      </c>
      <c r="B3041" t="s">
        <v>1565</v>
      </c>
      <c r="C3041">
        <v>137</v>
      </c>
    </row>
    <row r="3042" spans="1:3">
      <c r="A3042" t="s">
        <v>4265</v>
      </c>
      <c r="B3042" t="s">
        <v>4261</v>
      </c>
      <c r="C3042">
        <v>42</v>
      </c>
    </row>
    <row r="3043" spans="1:3">
      <c r="A3043" t="s">
        <v>4626</v>
      </c>
      <c r="B3043" t="s">
        <v>4602</v>
      </c>
      <c r="C3043">
        <v>32</v>
      </c>
    </row>
    <row r="3044" spans="1:3">
      <c r="A3044" t="s">
        <v>3385</v>
      </c>
      <c r="B3044" t="s">
        <v>542</v>
      </c>
      <c r="C3044">
        <v>61</v>
      </c>
    </row>
    <row r="3045" spans="1:3">
      <c r="A3045" t="s">
        <v>497</v>
      </c>
      <c r="B3045" t="s">
        <v>542</v>
      </c>
      <c r="C3045">
        <v>291</v>
      </c>
    </row>
    <row r="3046" spans="1:3">
      <c r="A3046" t="s">
        <v>950</v>
      </c>
      <c r="B3046" t="s">
        <v>542</v>
      </c>
      <c r="C3046">
        <v>235</v>
      </c>
    </row>
    <row r="3047" spans="1:3">
      <c r="A3047" t="s">
        <v>2459</v>
      </c>
      <c r="B3047" t="s">
        <v>542</v>
      </c>
      <c r="C3047">
        <v>102</v>
      </c>
    </row>
    <row r="3048" spans="1:3">
      <c r="A3048" t="s">
        <v>4520</v>
      </c>
      <c r="B3048" t="s">
        <v>542</v>
      </c>
      <c r="C3048">
        <v>34</v>
      </c>
    </row>
    <row r="3049" spans="1:3">
      <c r="A3049" t="s">
        <v>4265</v>
      </c>
      <c r="B3049" t="s">
        <v>542</v>
      </c>
      <c r="C3049">
        <v>42</v>
      </c>
    </row>
    <row r="3050" spans="1:3">
      <c r="A3050" t="s">
        <v>1017</v>
      </c>
      <c r="B3050" t="s">
        <v>542</v>
      </c>
      <c r="C3050">
        <v>229</v>
      </c>
    </row>
    <row r="3051" spans="1:3">
      <c r="A3051" t="s">
        <v>854</v>
      </c>
      <c r="B3051" t="s">
        <v>542</v>
      </c>
      <c r="C3051">
        <v>255</v>
      </c>
    </row>
    <row r="3052" spans="1:3">
      <c r="A3052" t="s">
        <v>4701</v>
      </c>
      <c r="B3052" t="s">
        <v>542</v>
      </c>
      <c r="C3052">
        <v>31</v>
      </c>
    </row>
    <row r="3053" spans="1:3">
      <c r="A3053" t="s">
        <v>2531</v>
      </c>
      <c r="B3053" t="s">
        <v>542</v>
      </c>
      <c r="C3053">
        <v>101</v>
      </c>
    </row>
    <row r="3054" spans="1:3">
      <c r="A3054" t="s">
        <v>1125</v>
      </c>
      <c r="B3054" t="s">
        <v>542</v>
      </c>
      <c r="C3054">
        <v>205</v>
      </c>
    </row>
    <row r="3055" spans="1:3">
      <c r="A3055" t="s">
        <v>1325</v>
      </c>
      <c r="B3055" t="s">
        <v>542</v>
      </c>
      <c r="C3055">
        <v>202</v>
      </c>
    </row>
    <row r="3056" spans="1:3">
      <c r="A3056" t="s">
        <v>6311</v>
      </c>
      <c r="B3056" t="s">
        <v>6279</v>
      </c>
      <c r="C3056">
        <v>2</v>
      </c>
    </row>
    <row r="3057" spans="1:3">
      <c r="A3057" s="1" t="s">
        <v>5566</v>
      </c>
      <c r="B3057" t="s">
        <v>5709</v>
      </c>
      <c r="C3057">
        <v>8</v>
      </c>
    </row>
    <row r="3058" spans="1:3">
      <c r="A3058" t="s">
        <v>1388</v>
      </c>
      <c r="B3058" t="s">
        <v>1362</v>
      </c>
      <c r="C3058">
        <v>187</v>
      </c>
    </row>
    <row r="3059" spans="1:3">
      <c r="A3059" s="1" t="s">
        <v>5872</v>
      </c>
      <c r="B3059" t="s">
        <v>5878</v>
      </c>
      <c r="C3059">
        <v>5</v>
      </c>
    </row>
    <row r="3060" spans="1:3">
      <c r="A3060" t="s">
        <v>2996</v>
      </c>
      <c r="B3060" t="s">
        <v>894</v>
      </c>
      <c r="C3060">
        <v>76</v>
      </c>
    </row>
    <row r="3061" spans="1:3">
      <c r="A3061" t="s">
        <v>4182</v>
      </c>
      <c r="B3061" t="s">
        <v>894</v>
      </c>
      <c r="C3061">
        <v>46</v>
      </c>
    </row>
    <row r="3062" spans="1:3">
      <c r="A3062" t="s">
        <v>4759</v>
      </c>
      <c r="B3062" t="s">
        <v>894</v>
      </c>
      <c r="C3062">
        <v>29</v>
      </c>
    </row>
    <row r="3063" spans="1:3">
      <c r="A3063" s="1" t="s">
        <v>5235</v>
      </c>
      <c r="B3063" t="s">
        <v>894</v>
      </c>
      <c r="C3063">
        <v>18</v>
      </c>
    </row>
    <row r="3064" spans="1:3">
      <c r="A3064" t="s">
        <v>4210</v>
      </c>
      <c r="B3064" t="s">
        <v>894</v>
      </c>
      <c r="C3064">
        <v>43</v>
      </c>
    </row>
    <row r="3065" spans="1:3">
      <c r="A3065" t="s">
        <v>4307</v>
      </c>
      <c r="B3065" t="s">
        <v>894</v>
      </c>
      <c r="C3065">
        <v>37</v>
      </c>
    </row>
    <row r="3066" spans="1:3">
      <c r="A3066" s="1" t="s">
        <v>5390</v>
      </c>
      <c r="B3066" t="s">
        <v>894</v>
      </c>
      <c r="C3066">
        <v>12</v>
      </c>
    </row>
    <row r="3067" spans="1:3">
      <c r="A3067" t="s">
        <v>1776</v>
      </c>
      <c r="B3067" t="s">
        <v>894</v>
      </c>
      <c r="C3067">
        <v>133</v>
      </c>
    </row>
    <row r="3068" spans="1:3">
      <c r="A3068" t="s">
        <v>5984</v>
      </c>
      <c r="B3068" t="s">
        <v>894</v>
      </c>
      <c r="C3068">
        <v>2</v>
      </c>
    </row>
    <row r="3069" spans="1:3">
      <c r="A3069" t="s">
        <v>4759</v>
      </c>
      <c r="B3069" t="s">
        <v>2749</v>
      </c>
      <c r="C3069">
        <v>29</v>
      </c>
    </row>
    <row r="3070" spans="1:3">
      <c r="A3070" t="s">
        <v>2793</v>
      </c>
      <c r="B3070" t="s">
        <v>2749</v>
      </c>
      <c r="C3070">
        <v>89</v>
      </c>
    </row>
    <row r="3071" spans="1:3">
      <c r="A3071" s="1" t="s">
        <v>5817</v>
      </c>
      <c r="B3071" t="s">
        <v>5859</v>
      </c>
      <c r="C3071">
        <v>6</v>
      </c>
    </row>
    <row r="3072" spans="1:3">
      <c r="A3072" s="1" t="s">
        <v>5450</v>
      </c>
      <c r="B3072" t="s">
        <v>4174</v>
      </c>
      <c r="C3072">
        <v>11</v>
      </c>
    </row>
    <row r="3073" spans="1:4">
      <c r="A3073" t="s">
        <v>4182</v>
      </c>
      <c r="B3073" t="s">
        <v>4174</v>
      </c>
      <c r="C3073">
        <v>46</v>
      </c>
    </row>
    <row r="3074" spans="1:4">
      <c r="A3074" t="s">
        <v>4182</v>
      </c>
      <c r="B3074" t="s">
        <v>4159</v>
      </c>
      <c r="C3074">
        <v>46</v>
      </c>
    </row>
    <row r="3075" spans="1:4">
      <c r="A3075" t="s">
        <v>4759</v>
      </c>
      <c r="B3075" t="s">
        <v>4159</v>
      </c>
      <c r="C3075">
        <v>29</v>
      </c>
    </row>
    <row r="3076" spans="1:4">
      <c r="A3076" s="1" t="s">
        <v>5390</v>
      </c>
      <c r="B3076" t="s">
        <v>4159</v>
      </c>
      <c r="C3076">
        <v>12</v>
      </c>
    </row>
    <row r="3077" spans="1:4">
      <c r="A3077" t="s">
        <v>949</v>
      </c>
      <c r="B3077" t="s">
        <v>692</v>
      </c>
      <c r="C3077">
        <v>239</v>
      </c>
    </row>
    <row r="3078" spans="1:4">
      <c r="A3078" t="s">
        <v>497</v>
      </c>
      <c r="B3078" t="s">
        <v>692</v>
      </c>
      <c r="C3078">
        <v>291</v>
      </c>
    </row>
    <row r="3079" spans="1:4">
      <c r="A3079" t="s">
        <v>4023</v>
      </c>
      <c r="B3079" t="s">
        <v>692</v>
      </c>
      <c r="C3079">
        <v>50</v>
      </c>
    </row>
    <row r="3080" spans="1:4">
      <c r="A3080" s="1" t="s">
        <v>5235</v>
      </c>
      <c r="B3080" t="s">
        <v>692</v>
      </c>
      <c r="C3080">
        <v>18</v>
      </c>
    </row>
    <row r="3081" spans="1:4">
      <c r="A3081" t="s">
        <v>2120</v>
      </c>
      <c r="B3081" t="s">
        <v>692</v>
      </c>
      <c r="C3081">
        <v>112</v>
      </c>
    </row>
    <row r="3082" spans="1:4">
      <c r="A3082" t="s">
        <v>5984</v>
      </c>
      <c r="B3082" t="s">
        <v>692</v>
      </c>
      <c r="C3082">
        <v>2</v>
      </c>
    </row>
    <row r="3083" spans="1:4">
      <c r="A3083" t="s">
        <v>1017</v>
      </c>
      <c r="B3083" t="s">
        <v>1070</v>
      </c>
      <c r="C3083">
        <v>229</v>
      </c>
    </row>
    <row r="3084" spans="1:4">
      <c r="A3084" t="s">
        <v>1553</v>
      </c>
      <c r="B3084" t="s">
        <v>769</v>
      </c>
      <c r="C3084">
        <v>142</v>
      </c>
      <c r="D3084" t="s">
        <v>5893</v>
      </c>
    </row>
    <row r="3085" spans="1:4">
      <c r="A3085" t="s">
        <v>808</v>
      </c>
      <c r="B3085" t="s">
        <v>769</v>
      </c>
      <c r="C3085">
        <v>266</v>
      </c>
      <c r="D3085" s="1" t="s">
        <v>5893</v>
      </c>
    </row>
    <row r="3086" spans="1:4">
      <c r="A3086" t="s">
        <v>4854</v>
      </c>
      <c r="B3086" t="s">
        <v>769</v>
      </c>
      <c r="C3086">
        <v>27</v>
      </c>
    </row>
    <row r="3087" spans="1:4">
      <c r="A3087" t="s">
        <v>4928</v>
      </c>
      <c r="B3087" t="s">
        <v>1615</v>
      </c>
      <c r="C3087">
        <v>26</v>
      </c>
    </row>
    <row r="3088" spans="1:4">
      <c r="A3088" t="s">
        <v>4283</v>
      </c>
      <c r="B3088" t="s">
        <v>1615</v>
      </c>
      <c r="C3088">
        <v>38</v>
      </c>
    </row>
    <row r="3089" spans="1:3">
      <c r="A3089" t="s">
        <v>3172</v>
      </c>
      <c r="B3089" t="s">
        <v>1615</v>
      </c>
      <c r="C3089">
        <v>67</v>
      </c>
    </row>
    <row r="3090" spans="1:3">
      <c r="A3090" t="s">
        <v>3385</v>
      </c>
      <c r="B3090" t="s">
        <v>1615</v>
      </c>
      <c r="C3090">
        <v>61</v>
      </c>
    </row>
    <row r="3091" spans="1:3">
      <c r="A3091" s="1" t="s">
        <v>5489</v>
      </c>
      <c r="B3091" t="s">
        <v>1615</v>
      </c>
      <c r="C3091">
        <v>9</v>
      </c>
    </row>
    <row r="3092" spans="1:3">
      <c r="A3092" s="1" t="s">
        <v>5195</v>
      </c>
      <c r="B3092" t="s">
        <v>1615</v>
      </c>
      <c r="C3092">
        <v>20</v>
      </c>
    </row>
    <row r="3093" spans="1:3">
      <c r="A3093" s="1" t="s">
        <v>5276</v>
      </c>
      <c r="B3093" t="s">
        <v>1615</v>
      </c>
      <c r="C3093">
        <v>17</v>
      </c>
    </row>
    <row r="3094" spans="1:3">
      <c r="A3094" t="s">
        <v>4182</v>
      </c>
      <c r="B3094" t="s">
        <v>1615</v>
      </c>
      <c r="C3094">
        <v>46</v>
      </c>
    </row>
    <row r="3095" spans="1:3">
      <c r="A3095" s="1" t="s">
        <v>5487</v>
      </c>
      <c r="B3095" t="s">
        <v>1615</v>
      </c>
      <c r="C3095">
        <v>11</v>
      </c>
    </row>
    <row r="3096" spans="1:3">
      <c r="A3096" t="s">
        <v>3452</v>
      </c>
      <c r="B3096" t="s">
        <v>1615</v>
      </c>
      <c r="C3096">
        <v>56</v>
      </c>
    </row>
    <row r="3097" spans="1:3">
      <c r="A3097" t="s">
        <v>1619</v>
      </c>
      <c r="B3097" t="s">
        <v>1615</v>
      </c>
      <c r="C3097">
        <v>134</v>
      </c>
    </row>
    <row r="3098" spans="1:3">
      <c r="A3098" s="1" t="s">
        <v>5750</v>
      </c>
      <c r="B3098" t="s">
        <v>1615</v>
      </c>
      <c r="C3098">
        <v>7</v>
      </c>
    </row>
    <row r="3099" spans="1:3">
      <c r="A3099" s="1" t="s">
        <v>5490</v>
      </c>
      <c r="B3099" t="s">
        <v>1615</v>
      </c>
      <c r="C3099">
        <v>9</v>
      </c>
    </row>
    <row r="3100" spans="1:3">
      <c r="A3100" s="1" t="s">
        <v>5730</v>
      </c>
      <c r="B3100" t="s">
        <v>1615</v>
      </c>
      <c r="C3100">
        <v>7</v>
      </c>
    </row>
    <row r="3101" spans="1:3">
      <c r="A3101" t="s">
        <v>4520</v>
      </c>
      <c r="B3101" t="s">
        <v>1615</v>
      </c>
      <c r="C3101">
        <v>34</v>
      </c>
    </row>
    <row r="3102" spans="1:3">
      <c r="A3102" s="1" t="s">
        <v>5225</v>
      </c>
      <c r="B3102" t="s">
        <v>1615</v>
      </c>
      <c r="C3102">
        <v>19</v>
      </c>
    </row>
    <row r="3103" spans="1:3">
      <c r="A3103" t="s">
        <v>4626</v>
      </c>
      <c r="B3103" t="s">
        <v>1615</v>
      </c>
      <c r="C3103">
        <v>32</v>
      </c>
    </row>
    <row r="3104" spans="1:3">
      <c r="A3104" t="s">
        <v>4473</v>
      </c>
      <c r="B3104" t="s">
        <v>1615</v>
      </c>
      <c r="C3104">
        <v>34</v>
      </c>
    </row>
    <row r="3105" spans="1:3">
      <c r="A3105" t="s">
        <v>5109</v>
      </c>
      <c r="B3105" t="s">
        <v>1615</v>
      </c>
      <c r="C3105">
        <v>22</v>
      </c>
    </row>
    <row r="3106" spans="1:3">
      <c r="A3106" t="s">
        <v>2120</v>
      </c>
      <c r="B3106" t="s">
        <v>1615</v>
      </c>
      <c r="C3106">
        <v>112</v>
      </c>
    </row>
    <row r="3107" spans="1:3">
      <c r="A3107" s="1" t="s">
        <v>5333</v>
      </c>
      <c r="B3107" t="s">
        <v>1615</v>
      </c>
      <c r="C3107">
        <v>15</v>
      </c>
    </row>
    <row r="3108" spans="1:3">
      <c r="A3108" t="s">
        <v>2793</v>
      </c>
      <c r="B3108" t="s">
        <v>1615</v>
      </c>
      <c r="C3108">
        <v>89</v>
      </c>
    </row>
    <row r="3109" spans="1:3">
      <c r="A3109" t="s">
        <v>4701</v>
      </c>
      <c r="B3109" t="s">
        <v>1615</v>
      </c>
      <c r="C3109">
        <v>31</v>
      </c>
    </row>
    <row r="3110" spans="1:3">
      <c r="A3110" s="1" t="s">
        <v>5225</v>
      </c>
      <c r="B3110" t="s">
        <v>5223</v>
      </c>
      <c r="C3110">
        <v>19</v>
      </c>
    </row>
    <row r="3111" spans="1:3">
      <c r="A3111" t="s">
        <v>2692</v>
      </c>
      <c r="B3111" t="s">
        <v>2683</v>
      </c>
      <c r="C3111">
        <v>90</v>
      </c>
    </row>
    <row r="3112" spans="1:3">
      <c r="A3112" t="s">
        <v>4440</v>
      </c>
      <c r="B3112" t="s">
        <v>2517</v>
      </c>
      <c r="C3112">
        <v>35</v>
      </c>
    </row>
    <row r="3113" spans="1:3">
      <c r="A3113" t="s">
        <v>4935</v>
      </c>
      <c r="B3113" t="s">
        <v>2517</v>
      </c>
      <c r="C3113">
        <v>25</v>
      </c>
    </row>
    <row r="3114" spans="1:3">
      <c r="A3114" t="s">
        <v>2531</v>
      </c>
      <c r="B3114" t="s">
        <v>2517</v>
      </c>
      <c r="C3114">
        <v>101</v>
      </c>
    </row>
    <row r="3115" spans="1:3">
      <c r="A3115" t="s">
        <v>2930</v>
      </c>
      <c r="B3115" t="s">
        <v>2927</v>
      </c>
      <c r="C3115">
        <v>83</v>
      </c>
    </row>
    <row r="3116" spans="1:3">
      <c r="A3116" t="s">
        <v>2930</v>
      </c>
      <c r="B3116" t="s">
        <v>2915</v>
      </c>
      <c r="C3116">
        <v>83</v>
      </c>
    </row>
    <row r="3117" spans="1:3">
      <c r="A3117" t="s">
        <v>424</v>
      </c>
      <c r="B3117" t="s">
        <v>471</v>
      </c>
      <c r="C3117">
        <v>368</v>
      </c>
    </row>
    <row r="3118" spans="1:3">
      <c r="A3118" t="s">
        <v>2832</v>
      </c>
      <c r="B3118" t="s">
        <v>471</v>
      </c>
      <c r="C3118">
        <v>84</v>
      </c>
    </row>
    <row r="3119" spans="1:3">
      <c r="A3119" t="s">
        <v>2374</v>
      </c>
      <c r="B3119" t="s">
        <v>471</v>
      </c>
      <c r="C3119">
        <v>102</v>
      </c>
    </row>
    <row r="3120" spans="1:3">
      <c r="A3120" t="s">
        <v>3452</v>
      </c>
      <c r="B3120" t="s">
        <v>1753</v>
      </c>
      <c r="C3120">
        <v>56</v>
      </c>
    </row>
    <row r="3121" spans="1:3">
      <c r="A3121" t="s">
        <v>1776</v>
      </c>
      <c r="B3121" t="s">
        <v>1753</v>
      </c>
      <c r="C3121">
        <v>133</v>
      </c>
    </row>
    <row r="3122" spans="1:3">
      <c r="A3122" t="s">
        <v>4935</v>
      </c>
      <c r="B3122" t="s">
        <v>4944</v>
      </c>
      <c r="C3122">
        <v>25</v>
      </c>
    </row>
    <row r="3123" spans="1:3">
      <c r="A3123" t="s">
        <v>4473</v>
      </c>
      <c r="B3123" t="s">
        <v>4463</v>
      </c>
      <c r="C3123">
        <v>34</v>
      </c>
    </row>
    <row r="3124" spans="1:3">
      <c r="A3124" t="s">
        <v>4701</v>
      </c>
      <c r="B3124" t="s">
        <v>2897</v>
      </c>
      <c r="C3124">
        <v>31</v>
      </c>
    </row>
    <row r="3125" spans="1:3">
      <c r="A3125" t="s">
        <v>2930</v>
      </c>
      <c r="B3125" t="s">
        <v>2897</v>
      </c>
      <c r="C3125">
        <v>83</v>
      </c>
    </row>
    <row r="3126" spans="1:3">
      <c r="A3126" t="s">
        <v>3554</v>
      </c>
      <c r="B3126" t="s">
        <v>1253</v>
      </c>
      <c r="C3126">
        <v>54</v>
      </c>
    </row>
    <row r="3127" spans="1:3">
      <c r="A3127" t="s">
        <v>1325</v>
      </c>
      <c r="B3127" t="s">
        <v>1253</v>
      </c>
      <c r="C3127">
        <v>202</v>
      </c>
    </row>
    <row r="3128" spans="1:3">
      <c r="A3128" s="1" t="s">
        <v>5539</v>
      </c>
      <c r="B3128" t="s">
        <v>5541</v>
      </c>
      <c r="C3128">
        <v>8</v>
      </c>
    </row>
    <row r="3129" spans="1:3">
      <c r="A3129" t="s">
        <v>5926</v>
      </c>
      <c r="B3129" t="s">
        <v>5541</v>
      </c>
      <c r="C3129">
        <v>3</v>
      </c>
    </row>
    <row r="3130" spans="1:3">
      <c r="A3130" t="s">
        <v>4440</v>
      </c>
      <c r="B3130" t="s">
        <v>3241</v>
      </c>
      <c r="C3130">
        <v>35</v>
      </c>
    </row>
    <row r="3131" spans="1:3">
      <c r="A3131" t="s">
        <v>3294</v>
      </c>
      <c r="B3131" t="s">
        <v>3241</v>
      </c>
      <c r="C3131">
        <v>65</v>
      </c>
    </row>
    <row r="3132" spans="1:3">
      <c r="A3132" t="s">
        <v>3294</v>
      </c>
      <c r="B3132" t="s">
        <v>3282</v>
      </c>
      <c r="C3132">
        <v>65</v>
      </c>
    </row>
    <row r="3133" spans="1:3">
      <c r="A3133" s="1" t="s">
        <v>5333</v>
      </c>
      <c r="B3133" t="s">
        <v>5349</v>
      </c>
      <c r="C3133">
        <v>15</v>
      </c>
    </row>
    <row r="3134" spans="1:3">
      <c r="A3134" s="1" t="s">
        <v>5490</v>
      </c>
      <c r="B3134" t="s">
        <v>2475</v>
      </c>
      <c r="C3134">
        <v>9</v>
      </c>
    </row>
    <row r="3135" spans="1:3">
      <c r="A3135" t="s">
        <v>2531</v>
      </c>
      <c r="B3135" t="s">
        <v>2475</v>
      </c>
      <c r="C3135">
        <v>101</v>
      </c>
    </row>
    <row r="3136" spans="1:3">
      <c r="A3136" t="s">
        <v>4474</v>
      </c>
      <c r="B3136" t="s">
        <v>4487</v>
      </c>
      <c r="C3136">
        <v>34</v>
      </c>
    </row>
    <row r="3137" spans="1:3">
      <c r="A3137" t="s">
        <v>4440</v>
      </c>
      <c r="B3137" t="s">
        <v>4329</v>
      </c>
      <c r="C3137">
        <v>35</v>
      </c>
    </row>
    <row r="3138" spans="1:3">
      <c r="A3138" t="s">
        <v>4440</v>
      </c>
      <c r="B3138" t="s">
        <v>4423</v>
      </c>
      <c r="C3138">
        <v>35</v>
      </c>
    </row>
    <row r="3139" spans="1:3">
      <c r="A3139" t="s">
        <v>4440</v>
      </c>
      <c r="B3139" t="s">
        <v>4319</v>
      </c>
      <c r="C3139">
        <v>35</v>
      </c>
    </row>
    <row r="3140" spans="1:3">
      <c r="A3140" s="1" t="s">
        <v>5450</v>
      </c>
      <c r="B3140" t="s">
        <v>1162</v>
      </c>
      <c r="C3140">
        <v>11</v>
      </c>
    </row>
    <row r="3141" spans="1:3">
      <c r="A3141" t="s">
        <v>3554</v>
      </c>
      <c r="B3141" t="s">
        <v>1162</v>
      </c>
      <c r="C3141">
        <v>54</v>
      </c>
    </row>
    <row r="3142" spans="1:3">
      <c r="A3142" t="s">
        <v>4023</v>
      </c>
      <c r="B3142" t="s">
        <v>1162</v>
      </c>
      <c r="C3142">
        <v>50</v>
      </c>
    </row>
    <row r="3143" spans="1:3">
      <c r="A3143" t="s">
        <v>1125</v>
      </c>
      <c r="B3143" t="s">
        <v>1162</v>
      </c>
      <c r="C3143">
        <v>205</v>
      </c>
    </row>
    <row r="3144" spans="1:3">
      <c r="A3144" t="s">
        <v>3452</v>
      </c>
      <c r="B3144" t="s">
        <v>1055</v>
      </c>
      <c r="C3144">
        <v>56</v>
      </c>
    </row>
    <row r="3145" spans="1:3">
      <c r="A3145" t="s">
        <v>4023</v>
      </c>
      <c r="B3145" t="s">
        <v>1055</v>
      </c>
      <c r="C3145">
        <v>50</v>
      </c>
    </row>
    <row r="3146" spans="1:3">
      <c r="A3146" t="s">
        <v>1017</v>
      </c>
      <c r="B3146" t="s">
        <v>1055</v>
      </c>
      <c r="C3146">
        <v>229</v>
      </c>
    </row>
    <row r="3147" spans="1:3">
      <c r="A3147" t="s">
        <v>4894</v>
      </c>
      <c r="B3147" t="s">
        <v>1055</v>
      </c>
      <c r="C3147">
        <v>26</v>
      </c>
    </row>
    <row r="3148" spans="1:3">
      <c r="A3148" t="s">
        <v>2531</v>
      </c>
      <c r="B3148" t="s">
        <v>1055</v>
      </c>
      <c r="C3148">
        <v>101</v>
      </c>
    </row>
    <row r="3149" spans="1:3">
      <c r="A3149" t="s">
        <v>3452</v>
      </c>
      <c r="B3149" t="s">
        <v>518</v>
      </c>
      <c r="C3149">
        <v>56</v>
      </c>
    </row>
    <row r="3150" spans="1:3">
      <c r="A3150" t="s">
        <v>497</v>
      </c>
      <c r="B3150" t="s">
        <v>518</v>
      </c>
      <c r="C3150">
        <v>291</v>
      </c>
    </row>
    <row r="3151" spans="1:3">
      <c r="A3151" t="s">
        <v>2605</v>
      </c>
      <c r="B3151" t="s">
        <v>518</v>
      </c>
      <c r="C3151">
        <v>99</v>
      </c>
    </row>
    <row r="3152" spans="1:3">
      <c r="A3152" t="s">
        <v>1017</v>
      </c>
      <c r="B3152" t="s">
        <v>518</v>
      </c>
      <c r="C3152">
        <v>229</v>
      </c>
    </row>
    <row r="3153" spans="1:4">
      <c r="A3153" t="s">
        <v>1776</v>
      </c>
      <c r="B3153" t="s">
        <v>518</v>
      </c>
      <c r="C3153">
        <v>133</v>
      </c>
    </row>
    <row r="3154" spans="1:4">
      <c r="A3154" t="s">
        <v>2531</v>
      </c>
      <c r="B3154" t="s">
        <v>518</v>
      </c>
      <c r="C3154">
        <v>101</v>
      </c>
    </row>
    <row r="3155" spans="1:4">
      <c r="A3155" t="s">
        <v>1125</v>
      </c>
      <c r="B3155" t="s">
        <v>518</v>
      </c>
      <c r="C3155">
        <v>205</v>
      </c>
    </row>
    <row r="3156" spans="1:4">
      <c r="A3156" t="s">
        <v>179</v>
      </c>
      <c r="B3156" t="s">
        <v>265</v>
      </c>
      <c r="C3156">
        <v>409</v>
      </c>
    </row>
    <row r="3157" spans="1:4">
      <c r="A3157" t="s">
        <v>4744</v>
      </c>
      <c r="B3157" t="s">
        <v>1265</v>
      </c>
      <c r="C3157">
        <v>29</v>
      </c>
    </row>
    <row r="3158" spans="1:4">
      <c r="A3158" t="s">
        <v>2962</v>
      </c>
      <c r="B3158" t="s">
        <v>1265</v>
      </c>
      <c r="C3158">
        <v>82</v>
      </c>
    </row>
    <row r="3159" spans="1:4">
      <c r="A3159" t="s">
        <v>1325</v>
      </c>
      <c r="B3159" t="s">
        <v>1265</v>
      </c>
      <c r="C3159">
        <v>202</v>
      </c>
    </row>
    <row r="3160" spans="1:4">
      <c r="A3160" t="s">
        <v>6153</v>
      </c>
      <c r="B3160" t="s">
        <v>1265</v>
      </c>
      <c r="C3160">
        <v>2</v>
      </c>
    </row>
    <row r="3161" spans="1:4">
      <c r="A3161" t="s">
        <v>6233</v>
      </c>
      <c r="B3161" t="s">
        <v>1265</v>
      </c>
      <c r="C3161">
        <v>2</v>
      </c>
    </row>
    <row r="3162" spans="1:4">
      <c r="A3162" s="1" t="s">
        <v>5123</v>
      </c>
      <c r="B3162" s="1" t="s">
        <v>5127</v>
      </c>
      <c r="C3162" s="1">
        <v>21</v>
      </c>
    </row>
    <row r="3163" spans="1:4">
      <c r="A3163" t="s">
        <v>4130</v>
      </c>
      <c r="B3163" t="s">
        <v>2363</v>
      </c>
      <c r="C3163">
        <v>47</v>
      </c>
      <c r="D3163" t="s">
        <v>5893</v>
      </c>
    </row>
    <row r="3164" spans="1:4">
      <c r="A3164" t="s">
        <v>5045</v>
      </c>
      <c r="B3164" t="s">
        <v>2363</v>
      </c>
      <c r="C3164">
        <v>24</v>
      </c>
      <c r="D3164" s="1" t="s">
        <v>5893</v>
      </c>
    </row>
    <row r="3165" spans="1:4">
      <c r="A3165" t="s">
        <v>2374</v>
      </c>
      <c r="B3165" t="s">
        <v>2363</v>
      </c>
      <c r="C3165">
        <v>102</v>
      </c>
    </row>
    <row r="3166" spans="1:4">
      <c r="A3166" t="s">
        <v>3990</v>
      </c>
      <c r="B3166" t="s">
        <v>2363</v>
      </c>
      <c r="C3166">
        <v>52</v>
      </c>
    </row>
    <row r="3167" spans="1:4">
      <c r="A3167" t="s">
        <v>3122</v>
      </c>
      <c r="B3167" t="s">
        <v>2363</v>
      </c>
      <c r="C3167">
        <v>71</v>
      </c>
    </row>
    <row r="3168" spans="1:4">
      <c r="A3168" t="s">
        <v>4130</v>
      </c>
      <c r="B3168" t="s">
        <v>4107</v>
      </c>
      <c r="C3168">
        <v>47</v>
      </c>
      <c r="D3168" t="s">
        <v>5893</v>
      </c>
    </row>
    <row r="3169" spans="1:4">
      <c r="A3169" t="s">
        <v>3436</v>
      </c>
      <c r="B3169" t="s">
        <v>3446</v>
      </c>
      <c r="C3169">
        <v>57</v>
      </c>
    </row>
    <row r="3170" spans="1:4">
      <c r="A3170" t="s">
        <v>1957</v>
      </c>
      <c r="B3170" t="s">
        <v>596</v>
      </c>
      <c r="C3170">
        <v>123</v>
      </c>
    </row>
    <row r="3171" spans="1:4">
      <c r="A3171" t="s">
        <v>497</v>
      </c>
      <c r="B3171" t="s">
        <v>596</v>
      </c>
      <c r="C3171">
        <v>291</v>
      </c>
    </row>
    <row r="3172" spans="1:4">
      <c r="A3172" t="s">
        <v>1017</v>
      </c>
      <c r="B3172" t="s">
        <v>596</v>
      </c>
      <c r="C3172">
        <v>229</v>
      </c>
    </row>
    <row r="3173" spans="1:4">
      <c r="A3173" t="s">
        <v>2831</v>
      </c>
      <c r="B3173" t="s">
        <v>2817</v>
      </c>
      <c r="C3173">
        <v>89</v>
      </c>
    </row>
    <row r="3174" spans="1:4">
      <c r="A3174" t="s">
        <v>950</v>
      </c>
      <c r="B3174" t="s">
        <v>1014</v>
      </c>
      <c r="C3174">
        <v>235</v>
      </c>
    </row>
    <row r="3175" spans="1:4">
      <c r="A3175" t="s">
        <v>3436</v>
      </c>
      <c r="B3175" t="s">
        <v>3442</v>
      </c>
      <c r="C3175">
        <v>57</v>
      </c>
    </row>
    <row r="3176" spans="1:4">
      <c r="A3176" t="s">
        <v>2304</v>
      </c>
      <c r="B3176" t="s">
        <v>1709</v>
      </c>
      <c r="C3176">
        <v>107</v>
      </c>
      <c r="D3176" s="1" t="s">
        <v>5893</v>
      </c>
    </row>
    <row r="3177" spans="1:4">
      <c r="A3177" t="s">
        <v>1776</v>
      </c>
      <c r="B3177" t="s">
        <v>1709</v>
      </c>
      <c r="C3177">
        <v>133</v>
      </c>
    </row>
    <row r="3178" spans="1:4">
      <c r="A3178" t="s">
        <v>4935</v>
      </c>
      <c r="B3178" t="s">
        <v>4952</v>
      </c>
      <c r="C3178">
        <v>25</v>
      </c>
    </row>
    <row r="3179" spans="1:4">
      <c r="A3179" t="s">
        <v>5926</v>
      </c>
      <c r="B3179" t="s">
        <v>4952</v>
      </c>
      <c r="C3179">
        <v>3</v>
      </c>
    </row>
    <row r="3180" spans="1:4">
      <c r="A3180" t="s">
        <v>4701</v>
      </c>
      <c r="B3180" t="s">
        <v>4633</v>
      </c>
      <c r="C3180">
        <v>31</v>
      </c>
    </row>
    <row r="3181" spans="1:4">
      <c r="A3181" t="s">
        <v>424</v>
      </c>
      <c r="B3181" t="s">
        <v>448</v>
      </c>
      <c r="C3181">
        <v>368</v>
      </c>
    </row>
    <row r="3182" spans="1:4">
      <c r="A3182" t="s">
        <v>179</v>
      </c>
      <c r="B3182" t="s">
        <v>255</v>
      </c>
      <c r="C3182">
        <v>409</v>
      </c>
    </row>
    <row r="3183" spans="1:4">
      <c r="A3183" t="s">
        <v>1017</v>
      </c>
      <c r="B3183" t="s">
        <v>255</v>
      </c>
      <c r="C3183">
        <v>229</v>
      </c>
    </row>
    <row r="3184" spans="1:4">
      <c r="A3184" t="s">
        <v>1325</v>
      </c>
      <c r="B3184" t="s">
        <v>255</v>
      </c>
      <c r="C3184">
        <v>202</v>
      </c>
    </row>
    <row r="3185" spans="1:4">
      <c r="A3185" t="s">
        <v>1388</v>
      </c>
      <c r="B3185" t="s">
        <v>1342</v>
      </c>
      <c r="C3185">
        <v>187</v>
      </c>
    </row>
    <row r="3186" spans="1:4">
      <c r="A3186" s="1" t="s">
        <v>5214</v>
      </c>
      <c r="B3186" t="s">
        <v>3513</v>
      </c>
      <c r="C3186">
        <v>19</v>
      </c>
    </row>
    <row r="3187" spans="1:4">
      <c r="A3187" t="s">
        <v>3452</v>
      </c>
      <c r="B3187" t="s">
        <v>3513</v>
      </c>
      <c r="C3187">
        <v>56</v>
      </c>
    </row>
    <row r="3188" spans="1:4">
      <c r="A3188" t="s">
        <v>3070</v>
      </c>
      <c r="B3188" t="s">
        <v>3077</v>
      </c>
      <c r="C3188">
        <v>72</v>
      </c>
    </row>
    <row r="3189" spans="1:4">
      <c r="A3189" t="s">
        <v>949</v>
      </c>
      <c r="B3189" t="s">
        <v>913</v>
      </c>
      <c r="C3189">
        <v>239</v>
      </c>
    </row>
    <row r="3190" spans="1:4">
      <c r="A3190" t="s">
        <v>5045</v>
      </c>
      <c r="B3190" t="s">
        <v>5006</v>
      </c>
      <c r="C3190">
        <v>24</v>
      </c>
      <c r="D3190" s="1" t="s">
        <v>5893</v>
      </c>
    </row>
    <row r="3191" spans="1:4">
      <c r="A3191" t="s">
        <v>2304</v>
      </c>
      <c r="B3191" t="s">
        <v>2252</v>
      </c>
      <c r="C3191">
        <v>107</v>
      </c>
      <c r="D3191" s="1" t="s">
        <v>5893</v>
      </c>
    </row>
    <row r="3192" spans="1:4">
      <c r="A3192" t="s">
        <v>3172</v>
      </c>
      <c r="B3192" t="s">
        <v>891</v>
      </c>
      <c r="C3192">
        <v>67</v>
      </c>
    </row>
    <row r="3193" spans="1:4">
      <c r="A3193" t="s">
        <v>949</v>
      </c>
      <c r="B3193" t="s">
        <v>891</v>
      </c>
      <c r="C3193">
        <v>239</v>
      </c>
    </row>
    <row r="3194" spans="1:4">
      <c r="A3194" t="s">
        <v>3452</v>
      </c>
      <c r="B3194" t="s">
        <v>891</v>
      </c>
      <c r="C3194">
        <v>56</v>
      </c>
    </row>
    <row r="3195" spans="1:4">
      <c r="A3195" s="1" t="s">
        <v>5750</v>
      </c>
      <c r="B3195" t="s">
        <v>891</v>
      </c>
      <c r="C3195">
        <v>7</v>
      </c>
    </row>
    <row r="3196" spans="1:4">
      <c r="A3196" t="s">
        <v>4473</v>
      </c>
      <c r="B3196" t="s">
        <v>891</v>
      </c>
      <c r="C3196">
        <v>34</v>
      </c>
    </row>
    <row r="3197" spans="1:4">
      <c r="A3197" t="s">
        <v>424</v>
      </c>
      <c r="B3197" t="s">
        <v>444</v>
      </c>
      <c r="C3197">
        <v>368</v>
      </c>
    </row>
    <row r="3198" spans="1:4">
      <c r="A3198" s="1" t="s">
        <v>5390</v>
      </c>
      <c r="B3198" t="s">
        <v>5447</v>
      </c>
      <c r="C3198">
        <v>12</v>
      </c>
    </row>
    <row r="3199" spans="1:4">
      <c r="A3199" s="1" t="s">
        <v>5333</v>
      </c>
      <c r="B3199" t="s">
        <v>5352</v>
      </c>
      <c r="C3199">
        <v>15</v>
      </c>
    </row>
    <row r="3200" spans="1:4">
      <c r="A3200" t="s">
        <v>4440</v>
      </c>
      <c r="B3200" t="s">
        <v>4421</v>
      </c>
      <c r="C3200">
        <v>35</v>
      </c>
    </row>
    <row r="3201" spans="1:4">
      <c r="A3201" t="s">
        <v>2630</v>
      </c>
      <c r="B3201" t="s">
        <v>113</v>
      </c>
      <c r="C3201">
        <v>93</v>
      </c>
    </row>
    <row r="3202" spans="1:4">
      <c r="A3202" t="s">
        <v>2831</v>
      </c>
      <c r="B3202" t="s">
        <v>113</v>
      </c>
      <c r="C3202">
        <v>89</v>
      </c>
    </row>
    <row r="3203" spans="1:4">
      <c r="A3203" t="s">
        <v>178</v>
      </c>
      <c r="B3203" t="s">
        <v>113</v>
      </c>
      <c r="C3203">
        <v>422</v>
      </c>
    </row>
    <row r="3204" spans="1:4">
      <c r="A3204" t="s">
        <v>3152</v>
      </c>
      <c r="B3204" t="s">
        <v>3166</v>
      </c>
      <c r="C3204">
        <v>69</v>
      </c>
    </row>
    <row r="3205" spans="1:4">
      <c r="A3205" t="s">
        <v>3070</v>
      </c>
      <c r="B3205" t="s">
        <v>3083</v>
      </c>
      <c r="C3205">
        <v>72</v>
      </c>
    </row>
    <row r="3206" spans="1:4">
      <c r="A3206" t="s">
        <v>4701</v>
      </c>
      <c r="B3206" t="s">
        <v>1174</v>
      </c>
      <c r="C3206">
        <v>31</v>
      </c>
    </row>
    <row r="3207" spans="1:4">
      <c r="A3207" t="s">
        <v>1125</v>
      </c>
      <c r="B3207" t="s">
        <v>1174</v>
      </c>
      <c r="C3207">
        <v>205</v>
      </c>
    </row>
    <row r="3208" spans="1:4">
      <c r="A3208" t="s">
        <v>5045</v>
      </c>
      <c r="B3208" t="s">
        <v>5032</v>
      </c>
      <c r="C3208">
        <v>24</v>
      </c>
      <c r="D3208" s="1" t="s">
        <v>5893</v>
      </c>
    </row>
    <row r="3209" spans="1:4">
      <c r="A3209" s="1" t="s">
        <v>5815</v>
      </c>
      <c r="B3209" t="s">
        <v>5801</v>
      </c>
      <c r="C3209">
        <v>6</v>
      </c>
    </row>
    <row r="3210" spans="1:4">
      <c r="A3210" t="s">
        <v>2531</v>
      </c>
      <c r="B3210" t="s">
        <v>2507</v>
      </c>
      <c r="C3210">
        <v>101</v>
      </c>
    </row>
    <row r="3211" spans="1:4">
      <c r="A3211" s="1" t="s">
        <v>5487</v>
      </c>
      <c r="B3211" t="s">
        <v>506</v>
      </c>
      <c r="C3211">
        <v>11</v>
      </c>
    </row>
    <row r="3212" spans="1:4">
      <c r="A3212" t="s">
        <v>3294</v>
      </c>
      <c r="B3212" t="s">
        <v>506</v>
      </c>
      <c r="C3212">
        <v>65</v>
      </c>
    </row>
    <row r="3213" spans="1:4">
      <c r="A3213" t="s">
        <v>497</v>
      </c>
      <c r="B3213" t="s">
        <v>506</v>
      </c>
      <c r="C3213">
        <v>291</v>
      </c>
    </row>
    <row r="3214" spans="1:4">
      <c r="A3214" t="s">
        <v>4520</v>
      </c>
      <c r="B3214" t="s">
        <v>506</v>
      </c>
      <c r="C3214">
        <v>34</v>
      </c>
    </row>
    <row r="3215" spans="1:4">
      <c r="A3215" t="s">
        <v>4440</v>
      </c>
      <c r="B3215" t="s">
        <v>157</v>
      </c>
      <c r="C3215">
        <v>35</v>
      </c>
    </row>
    <row r="3216" spans="1:4">
      <c r="A3216" t="s">
        <v>3119</v>
      </c>
      <c r="B3216" t="s">
        <v>157</v>
      </c>
      <c r="C3216">
        <v>71</v>
      </c>
    </row>
    <row r="3217" spans="1:3">
      <c r="A3217" t="s">
        <v>178</v>
      </c>
      <c r="B3217" t="s">
        <v>157</v>
      </c>
      <c r="C3217">
        <v>422</v>
      </c>
    </row>
    <row r="3218" spans="1:3">
      <c r="A3218" s="1" t="s">
        <v>5489</v>
      </c>
      <c r="B3218" t="s">
        <v>1010</v>
      </c>
      <c r="C3218">
        <v>9</v>
      </c>
    </row>
    <row r="3219" spans="1:3">
      <c r="A3219" t="s">
        <v>4440</v>
      </c>
      <c r="B3219" t="s">
        <v>1010</v>
      </c>
      <c r="C3219">
        <v>35</v>
      </c>
    </row>
    <row r="3220" spans="1:3">
      <c r="A3220" t="s">
        <v>4935</v>
      </c>
      <c r="B3220" t="s">
        <v>1010</v>
      </c>
      <c r="C3220">
        <v>25</v>
      </c>
    </row>
    <row r="3221" spans="1:3">
      <c r="A3221" t="s">
        <v>1957</v>
      </c>
      <c r="B3221" t="s">
        <v>1010</v>
      </c>
      <c r="C3221">
        <v>123</v>
      </c>
    </row>
    <row r="3222" spans="1:3">
      <c r="A3222" t="s">
        <v>1968</v>
      </c>
      <c r="B3222" t="s">
        <v>1010</v>
      </c>
      <c r="C3222">
        <v>118</v>
      </c>
    </row>
    <row r="3223" spans="1:3">
      <c r="A3223" t="s">
        <v>950</v>
      </c>
      <c r="B3223" t="s">
        <v>1010</v>
      </c>
      <c r="C3223">
        <v>235</v>
      </c>
    </row>
    <row r="3224" spans="1:3">
      <c r="A3224" t="s">
        <v>2962</v>
      </c>
      <c r="B3224" t="s">
        <v>1010</v>
      </c>
      <c r="C3224">
        <v>82</v>
      </c>
    </row>
    <row r="3225" spans="1:3">
      <c r="A3225" t="s">
        <v>4894</v>
      </c>
      <c r="B3225" t="s">
        <v>1010</v>
      </c>
      <c r="C3225">
        <v>26</v>
      </c>
    </row>
    <row r="3226" spans="1:3">
      <c r="A3226" t="s">
        <v>6172</v>
      </c>
      <c r="B3226" t="s">
        <v>1010</v>
      </c>
      <c r="C3226">
        <v>2</v>
      </c>
    </row>
    <row r="3227" spans="1:3">
      <c r="A3227" t="s">
        <v>4855</v>
      </c>
      <c r="B3227" t="s">
        <v>4864</v>
      </c>
      <c r="C3227">
        <v>27</v>
      </c>
    </row>
    <row r="3228" spans="1:3">
      <c r="A3228" s="1" t="s">
        <v>5815</v>
      </c>
      <c r="B3228" t="s">
        <v>4348</v>
      </c>
      <c r="C3228">
        <v>6</v>
      </c>
    </row>
    <row r="3229" spans="1:3">
      <c r="A3229" t="s">
        <v>4440</v>
      </c>
      <c r="B3229" t="s">
        <v>4348</v>
      </c>
      <c r="C3229">
        <v>35</v>
      </c>
    </row>
    <row r="3230" spans="1:3">
      <c r="A3230" t="s">
        <v>3452</v>
      </c>
      <c r="B3230" t="s">
        <v>1171</v>
      </c>
      <c r="C3230">
        <v>56</v>
      </c>
    </row>
    <row r="3231" spans="1:3">
      <c r="A3231" t="s">
        <v>4701</v>
      </c>
      <c r="B3231" t="s">
        <v>1171</v>
      </c>
      <c r="C3231">
        <v>31</v>
      </c>
    </row>
    <row r="3232" spans="1:3">
      <c r="A3232" t="s">
        <v>1125</v>
      </c>
      <c r="B3232" t="s">
        <v>1171</v>
      </c>
      <c r="C3232">
        <v>205</v>
      </c>
    </row>
    <row r="3233" spans="1:3">
      <c r="A3233" t="s">
        <v>2630</v>
      </c>
      <c r="B3233" t="s">
        <v>2640</v>
      </c>
      <c r="C3233">
        <v>93</v>
      </c>
    </row>
    <row r="3234" spans="1:3">
      <c r="A3234" t="s">
        <v>2630</v>
      </c>
      <c r="B3234" t="s">
        <v>1724</v>
      </c>
      <c r="C3234">
        <v>93</v>
      </c>
    </row>
    <row r="3235" spans="1:3">
      <c r="A3235" t="s">
        <v>1776</v>
      </c>
      <c r="B3235" t="s">
        <v>1724</v>
      </c>
      <c r="C3235">
        <v>133</v>
      </c>
    </row>
    <row r="3236" spans="1:3">
      <c r="A3236" t="s">
        <v>4520</v>
      </c>
      <c r="B3236" t="s">
        <v>4512</v>
      </c>
      <c r="C3236">
        <v>34</v>
      </c>
    </row>
    <row r="3237" spans="1:3">
      <c r="A3237" t="s">
        <v>2832</v>
      </c>
      <c r="B3237" t="s">
        <v>1716</v>
      </c>
      <c r="C3237">
        <v>84</v>
      </c>
    </row>
    <row r="3238" spans="1:3">
      <c r="A3238" t="s">
        <v>1776</v>
      </c>
      <c r="B3238" t="s">
        <v>1716</v>
      </c>
      <c r="C3238">
        <v>133</v>
      </c>
    </row>
    <row r="3239" spans="1:3">
      <c r="A3239" t="s">
        <v>4935</v>
      </c>
      <c r="B3239" t="s">
        <v>1172</v>
      </c>
      <c r="C3239">
        <v>25</v>
      </c>
    </row>
    <row r="3240" spans="1:3">
      <c r="A3240" t="s">
        <v>1125</v>
      </c>
      <c r="B3240" t="s">
        <v>1172</v>
      </c>
      <c r="C3240">
        <v>205</v>
      </c>
    </row>
    <row r="3241" spans="1:3">
      <c r="A3241" t="s">
        <v>5984</v>
      </c>
      <c r="B3241" t="s">
        <v>1172</v>
      </c>
      <c r="C3241">
        <v>2</v>
      </c>
    </row>
    <row r="3242" spans="1:3">
      <c r="A3242" t="s">
        <v>424</v>
      </c>
      <c r="B3242" t="s">
        <v>432</v>
      </c>
      <c r="C3242">
        <v>368</v>
      </c>
    </row>
    <row r="3243" spans="1:3">
      <c r="A3243" t="s">
        <v>4935</v>
      </c>
      <c r="B3243" t="s">
        <v>432</v>
      </c>
      <c r="C3243">
        <v>25</v>
      </c>
    </row>
    <row r="3244" spans="1:3">
      <c r="A3244" t="s">
        <v>3990</v>
      </c>
      <c r="B3244" t="s">
        <v>3983</v>
      </c>
      <c r="C3244">
        <v>52</v>
      </c>
    </row>
    <row r="3245" spans="1:3">
      <c r="A3245" t="s">
        <v>3435</v>
      </c>
      <c r="B3245" t="s">
        <v>3419</v>
      </c>
      <c r="C3245">
        <v>57</v>
      </c>
    </row>
    <row r="3246" spans="1:3">
      <c r="A3246" t="s">
        <v>6370</v>
      </c>
      <c r="B3246" t="s">
        <v>6393</v>
      </c>
      <c r="C3246">
        <v>1</v>
      </c>
    </row>
    <row r="3247" spans="1:3">
      <c r="A3247" t="s">
        <v>4440</v>
      </c>
      <c r="B3247" t="s">
        <v>4364</v>
      </c>
      <c r="C3247">
        <v>35</v>
      </c>
    </row>
    <row r="3248" spans="1:3">
      <c r="A3248" t="s">
        <v>1017</v>
      </c>
      <c r="B3248" t="s">
        <v>1087</v>
      </c>
      <c r="C3248">
        <v>229</v>
      </c>
    </row>
    <row r="3249" spans="1:3">
      <c r="A3249" t="s">
        <v>497</v>
      </c>
      <c r="B3249" t="s">
        <v>568</v>
      </c>
      <c r="C3249">
        <v>291</v>
      </c>
    </row>
    <row r="3250" spans="1:3">
      <c r="A3250" t="s">
        <v>3879</v>
      </c>
      <c r="B3250" t="s">
        <v>568</v>
      </c>
      <c r="C3250">
        <v>53</v>
      </c>
    </row>
    <row r="3251" spans="1:3">
      <c r="A3251" t="s">
        <v>4210</v>
      </c>
      <c r="B3251" t="s">
        <v>4211</v>
      </c>
      <c r="C3251">
        <v>43</v>
      </c>
    </row>
    <row r="3252" spans="1:3">
      <c r="A3252" t="s">
        <v>5984</v>
      </c>
      <c r="B3252" t="s">
        <v>4211</v>
      </c>
      <c r="C3252">
        <v>2</v>
      </c>
    </row>
    <row r="3253" spans="1:3">
      <c r="A3253" t="s">
        <v>2996</v>
      </c>
      <c r="B3253" t="s">
        <v>1438</v>
      </c>
      <c r="C3253">
        <v>76</v>
      </c>
    </row>
    <row r="3254" spans="1:3">
      <c r="A3254" s="1" t="s">
        <v>5177</v>
      </c>
      <c r="B3254" t="s">
        <v>1438</v>
      </c>
      <c r="C3254">
        <v>20</v>
      </c>
    </row>
    <row r="3255" spans="1:3">
      <c r="A3255" t="s">
        <v>4210</v>
      </c>
      <c r="B3255" t="s">
        <v>1438</v>
      </c>
      <c r="C3255">
        <v>43</v>
      </c>
    </row>
    <row r="3256" spans="1:3">
      <c r="A3256" t="s">
        <v>1431</v>
      </c>
      <c r="B3256" t="s">
        <v>1438</v>
      </c>
      <c r="C3256">
        <v>150</v>
      </c>
    </row>
    <row r="3257" spans="1:3">
      <c r="A3257" t="s">
        <v>5984</v>
      </c>
      <c r="B3257" t="s">
        <v>1438</v>
      </c>
      <c r="C3257">
        <v>2</v>
      </c>
    </row>
    <row r="3258" spans="1:3">
      <c r="A3258" s="1" t="s">
        <v>5276</v>
      </c>
      <c r="B3258" t="s">
        <v>1581</v>
      </c>
      <c r="C3258">
        <v>17</v>
      </c>
    </row>
    <row r="3259" spans="1:3">
      <c r="A3259" t="s">
        <v>1554</v>
      </c>
      <c r="B3259" t="s">
        <v>1581</v>
      </c>
      <c r="C3259">
        <v>137</v>
      </c>
    </row>
    <row r="3260" spans="1:3">
      <c r="A3260" s="1" t="s">
        <v>5333</v>
      </c>
      <c r="B3260" t="s">
        <v>1581</v>
      </c>
      <c r="C3260">
        <v>15</v>
      </c>
    </row>
    <row r="3261" spans="1:3">
      <c r="A3261" t="s">
        <v>2793</v>
      </c>
      <c r="B3261" t="s">
        <v>1581</v>
      </c>
      <c r="C3261">
        <v>89</v>
      </c>
    </row>
    <row r="3262" spans="1:3">
      <c r="A3262" t="s">
        <v>2374</v>
      </c>
      <c r="B3262" t="s">
        <v>2320</v>
      </c>
      <c r="C3262">
        <v>102</v>
      </c>
    </row>
    <row r="3263" spans="1:3">
      <c r="A3263" s="1" t="s">
        <v>5123</v>
      </c>
      <c r="B3263" s="1" t="s">
        <v>2320</v>
      </c>
      <c r="C3263" s="1">
        <v>21</v>
      </c>
    </row>
    <row r="3264" spans="1:3">
      <c r="A3264" t="s">
        <v>4307</v>
      </c>
      <c r="B3264" t="s">
        <v>2320</v>
      </c>
      <c r="C3264">
        <v>37</v>
      </c>
    </row>
    <row r="3265" spans="1:3">
      <c r="A3265" t="s">
        <v>6311</v>
      </c>
      <c r="B3265" t="s">
        <v>6310</v>
      </c>
      <c r="C3265">
        <v>2</v>
      </c>
    </row>
    <row r="3266" spans="1:3">
      <c r="A3266" s="1" t="s">
        <v>5450</v>
      </c>
      <c r="B3266" t="s">
        <v>4459</v>
      </c>
      <c r="C3266">
        <v>11</v>
      </c>
    </row>
    <row r="3267" spans="1:3">
      <c r="A3267" t="s">
        <v>4473</v>
      </c>
      <c r="B3267" t="s">
        <v>4459</v>
      </c>
      <c r="C3267">
        <v>34</v>
      </c>
    </row>
    <row r="3268" spans="1:3">
      <c r="A3268" t="s">
        <v>6311</v>
      </c>
      <c r="B3268" t="s">
        <v>4459</v>
      </c>
      <c r="C3268">
        <v>2</v>
      </c>
    </row>
    <row r="3269" spans="1:3">
      <c r="A3269" t="s">
        <v>3554</v>
      </c>
      <c r="B3269" t="s">
        <v>3590</v>
      </c>
      <c r="C3269">
        <v>54</v>
      </c>
    </row>
    <row r="3270" spans="1:3">
      <c r="A3270" t="s">
        <v>4266</v>
      </c>
      <c r="B3270" t="s">
        <v>1602</v>
      </c>
      <c r="C3270">
        <v>40</v>
      </c>
    </row>
    <row r="3271" spans="1:3">
      <c r="A3271" t="s">
        <v>3554</v>
      </c>
      <c r="B3271" t="s">
        <v>1602</v>
      </c>
      <c r="C3271">
        <v>54</v>
      </c>
    </row>
    <row r="3272" spans="1:3">
      <c r="A3272" t="s">
        <v>1554</v>
      </c>
      <c r="B3272" t="s">
        <v>1602</v>
      </c>
      <c r="C3272">
        <v>137</v>
      </c>
    </row>
    <row r="3273" spans="1:3">
      <c r="A3273" t="s">
        <v>2120</v>
      </c>
      <c r="B3273" t="s">
        <v>1602</v>
      </c>
      <c r="C3273">
        <v>112</v>
      </c>
    </row>
    <row r="3274" spans="1:3">
      <c r="A3274" t="s">
        <v>2793</v>
      </c>
      <c r="B3274" t="s">
        <v>2769</v>
      </c>
      <c r="C3274">
        <v>89</v>
      </c>
    </row>
    <row r="3275" spans="1:3">
      <c r="A3275" t="s">
        <v>2374</v>
      </c>
      <c r="B3275" t="s">
        <v>2362</v>
      </c>
      <c r="C3275">
        <v>102</v>
      </c>
    </row>
    <row r="3276" spans="1:3">
      <c r="A3276" t="s">
        <v>3452</v>
      </c>
      <c r="B3276" t="s">
        <v>3518</v>
      </c>
      <c r="C3276">
        <v>56</v>
      </c>
    </row>
    <row r="3277" spans="1:3">
      <c r="A3277" t="s">
        <v>4265</v>
      </c>
      <c r="B3277" t="s">
        <v>4236</v>
      </c>
      <c r="C3277">
        <v>42</v>
      </c>
    </row>
    <row r="3278" spans="1:3">
      <c r="A3278" t="s">
        <v>2996</v>
      </c>
      <c r="B3278" t="s">
        <v>143</v>
      </c>
      <c r="C3278">
        <v>76</v>
      </c>
    </row>
    <row r="3279" spans="1:3">
      <c r="A3279" s="1" t="s">
        <v>5566</v>
      </c>
      <c r="B3279" t="s">
        <v>143</v>
      </c>
      <c r="C3279">
        <v>8</v>
      </c>
    </row>
    <row r="3280" spans="1:3">
      <c r="A3280" t="s">
        <v>4440</v>
      </c>
      <c r="B3280" t="s">
        <v>143</v>
      </c>
      <c r="C3280">
        <v>35</v>
      </c>
    </row>
    <row r="3281" spans="1:4">
      <c r="A3281" t="s">
        <v>2630</v>
      </c>
      <c r="B3281" t="s">
        <v>143</v>
      </c>
      <c r="C3281">
        <v>93</v>
      </c>
    </row>
    <row r="3282" spans="1:4">
      <c r="A3282" t="s">
        <v>3362</v>
      </c>
      <c r="B3282" t="s">
        <v>143</v>
      </c>
      <c r="C3282">
        <v>62</v>
      </c>
    </row>
    <row r="3283" spans="1:4">
      <c r="A3283" t="s">
        <v>949</v>
      </c>
      <c r="B3283" t="s">
        <v>143</v>
      </c>
      <c r="C3283">
        <v>239</v>
      </c>
    </row>
    <row r="3284" spans="1:4">
      <c r="A3284" t="s">
        <v>1957</v>
      </c>
      <c r="B3284" t="s">
        <v>143</v>
      </c>
      <c r="C3284">
        <v>123</v>
      </c>
    </row>
    <row r="3285" spans="1:4">
      <c r="A3285" t="s">
        <v>4182</v>
      </c>
      <c r="B3285" t="s">
        <v>143</v>
      </c>
      <c r="C3285">
        <v>46</v>
      </c>
    </row>
    <row r="3286" spans="1:4">
      <c r="A3286" t="s">
        <v>808</v>
      </c>
      <c r="B3286" t="s">
        <v>143</v>
      </c>
      <c r="C3286">
        <v>266</v>
      </c>
      <c r="D3286" s="1" t="s">
        <v>5893</v>
      </c>
    </row>
    <row r="3287" spans="1:4">
      <c r="A3287" t="s">
        <v>3452</v>
      </c>
      <c r="B3287" t="s">
        <v>143</v>
      </c>
      <c r="C3287">
        <v>56</v>
      </c>
    </row>
    <row r="3288" spans="1:4">
      <c r="A3288" t="s">
        <v>179</v>
      </c>
      <c r="B3288" t="s">
        <v>143</v>
      </c>
      <c r="C3288">
        <v>409</v>
      </c>
    </row>
    <row r="3289" spans="1:4">
      <c r="A3289" t="s">
        <v>4759</v>
      </c>
      <c r="B3289" t="s">
        <v>143</v>
      </c>
      <c r="C3289">
        <v>29</v>
      </c>
    </row>
    <row r="3290" spans="1:4">
      <c r="A3290" t="s">
        <v>1968</v>
      </c>
      <c r="B3290" t="s">
        <v>143</v>
      </c>
      <c r="C3290">
        <v>118</v>
      </c>
    </row>
    <row r="3291" spans="1:4">
      <c r="A3291" t="s">
        <v>497</v>
      </c>
      <c r="B3291" t="s">
        <v>143</v>
      </c>
      <c r="C3291">
        <v>291</v>
      </c>
    </row>
    <row r="3292" spans="1:4">
      <c r="A3292" t="s">
        <v>2605</v>
      </c>
      <c r="B3292" t="s">
        <v>143</v>
      </c>
      <c r="C3292">
        <v>99</v>
      </c>
    </row>
    <row r="3293" spans="1:4">
      <c r="A3293" t="s">
        <v>2459</v>
      </c>
      <c r="B3293" t="s">
        <v>143</v>
      </c>
      <c r="C3293">
        <v>102</v>
      </c>
    </row>
    <row r="3294" spans="1:4">
      <c r="A3294" s="1" t="s">
        <v>5235</v>
      </c>
      <c r="B3294" t="s">
        <v>143</v>
      </c>
      <c r="C3294">
        <v>18</v>
      </c>
    </row>
    <row r="3295" spans="1:4">
      <c r="A3295" t="s">
        <v>4520</v>
      </c>
      <c r="B3295" t="s">
        <v>143</v>
      </c>
      <c r="C3295">
        <v>34</v>
      </c>
    </row>
    <row r="3296" spans="1:4">
      <c r="A3296" t="s">
        <v>3892</v>
      </c>
      <c r="B3296" t="s">
        <v>143</v>
      </c>
      <c r="C3296">
        <v>53</v>
      </c>
    </row>
    <row r="3297" spans="1:3">
      <c r="A3297" t="s">
        <v>4265</v>
      </c>
      <c r="B3297" t="s">
        <v>143</v>
      </c>
      <c r="C3297">
        <v>42</v>
      </c>
    </row>
    <row r="3298" spans="1:3">
      <c r="A3298" t="s">
        <v>4562</v>
      </c>
      <c r="B3298" t="s">
        <v>143</v>
      </c>
      <c r="C3298">
        <v>32</v>
      </c>
    </row>
    <row r="3299" spans="1:3">
      <c r="A3299" t="s">
        <v>1017</v>
      </c>
      <c r="B3299" t="s">
        <v>143</v>
      </c>
      <c r="C3299">
        <v>229</v>
      </c>
    </row>
    <row r="3300" spans="1:3">
      <c r="A3300" t="s">
        <v>4855</v>
      </c>
      <c r="B3300" t="s">
        <v>143</v>
      </c>
      <c r="C3300">
        <v>27</v>
      </c>
    </row>
    <row r="3301" spans="1:3">
      <c r="A3301" t="s">
        <v>178</v>
      </c>
      <c r="B3301" t="s">
        <v>143</v>
      </c>
      <c r="C3301">
        <v>422</v>
      </c>
    </row>
    <row r="3302" spans="1:3">
      <c r="A3302" s="1" t="s">
        <v>5390</v>
      </c>
      <c r="B3302" t="s">
        <v>143</v>
      </c>
      <c r="C3302">
        <v>12</v>
      </c>
    </row>
    <row r="3303" spans="1:3">
      <c r="A3303" t="s">
        <v>2793</v>
      </c>
      <c r="B3303" t="s">
        <v>143</v>
      </c>
      <c r="C3303">
        <v>89</v>
      </c>
    </row>
    <row r="3304" spans="1:3">
      <c r="A3304" t="s">
        <v>4701</v>
      </c>
      <c r="B3304" t="s">
        <v>143</v>
      </c>
      <c r="C3304">
        <v>31</v>
      </c>
    </row>
    <row r="3305" spans="1:3">
      <c r="A3305" t="s">
        <v>1776</v>
      </c>
      <c r="B3305" t="s">
        <v>143</v>
      </c>
      <c r="C3305">
        <v>133</v>
      </c>
    </row>
    <row r="3306" spans="1:3">
      <c r="A3306" t="s">
        <v>4894</v>
      </c>
      <c r="B3306" t="s">
        <v>143</v>
      </c>
      <c r="C3306">
        <v>26</v>
      </c>
    </row>
    <row r="3307" spans="1:3">
      <c r="A3307" t="s">
        <v>2531</v>
      </c>
      <c r="B3307" t="s">
        <v>143</v>
      </c>
      <c r="C3307">
        <v>101</v>
      </c>
    </row>
    <row r="3308" spans="1:3">
      <c r="A3308" t="s">
        <v>1125</v>
      </c>
      <c r="B3308" t="s">
        <v>143</v>
      </c>
      <c r="C3308">
        <v>205</v>
      </c>
    </row>
    <row r="3309" spans="1:3">
      <c r="A3309" t="s">
        <v>3069</v>
      </c>
      <c r="B3309" t="s">
        <v>143</v>
      </c>
      <c r="C3309">
        <v>73</v>
      </c>
    </row>
    <row r="3310" spans="1:3">
      <c r="A3310" t="s">
        <v>1325</v>
      </c>
      <c r="B3310" t="s">
        <v>143</v>
      </c>
      <c r="C3310">
        <v>202</v>
      </c>
    </row>
    <row r="3311" spans="1:3">
      <c r="A3311" t="s">
        <v>5982</v>
      </c>
      <c r="B3311" t="s">
        <v>143</v>
      </c>
      <c r="C3311">
        <v>3</v>
      </c>
    </row>
    <row r="3312" spans="1:3">
      <c r="A3312" t="s">
        <v>6044</v>
      </c>
      <c r="B3312" t="s">
        <v>143</v>
      </c>
      <c r="C3312">
        <v>2</v>
      </c>
    </row>
    <row r="3313" spans="1:3">
      <c r="A3313" t="s">
        <v>6233</v>
      </c>
      <c r="B3313" t="s">
        <v>143</v>
      </c>
      <c r="C3313">
        <v>2</v>
      </c>
    </row>
    <row r="3314" spans="1:3">
      <c r="A3314" t="s">
        <v>6262</v>
      </c>
      <c r="B3314" t="s">
        <v>143</v>
      </c>
      <c r="C3314">
        <v>2</v>
      </c>
    </row>
    <row r="3315" spans="1:3">
      <c r="A3315" t="s">
        <v>6336</v>
      </c>
      <c r="B3315" t="s">
        <v>143</v>
      </c>
      <c r="C3315">
        <v>1</v>
      </c>
    </row>
    <row r="3316" spans="1:3">
      <c r="A3316" t="s">
        <v>4440</v>
      </c>
      <c r="B3316" t="s">
        <v>4330</v>
      </c>
      <c r="C3316">
        <v>35</v>
      </c>
    </row>
    <row r="3317" spans="1:3">
      <c r="A3317" s="1" t="s">
        <v>5795</v>
      </c>
      <c r="B3317" t="s">
        <v>5785</v>
      </c>
      <c r="C3317">
        <v>7</v>
      </c>
    </row>
    <row r="3318" spans="1:3">
      <c r="A3318" s="1" t="s">
        <v>5288</v>
      </c>
      <c r="B3318" t="s">
        <v>3213</v>
      </c>
      <c r="C3318">
        <v>16</v>
      </c>
    </row>
    <row r="3319" spans="1:3">
      <c r="A3319" t="s">
        <v>3319</v>
      </c>
      <c r="B3319" t="s">
        <v>3213</v>
      </c>
      <c r="C3319">
        <v>64</v>
      </c>
    </row>
    <row r="3320" spans="1:3">
      <c r="A3320" t="s">
        <v>3238</v>
      </c>
      <c r="B3320" t="s">
        <v>3213</v>
      </c>
      <c r="C3320">
        <v>66</v>
      </c>
    </row>
    <row r="3321" spans="1:3">
      <c r="A3321" t="s">
        <v>2459</v>
      </c>
      <c r="B3321" t="s">
        <v>2404</v>
      </c>
      <c r="C3321">
        <v>102</v>
      </c>
    </row>
    <row r="3322" spans="1:3">
      <c r="A3322" t="s">
        <v>2793</v>
      </c>
      <c r="B3322" t="s">
        <v>2404</v>
      </c>
      <c r="C3322">
        <v>89</v>
      </c>
    </row>
    <row r="3323" spans="1:3">
      <c r="A3323" t="s">
        <v>6311</v>
      </c>
      <c r="B3323" t="s">
        <v>2404</v>
      </c>
      <c r="C3323">
        <v>2</v>
      </c>
    </row>
    <row r="3324" spans="1:3">
      <c r="A3324" s="1" t="s">
        <v>5450</v>
      </c>
      <c r="B3324" t="s">
        <v>2674</v>
      </c>
      <c r="C3324">
        <v>11</v>
      </c>
    </row>
    <row r="3325" spans="1:3">
      <c r="A3325" t="s">
        <v>2630</v>
      </c>
      <c r="B3325" t="s">
        <v>2674</v>
      </c>
      <c r="C3325">
        <v>93</v>
      </c>
    </row>
    <row r="3326" spans="1:3">
      <c r="A3326" t="s">
        <v>4182</v>
      </c>
      <c r="B3326" t="s">
        <v>2674</v>
      </c>
      <c r="C3326">
        <v>46</v>
      </c>
    </row>
    <row r="3327" spans="1:3">
      <c r="A3327" t="s">
        <v>6311</v>
      </c>
      <c r="B3327" t="s">
        <v>2674</v>
      </c>
      <c r="C3327">
        <v>2</v>
      </c>
    </row>
    <row r="3328" spans="1:3">
      <c r="A3328" s="1" t="s">
        <v>5450</v>
      </c>
      <c r="B3328" t="s">
        <v>776</v>
      </c>
      <c r="C3328">
        <v>11</v>
      </c>
    </row>
    <row r="3329" spans="1:4">
      <c r="A3329" t="s">
        <v>808</v>
      </c>
      <c r="B3329" t="s">
        <v>776</v>
      </c>
      <c r="C3329">
        <v>266</v>
      </c>
      <c r="D3329" s="1" t="s">
        <v>5893</v>
      </c>
    </row>
    <row r="3330" spans="1:4">
      <c r="A3330" s="1" t="s">
        <v>5750</v>
      </c>
      <c r="B3330" t="s">
        <v>776</v>
      </c>
      <c r="C3330">
        <v>7</v>
      </c>
    </row>
    <row r="3331" spans="1:4">
      <c r="A3331" s="1" t="s">
        <v>5795</v>
      </c>
      <c r="B3331" t="s">
        <v>776</v>
      </c>
      <c r="C3331">
        <v>7</v>
      </c>
    </row>
    <row r="3332" spans="1:4">
      <c r="A3332" t="s">
        <v>3172</v>
      </c>
      <c r="B3332" t="s">
        <v>740</v>
      </c>
      <c r="C3332">
        <v>67</v>
      </c>
    </row>
    <row r="3333" spans="1:4">
      <c r="A3333" t="s">
        <v>4182</v>
      </c>
      <c r="B3333" t="s">
        <v>740</v>
      </c>
      <c r="C3333">
        <v>46</v>
      </c>
    </row>
    <row r="3334" spans="1:4">
      <c r="A3334" t="s">
        <v>3452</v>
      </c>
      <c r="B3334" t="s">
        <v>740</v>
      </c>
      <c r="C3334">
        <v>56</v>
      </c>
    </row>
    <row r="3335" spans="1:4">
      <c r="A3335" t="s">
        <v>4759</v>
      </c>
      <c r="B3335" t="s">
        <v>740</v>
      </c>
      <c r="C3335">
        <v>29</v>
      </c>
    </row>
    <row r="3336" spans="1:4">
      <c r="A3336" t="s">
        <v>2046</v>
      </c>
      <c r="B3336" t="s">
        <v>740</v>
      </c>
      <c r="C3336">
        <v>117</v>
      </c>
    </row>
    <row r="3337" spans="1:4">
      <c r="A3337" t="s">
        <v>497</v>
      </c>
      <c r="B3337" t="s">
        <v>740</v>
      </c>
      <c r="C3337">
        <v>291</v>
      </c>
    </row>
    <row r="3338" spans="1:4">
      <c r="A3338" t="s">
        <v>1017</v>
      </c>
      <c r="B3338" t="s">
        <v>740</v>
      </c>
      <c r="C3338">
        <v>229</v>
      </c>
    </row>
    <row r="3339" spans="1:4">
      <c r="A3339" s="1" t="s">
        <v>5123</v>
      </c>
      <c r="B3339" s="1" t="s">
        <v>740</v>
      </c>
      <c r="C3339" s="1">
        <v>21</v>
      </c>
    </row>
    <row r="3340" spans="1:4">
      <c r="A3340" t="s">
        <v>2120</v>
      </c>
      <c r="B3340" t="s">
        <v>740</v>
      </c>
      <c r="C3340">
        <v>112</v>
      </c>
    </row>
    <row r="3341" spans="1:4">
      <c r="A3341" s="1" t="s">
        <v>5333</v>
      </c>
      <c r="B3341" t="s">
        <v>740</v>
      </c>
      <c r="C3341">
        <v>15</v>
      </c>
    </row>
    <row r="3342" spans="1:4">
      <c r="A3342" t="s">
        <v>2793</v>
      </c>
      <c r="B3342" t="s">
        <v>740</v>
      </c>
      <c r="C3342">
        <v>89</v>
      </c>
    </row>
    <row r="3343" spans="1:4">
      <c r="A3343" t="s">
        <v>3319</v>
      </c>
      <c r="B3343" t="s">
        <v>740</v>
      </c>
      <c r="C3343">
        <v>64</v>
      </c>
    </row>
    <row r="3344" spans="1:4">
      <c r="A3344" t="s">
        <v>3238</v>
      </c>
      <c r="B3344" t="s">
        <v>740</v>
      </c>
      <c r="C3344">
        <v>66</v>
      </c>
    </row>
    <row r="3345" spans="1:4">
      <c r="A3345" t="s">
        <v>6311</v>
      </c>
      <c r="B3345" t="s">
        <v>740</v>
      </c>
      <c r="C3345">
        <v>2</v>
      </c>
    </row>
    <row r="3346" spans="1:4">
      <c r="A3346" t="s">
        <v>2605</v>
      </c>
      <c r="B3346" t="s">
        <v>2599</v>
      </c>
      <c r="C3346">
        <v>99</v>
      </c>
    </row>
    <row r="3347" spans="1:4">
      <c r="A3347" t="s">
        <v>5045</v>
      </c>
      <c r="B3347" t="s">
        <v>175</v>
      </c>
      <c r="C3347">
        <v>24</v>
      </c>
      <c r="D3347" s="1" t="s">
        <v>5893</v>
      </c>
    </row>
    <row r="3348" spans="1:4">
      <c r="A3348" t="s">
        <v>2630</v>
      </c>
      <c r="B3348" t="s">
        <v>175</v>
      </c>
      <c r="C3348">
        <v>93</v>
      </c>
    </row>
    <row r="3349" spans="1:4">
      <c r="A3349" t="s">
        <v>3554</v>
      </c>
      <c r="B3349" t="s">
        <v>175</v>
      </c>
      <c r="C3349">
        <v>54</v>
      </c>
    </row>
    <row r="3350" spans="1:4">
      <c r="A3350" t="s">
        <v>949</v>
      </c>
      <c r="B3350" t="s">
        <v>175</v>
      </c>
      <c r="C3350">
        <v>239</v>
      </c>
    </row>
    <row r="3351" spans="1:4">
      <c r="A3351" s="1" t="s">
        <v>5288</v>
      </c>
      <c r="B3351" t="s">
        <v>175</v>
      </c>
      <c r="C3351">
        <v>16</v>
      </c>
    </row>
    <row r="3352" spans="1:4">
      <c r="A3352" t="s">
        <v>1957</v>
      </c>
      <c r="B3352" t="s">
        <v>175</v>
      </c>
      <c r="C3352">
        <v>123</v>
      </c>
    </row>
    <row r="3353" spans="1:4">
      <c r="A3353" t="s">
        <v>4182</v>
      </c>
      <c r="B3353" t="s">
        <v>175</v>
      </c>
      <c r="C3353">
        <v>46</v>
      </c>
    </row>
    <row r="3354" spans="1:4">
      <c r="A3354" t="s">
        <v>4759</v>
      </c>
      <c r="B3354" t="s">
        <v>175</v>
      </c>
      <c r="C3354">
        <v>29</v>
      </c>
    </row>
    <row r="3355" spans="1:4">
      <c r="A3355" t="s">
        <v>1968</v>
      </c>
      <c r="B3355" t="s">
        <v>175</v>
      </c>
      <c r="C3355">
        <v>118</v>
      </c>
    </row>
    <row r="3356" spans="1:4">
      <c r="A3356" t="s">
        <v>1017</v>
      </c>
      <c r="B3356" t="s">
        <v>175</v>
      </c>
      <c r="C3356">
        <v>229</v>
      </c>
    </row>
    <row r="3357" spans="1:4">
      <c r="A3357" t="s">
        <v>3122</v>
      </c>
      <c r="B3357" t="s">
        <v>175</v>
      </c>
      <c r="C3357">
        <v>71</v>
      </c>
    </row>
    <row r="3358" spans="1:4">
      <c r="A3358" t="s">
        <v>178</v>
      </c>
      <c r="B3358" t="s">
        <v>175</v>
      </c>
      <c r="C3358">
        <v>422</v>
      </c>
    </row>
    <row r="3359" spans="1:4">
      <c r="A3359" s="1" t="s">
        <v>5390</v>
      </c>
      <c r="B3359" t="s">
        <v>175</v>
      </c>
      <c r="C3359">
        <v>12</v>
      </c>
    </row>
    <row r="3360" spans="1:4">
      <c r="A3360" t="s">
        <v>3319</v>
      </c>
      <c r="B3360" t="s">
        <v>175</v>
      </c>
      <c r="C3360">
        <v>64</v>
      </c>
    </row>
    <row r="3361" spans="1:3">
      <c r="A3361" t="s">
        <v>1325</v>
      </c>
      <c r="B3361" t="s">
        <v>175</v>
      </c>
      <c r="C3361">
        <v>202</v>
      </c>
    </row>
    <row r="3362" spans="1:3">
      <c r="A3362" s="1" t="s">
        <v>5872</v>
      </c>
      <c r="B3362" t="s">
        <v>5873</v>
      </c>
      <c r="C3362">
        <v>5</v>
      </c>
    </row>
    <row r="3363" spans="1:3">
      <c r="A3363" t="s">
        <v>2374</v>
      </c>
      <c r="B3363" t="s">
        <v>2316</v>
      </c>
      <c r="C3363">
        <v>102</v>
      </c>
    </row>
    <row r="3364" spans="1:3">
      <c r="A3364" t="s">
        <v>4473</v>
      </c>
      <c r="B3364" t="s">
        <v>2316</v>
      </c>
      <c r="C3364">
        <v>34</v>
      </c>
    </row>
    <row r="3365" spans="1:3">
      <c r="A3365" t="s">
        <v>2630</v>
      </c>
      <c r="B3365" t="s">
        <v>2654</v>
      </c>
      <c r="C3365">
        <v>93</v>
      </c>
    </row>
    <row r="3366" spans="1:3">
      <c r="A3366" t="s">
        <v>4935</v>
      </c>
      <c r="B3366" t="s">
        <v>620</v>
      </c>
      <c r="C3366">
        <v>25</v>
      </c>
    </row>
    <row r="3367" spans="1:3">
      <c r="A3367" t="s">
        <v>497</v>
      </c>
      <c r="B3367" t="s">
        <v>620</v>
      </c>
      <c r="C3367">
        <v>291</v>
      </c>
    </row>
    <row r="3368" spans="1:3">
      <c r="A3368" t="s">
        <v>497</v>
      </c>
      <c r="B3368" t="s">
        <v>620</v>
      </c>
      <c r="C3368">
        <v>291</v>
      </c>
    </row>
    <row r="3369" spans="1:3">
      <c r="A3369" t="s">
        <v>4520</v>
      </c>
      <c r="B3369" t="s">
        <v>620</v>
      </c>
      <c r="C3369">
        <v>34</v>
      </c>
    </row>
    <row r="3370" spans="1:3">
      <c r="A3370" t="s">
        <v>2793</v>
      </c>
      <c r="B3370" t="s">
        <v>620</v>
      </c>
      <c r="C3370">
        <v>89</v>
      </c>
    </row>
    <row r="3371" spans="1:3">
      <c r="A3371" t="s">
        <v>3319</v>
      </c>
      <c r="B3371" t="s">
        <v>620</v>
      </c>
      <c r="C3371">
        <v>64</v>
      </c>
    </row>
    <row r="3372" spans="1:3">
      <c r="A3372" t="s">
        <v>6311</v>
      </c>
      <c r="B3372" t="s">
        <v>620</v>
      </c>
      <c r="C3372">
        <v>2</v>
      </c>
    </row>
    <row r="3373" spans="1:3">
      <c r="A3373" t="s">
        <v>949</v>
      </c>
      <c r="B3373" t="s">
        <v>903</v>
      </c>
      <c r="C3373">
        <v>239</v>
      </c>
    </row>
    <row r="3374" spans="1:3">
      <c r="A3374" s="1" t="s">
        <v>5750</v>
      </c>
      <c r="B3374" t="s">
        <v>903</v>
      </c>
      <c r="C3374">
        <v>7</v>
      </c>
    </row>
    <row r="3375" spans="1:3">
      <c r="A3375" t="s">
        <v>5982</v>
      </c>
      <c r="B3375" t="s">
        <v>5977</v>
      </c>
      <c r="C3375">
        <v>3</v>
      </c>
    </row>
    <row r="3376" spans="1:3">
      <c r="A3376" t="s">
        <v>4440</v>
      </c>
      <c r="B3376" t="s">
        <v>174</v>
      </c>
      <c r="C3376">
        <v>35</v>
      </c>
    </row>
    <row r="3377" spans="1:3">
      <c r="A3377" t="s">
        <v>3452</v>
      </c>
      <c r="B3377" t="s">
        <v>174</v>
      </c>
      <c r="C3377">
        <v>56</v>
      </c>
    </row>
    <row r="3378" spans="1:3">
      <c r="A3378" t="s">
        <v>4759</v>
      </c>
      <c r="B3378" t="s">
        <v>174</v>
      </c>
      <c r="C3378">
        <v>29</v>
      </c>
    </row>
    <row r="3379" spans="1:3">
      <c r="A3379" s="1" t="s">
        <v>5539</v>
      </c>
      <c r="B3379" t="s">
        <v>174</v>
      </c>
      <c r="C3379">
        <v>8</v>
      </c>
    </row>
    <row r="3380" spans="1:3">
      <c r="A3380" t="s">
        <v>2605</v>
      </c>
      <c r="B3380" t="s">
        <v>174</v>
      </c>
      <c r="C3380">
        <v>99</v>
      </c>
    </row>
    <row r="3381" spans="1:3">
      <c r="A3381" s="1" t="s">
        <v>5123</v>
      </c>
      <c r="B3381" s="1" t="s">
        <v>174</v>
      </c>
      <c r="C3381" s="1">
        <v>21</v>
      </c>
    </row>
    <row r="3382" spans="1:3">
      <c r="A3382" t="s">
        <v>178</v>
      </c>
      <c r="B3382" t="s">
        <v>174</v>
      </c>
      <c r="C3382">
        <v>422</v>
      </c>
    </row>
    <row r="3383" spans="1:3">
      <c r="A3383" t="s">
        <v>4701</v>
      </c>
      <c r="B3383" t="s">
        <v>174</v>
      </c>
      <c r="C3383">
        <v>31</v>
      </c>
    </row>
    <row r="3384" spans="1:3">
      <c r="A3384" t="s">
        <v>1125</v>
      </c>
      <c r="B3384" t="s">
        <v>174</v>
      </c>
      <c r="C3384">
        <v>205</v>
      </c>
    </row>
    <row r="3385" spans="1:3">
      <c r="A3385" t="s">
        <v>5984</v>
      </c>
      <c r="B3385" t="s">
        <v>174</v>
      </c>
      <c r="C3385">
        <v>2</v>
      </c>
    </row>
    <row r="3386" spans="1:3">
      <c r="A3386" t="s">
        <v>1388</v>
      </c>
      <c r="B3386" t="s">
        <v>1337</v>
      </c>
      <c r="C3386">
        <v>187</v>
      </c>
    </row>
    <row r="3387" spans="1:3">
      <c r="A3387" t="s">
        <v>1554</v>
      </c>
      <c r="B3387" t="s">
        <v>1587</v>
      </c>
      <c r="C3387">
        <v>137</v>
      </c>
    </row>
    <row r="3388" spans="1:3">
      <c r="A3388" t="s">
        <v>2630</v>
      </c>
      <c r="B3388" t="s">
        <v>1068</v>
      </c>
      <c r="C3388">
        <v>93</v>
      </c>
    </row>
    <row r="3389" spans="1:3">
      <c r="A3389" s="1" t="s">
        <v>5288</v>
      </c>
      <c r="B3389" t="s">
        <v>1068</v>
      </c>
      <c r="C3389">
        <v>16</v>
      </c>
    </row>
    <row r="3390" spans="1:3">
      <c r="A3390" t="s">
        <v>1017</v>
      </c>
      <c r="B3390" t="s">
        <v>1068</v>
      </c>
      <c r="C3390">
        <v>229</v>
      </c>
    </row>
    <row r="3391" spans="1:3">
      <c r="A3391" t="s">
        <v>2228</v>
      </c>
      <c r="B3391" t="s">
        <v>2201</v>
      </c>
      <c r="C3391">
        <v>108</v>
      </c>
    </row>
    <row r="3392" spans="1:3">
      <c r="A3392" t="s">
        <v>3385</v>
      </c>
      <c r="B3392" t="s">
        <v>3089</v>
      </c>
      <c r="C3392">
        <v>61</v>
      </c>
    </row>
    <row r="3393" spans="1:3">
      <c r="A3393" t="s">
        <v>3070</v>
      </c>
      <c r="B3393" t="s">
        <v>3089</v>
      </c>
      <c r="C3393">
        <v>72</v>
      </c>
    </row>
    <row r="3394" spans="1:3">
      <c r="A3394" t="s">
        <v>4935</v>
      </c>
      <c r="B3394" t="s">
        <v>2458</v>
      </c>
      <c r="C3394">
        <v>25</v>
      </c>
    </row>
    <row r="3395" spans="1:3">
      <c r="A3395" s="1" t="s">
        <v>5288</v>
      </c>
      <c r="B3395" t="s">
        <v>2458</v>
      </c>
      <c r="C3395">
        <v>16</v>
      </c>
    </row>
    <row r="3396" spans="1:3">
      <c r="A3396" s="1" t="s">
        <v>5177</v>
      </c>
      <c r="B3396" t="s">
        <v>2458</v>
      </c>
      <c r="C3396">
        <v>20</v>
      </c>
    </row>
    <row r="3397" spans="1:3">
      <c r="A3397" s="1" t="s">
        <v>5539</v>
      </c>
      <c r="B3397" t="s">
        <v>2458</v>
      </c>
      <c r="C3397">
        <v>8</v>
      </c>
    </row>
    <row r="3398" spans="1:3">
      <c r="A3398" t="s">
        <v>2459</v>
      </c>
      <c r="B3398" t="s">
        <v>2458</v>
      </c>
      <c r="C3398">
        <v>102</v>
      </c>
    </row>
    <row r="3399" spans="1:3">
      <c r="A3399" t="s">
        <v>4562</v>
      </c>
      <c r="B3399" t="s">
        <v>2458</v>
      </c>
      <c r="C3399">
        <v>32</v>
      </c>
    </row>
    <row r="3400" spans="1:3">
      <c r="A3400" t="s">
        <v>4440</v>
      </c>
      <c r="B3400" t="s">
        <v>4412</v>
      </c>
      <c r="C3400">
        <v>35</v>
      </c>
    </row>
    <row r="3401" spans="1:3">
      <c r="A3401" s="1" t="s">
        <v>5450</v>
      </c>
      <c r="B3401" t="s">
        <v>1173</v>
      </c>
      <c r="C3401">
        <v>11</v>
      </c>
    </row>
    <row r="3402" spans="1:3">
      <c r="A3402" t="s">
        <v>2374</v>
      </c>
      <c r="B3402" t="s">
        <v>1173</v>
      </c>
      <c r="C3402">
        <v>102</v>
      </c>
    </row>
    <row r="3403" spans="1:3">
      <c r="A3403" t="s">
        <v>2046</v>
      </c>
      <c r="B3403" t="s">
        <v>1173</v>
      </c>
      <c r="C3403">
        <v>117</v>
      </c>
    </row>
    <row r="3404" spans="1:3">
      <c r="A3404" s="1" t="s">
        <v>5750</v>
      </c>
      <c r="B3404" t="s">
        <v>1173</v>
      </c>
      <c r="C3404">
        <v>7</v>
      </c>
    </row>
    <row r="3405" spans="1:3">
      <c r="A3405" t="s">
        <v>2605</v>
      </c>
      <c r="B3405" t="s">
        <v>1173</v>
      </c>
      <c r="C3405">
        <v>99</v>
      </c>
    </row>
    <row r="3406" spans="1:3">
      <c r="A3406" t="s">
        <v>3122</v>
      </c>
      <c r="B3406" t="s">
        <v>1173</v>
      </c>
      <c r="C3406">
        <v>71</v>
      </c>
    </row>
    <row r="3407" spans="1:3">
      <c r="A3407" t="s">
        <v>1125</v>
      </c>
      <c r="B3407" t="s">
        <v>1173</v>
      </c>
      <c r="C3407">
        <v>205</v>
      </c>
    </row>
    <row r="3408" spans="1:3">
      <c r="A3408" t="s">
        <v>4023</v>
      </c>
      <c r="B3408" t="s">
        <v>4051</v>
      </c>
      <c r="C3408">
        <v>50</v>
      </c>
    </row>
    <row r="3409" spans="1:4">
      <c r="A3409" t="s">
        <v>4023</v>
      </c>
      <c r="B3409" t="s">
        <v>4027</v>
      </c>
      <c r="C3409">
        <v>50</v>
      </c>
    </row>
    <row r="3410" spans="1:4">
      <c r="A3410" t="s">
        <v>2304</v>
      </c>
      <c r="B3410" t="s">
        <v>2284</v>
      </c>
      <c r="C3410">
        <v>107</v>
      </c>
      <c r="D3410" s="1" t="s">
        <v>5893</v>
      </c>
    </row>
    <row r="3411" spans="1:4">
      <c r="A3411" t="s">
        <v>2193</v>
      </c>
      <c r="B3411" t="s">
        <v>2184</v>
      </c>
      <c r="C3411">
        <v>108</v>
      </c>
      <c r="D3411" s="1" t="s">
        <v>5893</v>
      </c>
    </row>
    <row r="3412" spans="1:4">
      <c r="A3412" t="s">
        <v>6044</v>
      </c>
      <c r="B3412" t="s">
        <v>6005</v>
      </c>
      <c r="C3412">
        <v>2</v>
      </c>
    </row>
    <row r="3413" spans="1:4">
      <c r="A3413" s="1" t="s">
        <v>5817</v>
      </c>
      <c r="B3413" t="s">
        <v>5820</v>
      </c>
      <c r="C3413">
        <v>6</v>
      </c>
    </row>
    <row r="3414" spans="1:4">
      <c r="A3414" t="s">
        <v>3319</v>
      </c>
      <c r="B3414" t="s">
        <v>3314</v>
      </c>
      <c r="C3414">
        <v>64</v>
      </c>
    </row>
    <row r="3415" spans="1:4">
      <c r="A3415" t="s">
        <v>3452</v>
      </c>
      <c r="B3415" t="s">
        <v>820</v>
      </c>
      <c r="C3415">
        <v>56</v>
      </c>
    </row>
    <row r="3416" spans="1:4">
      <c r="A3416" t="s">
        <v>4759</v>
      </c>
      <c r="B3416" t="s">
        <v>820</v>
      </c>
      <c r="C3416">
        <v>29</v>
      </c>
    </row>
    <row r="3417" spans="1:4">
      <c r="A3417" t="s">
        <v>1968</v>
      </c>
      <c r="B3417" t="s">
        <v>820</v>
      </c>
      <c r="C3417">
        <v>118</v>
      </c>
    </row>
    <row r="3418" spans="1:4">
      <c r="A3418" s="1" t="s">
        <v>5750</v>
      </c>
      <c r="B3418" t="s">
        <v>820</v>
      </c>
      <c r="C3418">
        <v>7</v>
      </c>
    </row>
    <row r="3419" spans="1:4">
      <c r="A3419" t="s">
        <v>4265</v>
      </c>
      <c r="B3419" t="s">
        <v>820</v>
      </c>
      <c r="C3419">
        <v>42</v>
      </c>
    </row>
    <row r="3420" spans="1:4">
      <c r="A3420" s="1" t="s">
        <v>5277</v>
      </c>
      <c r="B3420" t="s">
        <v>820</v>
      </c>
      <c r="C3420">
        <v>17</v>
      </c>
    </row>
    <row r="3421" spans="1:4">
      <c r="A3421" t="s">
        <v>2120</v>
      </c>
      <c r="B3421" t="s">
        <v>820</v>
      </c>
      <c r="C3421">
        <v>112</v>
      </c>
    </row>
    <row r="3422" spans="1:4">
      <c r="A3422" t="s">
        <v>854</v>
      </c>
      <c r="B3422" t="s">
        <v>820</v>
      </c>
      <c r="C3422">
        <v>255</v>
      </c>
    </row>
    <row r="3423" spans="1:4">
      <c r="A3423" t="s">
        <v>4894</v>
      </c>
      <c r="B3423" t="s">
        <v>820</v>
      </c>
      <c r="C3423">
        <v>26</v>
      </c>
    </row>
    <row r="3424" spans="1:4">
      <c r="A3424" t="s">
        <v>2531</v>
      </c>
      <c r="B3424" t="s">
        <v>820</v>
      </c>
      <c r="C3424">
        <v>101</v>
      </c>
    </row>
    <row r="3425" spans="1:4">
      <c r="A3425" t="s">
        <v>2228</v>
      </c>
      <c r="B3425" t="s">
        <v>2212</v>
      </c>
      <c r="C3425">
        <v>108</v>
      </c>
    </row>
    <row r="3426" spans="1:4">
      <c r="A3426" t="s">
        <v>423</v>
      </c>
      <c r="B3426" t="s">
        <v>410</v>
      </c>
      <c r="C3426">
        <v>376</v>
      </c>
    </row>
    <row r="3427" spans="1:4">
      <c r="A3427" t="s">
        <v>2996</v>
      </c>
      <c r="B3427" t="s">
        <v>46</v>
      </c>
      <c r="C3427">
        <v>76</v>
      </c>
    </row>
    <row r="3428" spans="1:4">
      <c r="A3428" t="s">
        <v>3172</v>
      </c>
      <c r="B3428" t="s">
        <v>46</v>
      </c>
      <c r="C3428">
        <v>67</v>
      </c>
    </row>
    <row r="3429" spans="1:4">
      <c r="A3429" t="s">
        <v>1553</v>
      </c>
      <c r="B3429" t="s">
        <v>46</v>
      </c>
      <c r="C3429">
        <v>142</v>
      </c>
      <c r="D3429" t="s">
        <v>5893</v>
      </c>
    </row>
    <row r="3430" spans="1:4">
      <c r="A3430" t="s">
        <v>2304</v>
      </c>
      <c r="B3430" t="s">
        <v>46</v>
      </c>
      <c r="C3430">
        <v>107</v>
      </c>
      <c r="D3430" s="1" t="s">
        <v>5893</v>
      </c>
    </row>
    <row r="3431" spans="1:4">
      <c r="A3431" s="1" t="s">
        <v>5450</v>
      </c>
      <c r="B3431" t="s">
        <v>46</v>
      </c>
      <c r="C3431">
        <v>11</v>
      </c>
    </row>
    <row r="3432" spans="1:4">
      <c r="A3432" t="s">
        <v>1957</v>
      </c>
      <c r="B3432" t="s">
        <v>46</v>
      </c>
      <c r="C3432">
        <v>123</v>
      </c>
    </row>
    <row r="3433" spans="1:4">
      <c r="A3433" t="s">
        <v>4182</v>
      </c>
      <c r="B3433" t="s">
        <v>46</v>
      </c>
      <c r="C3433">
        <v>46</v>
      </c>
    </row>
    <row r="3434" spans="1:4">
      <c r="A3434" s="1" t="s">
        <v>5487</v>
      </c>
      <c r="B3434" t="s">
        <v>46</v>
      </c>
      <c r="C3434">
        <v>11</v>
      </c>
    </row>
    <row r="3435" spans="1:4">
      <c r="A3435" t="s">
        <v>179</v>
      </c>
      <c r="B3435" t="s">
        <v>46</v>
      </c>
      <c r="C3435">
        <v>409</v>
      </c>
    </row>
    <row r="3436" spans="1:4">
      <c r="A3436" t="s">
        <v>4759</v>
      </c>
      <c r="B3436" t="s">
        <v>46</v>
      </c>
      <c r="C3436">
        <v>29</v>
      </c>
    </row>
    <row r="3437" spans="1:4">
      <c r="A3437" s="1" t="s">
        <v>5750</v>
      </c>
      <c r="B3437" t="s">
        <v>46</v>
      </c>
      <c r="C3437">
        <v>7</v>
      </c>
    </row>
    <row r="3438" spans="1:4">
      <c r="A3438" t="s">
        <v>2045</v>
      </c>
      <c r="B3438" t="s">
        <v>46</v>
      </c>
      <c r="C3438">
        <v>118</v>
      </c>
    </row>
    <row r="3439" spans="1:4">
      <c r="A3439" t="s">
        <v>2831</v>
      </c>
      <c r="B3439" t="s">
        <v>46</v>
      </c>
      <c r="C3439">
        <v>89</v>
      </c>
    </row>
    <row r="3440" spans="1:4">
      <c r="A3440" t="s">
        <v>2605</v>
      </c>
      <c r="B3440" t="s">
        <v>46</v>
      </c>
      <c r="C3440">
        <v>99</v>
      </c>
    </row>
    <row r="3441" spans="1:3">
      <c r="A3441" t="s">
        <v>950</v>
      </c>
      <c r="B3441" t="s">
        <v>46</v>
      </c>
      <c r="C3441">
        <v>235</v>
      </c>
    </row>
    <row r="3442" spans="1:3">
      <c r="A3442" t="s">
        <v>4023</v>
      </c>
      <c r="B3442" t="s">
        <v>46</v>
      </c>
      <c r="C3442">
        <v>50</v>
      </c>
    </row>
    <row r="3443" spans="1:3">
      <c r="A3443" t="s">
        <v>4520</v>
      </c>
      <c r="B3443" t="s">
        <v>46</v>
      </c>
      <c r="C3443">
        <v>34</v>
      </c>
    </row>
    <row r="3444" spans="1:3">
      <c r="A3444" t="s">
        <v>3904</v>
      </c>
      <c r="B3444" t="s">
        <v>46</v>
      </c>
      <c r="C3444">
        <v>53</v>
      </c>
    </row>
    <row r="3445" spans="1:3">
      <c r="A3445" t="s">
        <v>4265</v>
      </c>
      <c r="B3445" t="s">
        <v>46</v>
      </c>
      <c r="C3445">
        <v>42</v>
      </c>
    </row>
    <row r="3446" spans="1:3">
      <c r="A3446" t="s">
        <v>4562</v>
      </c>
      <c r="B3446" t="s">
        <v>46</v>
      </c>
      <c r="C3446">
        <v>32</v>
      </c>
    </row>
    <row r="3447" spans="1:3">
      <c r="A3447" t="s">
        <v>4210</v>
      </c>
      <c r="B3447" t="s">
        <v>46</v>
      </c>
      <c r="C3447">
        <v>43</v>
      </c>
    </row>
    <row r="3448" spans="1:3">
      <c r="A3448" t="s">
        <v>1017</v>
      </c>
      <c r="B3448" t="s">
        <v>46</v>
      </c>
      <c r="C3448">
        <v>229</v>
      </c>
    </row>
    <row r="3449" spans="1:3">
      <c r="A3449" t="s">
        <v>5109</v>
      </c>
      <c r="B3449" t="s">
        <v>46</v>
      </c>
      <c r="C3449">
        <v>22</v>
      </c>
    </row>
    <row r="3450" spans="1:3">
      <c r="A3450" t="s">
        <v>2120</v>
      </c>
      <c r="B3450" t="s">
        <v>46</v>
      </c>
      <c r="C3450">
        <v>112</v>
      </c>
    </row>
    <row r="3451" spans="1:3">
      <c r="A3451" t="s">
        <v>178</v>
      </c>
      <c r="B3451" t="s">
        <v>46</v>
      </c>
      <c r="C3451">
        <v>422</v>
      </c>
    </row>
    <row r="3452" spans="1:3">
      <c r="A3452" t="s">
        <v>4701</v>
      </c>
      <c r="B3452" t="s">
        <v>46</v>
      </c>
      <c r="C3452">
        <v>31</v>
      </c>
    </row>
    <row r="3453" spans="1:3">
      <c r="A3453" t="s">
        <v>4894</v>
      </c>
      <c r="B3453" t="s">
        <v>46</v>
      </c>
      <c r="C3453">
        <v>26</v>
      </c>
    </row>
    <row r="3454" spans="1:3">
      <c r="A3454" t="s">
        <v>1125</v>
      </c>
      <c r="B3454" t="s">
        <v>46</v>
      </c>
      <c r="C3454">
        <v>205</v>
      </c>
    </row>
    <row r="3455" spans="1:3">
      <c r="A3455" t="s">
        <v>3069</v>
      </c>
      <c r="B3455" t="s">
        <v>46</v>
      </c>
      <c r="C3455">
        <v>73</v>
      </c>
    </row>
    <row r="3456" spans="1:3">
      <c r="A3456" s="1" t="s">
        <v>5487</v>
      </c>
      <c r="B3456" t="s">
        <v>5430</v>
      </c>
      <c r="C3456">
        <v>11</v>
      </c>
    </row>
    <row r="3457" spans="1:3">
      <c r="A3457" s="1" t="s">
        <v>5390</v>
      </c>
      <c r="B3457" t="s">
        <v>5430</v>
      </c>
      <c r="C3457">
        <v>12</v>
      </c>
    </row>
    <row r="3458" spans="1:3">
      <c r="A3458" t="s">
        <v>4440</v>
      </c>
      <c r="B3458" t="s">
        <v>4406</v>
      </c>
      <c r="C3458">
        <v>35</v>
      </c>
    </row>
    <row r="3459" spans="1:3">
      <c r="A3459" t="s">
        <v>6416</v>
      </c>
      <c r="B3459" t="s">
        <v>4406</v>
      </c>
      <c r="C3459">
        <v>1</v>
      </c>
    </row>
    <row r="3460" spans="1:3">
      <c r="A3460" t="s">
        <v>2228</v>
      </c>
      <c r="B3460" t="s">
        <v>1625</v>
      </c>
      <c r="C3460">
        <v>108</v>
      </c>
    </row>
    <row r="3461" spans="1:3">
      <c r="A3461" t="s">
        <v>1637</v>
      </c>
      <c r="B3461" t="s">
        <v>1625</v>
      </c>
      <c r="C3461">
        <v>134</v>
      </c>
    </row>
    <row r="3462" spans="1:3">
      <c r="A3462" t="s">
        <v>3384</v>
      </c>
      <c r="B3462" t="s">
        <v>1625</v>
      </c>
      <c r="C3462">
        <v>61</v>
      </c>
    </row>
    <row r="3463" spans="1:3">
      <c r="A3463" s="1" t="s">
        <v>5566</v>
      </c>
      <c r="B3463" t="s">
        <v>4782</v>
      </c>
      <c r="C3463">
        <v>8</v>
      </c>
    </row>
    <row r="3464" spans="1:3">
      <c r="A3464" t="s">
        <v>4759</v>
      </c>
      <c r="B3464" t="s">
        <v>4782</v>
      </c>
      <c r="C3464">
        <v>29</v>
      </c>
    </row>
    <row r="3465" spans="1:3">
      <c r="A3465" t="s">
        <v>1957</v>
      </c>
      <c r="B3465" t="s">
        <v>1936</v>
      </c>
      <c r="C3465">
        <v>123</v>
      </c>
    </row>
    <row r="3466" spans="1:3">
      <c r="A3466" t="s">
        <v>1776</v>
      </c>
      <c r="B3466" t="s">
        <v>1775</v>
      </c>
      <c r="C3466">
        <v>133</v>
      </c>
    </row>
    <row r="3467" spans="1:3">
      <c r="A3467" t="s">
        <v>3554</v>
      </c>
      <c r="B3467" t="s">
        <v>3514</v>
      </c>
      <c r="C3467">
        <v>54</v>
      </c>
    </row>
    <row r="3468" spans="1:3">
      <c r="A3468" t="s">
        <v>3452</v>
      </c>
      <c r="B3468" t="s">
        <v>3514</v>
      </c>
      <c r="C3468">
        <v>56</v>
      </c>
    </row>
    <row r="3469" spans="1:3">
      <c r="A3469" t="s">
        <v>4855</v>
      </c>
      <c r="B3469" t="s">
        <v>4871</v>
      </c>
      <c r="C3469">
        <v>27</v>
      </c>
    </row>
    <row r="3470" spans="1:3">
      <c r="A3470" s="1" t="s">
        <v>5766</v>
      </c>
      <c r="B3470" t="s">
        <v>5762</v>
      </c>
      <c r="C3470">
        <v>7</v>
      </c>
    </row>
    <row r="3471" spans="1:3">
      <c r="A3471" s="1" t="s">
        <v>5766</v>
      </c>
      <c r="B3471" t="s">
        <v>5764</v>
      </c>
      <c r="C3471">
        <v>7</v>
      </c>
    </row>
    <row r="3472" spans="1:3">
      <c r="A3472" t="s">
        <v>3069</v>
      </c>
      <c r="B3472" t="s">
        <v>3052</v>
      </c>
      <c r="C3472">
        <v>73</v>
      </c>
    </row>
    <row r="3473" spans="1:4">
      <c r="A3473" s="1" t="s">
        <v>5326</v>
      </c>
      <c r="B3473" t="s">
        <v>5317</v>
      </c>
      <c r="C3473">
        <v>16</v>
      </c>
      <c r="D3473" s="1" t="s">
        <v>5893</v>
      </c>
    </row>
    <row r="3474" spans="1:4">
      <c r="A3474" t="s">
        <v>3152</v>
      </c>
      <c r="B3474" t="s">
        <v>3163</v>
      </c>
      <c r="C3474">
        <v>69</v>
      </c>
    </row>
    <row r="3475" spans="1:4">
      <c r="A3475" t="s">
        <v>3554</v>
      </c>
      <c r="B3475" t="s">
        <v>2480</v>
      </c>
      <c r="C3475">
        <v>54</v>
      </c>
    </row>
    <row r="3476" spans="1:4">
      <c r="A3476" t="s">
        <v>2832</v>
      </c>
      <c r="B3476" t="s">
        <v>2480</v>
      </c>
      <c r="C3476">
        <v>84</v>
      </c>
    </row>
    <row r="3477" spans="1:4">
      <c r="A3477" t="s">
        <v>4520</v>
      </c>
      <c r="B3477" t="s">
        <v>2480</v>
      </c>
      <c r="C3477">
        <v>34</v>
      </c>
    </row>
    <row r="3478" spans="1:4">
      <c r="A3478" t="s">
        <v>4701</v>
      </c>
      <c r="B3478" t="s">
        <v>2480</v>
      </c>
      <c r="C3478">
        <v>31</v>
      </c>
    </row>
    <row r="3479" spans="1:4">
      <c r="A3479" t="s">
        <v>2531</v>
      </c>
      <c r="B3479" t="s">
        <v>2480</v>
      </c>
      <c r="C3479">
        <v>101</v>
      </c>
    </row>
    <row r="3480" spans="1:4">
      <c r="A3480" t="s">
        <v>4701</v>
      </c>
      <c r="B3480" t="s">
        <v>4691</v>
      </c>
      <c r="C3480">
        <v>31</v>
      </c>
    </row>
    <row r="3481" spans="1:4">
      <c r="A3481" t="s">
        <v>2531</v>
      </c>
      <c r="B3481" t="s">
        <v>2500</v>
      </c>
      <c r="C3481">
        <v>101</v>
      </c>
    </row>
    <row r="3482" spans="1:4">
      <c r="A3482" t="s">
        <v>4266</v>
      </c>
      <c r="B3482" t="s">
        <v>1595</v>
      </c>
      <c r="C3482">
        <v>40</v>
      </c>
    </row>
    <row r="3483" spans="1:4">
      <c r="A3483" t="s">
        <v>3554</v>
      </c>
      <c r="B3483" t="s">
        <v>1595</v>
      </c>
      <c r="C3483">
        <v>54</v>
      </c>
    </row>
    <row r="3484" spans="1:4">
      <c r="A3484" t="s">
        <v>1554</v>
      </c>
      <c r="B3484" t="s">
        <v>1595</v>
      </c>
      <c r="C3484">
        <v>137</v>
      </c>
    </row>
    <row r="3485" spans="1:4">
      <c r="A3485" s="1" t="s">
        <v>5333</v>
      </c>
      <c r="B3485" t="s">
        <v>1595</v>
      </c>
      <c r="C3485">
        <v>15</v>
      </c>
    </row>
    <row r="3486" spans="1:4">
      <c r="A3486" t="s">
        <v>4701</v>
      </c>
      <c r="B3486" t="s">
        <v>1595</v>
      </c>
      <c r="C3486">
        <v>31</v>
      </c>
    </row>
    <row r="3487" spans="1:4">
      <c r="A3487" t="s">
        <v>2531</v>
      </c>
      <c r="B3487" t="s">
        <v>1595</v>
      </c>
      <c r="C3487">
        <v>101</v>
      </c>
    </row>
    <row r="3488" spans="1:4">
      <c r="A3488" t="s">
        <v>3554</v>
      </c>
      <c r="B3488" t="s">
        <v>3580</v>
      </c>
      <c r="C3488">
        <v>54</v>
      </c>
    </row>
    <row r="3489" spans="1:3">
      <c r="A3489" t="s">
        <v>1017</v>
      </c>
      <c r="B3489" t="s">
        <v>1088</v>
      </c>
      <c r="C3489">
        <v>229</v>
      </c>
    </row>
    <row r="3490" spans="1:3">
      <c r="A3490" t="s">
        <v>4545</v>
      </c>
      <c r="B3490" t="s">
        <v>4526</v>
      </c>
      <c r="C3490">
        <v>33</v>
      </c>
    </row>
    <row r="3491" spans="1:3">
      <c r="A3491" t="s">
        <v>4545</v>
      </c>
      <c r="B3491" t="s">
        <v>2089</v>
      </c>
      <c r="C3491">
        <v>33</v>
      </c>
    </row>
    <row r="3492" spans="1:3">
      <c r="A3492" t="s">
        <v>2120</v>
      </c>
      <c r="B3492" t="s">
        <v>2089</v>
      </c>
      <c r="C3492">
        <v>112</v>
      </c>
    </row>
    <row r="3493" spans="1:3">
      <c r="A3493" t="s">
        <v>1431</v>
      </c>
      <c r="B3493" t="s">
        <v>1489</v>
      </c>
      <c r="C3493">
        <v>150</v>
      </c>
    </row>
    <row r="3494" spans="1:3">
      <c r="A3494" t="s">
        <v>1957</v>
      </c>
      <c r="B3494" t="s">
        <v>501</v>
      </c>
      <c r="C3494">
        <v>123</v>
      </c>
    </row>
    <row r="3495" spans="1:3">
      <c r="A3495" t="s">
        <v>497</v>
      </c>
      <c r="B3495" t="s">
        <v>501</v>
      </c>
      <c r="C3495">
        <v>291</v>
      </c>
    </row>
    <row r="3496" spans="1:3">
      <c r="A3496" t="s">
        <v>2459</v>
      </c>
      <c r="B3496" t="s">
        <v>501</v>
      </c>
      <c r="C3496">
        <v>102</v>
      </c>
    </row>
    <row r="3497" spans="1:3">
      <c r="A3497" t="s">
        <v>1017</v>
      </c>
      <c r="B3497" t="s">
        <v>501</v>
      </c>
      <c r="C3497">
        <v>229</v>
      </c>
    </row>
    <row r="3498" spans="1:3">
      <c r="A3498" t="s">
        <v>4894</v>
      </c>
      <c r="B3498" t="s">
        <v>501</v>
      </c>
      <c r="C3498">
        <v>26</v>
      </c>
    </row>
    <row r="3499" spans="1:3">
      <c r="A3499" t="s">
        <v>2630</v>
      </c>
      <c r="B3499" t="s">
        <v>2663</v>
      </c>
      <c r="C3499">
        <v>93</v>
      </c>
    </row>
    <row r="3500" spans="1:3">
      <c r="A3500" t="s">
        <v>4440</v>
      </c>
      <c r="B3500" t="s">
        <v>4405</v>
      </c>
      <c r="C3500">
        <v>35</v>
      </c>
    </row>
    <row r="3501" spans="1:3">
      <c r="A3501" t="s">
        <v>4562</v>
      </c>
      <c r="B3501" t="s">
        <v>4405</v>
      </c>
      <c r="C3501">
        <v>32</v>
      </c>
    </row>
    <row r="3502" spans="1:3">
      <c r="A3502" t="s">
        <v>6370</v>
      </c>
      <c r="B3502" t="s">
        <v>4405</v>
      </c>
      <c r="C3502">
        <v>1</v>
      </c>
    </row>
    <row r="3503" spans="1:3">
      <c r="A3503" t="s">
        <v>6416</v>
      </c>
      <c r="B3503" t="s">
        <v>4405</v>
      </c>
      <c r="C3503">
        <v>1</v>
      </c>
    </row>
    <row r="3504" spans="1:3">
      <c r="A3504" t="s">
        <v>6233</v>
      </c>
      <c r="B3504" t="s">
        <v>6200</v>
      </c>
      <c r="C3504">
        <v>2</v>
      </c>
    </row>
    <row r="3505" spans="1:4">
      <c r="A3505" t="s">
        <v>3452</v>
      </c>
      <c r="B3505" t="s">
        <v>3509</v>
      </c>
      <c r="C3505">
        <v>56</v>
      </c>
    </row>
    <row r="3506" spans="1:4">
      <c r="A3506" s="1" t="s">
        <v>5750</v>
      </c>
      <c r="B3506" t="s">
        <v>3509</v>
      </c>
      <c r="C3506">
        <v>7</v>
      </c>
    </row>
    <row r="3507" spans="1:4">
      <c r="A3507" t="s">
        <v>4473</v>
      </c>
      <c r="B3507" t="s">
        <v>3509</v>
      </c>
      <c r="C3507">
        <v>34</v>
      </c>
    </row>
    <row r="3508" spans="1:4">
      <c r="A3508" s="1" t="s">
        <v>5390</v>
      </c>
      <c r="B3508" t="s">
        <v>3509</v>
      </c>
      <c r="C3508">
        <v>12</v>
      </c>
    </row>
    <row r="3509" spans="1:4">
      <c r="A3509" t="s">
        <v>4440</v>
      </c>
      <c r="B3509" t="s">
        <v>4381</v>
      </c>
      <c r="C3509">
        <v>35</v>
      </c>
    </row>
    <row r="3510" spans="1:4">
      <c r="A3510">
        <v>42</v>
      </c>
      <c r="B3510" t="s">
        <v>2625</v>
      </c>
      <c r="C3510">
        <v>95</v>
      </c>
    </row>
    <row r="3511" spans="1:4">
      <c r="A3511" t="s">
        <v>5070</v>
      </c>
      <c r="B3511" t="s">
        <v>5096</v>
      </c>
      <c r="C3511">
        <v>23</v>
      </c>
    </row>
    <row r="3512" spans="1:4">
      <c r="A3512" t="s">
        <v>2996</v>
      </c>
      <c r="B3512" t="s">
        <v>594</v>
      </c>
      <c r="C3512">
        <v>76</v>
      </c>
    </row>
    <row r="3513" spans="1:4">
      <c r="A3513" t="s">
        <v>3385</v>
      </c>
      <c r="B3513" t="s">
        <v>594</v>
      </c>
      <c r="C3513">
        <v>61</v>
      </c>
    </row>
    <row r="3514" spans="1:4">
      <c r="A3514" t="s">
        <v>2304</v>
      </c>
      <c r="B3514" t="s">
        <v>594</v>
      </c>
      <c r="C3514">
        <v>107</v>
      </c>
      <c r="D3514" s="1" t="s">
        <v>5893</v>
      </c>
    </row>
    <row r="3515" spans="1:4">
      <c r="A3515" t="s">
        <v>1957</v>
      </c>
      <c r="B3515" t="s">
        <v>594</v>
      </c>
      <c r="C3515">
        <v>123</v>
      </c>
    </row>
    <row r="3516" spans="1:4">
      <c r="A3516" t="s">
        <v>3452</v>
      </c>
      <c r="B3516" t="s">
        <v>594</v>
      </c>
      <c r="C3516">
        <v>56</v>
      </c>
    </row>
    <row r="3517" spans="1:4">
      <c r="A3517" s="1" t="s">
        <v>5750</v>
      </c>
      <c r="B3517" t="s">
        <v>594</v>
      </c>
      <c r="C3517">
        <v>7</v>
      </c>
    </row>
    <row r="3518" spans="1:4">
      <c r="A3518" t="s">
        <v>497</v>
      </c>
      <c r="B3518" t="s">
        <v>594</v>
      </c>
      <c r="C3518">
        <v>291</v>
      </c>
    </row>
    <row r="3519" spans="1:4">
      <c r="A3519" t="s">
        <v>2045</v>
      </c>
      <c r="B3519" t="s">
        <v>594</v>
      </c>
      <c r="C3519">
        <v>118</v>
      </c>
    </row>
    <row r="3520" spans="1:4">
      <c r="A3520" t="s">
        <v>2831</v>
      </c>
      <c r="B3520" t="s">
        <v>594</v>
      </c>
      <c r="C3520">
        <v>89</v>
      </c>
    </row>
    <row r="3521" spans="1:4">
      <c r="A3521" t="s">
        <v>4265</v>
      </c>
      <c r="B3521" t="s">
        <v>594</v>
      </c>
      <c r="C3521">
        <v>42</v>
      </c>
    </row>
    <row r="3522" spans="1:4">
      <c r="A3522" t="s">
        <v>2120</v>
      </c>
      <c r="B3522" t="s">
        <v>594</v>
      </c>
      <c r="C3522">
        <v>112</v>
      </c>
    </row>
    <row r="3523" spans="1:4">
      <c r="A3523" t="s">
        <v>4855</v>
      </c>
      <c r="B3523" t="s">
        <v>594</v>
      </c>
      <c r="C3523">
        <v>27</v>
      </c>
    </row>
    <row r="3524" spans="1:4">
      <c r="A3524" t="s">
        <v>2793</v>
      </c>
      <c r="B3524" t="s">
        <v>594</v>
      </c>
      <c r="C3524">
        <v>89</v>
      </c>
    </row>
    <row r="3525" spans="1:4">
      <c r="A3525" t="s">
        <v>1325</v>
      </c>
      <c r="B3525" t="s">
        <v>594</v>
      </c>
      <c r="C3525">
        <v>202</v>
      </c>
    </row>
    <row r="3526" spans="1:4">
      <c r="A3526" t="s">
        <v>949</v>
      </c>
      <c r="B3526" t="s">
        <v>884</v>
      </c>
      <c r="C3526">
        <v>239</v>
      </c>
    </row>
    <row r="3527" spans="1:4">
      <c r="A3527" t="s">
        <v>4759</v>
      </c>
      <c r="B3527" t="s">
        <v>884</v>
      </c>
      <c r="C3527">
        <v>29</v>
      </c>
    </row>
    <row r="3528" spans="1:4">
      <c r="A3528" s="1" t="s">
        <v>5390</v>
      </c>
      <c r="B3528" t="s">
        <v>884</v>
      </c>
      <c r="C3528">
        <v>12</v>
      </c>
    </row>
    <row r="3529" spans="1:4">
      <c r="A3529" t="s">
        <v>3238</v>
      </c>
      <c r="B3529" t="s">
        <v>3215</v>
      </c>
      <c r="C3529">
        <v>66</v>
      </c>
    </row>
    <row r="3530" spans="1:4">
      <c r="A3530" t="s">
        <v>5926</v>
      </c>
      <c r="B3530" t="s">
        <v>5921</v>
      </c>
      <c r="C3530">
        <v>3</v>
      </c>
    </row>
    <row r="3531" spans="1:4">
      <c r="A3531" t="s">
        <v>423</v>
      </c>
      <c r="B3531" t="s">
        <v>398</v>
      </c>
      <c r="C3531">
        <v>376</v>
      </c>
    </row>
    <row r="3532" spans="1:4">
      <c r="A3532" t="s">
        <v>808</v>
      </c>
      <c r="B3532" t="s">
        <v>398</v>
      </c>
      <c r="C3532">
        <v>266</v>
      </c>
      <c r="D3532" s="1" t="s">
        <v>5893</v>
      </c>
    </row>
    <row r="3533" spans="1:4">
      <c r="A3533" t="s">
        <v>2304</v>
      </c>
      <c r="B3533" t="s">
        <v>2258</v>
      </c>
      <c r="C3533">
        <v>107</v>
      </c>
      <c r="D3533" s="1" t="s">
        <v>5893</v>
      </c>
    </row>
    <row r="3534" spans="1:4">
      <c r="A3534" t="s">
        <v>497</v>
      </c>
      <c r="B3534" t="s">
        <v>521</v>
      </c>
      <c r="C3534">
        <v>291</v>
      </c>
    </row>
    <row r="3535" spans="1:4">
      <c r="A3535" t="s">
        <v>3238</v>
      </c>
      <c r="B3535" t="s">
        <v>3218</v>
      </c>
      <c r="C3535">
        <v>66</v>
      </c>
    </row>
    <row r="3536" spans="1:4">
      <c r="A3536" t="s">
        <v>4440</v>
      </c>
      <c r="B3536" t="s">
        <v>1333</v>
      </c>
      <c r="C3536">
        <v>35</v>
      </c>
    </row>
    <row r="3537" spans="1:3">
      <c r="A3537" t="s">
        <v>3362</v>
      </c>
      <c r="B3537" t="s">
        <v>1333</v>
      </c>
      <c r="C3537">
        <v>62</v>
      </c>
    </row>
    <row r="3538" spans="1:3">
      <c r="A3538" t="s">
        <v>1388</v>
      </c>
      <c r="B3538" t="s">
        <v>1333</v>
      </c>
      <c r="C3538">
        <v>187</v>
      </c>
    </row>
    <row r="3539" spans="1:3">
      <c r="A3539" t="s">
        <v>1957</v>
      </c>
      <c r="B3539" t="s">
        <v>1909</v>
      </c>
      <c r="C3539">
        <v>123</v>
      </c>
    </row>
    <row r="3540" spans="1:3">
      <c r="A3540" t="s">
        <v>2459</v>
      </c>
      <c r="B3540" t="s">
        <v>1909</v>
      </c>
      <c r="C3540">
        <v>102</v>
      </c>
    </row>
    <row r="3541" spans="1:3">
      <c r="A3541" t="s">
        <v>497</v>
      </c>
      <c r="B3541" t="s">
        <v>517</v>
      </c>
      <c r="C3541">
        <v>291</v>
      </c>
    </row>
    <row r="3542" spans="1:3">
      <c r="A3542" t="s">
        <v>3172</v>
      </c>
      <c r="B3542" t="s">
        <v>1419</v>
      </c>
      <c r="C3542">
        <v>67</v>
      </c>
    </row>
    <row r="3543" spans="1:3">
      <c r="A3543" t="s">
        <v>4182</v>
      </c>
      <c r="B3543" t="s">
        <v>1419</v>
      </c>
      <c r="C3543">
        <v>46</v>
      </c>
    </row>
    <row r="3544" spans="1:3">
      <c r="A3544" t="s">
        <v>4759</v>
      </c>
      <c r="B3544" t="s">
        <v>1419</v>
      </c>
      <c r="C3544">
        <v>29</v>
      </c>
    </row>
    <row r="3545" spans="1:3">
      <c r="A3545" t="s">
        <v>4023</v>
      </c>
      <c r="B3545" t="s">
        <v>1419</v>
      </c>
      <c r="C3545">
        <v>50</v>
      </c>
    </row>
    <row r="3546" spans="1:3">
      <c r="A3546" t="s">
        <v>4520</v>
      </c>
      <c r="B3546" t="s">
        <v>1419</v>
      </c>
      <c r="C3546">
        <v>34</v>
      </c>
    </row>
    <row r="3547" spans="1:3">
      <c r="A3547" t="s">
        <v>1430</v>
      </c>
      <c r="B3547" t="s">
        <v>1419</v>
      </c>
      <c r="C3547">
        <v>160</v>
      </c>
    </row>
    <row r="3548" spans="1:3">
      <c r="A3548" s="1" t="s">
        <v>5450</v>
      </c>
      <c r="B3548" t="s">
        <v>5465</v>
      </c>
      <c r="C3548">
        <v>11</v>
      </c>
    </row>
    <row r="3549" spans="1:3">
      <c r="A3549" t="s">
        <v>2630</v>
      </c>
      <c r="B3549" t="s">
        <v>2633</v>
      </c>
      <c r="C3549">
        <v>93</v>
      </c>
    </row>
    <row r="3550" spans="1:3">
      <c r="A3550" t="s">
        <v>3452</v>
      </c>
      <c r="B3550" t="s">
        <v>3510</v>
      </c>
      <c r="C3550">
        <v>56</v>
      </c>
    </row>
    <row r="3551" spans="1:3">
      <c r="A3551" t="s">
        <v>3452</v>
      </c>
      <c r="B3551" t="s">
        <v>3506</v>
      </c>
      <c r="C3551">
        <v>56</v>
      </c>
    </row>
    <row r="3552" spans="1:3">
      <c r="A3552" t="s">
        <v>3452</v>
      </c>
      <c r="B3552" t="s">
        <v>3463</v>
      </c>
      <c r="C3552">
        <v>56</v>
      </c>
    </row>
    <row r="3553" spans="1:3">
      <c r="A3553" s="1" t="s">
        <v>5235</v>
      </c>
      <c r="B3553" t="s">
        <v>5243</v>
      </c>
      <c r="C3553">
        <v>18</v>
      </c>
    </row>
    <row r="3554" spans="1:3">
      <c r="A3554" s="1" t="s">
        <v>5123</v>
      </c>
      <c r="B3554" s="1" t="s">
        <v>5154</v>
      </c>
      <c r="C3554" s="1">
        <v>21</v>
      </c>
    </row>
    <row r="3555" spans="1:3">
      <c r="A3555" t="s">
        <v>2832</v>
      </c>
      <c r="B3555" t="s">
        <v>2866</v>
      </c>
      <c r="C3555">
        <v>84</v>
      </c>
    </row>
    <row r="3556" spans="1:3">
      <c r="A3556" t="s">
        <v>1957</v>
      </c>
      <c r="B3556" t="s">
        <v>30</v>
      </c>
      <c r="C3556">
        <v>123</v>
      </c>
    </row>
    <row r="3557" spans="1:3">
      <c r="A3557" t="s">
        <v>178</v>
      </c>
      <c r="B3557" t="s">
        <v>30</v>
      </c>
      <c r="C3557">
        <v>422</v>
      </c>
    </row>
    <row r="3558" spans="1:3">
      <c r="A3558" t="s">
        <v>3172</v>
      </c>
      <c r="B3558" t="s">
        <v>2541</v>
      </c>
      <c r="C3558">
        <v>67</v>
      </c>
    </row>
    <row r="3559" spans="1:3">
      <c r="A3559" t="s">
        <v>2605</v>
      </c>
      <c r="B3559" t="s">
        <v>2541</v>
      </c>
      <c r="C3559">
        <v>99</v>
      </c>
    </row>
    <row r="3560" spans="1:3">
      <c r="A3560" t="s">
        <v>3069</v>
      </c>
      <c r="B3560" t="s">
        <v>2541</v>
      </c>
      <c r="C3560">
        <v>73</v>
      </c>
    </row>
    <row r="3561" spans="1:3">
      <c r="A3561" s="1" t="s">
        <v>5750</v>
      </c>
      <c r="B3561" t="s">
        <v>5744</v>
      </c>
      <c r="C3561">
        <v>7</v>
      </c>
    </row>
    <row r="3562" spans="1:3">
      <c r="A3562">
        <v>42</v>
      </c>
      <c r="B3562" t="s">
        <v>901</v>
      </c>
      <c r="C3562">
        <v>95</v>
      </c>
    </row>
    <row r="3563" spans="1:3">
      <c r="A3563" t="s">
        <v>4283</v>
      </c>
      <c r="B3563" t="s">
        <v>901</v>
      </c>
      <c r="C3563">
        <v>38</v>
      </c>
    </row>
    <row r="3564" spans="1:3">
      <c r="A3564" t="s">
        <v>949</v>
      </c>
      <c r="B3564" t="s">
        <v>901</v>
      </c>
      <c r="C3564">
        <v>239</v>
      </c>
    </row>
    <row r="3565" spans="1:3">
      <c r="A3565" t="s">
        <v>1637</v>
      </c>
      <c r="B3565" t="s">
        <v>901</v>
      </c>
      <c r="C3565">
        <v>134</v>
      </c>
    </row>
    <row r="3566" spans="1:3">
      <c r="A3566" t="s">
        <v>3701</v>
      </c>
      <c r="B3566" t="s">
        <v>901</v>
      </c>
      <c r="C3566">
        <v>53</v>
      </c>
    </row>
    <row r="3567" spans="1:3">
      <c r="A3567" t="s">
        <v>3122</v>
      </c>
      <c r="B3567" t="s">
        <v>901</v>
      </c>
      <c r="C3567">
        <v>71</v>
      </c>
    </row>
    <row r="3568" spans="1:3">
      <c r="A3568" t="s">
        <v>6319</v>
      </c>
      <c r="B3568" t="s">
        <v>901</v>
      </c>
      <c r="C3568">
        <v>2</v>
      </c>
    </row>
    <row r="3569" spans="1:4">
      <c r="A3569" t="s">
        <v>4266</v>
      </c>
      <c r="B3569" t="s">
        <v>4062</v>
      </c>
      <c r="C3569">
        <v>40</v>
      </c>
    </row>
    <row r="3570" spans="1:4">
      <c r="A3570" t="s">
        <v>4023</v>
      </c>
      <c r="B3570" t="s">
        <v>4062</v>
      </c>
      <c r="C3570">
        <v>50</v>
      </c>
    </row>
    <row r="3571" spans="1:4">
      <c r="A3571" t="s">
        <v>2996</v>
      </c>
      <c r="B3571" t="s">
        <v>329</v>
      </c>
      <c r="C3571">
        <v>76</v>
      </c>
    </row>
    <row r="3572" spans="1:4">
      <c r="A3572" t="s">
        <v>179</v>
      </c>
      <c r="B3572" t="s">
        <v>329</v>
      </c>
      <c r="C3572">
        <v>409</v>
      </c>
    </row>
    <row r="3573" spans="1:4">
      <c r="A3573" t="s">
        <v>497</v>
      </c>
      <c r="B3573" t="s">
        <v>329</v>
      </c>
      <c r="C3573">
        <v>291</v>
      </c>
    </row>
    <row r="3574" spans="1:4">
      <c r="A3574" s="1" t="s">
        <v>5235</v>
      </c>
      <c r="B3574" t="s">
        <v>329</v>
      </c>
      <c r="C3574">
        <v>18</v>
      </c>
    </row>
    <row r="3575" spans="1:4">
      <c r="A3575" t="s">
        <v>3840</v>
      </c>
      <c r="B3575" t="s">
        <v>329</v>
      </c>
      <c r="C3575">
        <v>53</v>
      </c>
    </row>
    <row r="3576" spans="1:4">
      <c r="A3576" t="s">
        <v>4210</v>
      </c>
      <c r="B3576" t="s">
        <v>329</v>
      </c>
      <c r="C3576">
        <v>43</v>
      </c>
    </row>
    <row r="3577" spans="1:4">
      <c r="A3577" s="1" t="s">
        <v>5390</v>
      </c>
      <c r="B3577" t="s">
        <v>329</v>
      </c>
      <c r="C3577">
        <v>12</v>
      </c>
    </row>
    <row r="3578" spans="1:4">
      <c r="A3578" s="1" t="s">
        <v>5566</v>
      </c>
      <c r="B3578" t="s">
        <v>5691</v>
      </c>
      <c r="C3578">
        <v>8</v>
      </c>
    </row>
    <row r="3579" spans="1:4">
      <c r="A3579" t="s">
        <v>6153</v>
      </c>
      <c r="B3579" t="s">
        <v>5691</v>
      </c>
      <c r="C3579">
        <v>2</v>
      </c>
    </row>
    <row r="3580" spans="1:4">
      <c r="A3580" t="s">
        <v>1388</v>
      </c>
      <c r="B3580" t="s">
        <v>1329</v>
      </c>
      <c r="C3580">
        <v>187</v>
      </c>
    </row>
    <row r="3581" spans="1:4">
      <c r="A3581" t="s">
        <v>3435</v>
      </c>
      <c r="B3581" t="s">
        <v>3426</v>
      </c>
      <c r="C3581">
        <v>57</v>
      </c>
    </row>
    <row r="3582" spans="1:4">
      <c r="A3582" t="s">
        <v>6355</v>
      </c>
      <c r="B3582" t="s">
        <v>3426</v>
      </c>
      <c r="C3582">
        <v>1</v>
      </c>
    </row>
    <row r="3583" spans="1:4">
      <c r="A3583" t="s">
        <v>5069</v>
      </c>
      <c r="B3583" t="s">
        <v>832</v>
      </c>
      <c r="C3583">
        <v>23</v>
      </c>
      <c r="D3583" s="1" t="s">
        <v>5893</v>
      </c>
    </row>
    <row r="3584" spans="1:4">
      <c r="A3584" t="s">
        <v>1968</v>
      </c>
      <c r="B3584" t="s">
        <v>832</v>
      </c>
      <c r="C3584">
        <v>118</v>
      </c>
    </row>
    <row r="3585" spans="1:4">
      <c r="A3585" t="s">
        <v>2120</v>
      </c>
      <c r="B3585" t="s">
        <v>832</v>
      </c>
      <c r="C3585">
        <v>112</v>
      </c>
    </row>
    <row r="3586" spans="1:4">
      <c r="A3586" t="s">
        <v>854</v>
      </c>
      <c r="B3586" t="s">
        <v>832</v>
      </c>
      <c r="C3586">
        <v>255</v>
      </c>
    </row>
    <row r="3587" spans="1:4">
      <c r="A3587" t="s">
        <v>3238</v>
      </c>
      <c r="B3587" t="s">
        <v>832</v>
      </c>
      <c r="C3587">
        <v>66</v>
      </c>
    </row>
    <row r="3588" spans="1:4">
      <c r="A3588" t="s">
        <v>3122</v>
      </c>
      <c r="B3588" t="s">
        <v>3136</v>
      </c>
      <c r="C3588">
        <v>71</v>
      </c>
    </row>
    <row r="3589" spans="1:4">
      <c r="A3589" t="s">
        <v>3069</v>
      </c>
      <c r="B3589" t="s">
        <v>3051</v>
      </c>
      <c r="C3589">
        <v>73</v>
      </c>
    </row>
    <row r="3590" spans="1:4">
      <c r="A3590" s="1" t="s">
        <v>5815</v>
      </c>
      <c r="B3590" t="s">
        <v>759</v>
      </c>
      <c r="C3590">
        <v>6</v>
      </c>
    </row>
    <row r="3591" spans="1:4">
      <c r="A3591" t="s">
        <v>808</v>
      </c>
      <c r="B3591" t="s">
        <v>759</v>
      </c>
      <c r="C3591">
        <v>266</v>
      </c>
      <c r="D3591" s="1" t="s">
        <v>5893</v>
      </c>
    </row>
    <row r="3592" spans="1:4">
      <c r="A3592" t="s">
        <v>1017</v>
      </c>
      <c r="B3592" t="s">
        <v>759</v>
      </c>
      <c r="C3592">
        <v>229</v>
      </c>
    </row>
    <row r="3593" spans="1:4">
      <c r="A3593" t="s">
        <v>1325</v>
      </c>
      <c r="B3593" t="s">
        <v>1181</v>
      </c>
      <c r="C3593">
        <v>202</v>
      </c>
    </row>
    <row r="3594" spans="1:4">
      <c r="A3594" s="1" t="s">
        <v>5750</v>
      </c>
      <c r="B3594" t="s">
        <v>4233</v>
      </c>
      <c r="C3594">
        <v>7</v>
      </c>
    </row>
    <row r="3595" spans="1:4">
      <c r="A3595" t="s">
        <v>4265</v>
      </c>
      <c r="B3595" t="s">
        <v>4233</v>
      </c>
      <c r="C3595">
        <v>42</v>
      </c>
    </row>
    <row r="3596" spans="1:4">
      <c r="A3596" s="1" t="s">
        <v>5450</v>
      </c>
      <c r="B3596" t="s">
        <v>837</v>
      </c>
      <c r="C3596">
        <v>11</v>
      </c>
    </row>
    <row r="3597" spans="1:4">
      <c r="A3597" t="s">
        <v>854</v>
      </c>
      <c r="B3597" t="s">
        <v>837</v>
      </c>
      <c r="C3597">
        <v>255</v>
      </c>
    </row>
    <row r="3598" spans="1:4">
      <c r="A3598" t="s">
        <v>4265</v>
      </c>
      <c r="B3598" t="s">
        <v>2774</v>
      </c>
      <c r="C3598">
        <v>42</v>
      </c>
    </row>
    <row r="3599" spans="1:4">
      <c r="A3599" t="s">
        <v>2793</v>
      </c>
      <c r="B3599" t="s">
        <v>2774</v>
      </c>
      <c r="C3599">
        <v>89</v>
      </c>
    </row>
    <row r="3600" spans="1:4">
      <c r="A3600" t="s">
        <v>2996</v>
      </c>
      <c r="B3600" t="s">
        <v>380</v>
      </c>
      <c r="C3600">
        <v>76</v>
      </c>
    </row>
    <row r="3601" spans="1:4">
      <c r="A3601" t="s">
        <v>1553</v>
      </c>
      <c r="B3601" t="s">
        <v>380</v>
      </c>
      <c r="C3601">
        <v>142</v>
      </c>
      <c r="D3601" t="s">
        <v>5893</v>
      </c>
    </row>
    <row r="3602" spans="1:4">
      <c r="A3602" t="s">
        <v>949</v>
      </c>
      <c r="B3602" t="s">
        <v>380</v>
      </c>
      <c r="C3602">
        <v>239</v>
      </c>
    </row>
    <row r="3603" spans="1:4">
      <c r="A3603" t="s">
        <v>1957</v>
      </c>
      <c r="B3603" t="s">
        <v>380</v>
      </c>
      <c r="C3603">
        <v>123</v>
      </c>
    </row>
    <row r="3604" spans="1:4">
      <c r="A3604" t="s">
        <v>179</v>
      </c>
      <c r="B3604" t="s">
        <v>380</v>
      </c>
      <c r="C3604">
        <v>409</v>
      </c>
    </row>
    <row r="3605" spans="1:4">
      <c r="A3605" t="s">
        <v>4759</v>
      </c>
      <c r="B3605" t="s">
        <v>380</v>
      </c>
      <c r="C3605">
        <v>29</v>
      </c>
    </row>
    <row r="3606" spans="1:4">
      <c r="A3606" t="s">
        <v>2045</v>
      </c>
      <c r="B3606" t="s">
        <v>380</v>
      </c>
      <c r="C3606">
        <v>118</v>
      </c>
    </row>
    <row r="3607" spans="1:4">
      <c r="A3607" t="s">
        <v>2605</v>
      </c>
      <c r="B3607" t="s">
        <v>380</v>
      </c>
      <c r="C3607">
        <v>99</v>
      </c>
    </row>
    <row r="3608" spans="1:4">
      <c r="A3608" t="s">
        <v>4023</v>
      </c>
      <c r="B3608" t="s">
        <v>380</v>
      </c>
      <c r="C3608">
        <v>50</v>
      </c>
    </row>
    <row r="3609" spans="1:4">
      <c r="A3609" s="1" t="s">
        <v>5235</v>
      </c>
      <c r="B3609" t="s">
        <v>380</v>
      </c>
      <c r="C3609">
        <v>18</v>
      </c>
    </row>
    <row r="3610" spans="1:4">
      <c r="A3610" t="s">
        <v>4520</v>
      </c>
      <c r="B3610" t="s">
        <v>380</v>
      </c>
      <c r="C3610">
        <v>34</v>
      </c>
    </row>
    <row r="3611" spans="1:4">
      <c r="A3611" t="s">
        <v>3780</v>
      </c>
      <c r="B3611" t="s">
        <v>380</v>
      </c>
      <c r="C3611">
        <v>53</v>
      </c>
    </row>
    <row r="3612" spans="1:4">
      <c r="A3612" t="s">
        <v>2793</v>
      </c>
      <c r="B3612" t="s">
        <v>380</v>
      </c>
      <c r="C3612">
        <v>89</v>
      </c>
    </row>
    <row r="3613" spans="1:4">
      <c r="A3613" t="s">
        <v>1125</v>
      </c>
      <c r="B3613" t="s">
        <v>380</v>
      </c>
      <c r="C3613">
        <v>205</v>
      </c>
    </row>
    <row r="3614" spans="1:4">
      <c r="A3614" t="s">
        <v>3069</v>
      </c>
      <c r="B3614" t="s">
        <v>380</v>
      </c>
      <c r="C3614">
        <v>73</v>
      </c>
    </row>
    <row r="3615" spans="1:4">
      <c r="A3615" t="s">
        <v>4743</v>
      </c>
      <c r="B3615" t="s">
        <v>4735</v>
      </c>
      <c r="C3615">
        <v>30</v>
      </c>
    </row>
    <row r="3616" spans="1:4">
      <c r="A3616" t="s">
        <v>3452</v>
      </c>
      <c r="B3616" t="s">
        <v>3535</v>
      </c>
      <c r="C3616">
        <v>56</v>
      </c>
    </row>
    <row r="3617" spans="1:3">
      <c r="A3617" s="1" t="s">
        <v>5750</v>
      </c>
      <c r="B3617" t="s">
        <v>3535</v>
      </c>
      <c r="C3617">
        <v>7</v>
      </c>
    </row>
    <row r="3618" spans="1:3">
      <c r="A3618" t="s">
        <v>4023</v>
      </c>
      <c r="B3618" t="s">
        <v>3535</v>
      </c>
      <c r="C3618">
        <v>50</v>
      </c>
    </row>
    <row r="3619" spans="1:3">
      <c r="A3619" t="s">
        <v>4265</v>
      </c>
      <c r="B3619" t="s">
        <v>3535</v>
      </c>
      <c r="C3619">
        <v>42</v>
      </c>
    </row>
    <row r="3620" spans="1:3">
      <c r="A3620" t="s">
        <v>4473</v>
      </c>
      <c r="B3620" t="s">
        <v>3535</v>
      </c>
      <c r="C3620">
        <v>34</v>
      </c>
    </row>
    <row r="3621" spans="1:3">
      <c r="A3621" t="s">
        <v>2962</v>
      </c>
      <c r="B3621" t="s">
        <v>2932</v>
      </c>
      <c r="C3621">
        <v>82</v>
      </c>
    </row>
    <row r="3622" spans="1:3">
      <c r="A3622" t="s">
        <v>423</v>
      </c>
      <c r="B3622" t="s">
        <v>417</v>
      </c>
      <c r="C3622">
        <v>376</v>
      </c>
    </row>
    <row r="3623" spans="1:3">
      <c r="A3623" t="s">
        <v>2962</v>
      </c>
      <c r="B3623" t="s">
        <v>2941</v>
      </c>
      <c r="C3623">
        <v>82</v>
      </c>
    </row>
    <row r="3624" spans="1:3">
      <c r="A3624" t="s">
        <v>1017</v>
      </c>
      <c r="B3624" t="s">
        <v>1086</v>
      </c>
      <c r="C3624">
        <v>229</v>
      </c>
    </row>
    <row r="3625" spans="1:3">
      <c r="A3625" t="s">
        <v>1388</v>
      </c>
      <c r="B3625" t="s">
        <v>1086</v>
      </c>
      <c r="C3625">
        <v>187</v>
      </c>
    </row>
    <row r="3626" spans="1:3">
      <c r="A3626" t="s">
        <v>2374</v>
      </c>
      <c r="B3626" t="s">
        <v>2339</v>
      </c>
      <c r="C3626">
        <v>102</v>
      </c>
    </row>
    <row r="3627" spans="1:3">
      <c r="A3627" t="s">
        <v>4023</v>
      </c>
      <c r="B3627" t="s">
        <v>2339</v>
      </c>
      <c r="C3627">
        <v>50</v>
      </c>
    </row>
    <row r="3628" spans="1:3">
      <c r="A3628" t="s">
        <v>6311</v>
      </c>
      <c r="B3628" t="s">
        <v>2339</v>
      </c>
      <c r="C3628">
        <v>2</v>
      </c>
    </row>
    <row r="3629" spans="1:3">
      <c r="A3629" s="1" t="s">
        <v>5214</v>
      </c>
      <c r="B3629" t="s">
        <v>5211</v>
      </c>
      <c r="C3629">
        <v>19</v>
      </c>
    </row>
    <row r="3630" spans="1:3">
      <c r="A3630" t="s">
        <v>2045</v>
      </c>
      <c r="B3630" t="s">
        <v>1998</v>
      </c>
      <c r="C3630">
        <v>118</v>
      </c>
    </row>
    <row r="3631" spans="1:3">
      <c r="A3631" t="s">
        <v>4562</v>
      </c>
      <c r="B3631" t="s">
        <v>4214</v>
      </c>
      <c r="C3631">
        <v>32</v>
      </c>
    </row>
    <row r="3632" spans="1:3">
      <c r="A3632" t="s">
        <v>4210</v>
      </c>
      <c r="B3632" t="s">
        <v>4214</v>
      </c>
      <c r="C3632">
        <v>43</v>
      </c>
    </row>
    <row r="3633" spans="1:4">
      <c r="A3633" t="s">
        <v>4265</v>
      </c>
      <c r="B3633" t="s">
        <v>4243</v>
      </c>
      <c r="C3633">
        <v>42</v>
      </c>
    </row>
    <row r="3634" spans="1:4">
      <c r="A3634" t="s">
        <v>4440</v>
      </c>
      <c r="B3634" t="s">
        <v>4336</v>
      </c>
      <c r="C3634">
        <v>35</v>
      </c>
    </row>
    <row r="3635" spans="1:4">
      <c r="A3635" s="1" t="s">
        <v>5235</v>
      </c>
      <c r="B3635" t="s">
        <v>5245</v>
      </c>
      <c r="C3635">
        <v>18</v>
      </c>
    </row>
    <row r="3636" spans="1:4">
      <c r="A3636" t="s">
        <v>1553</v>
      </c>
      <c r="B3636" t="s">
        <v>1537</v>
      </c>
      <c r="C3636">
        <v>142</v>
      </c>
      <c r="D3636" t="s">
        <v>5893</v>
      </c>
    </row>
    <row r="3637" spans="1:4">
      <c r="A3637" s="1" t="s">
        <v>5566</v>
      </c>
      <c r="B3637" t="s">
        <v>1537</v>
      </c>
      <c r="C3637">
        <v>8</v>
      </c>
    </row>
    <row r="3638" spans="1:4">
      <c r="A3638" t="s">
        <v>5069</v>
      </c>
      <c r="B3638" t="s">
        <v>1537</v>
      </c>
      <c r="C3638">
        <v>23</v>
      </c>
      <c r="D3638" s="1" t="s">
        <v>5893</v>
      </c>
    </row>
    <row r="3639" spans="1:4">
      <c r="A3639" t="s">
        <v>4561</v>
      </c>
      <c r="B3639" t="s">
        <v>1537</v>
      </c>
      <c r="C3639">
        <v>32</v>
      </c>
    </row>
    <row r="3640" spans="1:4">
      <c r="A3640" t="s">
        <v>4854</v>
      </c>
      <c r="B3640" t="s">
        <v>1537</v>
      </c>
      <c r="C3640">
        <v>27</v>
      </c>
    </row>
    <row r="3641" spans="1:4">
      <c r="A3641" t="s">
        <v>5109</v>
      </c>
      <c r="B3641" t="s">
        <v>1537</v>
      </c>
      <c r="C3641">
        <v>22</v>
      </c>
    </row>
    <row r="3642" spans="1:4">
      <c r="A3642" t="s">
        <v>2193</v>
      </c>
      <c r="B3642" t="s">
        <v>1537</v>
      </c>
      <c r="C3642">
        <v>108</v>
      </c>
      <c r="D3642" s="1" t="s">
        <v>5893</v>
      </c>
    </row>
    <row r="3643" spans="1:4">
      <c r="A3643" t="s">
        <v>6370</v>
      </c>
      <c r="B3643" t="s">
        <v>1537</v>
      </c>
      <c r="C3643">
        <v>1</v>
      </c>
    </row>
    <row r="3644" spans="1:4">
      <c r="A3644" t="s">
        <v>6370</v>
      </c>
      <c r="B3644" t="s">
        <v>6387</v>
      </c>
      <c r="C3644">
        <v>1</v>
      </c>
    </row>
    <row r="3645" spans="1:4">
      <c r="A3645" t="s">
        <v>6370</v>
      </c>
      <c r="B3645" t="s">
        <v>6395</v>
      </c>
      <c r="C3645">
        <v>1</v>
      </c>
    </row>
    <row r="3646" spans="1:4">
      <c r="A3646" s="1" t="s">
        <v>5235</v>
      </c>
      <c r="B3646" t="s">
        <v>5246</v>
      </c>
      <c r="C3646">
        <v>18</v>
      </c>
    </row>
    <row r="3647" spans="1:4">
      <c r="A3647" t="s">
        <v>6405</v>
      </c>
      <c r="B3647" t="s">
        <v>5246</v>
      </c>
      <c r="C3647">
        <v>1</v>
      </c>
    </row>
    <row r="3648" spans="1:4">
      <c r="A3648" t="s">
        <v>1957</v>
      </c>
      <c r="B3648" t="s">
        <v>1907</v>
      </c>
      <c r="C3648">
        <v>123</v>
      </c>
    </row>
    <row r="3649" spans="1:4">
      <c r="A3649" t="s">
        <v>1957</v>
      </c>
      <c r="B3649" t="s">
        <v>1866</v>
      </c>
      <c r="C3649">
        <v>123</v>
      </c>
    </row>
    <row r="3650" spans="1:4">
      <c r="A3650" t="s">
        <v>4928</v>
      </c>
      <c r="B3650" t="s">
        <v>1084</v>
      </c>
      <c r="C3650">
        <v>26</v>
      </c>
    </row>
    <row r="3651" spans="1:4">
      <c r="A3651" t="s">
        <v>5045</v>
      </c>
      <c r="B3651" t="s">
        <v>1084</v>
      </c>
      <c r="C3651">
        <v>24</v>
      </c>
      <c r="D3651" s="1" t="s">
        <v>5893</v>
      </c>
    </row>
    <row r="3652" spans="1:4">
      <c r="A3652" t="s">
        <v>4929</v>
      </c>
      <c r="B3652" t="s">
        <v>1084</v>
      </c>
      <c r="C3652">
        <v>25</v>
      </c>
    </row>
    <row r="3653" spans="1:4">
      <c r="A3653" s="1" t="s">
        <v>5750</v>
      </c>
      <c r="B3653" t="s">
        <v>1084</v>
      </c>
      <c r="C3653">
        <v>7</v>
      </c>
    </row>
    <row r="3654" spans="1:4">
      <c r="A3654" t="s">
        <v>4023</v>
      </c>
      <c r="B3654" t="s">
        <v>1084</v>
      </c>
      <c r="C3654">
        <v>50</v>
      </c>
    </row>
    <row r="3655" spans="1:4">
      <c r="A3655" t="s">
        <v>4854</v>
      </c>
      <c r="B3655" t="s">
        <v>1084</v>
      </c>
      <c r="C3655">
        <v>27</v>
      </c>
    </row>
    <row r="3656" spans="1:4">
      <c r="A3656" t="s">
        <v>4562</v>
      </c>
      <c r="B3656" t="s">
        <v>1084</v>
      </c>
      <c r="C3656">
        <v>32</v>
      </c>
    </row>
    <row r="3657" spans="1:4">
      <c r="A3657" t="s">
        <v>1017</v>
      </c>
      <c r="B3657" t="s">
        <v>1084</v>
      </c>
      <c r="C3657">
        <v>229</v>
      </c>
    </row>
    <row r="3658" spans="1:4">
      <c r="A3658" s="1" t="s">
        <v>5333</v>
      </c>
      <c r="B3658" t="s">
        <v>1084</v>
      </c>
      <c r="C3658">
        <v>15</v>
      </c>
    </row>
    <row r="3659" spans="1:4">
      <c r="A3659" t="s">
        <v>1325</v>
      </c>
      <c r="B3659" t="s">
        <v>1084</v>
      </c>
      <c r="C3659">
        <v>202</v>
      </c>
    </row>
    <row r="3660" spans="1:4">
      <c r="A3660" t="s">
        <v>5045</v>
      </c>
      <c r="B3660" t="s">
        <v>5044</v>
      </c>
      <c r="C3660">
        <v>24</v>
      </c>
      <c r="D3660" s="1" t="s">
        <v>5893</v>
      </c>
    </row>
    <row r="3661" spans="1:4">
      <c r="A3661" s="1" t="s">
        <v>5195</v>
      </c>
      <c r="B3661" t="s">
        <v>5194</v>
      </c>
      <c r="C3661">
        <v>20</v>
      </c>
    </row>
    <row r="3662" spans="1:4">
      <c r="A3662" t="s">
        <v>2996</v>
      </c>
      <c r="B3662" t="s">
        <v>541</v>
      </c>
      <c r="C3662">
        <v>76</v>
      </c>
    </row>
    <row r="3663" spans="1:4">
      <c r="A3663" t="s">
        <v>1839</v>
      </c>
      <c r="B3663" t="s">
        <v>541</v>
      </c>
      <c r="C3663">
        <v>125</v>
      </c>
    </row>
    <row r="3664" spans="1:4">
      <c r="A3664" s="1" t="s">
        <v>5566</v>
      </c>
      <c r="B3664" t="s">
        <v>541</v>
      </c>
      <c r="C3664">
        <v>8</v>
      </c>
    </row>
    <row r="3665" spans="1:3">
      <c r="A3665" t="s">
        <v>2228</v>
      </c>
      <c r="B3665" t="s">
        <v>541</v>
      </c>
      <c r="C3665">
        <v>108</v>
      </c>
    </row>
    <row r="3666" spans="1:3">
      <c r="A3666" t="s">
        <v>4182</v>
      </c>
      <c r="B3666" t="s">
        <v>541</v>
      </c>
      <c r="C3666">
        <v>46</v>
      </c>
    </row>
    <row r="3667" spans="1:3">
      <c r="A3667" t="s">
        <v>4759</v>
      </c>
      <c r="B3667" t="s">
        <v>541</v>
      </c>
      <c r="C3667">
        <v>29</v>
      </c>
    </row>
    <row r="3668" spans="1:3">
      <c r="A3668" t="s">
        <v>497</v>
      </c>
      <c r="B3668" t="s">
        <v>541</v>
      </c>
      <c r="C3668">
        <v>291</v>
      </c>
    </row>
    <row r="3669" spans="1:3">
      <c r="A3669" t="s">
        <v>2459</v>
      </c>
      <c r="B3669" t="s">
        <v>541</v>
      </c>
      <c r="C3669">
        <v>102</v>
      </c>
    </row>
    <row r="3670" spans="1:3">
      <c r="A3670" t="s">
        <v>4023</v>
      </c>
      <c r="B3670" t="s">
        <v>541</v>
      </c>
      <c r="C3670">
        <v>50</v>
      </c>
    </row>
    <row r="3671" spans="1:3">
      <c r="A3671" s="1" t="s">
        <v>5235</v>
      </c>
      <c r="B3671" t="s">
        <v>541</v>
      </c>
      <c r="C3671">
        <v>18</v>
      </c>
    </row>
    <row r="3672" spans="1:3">
      <c r="A3672" t="s">
        <v>3384</v>
      </c>
      <c r="B3672" t="s">
        <v>541</v>
      </c>
      <c r="C3672">
        <v>61</v>
      </c>
    </row>
    <row r="3673" spans="1:3">
      <c r="A3673" t="s">
        <v>4265</v>
      </c>
      <c r="B3673" t="s">
        <v>541</v>
      </c>
      <c r="C3673">
        <v>42</v>
      </c>
    </row>
    <row r="3674" spans="1:3">
      <c r="A3674" t="s">
        <v>4307</v>
      </c>
      <c r="B3674" t="s">
        <v>541</v>
      </c>
      <c r="C3674">
        <v>37</v>
      </c>
    </row>
    <row r="3675" spans="1:3">
      <c r="A3675" t="s">
        <v>2793</v>
      </c>
      <c r="B3675" t="s">
        <v>541</v>
      </c>
      <c r="C3675">
        <v>89</v>
      </c>
    </row>
    <row r="3676" spans="1:3">
      <c r="A3676" t="s">
        <v>4701</v>
      </c>
      <c r="B3676" t="s">
        <v>541</v>
      </c>
      <c r="C3676">
        <v>31</v>
      </c>
    </row>
    <row r="3677" spans="1:3">
      <c r="A3677" t="s">
        <v>1325</v>
      </c>
      <c r="B3677" t="s">
        <v>541</v>
      </c>
      <c r="C3677">
        <v>202</v>
      </c>
    </row>
    <row r="3678" spans="1:3">
      <c r="A3678" t="s">
        <v>2120</v>
      </c>
      <c r="B3678" t="s">
        <v>2090</v>
      </c>
      <c r="C3678">
        <v>112</v>
      </c>
    </row>
    <row r="3679" spans="1:3">
      <c r="A3679" t="s">
        <v>4855</v>
      </c>
      <c r="B3679" t="s">
        <v>4857</v>
      </c>
      <c r="C3679">
        <v>27</v>
      </c>
    </row>
    <row r="3680" spans="1:3">
      <c r="A3680" t="s">
        <v>1957</v>
      </c>
      <c r="B3680" t="s">
        <v>1918</v>
      </c>
      <c r="C3680">
        <v>123</v>
      </c>
    </row>
    <row r="3681" spans="1:3">
      <c r="A3681" t="s">
        <v>3319</v>
      </c>
      <c r="B3681" t="s">
        <v>1918</v>
      </c>
      <c r="C3681">
        <v>64</v>
      </c>
    </row>
    <row r="3682" spans="1:3">
      <c r="A3682" t="s">
        <v>3069</v>
      </c>
      <c r="B3682" t="s">
        <v>3054</v>
      </c>
      <c r="C3682">
        <v>73</v>
      </c>
    </row>
    <row r="3683" spans="1:3">
      <c r="A3683" t="s">
        <v>2605</v>
      </c>
      <c r="B3683" t="s">
        <v>2556</v>
      </c>
      <c r="C3683">
        <v>99</v>
      </c>
    </row>
    <row r="3684" spans="1:3">
      <c r="A3684" t="s">
        <v>4266</v>
      </c>
      <c r="B3684" t="s">
        <v>4087</v>
      </c>
      <c r="C3684">
        <v>40</v>
      </c>
    </row>
    <row r="3685" spans="1:3">
      <c r="A3685" s="1" t="s">
        <v>5195</v>
      </c>
      <c r="B3685" t="s">
        <v>4087</v>
      </c>
      <c r="C3685">
        <v>20</v>
      </c>
    </row>
    <row r="3686" spans="1:3">
      <c r="A3686" t="s">
        <v>4935</v>
      </c>
      <c r="B3686" t="s">
        <v>4087</v>
      </c>
      <c r="C3686">
        <v>25</v>
      </c>
    </row>
    <row r="3687" spans="1:3">
      <c r="A3687" s="1" t="s">
        <v>5177</v>
      </c>
      <c r="B3687" t="s">
        <v>4087</v>
      </c>
      <c r="C3687">
        <v>20</v>
      </c>
    </row>
    <row r="3688" spans="1:3">
      <c r="A3688" t="s">
        <v>4023</v>
      </c>
      <c r="B3688" t="s">
        <v>4087</v>
      </c>
      <c r="C3688">
        <v>50</v>
      </c>
    </row>
    <row r="3689" spans="1:3">
      <c r="A3689" t="s">
        <v>3070</v>
      </c>
      <c r="B3689" t="s">
        <v>1608</v>
      </c>
      <c r="C3689">
        <v>72</v>
      </c>
    </row>
    <row r="3690" spans="1:3">
      <c r="A3690" t="s">
        <v>1554</v>
      </c>
      <c r="B3690" t="s">
        <v>1608</v>
      </c>
      <c r="C3690">
        <v>137</v>
      </c>
    </row>
    <row r="3691" spans="1:3">
      <c r="A3691" t="s">
        <v>2832</v>
      </c>
      <c r="B3691" t="s">
        <v>2857</v>
      </c>
      <c r="C3691">
        <v>84</v>
      </c>
    </row>
    <row r="3692" spans="1:3">
      <c r="A3692" t="s">
        <v>6172</v>
      </c>
      <c r="B3692" t="s">
        <v>2857</v>
      </c>
      <c r="C3692">
        <v>2</v>
      </c>
    </row>
    <row r="3693" spans="1:3">
      <c r="A3693" t="s">
        <v>1839</v>
      </c>
      <c r="B3693" t="s">
        <v>1789</v>
      </c>
      <c r="C3693">
        <v>125</v>
      </c>
    </row>
    <row r="3694" spans="1:3">
      <c r="A3694" t="s">
        <v>178</v>
      </c>
      <c r="B3694" t="s">
        <v>79</v>
      </c>
      <c r="C3694">
        <v>422</v>
      </c>
    </row>
    <row r="3695" spans="1:3">
      <c r="A3695" t="s">
        <v>2046</v>
      </c>
      <c r="B3695" t="s">
        <v>2051</v>
      </c>
      <c r="C3695">
        <v>117</v>
      </c>
    </row>
    <row r="3696" spans="1:3">
      <c r="A3696" t="s">
        <v>3990</v>
      </c>
      <c r="B3696" t="s">
        <v>1508</v>
      </c>
      <c r="C3696">
        <v>52</v>
      </c>
    </row>
    <row r="3697" spans="1:4">
      <c r="A3697" t="s">
        <v>1521</v>
      </c>
      <c r="B3697" t="s">
        <v>1508</v>
      </c>
      <c r="C3697">
        <v>145</v>
      </c>
    </row>
    <row r="3698" spans="1:4">
      <c r="A3698" t="s">
        <v>2193</v>
      </c>
      <c r="B3698" t="s">
        <v>1508</v>
      </c>
      <c r="C3698">
        <v>108</v>
      </c>
      <c r="D3698" s="1" t="s">
        <v>5893</v>
      </c>
    </row>
    <row r="3699" spans="1:4">
      <c r="A3699" t="s">
        <v>2193</v>
      </c>
      <c r="B3699" t="s">
        <v>2161</v>
      </c>
      <c r="C3699">
        <v>108</v>
      </c>
      <c r="D3699" s="1" t="s">
        <v>5893</v>
      </c>
    </row>
    <row r="3700" spans="1:4">
      <c r="A3700" t="s">
        <v>4759</v>
      </c>
      <c r="B3700" t="s">
        <v>4781</v>
      </c>
      <c r="C3700">
        <v>29</v>
      </c>
    </row>
    <row r="3701" spans="1:4">
      <c r="A3701" s="1" t="s">
        <v>5872</v>
      </c>
      <c r="B3701" t="s">
        <v>5881</v>
      </c>
      <c r="C3701">
        <v>5</v>
      </c>
    </row>
    <row r="3702" spans="1:4">
      <c r="A3702" t="s">
        <v>4440</v>
      </c>
      <c r="B3702" t="s">
        <v>4337</v>
      </c>
      <c r="C3702">
        <v>35</v>
      </c>
    </row>
    <row r="3703" spans="1:4">
      <c r="A3703" t="s">
        <v>4265</v>
      </c>
      <c r="B3703" t="s">
        <v>4234</v>
      </c>
      <c r="C3703">
        <v>42</v>
      </c>
    </row>
    <row r="3704" spans="1:4">
      <c r="A3704" t="s">
        <v>4855</v>
      </c>
      <c r="B3704" t="s">
        <v>4866</v>
      </c>
      <c r="C3704">
        <v>27</v>
      </c>
    </row>
    <row r="3705" spans="1:4">
      <c r="A3705" t="s">
        <v>6233</v>
      </c>
      <c r="B3705" t="s">
        <v>6204</v>
      </c>
      <c r="C3705">
        <v>2</v>
      </c>
    </row>
    <row r="3706" spans="1:4">
      <c r="A3706" t="s">
        <v>6045</v>
      </c>
      <c r="B3706" t="s">
        <v>6078</v>
      </c>
      <c r="C3706">
        <v>2</v>
      </c>
    </row>
    <row r="3707" spans="1:4">
      <c r="A3707" t="s">
        <v>3554</v>
      </c>
      <c r="B3707" t="s">
        <v>3543</v>
      </c>
      <c r="C3707">
        <v>54</v>
      </c>
    </row>
    <row r="3708" spans="1:4">
      <c r="A3708" t="s">
        <v>3452</v>
      </c>
      <c r="B3708" t="s">
        <v>3543</v>
      </c>
      <c r="C3708">
        <v>56</v>
      </c>
    </row>
    <row r="3709" spans="1:4">
      <c r="A3709" t="s">
        <v>4473</v>
      </c>
      <c r="B3709" t="s">
        <v>3543</v>
      </c>
      <c r="C3709">
        <v>34</v>
      </c>
    </row>
    <row r="3710" spans="1:4">
      <c r="A3710" s="1" t="s">
        <v>5390</v>
      </c>
      <c r="B3710" t="s">
        <v>3543</v>
      </c>
      <c r="C3710">
        <v>12</v>
      </c>
    </row>
    <row r="3711" spans="1:4">
      <c r="A3711" t="s">
        <v>2996</v>
      </c>
      <c r="B3711" t="s">
        <v>228</v>
      </c>
      <c r="C3711">
        <v>76</v>
      </c>
    </row>
    <row r="3712" spans="1:4">
      <c r="A3712" t="s">
        <v>3172</v>
      </c>
      <c r="B3712" t="s">
        <v>228</v>
      </c>
      <c r="C3712">
        <v>67</v>
      </c>
    </row>
    <row r="3713" spans="1:4">
      <c r="A3713" t="s">
        <v>1957</v>
      </c>
      <c r="B3713" t="s">
        <v>228</v>
      </c>
      <c r="C3713">
        <v>123</v>
      </c>
    </row>
    <row r="3714" spans="1:4">
      <c r="A3714" t="s">
        <v>179</v>
      </c>
      <c r="B3714" t="s">
        <v>228</v>
      </c>
      <c r="C3714">
        <v>409</v>
      </c>
    </row>
    <row r="3715" spans="1:4">
      <c r="A3715" s="1" t="s">
        <v>5235</v>
      </c>
      <c r="B3715" t="s">
        <v>228</v>
      </c>
      <c r="C3715">
        <v>18</v>
      </c>
    </row>
    <row r="3716" spans="1:4">
      <c r="A3716" t="s">
        <v>3829</v>
      </c>
      <c r="B3716" t="s">
        <v>228</v>
      </c>
      <c r="C3716">
        <v>53</v>
      </c>
    </row>
    <row r="3717" spans="1:4">
      <c r="A3717" t="s">
        <v>4210</v>
      </c>
      <c r="B3717" t="s">
        <v>228</v>
      </c>
      <c r="C3717">
        <v>43</v>
      </c>
    </row>
    <row r="3718" spans="1:4">
      <c r="A3718" t="s">
        <v>1017</v>
      </c>
      <c r="B3718" t="s">
        <v>228</v>
      </c>
      <c r="C3718">
        <v>229</v>
      </c>
    </row>
    <row r="3719" spans="1:4">
      <c r="A3719" t="s">
        <v>6044</v>
      </c>
      <c r="B3719" t="s">
        <v>228</v>
      </c>
      <c r="C3719">
        <v>2</v>
      </c>
    </row>
    <row r="3720" spans="1:4">
      <c r="A3720" t="s">
        <v>3452</v>
      </c>
      <c r="B3720" t="s">
        <v>3539</v>
      </c>
      <c r="C3720">
        <v>56</v>
      </c>
    </row>
    <row r="3721" spans="1:4">
      <c r="A3721" t="s">
        <v>1125</v>
      </c>
      <c r="B3721" t="s">
        <v>1155</v>
      </c>
      <c r="C3721">
        <v>205</v>
      </c>
    </row>
    <row r="3722" spans="1:4">
      <c r="A3722" t="s">
        <v>1967</v>
      </c>
      <c r="B3722" t="s">
        <v>1962</v>
      </c>
      <c r="C3722">
        <v>119</v>
      </c>
    </row>
    <row r="3723" spans="1:4">
      <c r="A3723" t="s">
        <v>4701</v>
      </c>
      <c r="B3723" t="s">
        <v>4662</v>
      </c>
      <c r="C3723">
        <v>31</v>
      </c>
    </row>
    <row r="3724" spans="1:4">
      <c r="A3724" t="s">
        <v>5045</v>
      </c>
      <c r="B3724" t="s">
        <v>5031</v>
      </c>
      <c r="C3724">
        <v>24</v>
      </c>
      <c r="D3724" s="1" t="s">
        <v>5893</v>
      </c>
    </row>
    <row r="3725" spans="1:4">
      <c r="A3725" t="s">
        <v>2930</v>
      </c>
      <c r="B3725" t="s">
        <v>2907</v>
      </c>
      <c r="C3725">
        <v>83</v>
      </c>
    </row>
    <row r="3726" spans="1:4">
      <c r="A3726" t="s">
        <v>949</v>
      </c>
      <c r="B3726" t="s">
        <v>902</v>
      </c>
      <c r="C3726">
        <v>239</v>
      </c>
    </row>
    <row r="3727" spans="1:4">
      <c r="A3727" t="s">
        <v>3452</v>
      </c>
      <c r="B3727" t="s">
        <v>3476</v>
      </c>
      <c r="C3727">
        <v>56</v>
      </c>
    </row>
    <row r="3728" spans="1:4">
      <c r="A3728" t="s">
        <v>4022</v>
      </c>
      <c r="B3728" t="s">
        <v>4002</v>
      </c>
      <c r="C3728">
        <v>52</v>
      </c>
    </row>
    <row r="3729" spans="1:4">
      <c r="A3729" t="s">
        <v>854</v>
      </c>
      <c r="B3729" t="s">
        <v>811</v>
      </c>
      <c r="C3729">
        <v>255</v>
      </c>
    </row>
    <row r="3730" spans="1:4">
      <c r="A3730" t="s">
        <v>6311</v>
      </c>
      <c r="B3730" t="s">
        <v>6282</v>
      </c>
      <c r="C3730">
        <v>2</v>
      </c>
    </row>
    <row r="3731" spans="1:4">
      <c r="A3731" t="s">
        <v>3294</v>
      </c>
      <c r="B3731" t="s">
        <v>3261</v>
      </c>
      <c r="C3731">
        <v>65</v>
      </c>
    </row>
    <row r="3732" spans="1:4">
      <c r="A3732" t="s">
        <v>1967</v>
      </c>
      <c r="B3732" t="s">
        <v>1471</v>
      </c>
      <c r="C3732">
        <v>119</v>
      </c>
    </row>
    <row r="3733" spans="1:4">
      <c r="A3733" s="1" t="s">
        <v>5276</v>
      </c>
      <c r="B3733" t="s">
        <v>1471</v>
      </c>
      <c r="C3733">
        <v>17</v>
      </c>
    </row>
    <row r="3734" spans="1:4">
      <c r="A3734" t="s">
        <v>3554</v>
      </c>
      <c r="B3734" t="s">
        <v>1471</v>
      </c>
      <c r="C3734">
        <v>54</v>
      </c>
    </row>
    <row r="3735" spans="1:4">
      <c r="A3735" t="s">
        <v>3384</v>
      </c>
      <c r="B3735" t="s">
        <v>1471</v>
      </c>
      <c r="C3735">
        <v>61</v>
      </c>
    </row>
    <row r="3736" spans="1:4">
      <c r="A3736" t="s">
        <v>4701</v>
      </c>
      <c r="B3736" t="s">
        <v>1471</v>
      </c>
      <c r="C3736">
        <v>31</v>
      </c>
    </row>
    <row r="3737" spans="1:4">
      <c r="A3737" t="s">
        <v>1431</v>
      </c>
      <c r="B3737" t="s">
        <v>1471</v>
      </c>
      <c r="C3737">
        <v>150</v>
      </c>
    </row>
    <row r="3738" spans="1:4">
      <c r="A3738" t="s">
        <v>6153</v>
      </c>
      <c r="B3738" t="s">
        <v>1471</v>
      </c>
      <c r="C3738">
        <v>2</v>
      </c>
    </row>
    <row r="3739" spans="1:4">
      <c r="A3739" t="s">
        <v>4701</v>
      </c>
      <c r="B3739" t="s">
        <v>4658</v>
      </c>
      <c r="C3739">
        <v>31</v>
      </c>
    </row>
    <row r="3740" spans="1:4">
      <c r="A3740" t="s">
        <v>3070</v>
      </c>
      <c r="B3740" t="s">
        <v>3078</v>
      </c>
      <c r="C3740">
        <v>72</v>
      </c>
    </row>
    <row r="3741" spans="1:4">
      <c r="A3741" t="s">
        <v>4520</v>
      </c>
      <c r="B3741" t="s">
        <v>4515</v>
      </c>
      <c r="C3741">
        <v>34</v>
      </c>
    </row>
    <row r="3742" spans="1:4">
      <c r="A3742" s="1" t="s">
        <v>5566</v>
      </c>
      <c r="B3742" t="s">
        <v>2828</v>
      </c>
      <c r="C3742">
        <v>8</v>
      </c>
    </row>
    <row r="3743" spans="1:4">
      <c r="A3743" t="s">
        <v>2831</v>
      </c>
      <c r="B3743" t="s">
        <v>2828</v>
      </c>
      <c r="C3743">
        <v>89</v>
      </c>
    </row>
    <row r="3744" spans="1:4">
      <c r="A3744" t="s">
        <v>808</v>
      </c>
      <c r="B3744" t="s">
        <v>805</v>
      </c>
      <c r="C3744">
        <v>266</v>
      </c>
      <c r="D3744" s="1" t="s">
        <v>5893</v>
      </c>
    </row>
    <row r="3745" spans="1:4">
      <c r="A3745" t="s">
        <v>3384</v>
      </c>
      <c r="B3745" t="s">
        <v>805</v>
      </c>
      <c r="C3745">
        <v>61</v>
      </c>
    </row>
    <row r="3746" spans="1:4">
      <c r="A3746" t="s">
        <v>1776</v>
      </c>
      <c r="B3746" t="s">
        <v>805</v>
      </c>
      <c r="C3746">
        <v>133</v>
      </c>
    </row>
    <row r="3747" spans="1:4">
      <c r="A3747" t="s">
        <v>3238</v>
      </c>
      <c r="B3747" t="s">
        <v>805</v>
      </c>
      <c r="C3747">
        <v>66</v>
      </c>
    </row>
    <row r="3748" spans="1:4">
      <c r="A3748" t="s">
        <v>3435</v>
      </c>
      <c r="B3748" t="s">
        <v>3417</v>
      </c>
      <c r="C3748">
        <v>57</v>
      </c>
    </row>
    <row r="3749" spans="1:4">
      <c r="A3749" t="s">
        <v>3385</v>
      </c>
      <c r="B3749" t="s">
        <v>3396</v>
      </c>
      <c r="C3749">
        <v>61</v>
      </c>
    </row>
    <row r="3750" spans="1:4">
      <c r="A3750" t="s">
        <v>1388</v>
      </c>
      <c r="B3750" t="s">
        <v>1341</v>
      </c>
      <c r="C3750">
        <v>187</v>
      </c>
    </row>
    <row r="3751" spans="1:4">
      <c r="A3751" t="s">
        <v>5926</v>
      </c>
      <c r="B3751" t="s">
        <v>5906</v>
      </c>
      <c r="C3751">
        <v>3</v>
      </c>
    </row>
    <row r="3752" spans="1:4">
      <c r="A3752" s="1" t="s">
        <v>5817</v>
      </c>
      <c r="B3752" t="s">
        <v>5840</v>
      </c>
      <c r="C3752">
        <v>6</v>
      </c>
    </row>
    <row r="3753" spans="1:4">
      <c r="A3753" t="s">
        <v>497</v>
      </c>
      <c r="B3753" t="s">
        <v>631</v>
      </c>
      <c r="C3753">
        <v>291</v>
      </c>
    </row>
    <row r="3754" spans="1:4">
      <c r="A3754" t="s">
        <v>1776</v>
      </c>
      <c r="B3754" t="s">
        <v>631</v>
      </c>
      <c r="C3754">
        <v>133</v>
      </c>
    </row>
    <row r="3755" spans="1:4">
      <c r="A3755" t="s">
        <v>4182</v>
      </c>
      <c r="B3755" t="s">
        <v>4164</v>
      </c>
      <c r="C3755">
        <v>46</v>
      </c>
    </row>
    <row r="3756" spans="1:4">
      <c r="A3756" s="1" t="s">
        <v>5566</v>
      </c>
      <c r="B3756" t="s">
        <v>5674</v>
      </c>
      <c r="C3756">
        <v>8</v>
      </c>
    </row>
    <row r="3757" spans="1:4">
      <c r="A3757" t="s">
        <v>5926</v>
      </c>
      <c r="B3757" t="s">
        <v>5674</v>
      </c>
      <c r="C3757">
        <v>3</v>
      </c>
    </row>
    <row r="3758" spans="1:4">
      <c r="A3758" t="s">
        <v>497</v>
      </c>
      <c r="B3758" t="s">
        <v>530</v>
      </c>
      <c r="C3758">
        <v>291</v>
      </c>
    </row>
    <row r="3759" spans="1:4">
      <c r="A3759" t="s">
        <v>2193</v>
      </c>
      <c r="B3759" t="s">
        <v>530</v>
      </c>
      <c r="C3759">
        <v>108</v>
      </c>
      <c r="D3759" s="1" t="s">
        <v>5893</v>
      </c>
    </row>
    <row r="3760" spans="1:4">
      <c r="A3760" s="1" t="s">
        <v>5566</v>
      </c>
      <c r="B3760" t="s">
        <v>5645</v>
      </c>
      <c r="C3760">
        <v>8</v>
      </c>
    </row>
    <row r="3761" spans="1:4">
      <c r="A3761" t="s">
        <v>5926</v>
      </c>
      <c r="B3761" t="s">
        <v>5645</v>
      </c>
      <c r="C3761">
        <v>3</v>
      </c>
    </row>
    <row r="3762" spans="1:4">
      <c r="A3762" t="s">
        <v>4928</v>
      </c>
      <c r="B3762" t="s">
        <v>4917</v>
      </c>
      <c r="C3762">
        <v>26</v>
      </c>
    </row>
    <row r="3763" spans="1:4">
      <c r="A3763" t="s">
        <v>2046</v>
      </c>
      <c r="B3763" t="s">
        <v>2052</v>
      </c>
      <c r="C3763">
        <v>117</v>
      </c>
    </row>
    <row r="3764" spans="1:4">
      <c r="A3764" t="s">
        <v>2531</v>
      </c>
      <c r="B3764" t="s">
        <v>2528</v>
      </c>
      <c r="C3764">
        <v>101</v>
      </c>
    </row>
    <row r="3765" spans="1:4">
      <c r="A3765" t="s">
        <v>4545</v>
      </c>
      <c r="B3765" t="s">
        <v>4530</v>
      </c>
      <c r="C3765">
        <v>33</v>
      </c>
    </row>
    <row r="3766" spans="1:4">
      <c r="A3766" t="s">
        <v>5045</v>
      </c>
      <c r="B3766" t="s">
        <v>5005</v>
      </c>
      <c r="C3766">
        <v>24</v>
      </c>
      <c r="D3766" s="1" t="s">
        <v>5893</v>
      </c>
    </row>
    <row r="3767" spans="1:4">
      <c r="A3767" t="s">
        <v>3554</v>
      </c>
      <c r="B3767" t="s">
        <v>3584</v>
      </c>
      <c r="C3767">
        <v>54</v>
      </c>
    </row>
    <row r="3768" spans="1:4">
      <c r="A3768" t="s">
        <v>4023</v>
      </c>
      <c r="B3768" t="s">
        <v>3584</v>
      </c>
      <c r="C3768">
        <v>50</v>
      </c>
    </row>
    <row r="3769" spans="1:4">
      <c r="A3769" t="s">
        <v>4210</v>
      </c>
      <c r="B3769" t="s">
        <v>4217</v>
      </c>
      <c r="C3769">
        <v>43</v>
      </c>
    </row>
    <row r="3770" spans="1:4">
      <c r="A3770" t="s">
        <v>2374</v>
      </c>
      <c r="B3770" t="s">
        <v>2346</v>
      </c>
      <c r="C3770">
        <v>102</v>
      </c>
    </row>
    <row r="3771" spans="1:4">
      <c r="A3771" t="s">
        <v>4182</v>
      </c>
      <c r="B3771" t="s">
        <v>4167</v>
      </c>
      <c r="C3771">
        <v>46</v>
      </c>
    </row>
    <row r="3772" spans="1:4">
      <c r="A3772" t="s">
        <v>4208</v>
      </c>
      <c r="B3772" t="s">
        <v>4196</v>
      </c>
      <c r="C3772">
        <v>45</v>
      </c>
    </row>
    <row r="3773" spans="1:4">
      <c r="A3773" s="1" t="s">
        <v>5566</v>
      </c>
      <c r="B3773" t="s">
        <v>4822</v>
      </c>
      <c r="C3773">
        <v>8</v>
      </c>
    </row>
    <row r="3774" spans="1:4">
      <c r="A3774" t="s">
        <v>4935</v>
      </c>
      <c r="B3774" t="s">
        <v>4822</v>
      </c>
      <c r="C3774">
        <v>25</v>
      </c>
    </row>
    <row r="3775" spans="1:4">
      <c r="A3775" t="s">
        <v>4854</v>
      </c>
      <c r="B3775" t="s">
        <v>4822</v>
      </c>
      <c r="C3775">
        <v>27</v>
      </c>
    </row>
    <row r="3776" spans="1:4">
      <c r="A3776" s="1" t="s">
        <v>5390</v>
      </c>
      <c r="B3776" t="s">
        <v>5440</v>
      </c>
      <c r="C3776">
        <v>12</v>
      </c>
    </row>
    <row r="3777" spans="1:4">
      <c r="A3777" t="s">
        <v>424</v>
      </c>
      <c r="B3777" t="s">
        <v>430</v>
      </c>
      <c r="C3777">
        <v>368</v>
      </c>
    </row>
    <row r="3778" spans="1:4">
      <c r="A3778" t="s">
        <v>424</v>
      </c>
      <c r="B3778" t="s">
        <v>475</v>
      </c>
      <c r="C3778">
        <v>368</v>
      </c>
    </row>
    <row r="3779" spans="1:4">
      <c r="A3779" s="1" t="s">
        <v>5388</v>
      </c>
      <c r="B3779" t="s">
        <v>5377</v>
      </c>
      <c r="C3779">
        <v>13</v>
      </c>
    </row>
    <row r="3780" spans="1:4">
      <c r="A3780" s="1" t="s">
        <v>5388</v>
      </c>
      <c r="B3780" t="s">
        <v>5376</v>
      </c>
      <c r="C3780">
        <v>13</v>
      </c>
    </row>
    <row r="3781" spans="1:4">
      <c r="A3781" s="1" t="s">
        <v>5388</v>
      </c>
      <c r="B3781" t="s">
        <v>2596</v>
      </c>
      <c r="C3781">
        <v>13</v>
      </c>
    </row>
    <row r="3782" spans="1:4">
      <c r="A3782" t="s">
        <v>2605</v>
      </c>
      <c r="B3782" t="s">
        <v>2596</v>
      </c>
      <c r="C3782">
        <v>99</v>
      </c>
    </row>
    <row r="3783" spans="1:4">
      <c r="A3783" t="s">
        <v>3554</v>
      </c>
      <c r="B3783" t="s">
        <v>3570</v>
      </c>
      <c r="C3783">
        <v>54</v>
      </c>
    </row>
    <row r="3784" spans="1:4">
      <c r="A3784" t="s">
        <v>949</v>
      </c>
      <c r="B3784" t="s">
        <v>895</v>
      </c>
      <c r="C3784">
        <v>239</v>
      </c>
    </row>
    <row r="3785" spans="1:4">
      <c r="A3785" t="s">
        <v>3554</v>
      </c>
      <c r="B3785" t="s">
        <v>3558</v>
      </c>
      <c r="C3785">
        <v>54</v>
      </c>
    </row>
    <row r="3786" spans="1:4">
      <c r="A3786" t="s">
        <v>3069</v>
      </c>
      <c r="B3786" t="s">
        <v>3048</v>
      </c>
      <c r="C3786">
        <v>73</v>
      </c>
    </row>
    <row r="3787" spans="1:4">
      <c r="A3787" t="s">
        <v>3070</v>
      </c>
      <c r="B3787" t="s">
        <v>3073</v>
      </c>
      <c r="C3787">
        <v>72</v>
      </c>
    </row>
    <row r="3788" spans="1:4">
      <c r="A3788" t="s">
        <v>3070</v>
      </c>
      <c r="B3788" t="s">
        <v>3084</v>
      </c>
      <c r="C3788">
        <v>72</v>
      </c>
    </row>
    <row r="3789" spans="1:4">
      <c r="A3789" t="s">
        <v>2193</v>
      </c>
      <c r="B3789" t="s">
        <v>2139</v>
      </c>
      <c r="C3789">
        <v>108</v>
      </c>
      <c r="D3789" s="1" t="s">
        <v>5893</v>
      </c>
    </row>
    <row r="3790" spans="1:4">
      <c r="A3790" t="s">
        <v>1957</v>
      </c>
      <c r="B3790" t="s">
        <v>1868</v>
      </c>
      <c r="C3790">
        <v>123</v>
      </c>
    </row>
    <row r="3791" spans="1:4">
      <c r="A3791" t="s">
        <v>2831</v>
      </c>
      <c r="B3791" t="s">
        <v>1868</v>
      </c>
      <c r="C3791">
        <v>89</v>
      </c>
    </row>
    <row r="3792" spans="1:4">
      <c r="A3792" t="s">
        <v>2605</v>
      </c>
      <c r="B3792" t="s">
        <v>1868</v>
      </c>
      <c r="C3792">
        <v>99</v>
      </c>
    </row>
    <row r="3793" spans="1:4">
      <c r="A3793" t="s">
        <v>3554</v>
      </c>
      <c r="B3793" t="s">
        <v>132</v>
      </c>
      <c r="C3793">
        <v>54</v>
      </c>
    </row>
    <row r="3794" spans="1:4">
      <c r="A3794" t="s">
        <v>178</v>
      </c>
      <c r="B3794" t="s">
        <v>132</v>
      </c>
      <c r="C3794">
        <v>422</v>
      </c>
    </row>
    <row r="3795" spans="1:4">
      <c r="A3795" t="s">
        <v>5045</v>
      </c>
      <c r="B3795" t="s">
        <v>5012</v>
      </c>
      <c r="C3795">
        <v>24</v>
      </c>
      <c r="D3795" s="1" t="s">
        <v>5893</v>
      </c>
    </row>
    <row r="3796" spans="1:4">
      <c r="A3796" s="1" t="s">
        <v>5817</v>
      </c>
      <c r="B3796" t="s">
        <v>5869</v>
      </c>
      <c r="C3796">
        <v>6</v>
      </c>
    </row>
    <row r="3797" spans="1:4">
      <c r="A3797" t="s">
        <v>5045</v>
      </c>
      <c r="B3797" t="s">
        <v>298</v>
      </c>
      <c r="C3797">
        <v>24</v>
      </c>
      <c r="D3797" s="1" t="s">
        <v>5893</v>
      </c>
    </row>
    <row r="3798" spans="1:4">
      <c r="A3798" t="s">
        <v>3554</v>
      </c>
      <c r="B3798" t="s">
        <v>298</v>
      </c>
      <c r="C3798">
        <v>54</v>
      </c>
    </row>
    <row r="3799" spans="1:4">
      <c r="A3799" s="1" t="s">
        <v>5177</v>
      </c>
      <c r="B3799" t="s">
        <v>298</v>
      </c>
      <c r="C3799">
        <v>20</v>
      </c>
    </row>
    <row r="3800" spans="1:4">
      <c r="A3800" t="s">
        <v>179</v>
      </c>
      <c r="B3800" t="s">
        <v>298</v>
      </c>
      <c r="C3800">
        <v>409</v>
      </c>
    </row>
    <row r="3801" spans="1:4">
      <c r="A3801" t="s">
        <v>4023</v>
      </c>
      <c r="B3801" t="s">
        <v>298</v>
      </c>
      <c r="C3801">
        <v>50</v>
      </c>
    </row>
    <row r="3802" spans="1:4">
      <c r="A3802" t="s">
        <v>2193</v>
      </c>
      <c r="B3802" t="s">
        <v>298</v>
      </c>
      <c r="C3802">
        <v>108</v>
      </c>
      <c r="D3802" s="1" t="s">
        <v>5893</v>
      </c>
    </row>
    <row r="3803" spans="1:4">
      <c r="A3803" t="s">
        <v>4894</v>
      </c>
      <c r="B3803" t="s">
        <v>298</v>
      </c>
      <c r="C3803">
        <v>26</v>
      </c>
    </row>
    <row r="3804" spans="1:4">
      <c r="A3804" t="s">
        <v>2193</v>
      </c>
      <c r="B3804" t="s">
        <v>2171</v>
      </c>
      <c r="C3804">
        <v>108</v>
      </c>
      <c r="D3804" s="1" t="s">
        <v>5893</v>
      </c>
    </row>
    <row r="3805" spans="1:4">
      <c r="A3805" t="s">
        <v>4210</v>
      </c>
      <c r="B3805" t="s">
        <v>4212</v>
      </c>
      <c r="C3805">
        <v>43</v>
      </c>
    </row>
    <row r="3806" spans="1:4">
      <c r="A3806" t="s">
        <v>2996</v>
      </c>
      <c r="B3806" t="s">
        <v>2964</v>
      </c>
      <c r="C3806">
        <v>76</v>
      </c>
    </row>
    <row r="3807" spans="1:4">
      <c r="A3807" s="1" t="s">
        <v>5750</v>
      </c>
      <c r="B3807" t="s">
        <v>2964</v>
      </c>
      <c r="C3807">
        <v>7</v>
      </c>
    </row>
    <row r="3808" spans="1:4">
      <c r="A3808" t="s">
        <v>4210</v>
      </c>
      <c r="B3808" t="s">
        <v>2964</v>
      </c>
      <c r="C3808">
        <v>43</v>
      </c>
    </row>
    <row r="3809" spans="1:4">
      <c r="A3809" t="s">
        <v>2996</v>
      </c>
      <c r="B3809" t="s">
        <v>1435</v>
      </c>
      <c r="C3809">
        <v>76</v>
      </c>
    </row>
    <row r="3810" spans="1:4">
      <c r="A3810" t="s">
        <v>4182</v>
      </c>
      <c r="B3810" t="s">
        <v>1435</v>
      </c>
      <c r="C3810">
        <v>46</v>
      </c>
    </row>
    <row r="3811" spans="1:4">
      <c r="A3811" t="s">
        <v>4023</v>
      </c>
      <c r="B3811" t="s">
        <v>1435</v>
      </c>
      <c r="C3811">
        <v>50</v>
      </c>
    </row>
    <row r="3812" spans="1:4">
      <c r="A3812" t="s">
        <v>4520</v>
      </c>
      <c r="B3812" t="s">
        <v>1435</v>
      </c>
      <c r="C3812">
        <v>34</v>
      </c>
    </row>
    <row r="3813" spans="1:4">
      <c r="A3813" t="s">
        <v>4210</v>
      </c>
      <c r="B3813" t="s">
        <v>1435</v>
      </c>
      <c r="C3813">
        <v>43</v>
      </c>
    </row>
    <row r="3814" spans="1:4">
      <c r="A3814" t="s">
        <v>2193</v>
      </c>
      <c r="B3814" t="s">
        <v>1435</v>
      </c>
      <c r="C3814">
        <v>108</v>
      </c>
      <c r="D3814" s="1" t="s">
        <v>5893</v>
      </c>
    </row>
    <row r="3815" spans="1:4">
      <c r="A3815" t="s">
        <v>1776</v>
      </c>
      <c r="B3815" t="s">
        <v>1435</v>
      </c>
      <c r="C3815">
        <v>133</v>
      </c>
    </row>
    <row r="3816" spans="1:4">
      <c r="A3816" t="s">
        <v>1431</v>
      </c>
      <c r="B3816" t="s">
        <v>1435</v>
      </c>
      <c r="C3816">
        <v>150</v>
      </c>
    </row>
    <row r="3817" spans="1:4">
      <c r="A3817" t="s">
        <v>5984</v>
      </c>
      <c r="B3817" t="s">
        <v>1435</v>
      </c>
      <c r="C3817">
        <v>2</v>
      </c>
    </row>
    <row r="3818" spans="1:4">
      <c r="A3818" t="s">
        <v>2996</v>
      </c>
      <c r="B3818" t="s">
        <v>1389</v>
      </c>
      <c r="C3818">
        <v>76</v>
      </c>
    </row>
    <row r="3819" spans="1:4">
      <c r="A3819" t="s">
        <v>4210</v>
      </c>
      <c r="B3819" t="s">
        <v>1389</v>
      </c>
      <c r="C3819">
        <v>43</v>
      </c>
    </row>
    <row r="3820" spans="1:4">
      <c r="A3820" t="s">
        <v>1430</v>
      </c>
      <c r="B3820" t="s">
        <v>1389</v>
      </c>
      <c r="C3820">
        <v>160</v>
      </c>
    </row>
    <row r="3821" spans="1:4">
      <c r="A3821" s="1" t="s">
        <v>5390</v>
      </c>
      <c r="B3821" t="s">
        <v>1389</v>
      </c>
      <c r="C3821">
        <v>12</v>
      </c>
    </row>
    <row r="3822" spans="1:4">
      <c r="A3822" t="s">
        <v>1431</v>
      </c>
      <c r="B3822" t="s">
        <v>1389</v>
      </c>
      <c r="C3822">
        <v>150</v>
      </c>
    </row>
    <row r="3823" spans="1:4">
      <c r="A3823" t="s">
        <v>4023</v>
      </c>
      <c r="B3823" t="s">
        <v>4052</v>
      </c>
      <c r="C3823">
        <v>50</v>
      </c>
    </row>
    <row r="3824" spans="1:4">
      <c r="A3824" t="s">
        <v>5045</v>
      </c>
      <c r="B3824" t="s">
        <v>5013</v>
      </c>
      <c r="C3824">
        <v>24</v>
      </c>
      <c r="D3824" s="1" t="s">
        <v>5893</v>
      </c>
    </row>
    <row r="3825" spans="1:4">
      <c r="A3825" t="s">
        <v>4210</v>
      </c>
      <c r="B3825" t="s">
        <v>1490</v>
      </c>
      <c r="C3825">
        <v>43</v>
      </c>
    </row>
    <row r="3826" spans="1:4">
      <c r="A3826" t="s">
        <v>1431</v>
      </c>
      <c r="B3826" t="s">
        <v>1490</v>
      </c>
      <c r="C3826">
        <v>150</v>
      </c>
    </row>
    <row r="3827" spans="1:4">
      <c r="A3827" t="s">
        <v>4210</v>
      </c>
      <c r="B3827" t="s">
        <v>4220</v>
      </c>
      <c r="C3827">
        <v>43</v>
      </c>
    </row>
    <row r="3828" spans="1:4">
      <c r="A3828" s="1" t="s">
        <v>5277</v>
      </c>
      <c r="B3828" t="s">
        <v>5278</v>
      </c>
      <c r="C3828">
        <v>17</v>
      </c>
    </row>
    <row r="3829" spans="1:4">
      <c r="A3829" t="s">
        <v>5045</v>
      </c>
      <c r="B3829" t="s">
        <v>5020</v>
      </c>
      <c r="C3829">
        <v>24</v>
      </c>
      <c r="D3829" s="1" t="s">
        <v>5893</v>
      </c>
    </row>
    <row r="3830" spans="1:4">
      <c r="A3830" t="s">
        <v>5045</v>
      </c>
      <c r="B3830" t="s">
        <v>4995</v>
      </c>
      <c r="C3830">
        <v>24</v>
      </c>
      <c r="D3830" s="1" t="s">
        <v>5893</v>
      </c>
    </row>
    <row r="3831" spans="1:4">
      <c r="A3831" t="s">
        <v>3554</v>
      </c>
      <c r="B3831" t="s">
        <v>3588</v>
      </c>
      <c r="C3831">
        <v>54</v>
      </c>
    </row>
    <row r="3832" spans="1:4">
      <c r="A3832" t="s">
        <v>3813</v>
      </c>
      <c r="B3832" t="s">
        <v>3682</v>
      </c>
      <c r="C3832">
        <v>53</v>
      </c>
    </row>
    <row r="3833" spans="1:4">
      <c r="A3833" t="s">
        <v>3384</v>
      </c>
      <c r="B3833" t="s">
        <v>1652</v>
      </c>
      <c r="C3833">
        <v>61</v>
      </c>
    </row>
    <row r="3834" spans="1:4">
      <c r="A3834" t="s">
        <v>3886</v>
      </c>
      <c r="B3834" t="s">
        <v>1652</v>
      </c>
      <c r="C3834">
        <v>53</v>
      </c>
    </row>
    <row r="3835" spans="1:4">
      <c r="A3835" t="s">
        <v>2120</v>
      </c>
      <c r="B3835" t="s">
        <v>1652</v>
      </c>
      <c r="C3835">
        <v>112</v>
      </c>
    </row>
    <row r="3836" spans="1:4">
      <c r="A3836" t="s">
        <v>4701</v>
      </c>
      <c r="B3836" t="s">
        <v>1652</v>
      </c>
      <c r="C3836">
        <v>31</v>
      </c>
    </row>
    <row r="3837" spans="1:4">
      <c r="A3837" t="s">
        <v>1776</v>
      </c>
      <c r="B3837" t="s">
        <v>1652</v>
      </c>
      <c r="C3837">
        <v>133</v>
      </c>
    </row>
    <row r="3838" spans="1:4">
      <c r="A3838" t="s">
        <v>2531</v>
      </c>
      <c r="B3838" t="s">
        <v>1652</v>
      </c>
      <c r="C3838">
        <v>101</v>
      </c>
    </row>
    <row r="3839" spans="1:4">
      <c r="A3839" t="s">
        <v>2120</v>
      </c>
      <c r="B3839" t="s">
        <v>2119</v>
      </c>
      <c r="C3839">
        <v>112</v>
      </c>
    </row>
    <row r="3840" spans="1:4">
      <c r="A3840" t="s">
        <v>5045</v>
      </c>
      <c r="B3840" t="s">
        <v>4166</v>
      </c>
      <c r="C3840">
        <v>24</v>
      </c>
      <c r="D3840" s="1" t="s">
        <v>5893</v>
      </c>
    </row>
    <row r="3841" spans="1:4">
      <c r="A3841" t="s">
        <v>4182</v>
      </c>
      <c r="B3841" t="s">
        <v>4166</v>
      </c>
      <c r="C3841">
        <v>46</v>
      </c>
    </row>
    <row r="3842" spans="1:4">
      <c r="A3842" t="s">
        <v>4210</v>
      </c>
      <c r="B3842" t="s">
        <v>4166</v>
      </c>
      <c r="C3842">
        <v>43</v>
      </c>
    </row>
    <row r="3843" spans="1:4">
      <c r="A3843" t="s">
        <v>6357</v>
      </c>
      <c r="B3843" t="s">
        <v>4166</v>
      </c>
      <c r="C3843">
        <v>1</v>
      </c>
    </row>
    <row r="3844" spans="1:4">
      <c r="A3844" t="s">
        <v>3435</v>
      </c>
      <c r="B3844" t="s">
        <v>3423</v>
      </c>
      <c r="C3844">
        <v>57</v>
      </c>
    </row>
    <row r="3845" spans="1:4">
      <c r="A3845" s="1" t="s">
        <v>5450</v>
      </c>
      <c r="B3845" t="s">
        <v>5463</v>
      </c>
      <c r="C3845">
        <v>11</v>
      </c>
    </row>
    <row r="3846" spans="1:4">
      <c r="A3846" t="s">
        <v>4928</v>
      </c>
      <c r="B3846" t="s">
        <v>1044</v>
      </c>
      <c r="C3846">
        <v>26</v>
      </c>
    </row>
    <row r="3847" spans="1:4">
      <c r="A3847" s="1" t="s">
        <v>5195</v>
      </c>
      <c r="B3847" t="s">
        <v>1044</v>
      </c>
      <c r="C3847">
        <v>20</v>
      </c>
    </row>
    <row r="3848" spans="1:4">
      <c r="A3848" t="s">
        <v>4023</v>
      </c>
      <c r="B3848" t="s">
        <v>1044</v>
      </c>
      <c r="C3848">
        <v>50</v>
      </c>
    </row>
    <row r="3849" spans="1:4">
      <c r="A3849" t="s">
        <v>1017</v>
      </c>
      <c r="B3849" t="s">
        <v>1044</v>
      </c>
      <c r="C3849">
        <v>229</v>
      </c>
    </row>
    <row r="3850" spans="1:4">
      <c r="A3850" t="s">
        <v>3990</v>
      </c>
      <c r="B3850" t="s">
        <v>1044</v>
      </c>
      <c r="C3850">
        <v>52</v>
      </c>
    </row>
    <row r="3851" spans="1:4">
      <c r="A3851" t="s">
        <v>2193</v>
      </c>
      <c r="B3851" t="s">
        <v>1044</v>
      </c>
      <c r="C3851">
        <v>108</v>
      </c>
      <c r="D3851" s="1" t="s">
        <v>5893</v>
      </c>
    </row>
    <row r="3852" spans="1:4">
      <c r="A3852" t="s">
        <v>1776</v>
      </c>
      <c r="B3852" t="s">
        <v>1044</v>
      </c>
      <c r="C3852">
        <v>133</v>
      </c>
    </row>
    <row r="3853" spans="1:4">
      <c r="A3853" t="s">
        <v>4894</v>
      </c>
      <c r="B3853" t="s">
        <v>1044</v>
      </c>
      <c r="C3853">
        <v>26</v>
      </c>
    </row>
    <row r="3854" spans="1:4">
      <c r="A3854" t="s">
        <v>2531</v>
      </c>
      <c r="B3854" t="s">
        <v>1044</v>
      </c>
      <c r="C3854">
        <v>101</v>
      </c>
    </row>
    <row r="3855" spans="1:4">
      <c r="A3855" t="s">
        <v>1125</v>
      </c>
      <c r="B3855" t="s">
        <v>1044</v>
      </c>
      <c r="C3855">
        <v>205</v>
      </c>
    </row>
    <row r="3856" spans="1:4">
      <c r="A3856" t="s">
        <v>1553</v>
      </c>
      <c r="B3856" t="s">
        <v>1538</v>
      </c>
      <c r="C3856">
        <v>142</v>
      </c>
      <c r="D3856" t="s">
        <v>5893</v>
      </c>
    </row>
    <row r="3857" spans="1:3">
      <c r="A3857" t="s">
        <v>6370</v>
      </c>
      <c r="B3857" t="s">
        <v>6377</v>
      </c>
      <c r="C3857">
        <v>1</v>
      </c>
    </row>
    <row r="3858" spans="1:3">
      <c r="A3858" t="s">
        <v>4935</v>
      </c>
      <c r="B3858" t="s">
        <v>4961</v>
      </c>
      <c r="C3858">
        <v>25</v>
      </c>
    </row>
    <row r="3859" spans="1:3">
      <c r="A3859" t="s">
        <v>6105</v>
      </c>
      <c r="B3859" t="s">
        <v>6100</v>
      </c>
      <c r="C3859">
        <v>2</v>
      </c>
    </row>
    <row r="3860" spans="1:3">
      <c r="A3860" t="s">
        <v>1957</v>
      </c>
      <c r="B3860" t="s">
        <v>1891</v>
      </c>
      <c r="C3860">
        <v>123</v>
      </c>
    </row>
    <row r="3861" spans="1:3">
      <c r="A3861" t="s">
        <v>4182</v>
      </c>
      <c r="B3861" t="s">
        <v>1891</v>
      </c>
      <c r="C3861">
        <v>46</v>
      </c>
    </row>
    <row r="3862" spans="1:3">
      <c r="A3862" t="s">
        <v>4759</v>
      </c>
      <c r="B3862" t="s">
        <v>1891</v>
      </c>
      <c r="C3862">
        <v>29</v>
      </c>
    </row>
    <row r="3863" spans="1:3">
      <c r="A3863" t="s">
        <v>4520</v>
      </c>
      <c r="B3863" t="s">
        <v>1891</v>
      </c>
      <c r="C3863">
        <v>34</v>
      </c>
    </row>
    <row r="3864" spans="1:3">
      <c r="A3864" t="s">
        <v>3923</v>
      </c>
      <c r="B3864" t="s">
        <v>1891</v>
      </c>
      <c r="C3864">
        <v>53</v>
      </c>
    </row>
    <row r="3865" spans="1:3">
      <c r="A3865" s="1" t="s">
        <v>5390</v>
      </c>
      <c r="B3865" t="s">
        <v>1891</v>
      </c>
      <c r="C3865">
        <v>12</v>
      </c>
    </row>
    <row r="3866" spans="1:3">
      <c r="A3866" t="s">
        <v>2793</v>
      </c>
      <c r="B3866" t="s">
        <v>1891</v>
      </c>
      <c r="C3866">
        <v>89</v>
      </c>
    </row>
    <row r="3867" spans="1:3">
      <c r="A3867" t="s">
        <v>4701</v>
      </c>
      <c r="B3867" t="s">
        <v>1891</v>
      </c>
      <c r="C3867">
        <v>31</v>
      </c>
    </row>
    <row r="3868" spans="1:3">
      <c r="A3868" t="s">
        <v>5956</v>
      </c>
      <c r="B3868" t="s">
        <v>5960</v>
      </c>
      <c r="C3868">
        <v>3</v>
      </c>
    </row>
    <row r="3869" spans="1:3">
      <c r="A3869" t="s">
        <v>1325</v>
      </c>
      <c r="B3869" t="s">
        <v>1239</v>
      </c>
      <c r="C3869">
        <v>202</v>
      </c>
    </row>
    <row r="3870" spans="1:3">
      <c r="A3870" t="s">
        <v>4473</v>
      </c>
      <c r="B3870" t="s">
        <v>4450</v>
      </c>
      <c r="C3870">
        <v>34</v>
      </c>
    </row>
    <row r="3871" spans="1:3">
      <c r="A3871" t="s">
        <v>4023</v>
      </c>
      <c r="B3871" t="s">
        <v>4083</v>
      </c>
      <c r="C3871">
        <v>50</v>
      </c>
    </row>
    <row r="3872" spans="1:3">
      <c r="A3872" s="1" t="s">
        <v>5490</v>
      </c>
      <c r="B3872" t="s">
        <v>3298</v>
      </c>
      <c r="C3872">
        <v>9</v>
      </c>
    </row>
    <row r="3873" spans="1:3">
      <c r="A3873" t="s">
        <v>3384</v>
      </c>
      <c r="B3873" t="s">
        <v>3298</v>
      </c>
      <c r="C3873">
        <v>61</v>
      </c>
    </row>
    <row r="3874" spans="1:3">
      <c r="A3874" t="s">
        <v>4473</v>
      </c>
      <c r="B3874" t="s">
        <v>3298</v>
      </c>
      <c r="C3874">
        <v>34</v>
      </c>
    </row>
    <row r="3875" spans="1:3">
      <c r="A3875" t="s">
        <v>3319</v>
      </c>
      <c r="B3875" t="s">
        <v>3298</v>
      </c>
      <c r="C3875">
        <v>64</v>
      </c>
    </row>
    <row r="3876" spans="1:3">
      <c r="A3876" t="s">
        <v>2228</v>
      </c>
      <c r="B3876" t="s">
        <v>2203</v>
      </c>
      <c r="C3876">
        <v>108</v>
      </c>
    </row>
    <row r="3877" spans="1:3">
      <c r="A3877" t="s">
        <v>5927</v>
      </c>
      <c r="B3877" t="s">
        <v>5945</v>
      </c>
      <c r="C3877">
        <v>3</v>
      </c>
    </row>
    <row r="3878" spans="1:3">
      <c r="A3878" s="1" t="s">
        <v>5817</v>
      </c>
      <c r="B3878" t="s">
        <v>5826</v>
      </c>
      <c r="C3878">
        <v>6</v>
      </c>
    </row>
    <row r="3879" spans="1:3">
      <c r="A3879" t="s">
        <v>4023</v>
      </c>
      <c r="B3879" t="s">
        <v>4040</v>
      </c>
      <c r="C3879">
        <v>50</v>
      </c>
    </row>
    <row r="3880" spans="1:3">
      <c r="A3880" s="1" t="s">
        <v>5817</v>
      </c>
      <c r="B3880" t="s">
        <v>4040</v>
      </c>
      <c r="C3880">
        <v>6</v>
      </c>
    </row>
    <row r="3881" spans="1:3">
      <c r="A3881" s="1" t="s">
        <v>5766</v>
      </c>
      <c r="B3881" t="s">
        <v>5755</v>
      </c>
      <c r="C3881">
        <v>7</v>
      </c>
    </row>
    <row r="3882" spans="1:3">
      <c r="A3882" t="s">
        <v>6045</v>
      </c>
      <c r="B3882" t="s">
        <v>6068</v>
      </c>
      <c r="C3882">
        <v>2</v>
      </c>
    </row>
    <row r="3883" spans="1:3">
      <c r="A3883" t="s">
        <v>179</v>
      </c>
      <c r="B3883" t="s">
        <v>386</v>
      </c>
      <c r="C3883">
        <v>409</v>
      </c>
    </row>
    <row r="3884" spans="1:3">
      <c r="A3884" t="s">
        <v>2996</v>
      </c>
      <c r="B3884" t="s">
        <v>2968</v>
      </c>
      <c r="C3884">
        <v>76</v>
      </c>
    </row>
    <row r="3885" spans="1:3">
      <c r="A3885" t="s">
        <v>3452</v>
      </c>
      <c r="B3885" t="s">
        <v>3523</v>
      </c>
      <c r="C3885">
        <v>56</v>
      </c>
    </row>
    <row r="3886" spans="1:3">
      <c r="A3886" t="s">
        <v>4701</v>
      </c>
      <c r="B3886" t="s">
        <v>3523</v>
      </c>
      <c r="C3886">
        <v>31</v>
      </c>
    </row>
    <row r="3887" spans="1:3">
      <c r="A3887" t="s">
        <v>1957</v>
      </c>
      <c r="B3887" t="s">
        <v>1844</v>
      </c>
      <c r="C3887">
        <v>123</v>
      </c>
    </row>
    <row r="3888" spans="1:3">
      <c r="A3888" t="s">
        <v>1017</v>
      </c>
      <c r="B3888" t="s">
        <v>1074</v>
      </c>
      <c r="C3888">
        <v>229</v>
      </c>
    </row>
    <row r="3889" spans="1:4">
      <c r="A3889" t="s">
        <v>2304</v>
      </c>
      <c r="B3889" t="s">
        <v>2298</v>
      </c>
      <c r="C3889">
        <v>107</v>
      </c>
      <c r="D3889" s="1" t="s">
        <v>5893</v>
      </c>
    </row>
    <row r="3890" spans="1:4">
      <c r="A3890" t="s">
        <v>854</v>
      </c>
      <c r="B3890" t="s">
        <v>830</v>
      </c>
      <c r="C3890">
        <v>255</v>
      </c>
    </row>
    <row r="3891" spans="1:4">
      <c r="A3891" t="s">
        <v>4023</v>
      </c>
      <c r="B3891" t="s">
        <v>4031</v>
      </c>
      <c r="C3891">
        <v>50</v>
      </c>
    </row>
    <row r="3892" spans="1:4">
      <c r="A3892" s="1" t="s">
        <v>5566</v>
      </c>
      <c r="B3892" t="s">
        <v>5575</v>
      </c>
      <c r="C3892">
        <v>8</v>
      </c>
    </row>
    <row r="3893" spans="1:4">
      <c r="A3893" t="s">
        <v>5045</v>
      </c>
      <c r="B3893" t="s">
        <v>4997</v>
      </c>
      <c r="C3893">
        <v>24</v>
      </c>
      <c r="D3893" s="1" t="s">
        <v>5893</v>
      </c>
    </row>
    <row r="3894" spans="1:4">
      <c r="A3894" t="s">
        <v>424</v>
      </c>
      <c r="B3894" t="s">
        <v>458</v>
      </c>
      <c r="C3894">
        <v>368</v>
      </c>
    </row>
    <row r="3895" spans="1:4">
      <c r="A3895" t="s">
        <v>3817</v>
      </c>
      <c r="B3895" t="s">
        <v>458</v>
      </c>
      <c r="C3895">
        <v>53</v>
      </c>
    </row>
    <row r="3896" spans="1:4">
      <c r="A3896" t="s">
        <v>2793</v>
      </c>
      <c r="B3896" t="s">
        <v>458</v>
      </c>
      <c r="C3896">
        <v>89</v>
      </c>
    </row>
    <row r="3897" spans="1:4">
      <c r="A3897" t="s">
        <v>4307</v>
      </c>
      <c r="B3897" t="s">
        <v>4289</v>
      </c>
      <c r="C3897">
        <v>37</v>
      </c>
    </row>
    <row r="3898" spans="1:4">
      <c r="A3898" t="s">
        <v>4474</v>
      </c>
      <c r="B3898" t="s">
        <v>2945</v>
      </c>
      <c r="C3898">
        <v>34</v>
      </c>
    </row>
    <row r="3899" spans="1:4">
      <c r="A3899" t="s">
        <v>3362</v>
      </c>
      <c r="B3899" t="s">
        <v>2945</v>
      </c>
      <c r="C3899">
        <v>62</v>
      </c>
    </row>
    <row r="3900" spans="1:4">
      <c r="A3900" t="s">
        <v>2962</v>
      </c>
      <c r="B3900" t="s">
        <v>2945</v>
      </c>
      <c r="C3900">
        <v>82</v>
      </c>
    </row>
    <row r="3901" spans="1:4">
      <c r="A3901" t="s">
        <v>3122</v>
      </c>
      <c r="B3901" t="s">
        <v>2945</v>
      </c>
      <c r="C3901">
        <v>71</v>
      </c>
    </row>
    <row r="3902" spans="1:4">
      <c r="A3902" t="s">
        <v>3990</v>
      </c>
      <c r="B3902" t="s">
        <v>2155</v>
      </c>
      <c r="C3902">
        <v>52</v>
      </c>
    </row>
    <row r="3903" spans="1:4">
      <c r="A3903" t="s">
        <v>2193</v>
      </c>
      <c r="B3903" t="s">
        <v>2155</v>
      </c>
      <c r="C3903">
        <v>108</v>
      </c>
      <c r="D3903" s="1" t="s">
        <v>5893</v>
      </c>
    </row>
    <row r="3904" spans="1:4">
      <c r="A3904" t="s">
        <v>3362</v>
      </c>
      <c r="B3904" t="s">
        <v>3335</v>
      </c>
      <c r="C3904">
        <v>62</v>
      </c>
    </row>
    <row r="3905" spans="1:4">
      <c r="A3905" t="s">
        <v>2630</v>
      </c>
      <c r="B3905" t="s">
        <v>114</v>
      </c>
      <c r="C3905">
        <v>93</v>
      </c>
    </row>
    <row r="3906" spans="1:4">
      <c r="A3906" t="s">
        <v>2831</v>
      </c>
      <c r="B3906" t="s">
        <v>114</v>
      </c>
      <c r="C3906">
        <v>89</v>
      </c>
    </row>
    <row r="3907" spans="1:4">
      <c r="A3907" t="s">
        <v>2459</v>
      </c>
      <c r="B3907" t="s">
        <v>114</v>
      </c>
      <c r="C3907">
        <v>102</v>
      </c>
    </row>
    <row r="3908" spans="1:4">
      <c r="A3908" t="s">
        <v>178</v>
      </c>
      <c r="B3908" t="s">
        <v>114</v>
      </c>
      <c r="C3908">
        <v>422</v>
      </c>
    </row>
    <row r="3909" spans="1:4">
      <c r="A3909" t="s">
        <v>3319</v>
      </c>
      <c r="B3909" t="s">
        <v>114</v>
      </c>
      <c r="C3909">
        <v>64</v>
      </c>
    </row>
    <row r="3910" spans="1:4">
      <c r="A3910" t="s">
        <v>3238</v>
      </c>
      <c r="B3910" t="s">
        <v>114</v>
      </c>
      <c r="C3910">
        <v>66</v>
      </c>
    </row>
    <row r="3911" spans="1:4">
      <c r="A3911" s="1" t="s">
        <v>5566</v>
      </c>
      <c r="B3911" t="s">
        <v>2295</v>
      </c>
      <c r="C3911">
        <v>8</v>
      </c>
    </row>
    <row r="3912" spans="1:4">
      <c r="A3912" t="s">
        <v>2304</v>
      </c>
      <c r="B3912" t="s">
        <v>2295</v>
      </c>
      <c r="C3912">
        <v>107</v>
      </c>
      <c r="D3912" s="1" t="s">
        <v>5893</v>
      </c>
    </row>
    <row r="3913" spans="1:4">
      <c r="A3913" t="s">
        <v>4759</v>
      </c>
      <c r="B3913" t="s">
        <v>2295</v>
      </c>
      <c r="C3913">
        <v>29</v>
      </c>
    </row>
    <row r="3914" spans="1:4">
      <c r="A3914" t="s">
        <v>424</v>
      </c>
      <c r="B3914" t="s">
        <v>447</v>
      </c>
      <c r="C3914">
        <v>368</v>
      </c>
    </row>
    <row r="3915" spans="1:4">
      <c r="A3915" t="s">
        <v>2630</v>
      </c>
      <c r="B3915" t="s">
        <v>676</v>
      </c>
      <c r="C3915">
        <v>93</v>
      </c>
    </row>
    <row r="3916" spans="1:4">
      <c r="A3916" t="s">
        <v>808</v>
      </c>
      <c r="B3916" t="s">
        <v>676</v>
      </c>
      <c r="C3916">
        <v>266</v>
      </c>
      <c r="D3916" s="1" t="s">
        <v>5893</v>
      </c>
    </row>
    <row r="3917" spans="1:4">
      <c r="A3917" t="s">
        <v>497</v>
      </c>
      <c r="B3917" t="s">
        <v>676</v>
      </c>
      <c r="C3917">
        <v>291</v>
      </c>
    </row>
    <row r="3918" spans="1:4">
      <c r="A3918" t="s">
        <v>1125</v>
      </c>
      <c r="B3918" t="s">
        <v>676</v>
      </c>
      <c r="C3918">
        <v>205</v>
      </c>
    </row>
    <row r="3919" spans="1:4">
      <c r="A3919" t="s">
        <v>4440</v>
      </c>
      <c r="B3919" t="s">
        <v>1349</v>
      </c>
      <c r="C3919">
        <v>35</v>
      </c>
    </row>
    <row r="3920" spans="1:4">
      <c r="A3920" t="s">
        <v>1388</v>
      </c>
      <c r="B3920" t="s">
        <v>1349</v>
      </c>
      <c r="C3920">
        <v>187</v>
      </c>
    </row>
    <row r="3921" spans="1:3">
      <c r="A3921" t="s">
        <v>2531</v>
      </c>
      <c r="B3921" t="s">
        <v>1349</v>
      </c>
      <c r="C3921">
        <v>101</v>
      </c>
    </row>
    <row r="3922" spans="1:3">
      <c r="A3922" s="1" t="s">
        <v>5817</v>
      </c>
      <c r="B3922" t="s">
        <v>5860</v>
      </c>
      <c r="C3922">
        <v>6</v>
      </c>
    </row>
    <row r="3923" spans="1:3">
      <c r="A3923" t="s">
        <v>3294</v>
      </c>
      <c r="B3923" t="s">
        <v>1158</v>
      </c>
      <c r="C3923">
        <v>65</v>
      </c>
    </row>
    <row r="3924" spans="1:3">
      <c r="A3924" s="1" t="s">
        <v>5490</v>
      </c>
      <c r="B3924" t="s">
        <v>1158</v>
      </c>
      <c r="C3924">
        <v>9</v>
      </c>
    </row>
    <row r="3925" spans="1:3">
      <c r="A3925" t="s">
        <v>2459</v>
      </c>
      <c r="B3925" t="s">
        <v>1158</v>
      </c>
      <c r="C3925">
        <v>102</v>
      </c>
    </row>
    <row r="3926" spans="1:3">
      <c r="A3926" t="s">
        <v>2531</v>
      </c>
      <c r="B3926" t="s">
        <v>1158</v>
      </c>
      <c r="C3926">
        <v>101</v>
      </c>
    </row>
    <row r="3927" spans="1:3">
      <c r="A3927" t="s">
        <v>1125</v>
      </c>
      <c r="B3927" t="s">
        <v>1158</v>
      </c>
      <c r="C3927">
        <v>205</v>
      </c>
    </row>
    <row r="3928" spans="1:3">
      <c r="A3928" t="s">
        <v>3238</v>
      </c>
      <c r="B3928" t="s">
        <v>1158</v>
      </c>
      <c r="C3928">
        <v>66</v>
      </c>
    </row>
    <row r="3929" spans="1:3">
      <c r="A3929" t="s">
        <v>1325</v>
      </c>
      <c r="B3929" t="s">
        <v>1158</v>
      </c>
      <c r="C3929">
        <v>202</v>
      </c>
    </row>
    <row r="3930" spans="1:3">
      <c r="A3930" t="s">
        <v>6233</v>
      </c>
      <c r="B3930" t="s">
        <v>6206</v>
      </c>
      <c r="C3930">
        <v>2</v>
      </c>
    </row>
    <row r="3931" spans="1:3">
      <c r="A3931" t="s">
        <v>6233</v>
      </c>
      <c r="B3931" t="s">
        <v>6206</v>
      </c>
      <c r="C3931">
        <v>2</v>
      </c>
    </row>
    <row r="3932" spans="1:3">
      <c r="A3932" s="1" t="s">
        <v>5566</v>
      </c>
      <c r="B3932" t="s">
        <v>5695</v>
      </c>
      <c r="C3932">
        <v>8</v>
      </c>
    </row>
    <row r="3933" spans="1:3">
      <c r="A3933" t="s">
        <v>3452</v>
      </c>
      <c r="B3933" t="s">
        <v>3526</v>
      </c>
      <c r="C3933">
        <v>56</v>
      </c>
    </row>
    <row r="3934" spans="1:3">
      <c r="A3934" t="s">
        <v>3238</v>
      </c>
      <c r="B3934" t="s">
        <v>3216</v>
      </c>
      <c r="C3934">
        <v>66</v>
      </c>
    </row>
    <row r="3935" spans="1:3">
      <c r="A3935" t="s">
        <v>2120</v>
      </c>
      <c r="B3935" t="s">
        <v>2105</v>
      </c>
      <c r="C3935">
        <v>112</v>
      </c>
    </row>
    <row r="3936" spans="1:3">
      <c r="A3936" t="s">
        <v>4182</v>
      </c>
      <c r="B3936" t="s">
        <v>4136</v>
      </c>
      <c r="C3936">
        <v>46</v>
      </c>
    </row>
    <row r="3937" spans="1:3">
      <c r="A3937" t="s">
        <v>6311</v>
      </c>
      <c r="B3937" t="s">
        <v>4136</v>
      </c>
      <c r="C3937">
        <v>2</v>
      </c>
    </row>
    <row r="3938" spans="1:3">
      <c r="A3938" t="s">
        <v>3788</v>
      </c>
      <c r="B3938" t="s">
        <v>3667</v>
      </c>
      <c r="C3938">
        <v>53</v>
      </c>
    </row>
    <row r="3939" spans="1:3">
      <c r="A3939" t="s">
        <v>6045</v>
      </c>
      <c r="B3939" t="s">
        <v>6080</v>
      </c>
      <c r="C3939">
        <v>2</v>
      </c>
    </row>
    <row r="3940" spans="1:3">
      <c r="A3940" t="s">
        <v>6045</v>
      </c>
      <c r="B3940" t="s">
        <v>6072</v>
      </c>
      <c r="C3940">
        <v>2</v>
      </c>
    </row>
    <row r="3941" spans="1:3">
      <c r="A3941" t="s">
        <v>6045</v>
      </c>
      <c r="B3941" t="s">
        <v>6061</v>
      </c>
      <c r="C3941">
        <v>2</v>
      </c>
    </row>
    <row r="3942" spans="1:3">
      <c r="A3942" t="s">
        <v>6045</v>
      </c>
      <c r="B3942" t="s">
        <v>6074</v>
      </c>
      <c r="C3942">
        <v>2</v>
      </c>
    </row>
    <row r="3943" spans="1:3">
      <c r="A3943" t="s">
        <v>2630</v>
      </c>
      <c r="B3943" t="s">
        <v>2652</v>
      </c>
      <c r="C3943">
        <v>93</v>
      </c>
    </row>
    <row r="3944" spans="1:3">
      <c r="A3944" t="s">
        <v>6045</v>
      </c>
      <c r="B3944" t="s">
        <v>6082</v>
      </c>
      <c r="C3944">
        <v>2</v>
      </c>
    </row>
    <row r="3945" spans="1:3">
      <c r="A3945" t="s">
        <v>2531</v>
      </c>
      <c r="B3945" t="s">
        <v>2487</v>
      </c>
      <c r="C3945">
        <v>101</v>
      </c>
    </row>
    <row r="3946" spans="1:3">
      <c r="A3946" t="s">
        <v>4210</v>
      </c>
      <c r="B3946" t="s">
        <v>2488</v>
      </c>
      <c r="C3946">
        <v>43</v>
      </c>
    </row>
    <row r="3947" spans="1:3">
      <c r="A3947" t="s">
        <v>2531</v>
      </c>
      <c r="B3947" t="s">
        <v>2488</v>
      </c>
      <c r="C3947">
        <v>101</v>
      </c>
    </row>
    <row r="3948" spans="1:3">
      <c r="A3948" t="s">
        <v>497</v>
      </c>
      <c r="B3948" t="s">
        <v>630</v>
      </c>
      <c r="C3948">
        <v>291</v>
      </c>
    </row>
    <row r="3949" spans="1:3">
      <c r="A3949" t="s">
        <v>4265</v>
      </c>
      <c r="B3949" t="s">
        <v>4239</v>
      </c>
      <c r="C3949">
        <v>42</v>
      </c>
    </row>
    <row r="3950" spans="1:3">
      <c r="A3950" t="s">
        <v>1388</v>
      </c>
      <c r="B3950" t="s">
        <v>1360</v>
      </c>
      <c r="C3950">
        <v>187</v>
      </c>
    </row>
    <row r="3951" spans="1:3">
      <c r="A3951" t="s">
        <v>6311</v>
      </c>
      <c r="B3951" t="s">
        <v>1360</v>
      </c>
      <c r="C3951">
        <v>2</v>
      </c>
    </row>
    <row r="3952" spans="1:3">
      <c r="A3952" t="s">
        <v>1388</v>
      </c>
      <c r="B3952" t="s">
        <v>1331</v>
      </c>
      <c r="C3952">
        <v>187</v>
      </c>
    </row>
    <row r="3953" spans="1:4">
      <c r="A3953" s="1" t="s">
        <v>5817</v>
      </c>
      <c r="B3953" t="s">
        <v>1675</v>
      </c>
      <c r="C3953">
        <v>6</v>
      </c>
    </row>
    <row r="3954" spans="1:4">
      <c r="A3954" t="s">
        <v>1776</v>
      </c>
      <c r="B3954" t="s">
        <v>1675</v>
      </c>
      <c r="C3954">
        <v>133</v>
      </c>
    </row>
    <row r="3955" spans="1:4">
      <c r="A3955" t="s">
        <v>3818</v>
      </c>
      <c r="B3955" t="s">
        <v>3686</v>
      </c>
      <c r="C3955">
        <v>53</v>
      </c>
    </row>
    <row r="3956" spans="1:4">
      <c r="A3956" t="s">
        <v>2374</v>
      </c>
      <c r="B3956" t="s">
        <v>2307</v>
      </c>
      <c r="C3956">
        <v>102</v>
      </c>
    </row>
    <row r="3957" spans="1:4">
      <c r="A3957" s="1" t="s">
        <v>5390</v>
      </c>
      <c r="B3957" t="s">
        <v>5433</v>
      </c>
      <c r="C3957">
        <v>12</v>
      </c>
    </row>
    <row r="3958" spans="1:4">
      <c r="A3958" t="s">
        <v>1017</v>
      </c>
      <c r="B3958" t="s">
        <v>1056</v>
      </c>
      <c r="C3958">
        <v>229</v>
      </c>
    </row>
    <row r="3959" spans="1:4">
      <c r="A3959" t="s">
        <v>4743</v>
      </c>
      <c r="B3959" t="s">
        <v>4740</v>
      </c>
      <c r="C3959">
        <v>30</v>
      </c>
    </row>
    <row r="3960" spans="1:4">
      <c r="A3960" s="1" t="s">
        <v>5326</v>
      </c>
      <c r="B3960" t="s">
        <v>4740</v>
      </c>
      <c r="C3960">
        <v>16</v>
      </c>
      <c r="D3960" s="1" t="s">
        <v>5893</v>
      </c>
    </row>
    <row r="3961" spans="1:4">
      <c r="A3961" t="s">
        <v>3554</v>
      </c>
      <c r="B3961" t="s">
        <v>3577</v>
      </c>
      <c r="C3961">
        <v>54</v>
      </c>
    </row>
    <row r="3962" spans="1:4">
      <c r="A3962" t="s">
        <v>4265</v>
      </c>
      <c r="B3962" t="s">
        <v>4247</v>
      </c>
      <c r="C3962">
        <v>42</v>
      </c>
    </row>
    <row r="3963" spans="1:4">
      <c r="A3963" t="s">
        <v>424</v>
      </c>
      <c r="B3963" t="s">
        <v>461</v>
      </c>
      <c r="C3963">
        <v>368</v>
      </c>
    </row>
    <row r="3964" spans="1:4">
      <c r="A3964" t="s">
        <v>5045</v>
      </c>
      <c r="B3964" t="s">
        <v>4989</v>
      </c>
      <c r="C3964">
        <v>24</v>
      </c>
      <c r="D3964" s="1" t="s">
        <v>5893</v>
      </c>
    </row>
    <row r="3965" spans="1:4">
      <c r="A3965" t="s">
        <v>4440</v>
      </c>
      <c r="B3965" t="s">
        <v>118</v>
      </c>
      <c r="C3965">
        <v>35</v>
      </c>
    </row>
    <row r="3966" spans="1:4">
      <c r="A3966" t="s">
        <v>4759</v>
      </c>
      <c r="B3966" t="s">
        <v>118</v>
      </c>
      <c r="C3966">
        <v>29</v>
      </c>
    </row>
    <row r="3967" spans="1:4">
      <c r="A3967" s="1" t="s">
        <v>5750</v>
      </c>
      <c r="B3967" t="s">
        <v>118</v>
      </c>
      <c r="C3967">
        <v>7</v>
      </c>
    </row>
    <row r="3968" spans="1:4">
      <c r="A3968" t="s">
        <v>2459</v>
      </c>
      <c r="B3968" t="s">
        <v>118</v>
      </c>
      <c r="C3968">
        <v>102</v>
      </c>
    </row>
    <row r="3969" spans="1:4">
      <c r="A3969" t="s">
        <v>4265</v>
      </c>
      <c r="B3969" t="s">
        <v>118</v>
      </c>
      <c r="C3969">
        <v>42</v>
      </c>
    </row>
    <row r="3970" spans="1:4">
      <c r="A3970" t="s">
        <v>1017</v>
      </c>
      <c r="B3970" t="s">
        <v>118</v>
      </c>
      <c r="C3970">
        <v>229</v>
      </c>
    </row>
    <row r="3971" spans="1:4">
      <c r="A3971" t="s">
        <v>178</v>
      </c>
      <c r="B3971" t="s">
        <v>118</v>
      </c>
      <c r="C3971">
        <v>422</v>
      </c>
    </row>
    <row r="3972" spans="1:4">
      <c r="A3972" t="s">
        <v>1776</v>
      </c>
      <c r="B3972" t="s">
        <v>118</v>
      </c>
      <c r="C3972">
        <v>133</v>
      </c>
    </row>
    <row r="3973" spans="1:4">
      <c r="A3973" s="1" t="s">
        <v>5390</v>
      </c>
      <c r="B3973" t="s">
        <v>5423</v>
      </c>
      <c r="C3973">
        <v>12</v>
      </c>
    </row>
    <row r="3974" spans="1:4">
      <c r="A3974" t="s">
        <v>2459</v>
      </c>
      <c r="B3974" t="s">
        <v>2438</v>
      </c>
      <c r="C3974">
        <v>102</v>
      </c>
    </row>
    <row r="3975" spans="1:4">
      <c r="A3975" t="s">
        <v>4894</v>
      </c>
      <c r="B3975" t="s">
        <v>2438</v>
      </c>
      <c r="C3975">
        <v>26</v>
      </c>
    </row>
    <row r="3976" spans="1:4">
      <c r="A3976" t="s">
        <v>4626</v>
      </c>
      <c r="B3976" t="s">
        <v>4621</v>
      </c>
      <c r="C3976">
        <v>32</v>
      </c>
    </row>
    <row r="3977" spans="1:4">
      <c r="A3977" t="s">
        <v>2831</v>
      </c>
      <c r="B3977" t="s">
        <v>1207</v>
      </c>
      <c r="C3977">
        <v>89</v>
      </c>
    </row>
    <row r="3978" spans="1:4">
      <c r="A3978" t="s">
        <v>1325</v>
      </c>
      <c r="B3978" t="s">
        <v>1207</v>
      </c>
      <c r="C3978">
        <v>202</v>
      </c>
    </row>
    <row r="3979" spans="1:4">
      <c r="A3979" t="s">
        <v>4182</v>
      </c>
      <c r="B3979" t="s">
        <v>4131</v>
      </c>
      <c r="C3979">
        <v>46</v>
      </c>
    </row>
    <row r="3980" spans="1:4">
      <c r="A3980" t="s">
        <v>4562</v>
      </c>
      <c r="B3980" t="s">
        <v>4590</v>
      </c>
      <c r="C3980">
        <v>32</v>
      </c>
    </row>
    <row r="3981" spans="1:4">
      <c r="A3981" s="1" t="s">
        <v>5177</v>
      </c>
      <c r="B3981" t="s">
        <v>5172</v>
      </c>
      <c r="C3981">
        <v>20</v>
      </c>
    </row>
    <row r="3982" spans="1:4">
      <c r="A3982" t="s">
        <v>3172</v>
      </c>
      <c r="B3982" t="s">
        <v>15</v>
      </c>
      <c r="C3982">
        <v>67</v>
      </c>
    </row>
    <row r="3983" spans="1:4">
      <c r="A3983" t="s">
        <v>4182</v>
      </c>
      <c r="B3983" t="s">
        <v>15</v>
      </c>
      <c r="C3983">
        <v>46</v>
      </c>
    </row>
    <row r="3984" spans="1:4">
      <c r="A3984" t="s">
        <v>5069</v>
      </c>
      <c r="B3984" t="s">
        <v>15</v>
      </c>
      <c r="C3984">
        <v>23</v>
      </c>
      <c r="D3984" s="1" t="s">
        <v>5893</v>
      </c>
    </row>
    <row r="3985" spans="1:4">
      <c r="A3985" t="s">
        <v>179</v>
      </c>
      <c r="B3985" t="s">
        <v>15</v>
      </c>
      <c r="C3985">
        <v>409</v>
      </c>
    </row>
    <row r="3986" spans="1:4">
      <c r="A3986" t="s">
        <v>4759</v>
      </c>
      <c r="B3986" t="s">
        <v>15</v>
      </c>
      <c r="C3986">
        <v>29</v>
      </c>
    </row>
    <row r="3987" spans="1:4">
      <c r="A3987" t="s">
        <v>1017</v>
      </c>
      <c r="B3987" t="s">
        <v>15</v>
      </c>
      <c r="C3987">
        <v>229</v>
      </c>
    </row>
    <row r="3988" spans="1:4">
      <c r="A3988" t="s">
        <v>178</v>
      </c>
      <c r="B3988" t="s">
        <v>15</v>
      </c>
      <c r="C3988">
        <v>422</v>
      </c>
    </row>
    <row r="3989" spans="1:4">
      <c r="A3989" t="s">
        <v>1776</v>
      </c>
      <c r="B3989" t="s">
        <v>15</v>
      </c>
      <c r="C3989">
        <v>133</v>
      </c>
    </row>
    <row r="3990" spans="1:4">
      <c r="A3990" t="s">
        <v>3069</v>
      </c>
      <c r="B3990" t="s">
        <v>15</v>
      </c>
      <c r="C3990">
        <v>73</v>
      </c>
    </row>
    <row r="3991" spans="1:4">
      <c r="A3991" t="s">
        <v>1325</v>
      </c>
      <c r="B3991" t="s">
        <v>15</v>
      </c>
      <c r="C3991">
        <v>202</v>
      </c>
    </row>
    <row r="3992" spans="1:4">
      <c r="A3992" t="s">
        <v>3069</v>
      </c>
      <c r="B3992" t="s">
        <v>3034</v>
      </c>
      <c r="C3992">
        <v>73</v>
      </c>
    </row>
    <row r="3993" spans="1:4">
      <c r="A3993" t="s">
        <v>854</v>
      </c>
      <c r="B3993" t="s">
        <v>814</v>
      </c>
      <c r="C3993">
        <v>255</v>
      </c>
    </row>
    <row r="3994" spans="1:4">
      <c r="A3994" t="s">
        <v>1125</v>
      </c>
      <c r="B3994" t="s">
        <v>814</v>
      </c>
      <c r="C3994">
        <v>205</v>
      </c>
    </row>
    <row r="3995" spans="1:4">
      <c r="A3995" t="s">
        <v>5045</v>
      </c>
      <c r="B3995" t="s">
        <v>5002</v>
      </c>
      <c r="C3995">
        <v>24</v>
      </c>
      <c r="D3995" s="1" t="s">
        <v>5893</v>
      </c>
    </row>
    <row r="3996" spans="1:4">
      <c r="A3996" t="s">
        <v>5926</v>
      </c>
      <c r="B3996" t="s">
        <v>5922</v>
      </c>
      <c r="C3996">
        <v>3</v>
      </c>
    </row>
    <row r="3997" spans="1:4">
      <c r="A3997" t="s">
        <v>3707</v>
      </c>
      <c r="B3997" t="s">
        <v>3618</v>
      </c>
      <c r="C3997">
        <v>53</v>
      </c>
    </row>
    <row r="3998" spans="1:4">
      <c r="A3998" t="s">
        <v>6172</v>
      </c>
      <c r="B3998" t="s">
        <v>6165</v>
      </c>
      <c r="C3998">
        <v>2</v>
      </c>
    </row>
    <row r="3999" spans="1:4">
      <c r="A3999" t="s">
        <v>6172</v>
      </c>
      <c r="B3999" t="s">
        <v>6156</v>
      </c>
      <c r="C3999">
        <v>2</v>
      </c>
    </row>
    <row r="4000" spans="1:4">
      <c r="A4000" t="s">
        <v>3319</v>
      </c>
      <c r="B4000" t="s">
        <v>3300</v>
      </c>
      <c r="C4000">
        <v>64</v>
      </c>
    </row>
    <row r="4001" spans="1:4">
      <c r="A4001" t="s">
        <v>6336</v>
      </c>
      <c r="B4001" t="s">
        <v>6325</v>
      </c>
      <c r="C4001">
        <v>1</v>
      </c>
    </row>
    <row r="4002" spans="1:4">
      <c r="A4002" t="s">
        <v>2605</v>
      </c>
      <c r="B4002" t="s">
        <v>2571</v>
      </c>
      <c r="C4002">
        <v>99</v>
      </c>
    </row>
    <row r="4003" spans="1:4">
      <c r="A4003" t="s">
        <v>4935</v>
      </c>
      <c r="B4003" t="s">
        <v>4958</v>
      </c>
      <c r="C4003">
        <v>25</v>
      </c>
    </row>
    <row r="4004" spans="1:4">
      <c r="A4004" t="s">
        <v>2304</v>
      </c>
      <c r="B4004" t="s">
        <v>2276</v>
      </c>
      <c r="C4004">
        <v>107</v>
      </c>
      <c r="D4004" s="1" t="s">
        <v>5893</v>
      </c>
    </row>
    <row r="4005" spans="1:4">
      <c r="A4005" t="s">
        <v>6172</v>
      </c>
      <c r="B4005" t="s">
        <v>6162</v>
      </c>
      <c r="C4005">
        <v>2</v>
      </c>
    </row>
    <row r="4006" spans="1:4">
      <c r="A4006" t="s">
        <v>2831</v>
      </c>
      <c r="B4006" t="s">
        <v>2811</v>
      </c>
      <c r="C4006">
        <v>89</v>
      </c>
    </row>
    <row r="4007" spans="1:4">
      <c r="A4007" t="s">
        <v>4022</v>
      </c>
      <c r="B4007" t="s">
        <v>4009</v>
      </c>
      <c r="C4007">
        <v>52</v>
      </c>
    </row>
    <row r="4008" spans="1:4">
      <c r="A4008" t="s">
        <v>1839</v>
      </c>
      <c r="B4008" t="s">
        <v>1824</v>
      </c>
      <c r="C4008">
        <v>125</v>
      </c>
    </row>
    <row r="4009" spans="1:4">
      <c r="A4009" t="s">
        <v>2630</v>
      </c>
      <c r="B4009" t="s">
        <v>1824</v>
      </c>
      <c r="C4009">
        <v>93</v>
      </c>
    </row>
    <row r="4010" spans="1:4">
      <c r="A4010" t="s">
        <v>6153</v>
      </c>
      <c r="B4010" t="s">
        <v>6123</v>
      </c>
      <c r="C4010">
        <v>2</v>
      </c>
    </row>
    <row r="4011" spans="1:4">
      <c r="A4011" t="s">
        <v>2793</v>
      </c>
      <c r="B4011" t="s">
        <v>2714</v>
      </c>
      <c r="C4011">
        <v>89</v>
      </c>
    </row>
    <row r="4012" spans="1:4">
      <c r="A4012" t="s">
        <v>497</v>
      </c>
      <c r="B4012" t="s">
        <v>705</v>
      </c>
      <c r="C4012">
        <v>291</v>
      </c>
    </row>
    <row r="4013" spans="1:4">
      <c r="A4013" t="s">
        <v>4520</v>
      </c>
      <c r="B4013" t="s">
        <v>705</v>
      </c>
      <c r="C4013">
        <v>34</v>
      </c>
    </row>
    <row r="4014" spans="1:4">
      <c r="A4014" t="s">
        <v>4894</v>
      </c>
      <c r="B4014" t="s">
        <v>705</v>
      </c>
      <c r="C4014">
        <v>26</v>
      </c>
    </row>
    <row r="4015" spans="1:4">
      <c r="A4015" t="s">
        <v>2531</v>
      </c>
      <c r="B4015" t="s">
        <v>705</v>
      </c>
      <c r="C4015">
        <v>101</v>
      </c>
    </row>
    <row r="4016" spans="1:4">
      <c r="A4016" t="s">
        <v>1125</v>
      </c>
      <c r="B4016" t="s">
        <v>705</v>
      </c>
      <c r="C4016">
        <v>205</v>
      </c>
    </row>
    <row r="4017" spans="1:4">
      <c r="A4017" t="s">
        <v>1325</v>
      </c>
      <c r="B4017" t="s">
        <v>705</v>
      </c>
      <c r="C4017">
        <v>202</v>
      </c>
    </row>
    <row r="4018" spans="1:4">
      <c r="A4018" t="s">
        <v>2459</v>
      </c>
      <c r="B4018" t="s">
        <v>2455</v>
      </c>
      <c r="C4018">
        <v>102</v>
      </c>
    </row>
    <row r="4019" spans="1:4">
      <c r="A4019" s="1" t="s">
        <v>5539</v>
      </c>
      <c r="B4019" t="s">
        <v>5565</v>
      </c>
      <c r="C4019">
        <v>8</v>
      </c>
    </row>
    <row r="4020" spans="1:4">
      <c r="A4020" t="s">
        <v>3362</v>
      </c>
      <c r="B4020" t="s">
        <v>3349</v>
      </c>
      <c r="C4020">
        <v>62</v>
      </c>
    </row>
    <row r="4021" spans="1:4">
      <c r="A4021" t="s">
        <v>1776</v>
      </c>
      <c r="B4021" t="s">
        <v>1735</v>
      </c>
      <c r="C4021">
        <v>133</v>
      </c>
    </row>
    <row r="4022" spans="1:4">
      <c r="A4022" t="s">
        <v>2831</v>
      </c>
      <c r="B4022" t="s">
        <v>2820</v>
      </c>
      <c r="C4022">
        <v>89</v>
      </c>
    </row>
    <row r="4023" spans="1:4">
      <c r="A4023" t="s">
        <v>2304</v>
      </c>
      <c r="B4023" t="s">
        <v>2241</v>
      </c>
      <c r="C4023">
        <v>107</v>
      </c>
      <c r="D4023" s="1" t="s">
        <v>5893</v>
      </c>
    </row>
    <row r="4024" spans="1:4">
      <c r="A4024" t="s">
        <v>2304</v>
      </c>
      <c r="B4024" t="s">
        <v>334</v>
      </c>
      <c r="C4024">
        <v>107</v>
      </c>
      <c r="D4024" s="1" t="s">
        <v>5893</v>
      </c>
    </row>
    <row r="4025" spans="1:4">
      <c r="A4025" t="s">
        <v>179</v>
      </c>
      <c r="B4025" t="s">
        <v>334</v>
      </c>
      <c r="C4025">
        <v>409</v>
      </c>
    </row>
    <row r="4026" spans="1:4">
      <c r="A4026" t="s">
        <v>497</v>
      </c>
      <c r="B4026" t="s">
        <v>334</v>
      </c>
      <c r="C4026">
        <v>291</v>
      </c>
    </row>
    <row r="4027" spans="1:4">
      <c r="A4027" t="s">
        <v>1017</v>
      </c>
      <c r="B4027" t="s">
        <v>334</v>
      </c>
      <c r="C4027">
        <v>229</v>
      </c>
    </row>
    <row r="4028" spans="1:4">
      <c r="A4028" t="s">
        <v>2459</v>
      </c>
      <c r="B4028" t="s">
        <v>2413</v>
      </c>
      <c r="C4028">
        <v>102</v>
      </c>
    </row>
    <row r="4029" spans="1:4">
      <c r="A4029" t="s">
        <v>3553</v>
      </c>
      <c r="B4029" t="s">
        <v>3547</v>
      </c>
      <c r="C4029">
        <v>56</v>
      </c>
    </row>
    <row r="4030" spans="1:4">
      <c r="A4030" t="s">
        <v>6172</v>
      </c>
      <c r="B4030" t="s">
        <v>6157</v>
      </c>
      <c r="C4030">
        <v>2</v>
      </c>
    </row>
    <row r="4031" spans="1:4">
      <c r="A4031" t="s">
        <v>949</v>
      </c>
      <c r="B4031" t="s">
        <v>947</v>
      </c>
      <c r="C4031">
        <v>239</v>
      </c>
    </row>
    <row r="4032" spans="1:4">
      <c r="A4032" t="s">
        <v>4854</v>
      </c>
      <c r="B4032" t="s">
        <v>4825</v>
      </c>
      <c r="C4032">
        <v>27</v>
      </c>
    </row>
    <row r="4033" spans="1:4">
      <c r="A4033" t="s">
        <v>4744</v>
      </c>
      <c r="B4033" t="s">
        <v>1057</v>
      </c>
      <c r="C4033">
        <v>29</v>
      </c>
    </row>
    <row r="4034" spans="1:4">
      <c r="A4034" t="s">
        <v>1017</v>
      </c>
      <c r="B4034" t="s">
        <v>1057</v>
      </c>
      <c r="C4034">
        <v>229</v>
      </c>
    </row>
    <row r="4035" spans="1:4">
      <c r="A4035" t="s">
        <v>4701</v>
      </c>
      <c r="B4035" t="s">
        <v>1057</v>
      </c>
      <c r="C4035">
        <v>31</v>
      </c>
    </row>
    <row r="4036" spans="1:4">
      <c r="A4036" t="s">
        <v>1017</v>
      </c>
      <c r="B4036" t="s">
        <v>1095</v>
      </c>
      <c r="C4036">
        <v>229</v>
      </c>
    </row>
    <row r="4037" spans="1:4">
      <c r="A4037" s="1" t="s">
        <v>5490</v>
      </c>
      <c r="B4037" t="s">
        <v>2524</v>
      </c>
      <c r="C4037">
        <v>9</v>
      </c>
    </row>
    <row r="4038" spans="1:4">
      <c r="A4038" t="s">
        <v>2531</v>
      </c>
      <c r="B4038" t="s">
        <v>2524</v>
      </c>
      <c r="C4038">
        <v>101</v>
      </c>
    </row>
    <row r="4039" spans="1:4">
      <c r="A4039" s="1" t="s">
        <v>5388</v>
      </c>
      <c r="B4039" t="s">
        <v>5381</v>
      </c>
      <c r="C4039">
        <v>13</v>
      </c>
    </row>
    <row r="4040" spans="1:4">
      <c r="A4040" t="s">
        <v>4520</v>
      </c>
      <c r="B4040" t="s">
        <v>4510</v>
      </c>
      <c r="C4040">
        <v>34</v>
      </c>
    </row>
    <row r="4041" spans="1:4">
      <c r="A4041" t="s">
        <v>4701</v>
      </c>
      <c r="B4041" t="s">
        <v>4674</v>
      </c>
      <c r="C4041">
        <v>31</v>
      </c>
    </row>
    <row r="4042" spans="1:4">
      <c r="A4042" t="s">
        <v>1553</v>
      </c>
      <c r="B4042" t="s">
        <v>1525</v>
      </c>
      <c r="C4042">
        <v>142</v>
      </c>
      <c r="D4042" t="s">
        <v>5893</v>
      </c>
    </row>
    <row r="4043" spans="1:4">
      <c r="A4043" s="1" t="s">
        <v>5284</v>
      </c>
      <c r="B4043" t="s">
        <v>5285</v>
      </c>
      <c r="C4043">
        <v>16</v>
      </c>
    </row>
    <row r="4044" spans="1:4">
      <c r="A4044" t="s">
        <v>6045</v>
      </c>
      <c r="B4044" t="s">
        <v>6052</v>
      </c>
      <c r="C4044">
        <v>2</v>
      </c>
    </row>
    <row r="4045" spans="1:4">
      <c r="A4045" t="s">
        <v>6045</v>
      </c>
      <c r="B4045" t="s">
        <v>6076</v>
      </c>
      <c r="C4045">
        <v>2</v>
      </c>
    </row>
    <row r="4046" spans="1:4">
      <c r="A4046" t="s">
        <v>6045</v>
      </c>
      <c r="B4046" t="s">
        <v>6057</v>
      </c>
      <c r="C4046">
        <v>2</v>
      </c>
    </row>
    <row r="4047" spans="1:4">
      <c r="A4047" t="s">
        <v>6045</v>
      </c>
      <c r="B4047" t="s">
        <v>6091</v>
      </c>
      <c r="C4047">
        <v>2</v>
      </c>
    </row>
    <row r="4048" spans="1:4">
      <c r="A4048" t="s">
        <v>6045</v>
      </c>
      <c r="B4048" t="s">
        <v>6069</v>
      </c>
      <c r="C4048">
        <v>2</v>
      </c>
    </row>
    <row r="4049" spans="1:3">
      <c r="A4049" t="s">
        <v>6045</v>
      </c>
      <c r="B4049" t="s">
        <v>6060</v>
      </c>
      <c r="C4049">
        <v>2</v>
      </c>
    </row>
    <row r="4050" spans="1:3">
      <c r="A4050" t="s">
        <v>6045</v>
      </c>
      <c r="B4050" t="s">
        <v>6053</v>
      </c>
      <c r="C4050">
        <v>2</v>
      </c>
    </row>
    <row r="4051" spans="1:3">
      <c r="A4051" t="s">
        <v>6045</v>
      </c>
      <c r="B4051" t="s">
        <v>6067</v>
      </c>
      <c r="C4051">
        <v>2</v>
      </c>
    </row>
    <row r="4052" spans="1:3">
      <c r="A4052" t="s">
        <v>6045</v>
      </c>
      <c r="B4052" t="s">
        <v>6058</v>
      </c>
      <c r="C4052">
        <v>2</v>
      </c>
    </row>
    <row r="4053" spans="1:3">
      <c r="A4053" t="s">
        <v>6045</v>
      </c>
      <c r="B4053" t="s">
        <v>6054</v>
      </c>
      <c r="C4053">
        <v>2</v>
      </c>
    </row>
    <row r="4054" spans="1:3">
      <c r="A4054" t="s">
        <v>2228</v>
      </c>
      <c r="B4054" t="s">
        <v>671</v>
      </c>
      <c r="C4054">
        <v>108</v>
      </c>
    </row>
    <row r="4055" spans="1:3">
      <c r="A4055" t="s">
        <v>497</v>
      </c>
      <c r="B4055" t="s">
        <v>671</v>
      </c>
      <c r="C4055">
        <v>291</v>
      </c>
    </row>
    <row r="4056" spans="1:3">
      <c r="A4056" t="s">
        <v>2459</v>
      </c>
      <c r="B4056" t="s">
        <v>671</v>
      </c>
      <c r="C4056">
        <v>102</v>
      </c>
    </row>
    <row r="4057" spans="1:3">
      <c r="A4057" t="s">
        <v>1125</v>
      </c>
      <c r="B4057" t="s">
        <v>1137</v>
      </c>
      <c r="C4057">
        <v>205</v>
      </c>
    </row>
    <row r="4058" spans="1:3">
      <c r="A4058" t="s">
        <v>1325</v>
      </c>
      <c r="B4058" t="s">
        <v>1137</v>
      </c>
      <c r="C4058">
        <v>202</v>
      </c>
    </row>
    <row r="4059" spans="1:3">
      <c r="A4059" t="s">
        <v>1325</v>
      </c>
      <c r="B4059" t="s">
        <v>1269</v>
      </c>
      <c r="C4059">
        <v>202</v>
      </c>
    </row>
    <row r="4060" spans="1:3">
      <c r="A4060" t="s">
        <v>6336</v>
      </c>
      <c r="B4060" t="s">
        <v>6328</v>
      </c>
      <c r="C4060">
        <v>1</v>
      </c>
    </row>
    <row r="4061" spans="1:3">
      <c r="A4061" t="s">
        <v>4023</v>
      </c>
      <c r="B4061" t="s">
        <v>4029</v>
      </c>
      <c r="C4061">
        <v>50</v>
      </c>
    </row>
    <row r="4062" spans="1:3">
      <c r="A4062" t="s">
        <v>2531</v>
      </c>
      <c r="B4062" t="s">
        <v>2503</v>
      </c>
      <c r="C4062">
        <v>101</v>
      </c>
    </row>
    <row r="4063" spans="1:3">
      <c r="A4063" t="s">
        <v>6153</v>
      </c>
      <c r="B4063" t="s">
        <v>2503</v>
      </c>
      <c r="C4063">
        <v>2</v>
      </c>
    </row>
    <row r="4064" spans="1:3">
      <c r="A4064" s="1" t="s">
        <v>5815</v>
      </c>
      <c r="B4064" t="s">
        <v>5812</v>
      </c>
      <c r="C4064">
        <v>6</v>
      </c>
    </row>
    <row r="4065" spans="1:4">
      <c r="A4065" t="s">
        <v>2996</v>
      </c>
      <c r="B4065" t="s">
        <v>316</v>
      </c>
      <c r="C4065">
        <v>76</v>
      </c>
    </row>
    <row r="4066" spans="1:4">
      <c r="A4066" t="s">
        <v>3172</v>
      </c>
      <c r="B4066" t="s">
        <v>316</v>
      </c>
      <c r="C4066">
        <v>67</v>
      </c>
    </row>
    <row r="4067" spans="1:4">
      <c r="A4067" t="s">
        <v>2304</v>
      </c>
      <c r="B4067" t="s">
        <v>316</v>
      </c>
      <c r="C4067">
        <v>107</v>
      </c>
      <c r="D4067" s="1" t="s">
        <v>5893</v>
      </c>
    </row>
    <row r="4068" spans="1:4">
      <c r="A4068" s="1" t="s">
        <v>5872</v>
      </c>
      <c r="B4068" t="s">
        <v>316</v>
      </c>
      <c r="C4068">
        <v>5</v>
      </c>
    </row>
    <row r="4069" spans="1:4">
      <c r="A4069" t="s">
        <v>2228</v>
      </c>
      <c r="B4069" t="s">
        <v>316</v>
      </c>
      <c r="C4069">
        <v>108</v>
      </c>
    </row>
    <row r="4070" spans="1:4">
      <c r="A4070" t="s">
        <v>3436</v>
      </c>
      <c r="B4070" t="s">
        <v>316</v>
      </c>
      <c r="C4070">
        <v>57</v>
      </c>
    </row>
    <row r="4071" spans="1:4">
      <c r="A4071" t="s">
        <v>3452</v>
      </c>
      <c r="B4071" t="s">
        <v>316</v>
      </c>
      <c r="C4071">
        <v>56</v>
      </c>
    </row>
    <row r="4072" spans="1:4">
      <c r="A4072" t="s">
        <v>179</v>
      </c>
      <c r="B4072" t="s">
        <v>316</v>
      </c>
      <c r="C4072">
        <v>409</v>
      </c>
    </row>
    <row r="4073" spans="1:4">
      <c r="A4073" t="s">
        <v>3294</v>
      </c>
      <c r="B4073" t="s">
        <v>316</v>
      </c>
      <c r="C4073">
        <v>65</v>
      </c>
    </row>
    <row r="4074" spans="1:4">
      <c r="A4074" t="s">
        <v>497</v>
      </c>
      <c r="B4074" t="s">
        <v>316</v>
      </c>
      <c r="C4074">
        <v>291</v>
      </c>
    </row>
    <row r="4075" spans="1:4">
      <c r="A4075" t="s">
        <v>2045</v>
      </c>
      <c r="B4075" t="s">
        <v>316</v>
      </c>
      <c r="C4075">
        <v>118</v>
      </c>
    </row>
    <row r="4076" spans="1:4">
      <c r="A4076" t="s">
        <v>2605</v>
      </c>
      <c r="B4076" t="s">
        <v>316</v>
      </c>
      <c r="C4076">
        <v>99</v>
      </c>
    </row>
    <row r="4077" spans="1:4">
      <c r="A4077" t="s">
        <v>4023</v>
      </c>
      <c r="B4077" t="s">
        <v>316</v>
      </c>
      <c r="C4077">
        <v>50</v>
      </c>
    </row>
    <row r="4078" spans="1:4">
      <c r="A4078" s="1" t="s">
        <v>5235</v>
      </c>
      <c r="B4078" t="s">
        <v>316</v>
      </c>
      <c r="C4078">
        <v>18</v>
      </c>
    </row>
    <row r="4079" spans="1:4">
      <c r="A4079" t="s">
        <v>4520</v>
      </c>
      <c r="B4079" t="s">
        <v>316</v>
      </c>
      <c r="C4079">
        <v>34</v>
      </c>
    </row>
    <row r="4080" spans="1:4">
      <c r="A4080" t="s">
        <v>3939</v>
      </c>
      <c r="B4080" t="s">
        <v>316</v>
      </c>
      <c r="C4080">
        <v>53</v>
      </c>
    </row>
    <row r="4081" spans="1:4">
      <c r="A4081" s="1" t="s">
        <v>5390</v>
      </c>
      <c r="B4081" t="s">
        <v>316</v>
      </c>
      <c r="C4081">
        <v>12</v>
      </c>
    </row>
    <row r="4082" spans="1:4">
      <c r="A4082" t="s">
        <v>2793</v>
      </c>
      <c r="B4082" t="s">
        <v>316</v>
      </c>
      <c r="C4082">
        <v>89</v>
      </c>
    </row>
    <row r="4083" spans="1:4">
      <c r="A4083" t="s">
        <v>4701</v>
      </c>
      <c r="B4083" t="s">
        <v>316</v>
      </c>
      <c r="C4083">
        <v>31</v>
      </c>
    </row>
    <row r="4084" spans="1:4">
      <c r="A4084" t="s">
        <v>1776</v>
      </c>
      <c r="B4084" t="s">
        <v>316</v>
      </c>
      <c r="C4084">
        <v>133</v>
      </c>
    </row>
    <row r="4085" spans="1:4">
      <c r="A4085" t="s">
        <v>4894</v>
      </c>
      <c r="B4085" t="s">
        <v>316</v>
      </c>
      <c r="C4085">
        <v>26</v>
      </c>
    </row>
    <row r="4086" spans="1:4">
      <c r="A4086" t="s">
        <v>2531</v>
      </c>
      <c r="B4086" t="s">
        <v>316</v>
      </c>
      <c r="C4086">
        <v>101</v>
      </c>
    </row>
    <row r="4087" spans="1:4">
      <c r="A4087" t="s">
        <v>1325</v>
      </c>
      <c r="B4087" t="s">
        <v>316</v>
      </c>
      <c r="C4087">
        <v>202</v>
      </c>
    </row>
    <row r="4088" spans="1:4">
      <c r="A4088" t="s">
        <v>2045</v>
      </c>
      <c r="B4088" t="s">
        <v>2035</v>
      </c>
      <c r="C4088">
        <v>118</v>
      </c>
    </row>
    <row r="4089" spans="1:4">
      <c r="A4089" t="s">
        <v>2304</v>
      </c>
      <c r="B4089" t="s">
        <v>2288</v>
      </c>
      <c r="C4089">
        <v>107</v>
      </c>
      <c r="D4089" s="1" t="s">
        <v>5893</v>
      </c>
    </row>
    <row r="4090" spans="1:4">
      <c r="A4090" t="s">
        <v>4182</v>
      </c>
      <c r="B4090" t="s">
        <v>4147</v>
      </c>
      <c r="C4090">
        <v>46</v>
      </c>
    </row>
    <row r="4091" spans="1:4">
      <c r="A4091" t="s">
        <v>4130</v>
      </c>
      <c r="B4091" t="s">
        <v>4123</v>
      </c>
      <c r="C4091">
        <v>47</v>
      </c>
      <c r="D4091" t="s">
        <v>5893</v>
      </c>
    </row>
    <row r="4092" spans="1:4">
      <c r="A4092" t="s">
        <v>497</v>
      </c>
      <c r="B4092" t="s">
        <v>582</v>
      </c>
      <c r="C4092">
        <v>291</v>
      </c>
    </row>
    <row r="4093" spans="1:4">
      <c r="A4093" t="s">
        <v>2459</v>
      </c>
      <c r="B4093" t="s">
        <v>582</v>
      </c>
      <c r="C4093">
        <v>102</v>
      </c>
    </row>
    <row r="4094" spans="1:4">
      <c r="A4094" t="s">
        <v>1017</v>
      </c>
      <c r="B4094" t="s">
        <v>582</v>
      </c>
      <c r="C4094">
        <v>229</v>
      </c>
    </row>
    <row r="4095" spans="1:4">
      <c r="A4095" s="1" t="s">
        <v>5389</v>
      </c>
      <c r="B4095" t="s">
        <v>2101</v>
      </c>
      <c r="C4095">
        <v>13</v>
      </c>
    </row>
    <row r="4096" spans="1:4">
      <c r="A4096" t="s">
        <v>4265</v>
      </c>
      <c r="B4096" t="s">
        <v>2101</v>
      </c>
      <c r="C4096">
        <v>42</v>
      </c>
    </row>
    <row r="4097" spans="1:3">
      <c r="A4097" t="s">
        <v>2120</v>
      </c>
      <c r="B4097" t="s">
        <v>2101</v>
      </c>
      <c r="C4097">
        <v>112</v>
      </c>
    </row>
    <row r="4098" spans="1:3">
      <c r="A4098" s="1" t="s">
        <v>5390</v>
      </c>
      <c r="B4098" t="s">
        <v>2101</v>
      </c>
      <c r="C4098">
        <v>12</v>
      </c>
    </row>
    <row r="4099" spans="1:3">
      <c r="A4099" t="s">
        <v>3172</v>
      </c>
      <c r="B4099" t="s">
        <v>3195</v>
      </c>
      <c r="C4099">
        <v>67</v>
      </c>
    </row>
    <row r="4100" spans="1:3">
      <c r="A4100" t="s">
        <v>3734</v>
      </c>
      <c r="B4100" t="s">
        <v>3639</v>
      </c>
      <c r="C4100">
        <v>53</v>
      </c>
    </row>
    <row r="4101" spans="1:3">
      <c r="A4101" t="s">
        <v>6045</v>
      </c>
      <c r="B4101" t="s">
        <v>3639</v>
      </c>
      <c r="C4101">
        <v>2</v>
      </c>
    </row>
    <row r="4102" spans="1:3">
      <c r="A4102" t="s">
        <v>4894</v>
      </c>
      <c r="B4102" t="s">
        <v>4889</v>
      </c>
      <c r="C4102">
        <v>26</v>
      </c>
    </row>
    <row r="4103" spans="1:3">
      <c r="A4103" t="s">
        <v>2046</v>
      </c>
      <c r="B4103" t="s">
        <v>2067</v>
      </c>
      <c r="C4103">
        <v>117</v>
      </c>
    </row>
    <row r="4104" spans="1:3">
      <c r="A4104" s="1" t="s">
        <v>5234</v>
      </c>
      <c r="B4104" t="s">
        <v>5232</v>
      </c>
      <c r="C4104">
        <v>18</v>
      </c>
    </row>
    <row r="4105" spans="1:3">
      <c r="A4105" t="s">
        <v>6045</v>
      </c>
      <c r="B4105" t="s">
        <v>5232</v>
      </c>
      <c r="C4105">
        <v>2</v>
      </c>
    </row>
    <row r="4106" spans="1:3">
      <c r="A4106" t="s">
        <v>4023</v>
      </c>
      <c r="B4106" t="s">
        <v>4089</v>
      </c>
      <c r="C4106">
        <v>50</v>
      </c>
    </row>
    <row r="4107" spans="1:3">
      <c r="A4107" t="s">
        <v>4265</v>
      </c>
      <c r="B4107" t="s">
        <v>4089</v>
      </c>
      <c r="C4107">
        <v>42</v>
      </c>
    </row>
    <row r="4108" spans="1:3">
      <c r="A4108" t="s">
        <v>3948</v>
      </c>
      <c r="B4108" t="s">
        <v>3683</v>
      </c>
      <c r="C4108">
        <v>53</v>
      </c>
    </row>
    <row r="4109" spans="1:3">
      <c r="A4109" t="s">
        <v>1325</v>
      </c>
      <c r="B4109" t="s">
        <v>1324</v>
      </c>
      <c r="C4109">
        <v>202</v>
      </c>
    </row>
    <row r="4110" spans="1:3">
      <c r="A4110" t="s">
        <v>2459</v>
      </c>
      <c r="B4110" t="s">
        <v>1251</v>
      </c>
      <c r="C4110">
        <v>102</v>
      </c>
    </row>
    <row r="4111" spans="1:3">
      <c r="A4111" t="s">
        <v>1325</v>
      </c>
      <c r="B4111" t="s">
        <v>1251</v>
      </c>
      <c r="C4111">
        <v>202</v>
      </c>
    </row>
    <row r="4112" spans="1:3">
      <c r="A4112" t="s">
        <v>1431</v>
      </c>
      <c r="B4112" t="s">
        <v>1443</v>
      </c>
      <c r="C4112">
        <v>150</v>
      </c>
    </row>
    <row r="4113" spans="1:3">
      <c r="A4113" s="1" t="s">
        <v>5333</v>
      </c>
      <c r="B4113" t="s">
        <v>5334</v>
      </c>
      <c r="C4113">
        <v>15</v>
      </c>
    </row>
    <row r="4114" spans="1:3">
      <c r="A4114" s="1" t="s">
        <v>5490</v>
      </c>
      <c r="B4114" t="s">
        <v>5513</v>
      </c>
      <c r="C4114">
        <v>9</v>
      </c>
    </row>
    <row r="4115" spans="1:3">
      <c r="A4115" t="s">
        <v>4182</v>
      </c>
      <c r="B4115" t="s">
        <v>2582</v>
      </c>
      <c r="C4115">
        <v>46</v>
      </c>
    </row>
    <row r="4116" spans="1:3">
      <c r="A4116" t="s">
        <v>2832</v>
      </c>
      <c r="B4116" t="s">
        <v>2582</v>
      </c>
      <c r="C4116">
        <v>84</v>
      </c>
    </row>
    <row r="4117" spans="1:3">
      <c r="A4117" t="s">
        <v>2605</v>
      </c>
      <c r="B4117" t="s">
        <v>2582</v>
      </c>
      <c r="C4117">
        <v>99</v>
      </c>
    </row>
    <row r="4118" spans="1:3">
      <c r="A4118" t="s">
        <v>1957</v>
      </c>
      <c r="B4118" t="s">
        <v>1939</v>
      </c>
      <c r="C4118">
        <v>123</v>
      </c>
    </row>
    <row r="4119" spans="1:3">
      <c r="A4119" t="s">
        <v>4440</v>
      </c>
      <c r="B4119" t="s">
        <v>4347</v>
      </c>
      <c r="C4119">
        <v>35</v>
      </c>
    </row>
    <row r="4120" spans="1:3">
      <c r="A4120" t="s">
        <v>3898</v>
      </c>
      <c r="B4120" t="s">
        <v>3658</v>
      </c>
      <c r="C4120">
        <v>53</v>
      </c>
    </row>
    <row r="4121" spans="1:3">
      <c r="A4121" t="s">
        <v>6105</v>
      </c>
      <c r="B4121" t="s">
        <v>3658</v>
      </c>
      <c r="C4121">
        <v>2</v>
      </c>
    </row>
    <row r="4122" spans="1:3">
      <c r="A4122" t="s">
        <v>2832</v>
      </c>
      <c r="B4122" t="s">
        <v>2869</v>
      </c>
      <c r="C4122">
        <v>84</v>
      </c>
    </row>
    <row r="4123" spans="1:3">
      <c r="A4123" t="s">
        <v>3452</v>
      </c>
      <c r="B4123" t="s">
        <v>3533</v>
      </c>
      <c r="C4123">
        <v>56</v>
      </c>
    </row>
    <row r="4124" spans="1:3">
      <c r="A4124" t="s">
        <v>4182</v>
      </c>
      <c r="B4124" t="s">
        <v>4137</v>
      </c>
      <c r="C4124">
        <v>46</v>
      </c>
    </row>
    <row r="4125" spans="1:3">
      <c r="A4125" s="1" t="s">
        <v>5390</v>
      </c>
      <c r="B4125" t="s">
        <v>5445</v>
      </c>
      <c r="C4125">
        <v>12</v>
      </c>
    </row>
    <row r="4126" spans="1:3">
      <c r="A4126" t="s">
        <v>3761</v>
      </c>
      <c r="B4126" t="s">
        <v>3656</v>
      </c>
      <c r="C4126">
        <v>53</v>
      </c>
    </row>
    <row r="4127" spans="1:3">
      <c r="A4127" s="1" t="s">
        <v>5288</v>
      </c>
      <c r="B4127" t="s">
        <v>931</v>
      </c>
      <c r="C4127">
        <v>16</v>
      </c>
    </row>
    <row r="4128" spans="1:3">
      <c r="A4128" t="s">
        <v>2630</v>
      </c>
      <c r="B4128" t="s">
        <v>2648</v>
      </c>
      <c r="C4128">
        <v>93</v>
      </c>
    </row>
    <row r="4129" spans="1:4">
      <c r="A4129" t="s">
        <v>4759</v>
      </c>
      <c r="B4129" t="s">
        <v>2648</v>
      </c>
      <c r="C4129">
        <v>29</v>
      </c>
    </row>
    <row r="4130" spans="1:4">
      <c r="A4130" t="s">
        <v>4023</v>
      </c>
      <c r="B4130" t="s">
        <v>2648</v>
      </c>
      <c r="C4130">
        <v>50</v>
      </c>
    </row>
    <row r="4131" spans="1:4">
      <c r="A4131" t="s">
        <v>4265</v>
      </c>
      <c r="B4131" t="s">
        <v>2648</v>
      </c>
      <c r="C4131">
        <v>42</v>
      </c>
    </row>
    <row r="4132" spans="1:4">
      <c r="A4132" t="s">
        <v>4210</v>
      </c>
      <c r="B4132" t="s">
        <v>2648</v>
      </c>
      <c r="C4132">
        <v>43</v>
      </c>
    </row>
    <row r="4133" spans="1:4">
      <c r="A4133" t="s">
        <v>949</v>
      </c>
      <c r="B4133" t="s">
        <v>897</v>
      </c>
      <c r="C4133">
        <v>239</v>
      </c>
    </row>
    <row r="4134" spans="1:4">
      <c r="A4134" t="s">
        <v>4023</v>
      </c>
      <c r="B4134" t="s">
        <v>897</v>
      </c>
      <c r="C4134">
        <v>50</v>
      </c>
    </row>
    <row r="4135" spans="1:4">
      <c r="A4135" t="s">
        <v>4759</v>
      </c>
      <c r="B4135" t="s">
        <v>4803</v>
      </c>
      <c r="C4135">
        <v>29</v>
      </c>
    </row>
    <row r="4136" spans="1:4">
      <c r="A4136" t="s">
        <v>5984</v>
      </c>
      <c r="B4136" t="s">
        <v>4803</v>
      </c>
      <c r="C4136">
        <v>2</v>
      </c>
    </row>
    <row r="4137" spans="1:4">
      <c r="A4137" t="s">
        <v>3990</v>
      </c>
      <c r="B4137" t="s">
        <v>3980</v>
      </c>
      <c r="C4137">
        <v>52</v>
      </c>
    </row>
    <row r="4138" spans="1:4">
      <c r="A4138" s="1" t="s">
        <v>5766</v>
      </c>
      <c r="B4138" t="s">
        <v>3980</v>
      </c>
      <c r="C4138">
        <v>7</v>
      </c>
    </row>
    <row r="4139" spans="1:4">
      <c r="A4139" s="1" t="s">
        <v>5566</v>
      </c>
      <c r="B4139" t="s">
        <v>3042</v>
      </c>
      <c r="C4139">
        <v>8</v>
      </c>
    </row>
    <row r="4140" spans="1:4">
      <c r="A4140" t="s">
        <v>5069</v>
      </c>
      <c r="B4140" t="s">
        <v>3042</v>
      </c>
      <c r="C4140">
        <v>23</v>
      </c>
      <c r="D4140" s="1" t="s">
        <v>5893</v>
      </c>
    </row>
    <row r="4141" spans="1:4">
      <c r="A4141" t="s">
        <v>4210</v>
      </c>
      <c r="B4141" t="s">
        <v>3042</v>
      </c>
      <c r="C4141">
        <v>43</v>
      </c>
    </row>
    <row r="4142" spans="1:4">
      <c r="A4142" t="s">
        <v>3069</v>
      </c>
      <c r="B4142" t="s">
        <v>3042</v>
      </c>
      <c r="C4142">
        <v>73</v>
      </c>
    </row>
    <row r="4143" spans="1:4">
      <c r="A4143" t="s">
        <v>6370</v>
      </c>
      <c r="B4143" t="s">
        <v>3042</v>
      </c>
      <c r="C4143">
        <v>1</v>
      </c>
    </row>
    <row r="4144" spans="1:4">
      <c r="A4144" t="s">
        <v>4759</v>
      </c>
      <c r="B4144" t="s">
        <v>4794</v>
      </c>
      <c r="C4144">
        <v>29</v>
      </c>
    </row>
    <row r="4145" spans="1:4">
      <c r="A4145" s="1" t="s">
        <v>5539</v>
      </c>
      <c r="B4145" t="s">
        <v>5556</v>
      </c>
      <c r="C4145">
        <v>8</v>
      </c>
    </row>
    <row r="4146" spans="1:4">
      <c r="A4146" t="s">
        <v>1957</v>
      </c>
      <c r="B4146" t="s">
        <v>291</v>
      </c>
      <c r="C4146">
        <v>123</v>
      </c>
    </row>
    <row r="4147" spans="1:4">
      <c r="A4147" t="s">
        <v>4182</v>
      </c>
      <c r="B4147" t="s">
        <v>291</v>
      </c>
      <c r="C4147">
        <v>46</v>
      </c>
    </row>
    <row r="4148" spans="1:4">
      <c r="A4148" t="s">
        <v>179</v>
      </c>
      <c r="B4148" t="s">
        <v>291</v>
      </c>
      <c r="C4148">
        <v>409</v>
      </c>
    </row>
    <row r="4149" spans="1:4">
      <c r="A4149" t="s">
        <v>2831</v>
      </c>
      <c r="B4149" t="s">
        <v>291</v>
      </c>
      <c r="C4149">
        <v>89</v>
      </c>
    </row>
    <row r="4150" spans="1:4">
      <c r="A4150" t="s">
        <v>1776</v>
      </c>
      <c r="B4150" t="s">
        <v>291</v>
      </c>
      <c r="C4150">
        <v>133</v>
      </c>
    </row>
    <row r="4151" spans="1:4">
      <c r="A4151" t="s">
        <v>2605</v>
      </c>
      <c r="B4151" t="s">
        <v>2602</v>
      </c>
      <c r="C4151">
        <v>99</v>
      </c>
    </row>
    <row r="4152" spans="1:4">
      <c r="A4152" s="1" t="s">
        <v>5795</v>
      </c>
      <c r="B4152" t="s">
        <v>5770</v>
      </c>
      <c r="C4152">
        <v>7</v>
      </c>
    </row>
    <row r="4153" spans="1:4">
      <c r="A4153" t="s">
        <v>2193</v>
      </c>
      <c r="B4153" t="s">
        <v>2162</v>
      </c>
      <c r="C4153">
        <v>108</v>
      </c>
      <c r="D4153" s="1" t="s">
        <v>5893</v>
      </c>
    </row>
    <row r="4154" spans="1:4">
      <c r="A4154" t="s">
        <v>2605</v>
      </c>
      <c r="B4154" t="s">
        <v>126</v>
      </c>
      <c r="C4154">
        <v>99</v>
      </c>
    </row>
    <row r="4155" spans="1:4">
      <c r="A4155" t="s">
        <v>178</v>
      </c>
      <c r="B4155" t="s">
        <v>126</v>
      </c>
      <c r="C4155">
        <v>422</v>
      </c>
    </row>
    <row r="4156" spans="1:4">
      <c r="A4156" t="s">
        <v>4935</v>
      </c>
      <c r="B4156" t="s">
        <v>4095</v>
      </c>
      <c r="C4156">
        <v>25</v>
      </c>
    </row>
    <row r="4157" spans="1:4">
      <c r="A4157" t="s">
        <v>4023</v>
      </c>
      <c r="B4157" t="s">
        <v>4095</v>
      </c>
      <c r="C4157">
        <v>50</v>
      </c>
    </row>
    <row r="4158" spans="1:4">
      <c r="A4158" t="s">
        <v>950</v>
      </c>
      <c r="B4158" t="s">
        <v>999</v>
      </c>
      <c r="C4158">
        <v>235</v>
      </c>
    </row>
    <row r="4159" spans="1:4">
      <c r="A4159" t="s">
        <v>1554</v>
      </c>
      <c r="B4159" t="s">
        <v>1585</v>
      </c>
      <c r="C4159">
        <v>137</v>
      </c>
    </row>
    <row r="4160" spans="1:4">
      <c r="A4160" s="1" t="s">
        <v>5333</v>
      </c>
      <c r="B4160" t="s">
        <v>1585</v>
      </c>
      <c r="C4160">
        <v>15</v>
      </c>
    </row>
    <row r="4161" spans="1:3">
      <c r="A4161" t="s">
        <v>2531</v>
      </c>
      <c r="B4161" t="s">
        <v>1585</v>
      </c>
      <c r="C4161">
        <v>101</v>
      </c>
    </row>
    <row r="4162" spans="1:3">
      <c r="A4162" t="s">
        <v>4208</v>
      </c>
      <c r="B4162" t="s">
        <v>4193</v>
      </c>
      <c r="C4162">
        <v>45</v>
      </c>
    </row>
    <row r="4163" spans="1:3">
      <c r="A4163" s="1" t="s">
        <v>5277</v>
      </c>
      <c r="B4163" t="s">
        <v>5280</v>
      </c>
      <c r="C4163">
        <v>17</v>
      </c>
    </row>
    <row r="4164" spans="1:3">
      <c r="A4164" s="1" t="s">
        <v>5327</v>
      </c>
      <c r="B4164" t="s">
        <v>5329</v>
      </c>
      <c r="C4164">
        <v>15</v>
      </c>
    </row>
    <row r="4165" spans="1:3">
      <c r="A4165" s="1" t="s">
        <v>5327</v>
      </c>
      <c r="B4165" t="s">
        <v>5331</v>
      </c>
      <c r="C4165">
        <v>15</v>
      </c>
    </row>
    <row r="4166" spans="1:3">
      <c r="A4166" t="s">
        <v>949</v>
      </c>
      <c r="B4166" t="s">
        <v>262</v>
      </c>
      <c r="C4166">
        <v>239</v>
      </c>
    </row>
    <row r="4167" spans="1:3">
      <c r="A4167" t="s">
        <v>179</v>
      </c>
      <c r="B4167" t="s">
        <v>262</v>
      </c>
      <c r="C4167">
        <v>409</v>
      </c>
    </row>
    <row r="4168" spans="1:3">
      <c r="A4168" t="s">
        <v>497</v>
      </c>
      <c r="B4168" t="s">
        <v>262</v>
      </c>
      <c r="C4168">
        <v>291</v>
      </c>
    </row>
    <row r="4169" spans="1:3">
      <c r="A4169" t="s">
        <v>2605</v>
      </c>
      <c r="B4169" t="s">
        <v>262</v>
      </c>
      <c r="C4169">
        <v>99</v>
      </c>
    </row>
    <row r="4170" spans="1:3">
      <c r="A4170" t="s">
        <v>3937</v>
      </c>
      <c r="B4170" t="s">
        <v>262</v>
      </c>
      <c r="C4170">
        <v>53</v>
      </c>
    </row>
    <row r="4171" spans="1:3">
      <c r="A4171" t="s">
        <v>3069</v>
      </c>
      <c r="B4171" t="s">
        <v>262</v>
      </c>
      <c r="C4171">
        <v>73</v>
      </c>
    </row>
    <row r="4172" spans="1:3">
      <c r="A4172" t="s">
        <v>1957</v>
      </c>
      <c r="B4172" t="s">
        <v>1882</v>
      </c>
      <c r="C4172">
        <v>123</v>
      </c>
    </row>
    <row r="4173" spans="1:3">
      <c r="A4173" t="s">
        <v>3172</v>
      </c>
      <c r="B4173" t="s">
        <v>331</v>
      </c>
      <c r="C4173">
        <v>67</v>
      </c>
    </row>
    <row r="4174" spans="1:3">
      <c r="A4174" t="s">
        <v>2630</v>
      </c>
      <c r="B4174" t="s">
        <v>331</v>
      </c>
      <c r="C4174">
        <v>93</v>
      </c>
    </row>
    <row r="4175" spans="1:3">
      <c r="A4175" t="s">
        <v>949</v>
      </c>
      <c r="B4175" t="s">
        <v>331</v>
      </c>
      <c r="C4175">
        <v>239</v>
      </c>
    </row>
    <row r="4176" spans="1:3">
      <c r="A4176" t="s">
        <v>1957</v>
      </c>
      <c r="B4176" t="s">
        <v>331</v>
      </c>
      <c r="C4176">
        <v>123</v>
      </c>
    </row>
    <row r="4177" spans="1:3">
      <c r="A4177" t="s">
        <v>4182</v>
      </c>
      <c r="B4177" t="s">
        <v>331</v>
      </c>
      <c r="C4177">
        <v>46</v>
      </c>
    </row>
    <row r="4178" spans="1:3">
      <c r="A4178" s="1" t="s">
        <v>5487</v>
      </c>
      <c r="B4178" t="s">
        <v>331</v>
      </c>
      <c r="C4178">
        <v>11</v>
      </c>
    </row>
    <row r="4179" spans="1:3">
      <c r="A4179" t="s">
        <v>3452</v>
      </c>
      <c r="B4179" t="s">
        <v>331</v>
      </c>
      <c r="C4179">
        <v>56</v>
      </c>
    </row>
    <row r="4180" spans="1:3">
      <c r="A4180" t="s">
        <v>179</v>
      </c>
      <c r="B4180" t="s">
        <v>331</v>
      </c>
      <c r="C4180">
        <v>409</v>
      </c>
    </row>
    <row r="4181" spans="1:3">
      <c r="A4181" s="1" t="s">
        <v>5750</v>
      </c>
      <c r="B4181" t="s">
        <v>331</v>
      </c>
      <c r="C4181">
        <v>7</v>
      </c>
    </row>
    <row r="4182" spans="1:3">
      <c r="A4182" t="s">
        <v>497</v>
      </c>
      <c r="B4182" t="s">
        <v>331</v>
      </c>
      <c r="C4182">
        <v>291</v>
      </c>
    </row>
    <row r="4183" spans="1:3">
      <c r="A4183" t="s">
        <v>2831</v>
      </c>
      <c r="B4183" t="s">
        <v>331</v>
      </c>
      <c r="C4183">
        <v>89</v>
      </c>
    </row>
    <row r="4184" spans="1:3">
      <c r="A4184" t="s">
        <v>2605</v>
      </c>
      <c r="B4184" t="s">
        <v>331</v>
      </c>
      <c r="C4184">
        <v>99</v>
      </c>
    </row>
    <row r="4185" spans="1:3">
      <c r="A4185" t="s">
        <v>2459</v>
      </c>
      <c r="B4185" t="s">
        <v>331</v>
      </c>
      <c r="C4185">
        <v>102</v>
      </c>
    </row>
    <row r="4186" spans="1:3">
      <c r="A4186" t="s">
        <v>4520</v>
      </c>
      <c r="B4186" t="s">
        <v>331</v>
      </c>
      <c r="C4186">
        <v>34</v>
      </c>
    </row>
    <row r="4187" spans="1:3">
      <c r="A4187" t="s">
        <v>3710</v>
      </c>
      <c r="B4187" t="s">
        <v>331</v>
      </c>
      <c r="C4187">
        <v>53</v>
      </c>
    </row>
    <row r="4188" spans="1:3">
      <c r="A4188" t="s">
        <v>4265</v>
      </c>
      <c r="B4188" t="s">
        <v>331</v>
      </c>
      <c r="C4188">
        <v>42</v>
      </c>
    </row>
    <row r="4189" spans="1:3">
      <c r="A4189" t="s">
        <v>1017</v>
      </c>
      <c r="B4189" t="s">
        <v>331</v>
      </c>
      <c r="C4189">
        <v>229</v>
      </c>
    </row>
    <row r="4190" spans="1:3">
      <c r="A4190" s="1" t="s">
        <v>5390</v>
      </c>
      <c r="B4190" t="s">
        <v>331</v>
      </c>
      <c r="C4190">
        <v>12</v>
      </c>
    </row>
    <row r="4191" spans="1:3">
      <c r="A4191" t="s">
        <v>4701</v>
      </c>
      <c r="B4191" t="s">
        <v>331</v>
      </c>
      <c r="C4191">
        <v>31</v>
      </c>
    </row>
    <row r="4192" spans="1:3">
      <c r="A4192" t="s">
        <v>2531</v>
      </c>
      <c r="B4192" t="s">
        <v>331</v>
      </c>
      <c r="C4192">
        <v>101</v>
      </c>
    </row>
    <row r="4193" spans="1:3">
      <c r="A4193" t="s">
        <v>1125</v>
      </c>
      <c r="B4193" t="s">
        <v>331</v>
      </c>
      <c r="C4193">
        <v>205</v>
      </c>
    </row>
    <row r="4194" spans="1:3">
      <c r="A4194" t="s">
        <v>3069</v>
      </c>
      <c r="B4194" t="s">
        <v>331</v>
      </c>
      <c r="C4194">
        <v>73</v>
      </c>
    </row>
    <row r="4195" spans="1:3">
      <c r="A4195" t="s">
        <v>1325</v>
      </c>
      <c r="B4195" t="s">
        <v>331</v>
      </c>
      <c r="C4195">
        <v>202</v>
      </c>
    </row>
    <row r="4196" spans="1:3">
      <c r="A4196" t="s">
        <v>949</v>
      </c>
      <c r="B4196" t="s">
        <v>893</v>
      </c>
      <c r="C4196">
        <v>239</v>
      </c>
    </row>
    <row r="4197" spans="1:3">
      <c r="A4197" t="s">
        <v>2459</v>
      </c>
      <c r="B4197" t="s">
        <v>893</v>
      </c>
      <c r="C4197">
        <v>102</v>
      </c>
    </row>
    <row r="4198" spans="1:3">
      <c r="A4198" t="s">
        <v>2793</v>
      </c>
      <c r="B4198" t="s">
        <v>893</v>
      </c>
      <c r="C4198">
        <v>89</v>
      </c>
    </row>
    <row r="4199" spans="1:3">
      <c r="A4199" t="s">
        <v>2996</v>
      </c>
      <c r="B4199" t="s">
        <v>567</v>
      </c>
      <c r="C4199">
        <v>76</v>
      </c>
    </row>
    <row r="4200" spans="1:3">
      <c r="A4200" t="s">
        <v>1957</v>
      </c>
      <c r="B4200" t="s">
        <v>567</v>
      </c>
      <c r="C4200">
        <v>123</v>
      </c>
    </row>
    <row r="4201" spans="1:3">
      <c r="A4201" s="1" t="s">
        <v>5487</v>
      </c>
      <c r="B4201" t="s">
        <v>567</v>
      </c>
      <c r="C4201">
        <v>11</v>
      </c>
    </row>
    <row r="4202" spans="1:3">
      <c r="A4202" s="1" t="s">
        <v>5177</v>
      </c>
      <c r="B4202" t="s">
        <v>567</v>
      </c>
      <c r="C4202">
        <v>20</v>
      </c>
    </row>
    <row r="4203" spans="1:3">
      <c r="A4203" s="1" t="s">
        <v>5750</v>
      </c>
      <c r="B4203" t="s">
        <v>567</v>
      </c>
      <c r="C4203">
        <v>7</v>
      </c>
    </row>
    <row r="4204" spans="1:3">
      <c r="A4204" t="s">
        <v>497</v>
      </c>
      <c r="B4204" t="s">
        <v>567</v>
      </c>
      <c r="C4204">
        <v>291</v>
      </c>
    </row>
    <row r="4205" spans="1:3">
      <c r="A4205" t="s">
        <v>2605</v>
      </c>
      <c r="B4205" t="s">
        <v>567</v>
      </c>
      <c r="C4205">
        <v>99</v>
      </c>
    </row>
    <row r="4206" spans="1:3">
      <c r="A4206" t="s">
        <v>2459</v>
      </c>
      <c r="B4206" t="s">
        <v>567</v>
      </c>
      <c r="C4206">
        <v>102</v>
      </c>
    </row>
    <row r="4207" spans="1:3">
      <c r="A4207" t="s">
        <v>1017</v>
      </c>
      <c r="B4207" t="s">
        <v>567</v>
      </c>
      <c r="C4207">
        <v>229</v>
      </c>
    </row>
    <row r="4208" spans="1:3">
      <c r="A4208" t="s">
        <v>4894</v>
      </c>
      <c r="B4208" t="s">
        <v>567</v>
      </c>
      <c r="C4208">
        <v>26</v>
      </c>
    </row>
    <row r="4209" spans="1:3">
      <c r="A4209" t="s">
        <v>3069</v>
      </c>
      <c r="B4209" t="s">
        <v>567</v>
      </c>
      <c r="C4209">
        <v>73</v>
      </c>
    </row>
    <row r="4210" spans="1:3">
      <c r="A4210" t="s">
        <v>2605</v>
      </c>
      <c r="B4210" t="s">
        <v>2576</v>
      </c>
      <c r="C4210">
        <v>99</v>
      </c>
    </row>
    <row r="4211" spans="1:3">
      <c r="A4211" t="s">
        <v>2996</v>
      </c>
      <c r="B4211" t="s">
        <v>576</v>
      </c>
      <c r="C4211">
        <v>76</v>
      </c>
    </row>
    <row r="4212" spans="1:3">
      <c r="A4212" t="s">
        <v>3172</v>
      </c>
      <c r="B4212" t="s">
        <v>576</v>
      </c>
      <c r="C4212">
        <v>67</v>
      </c>
    </row>
    <row r="4213" spans="1:3">
      <c r="A4213" t="s">
        <v>4440</v>
      </c>
      <c r="B4213" t="s">
        <v>576</v>
      </c>
      <c r="C4213">
        <v>35</v>
      </c>
    </row>
    <row r="4214" spans="1:3">
      <c r="A4214" t="s">
        <v>2630</v>
      </c>
      <c r="B4214" t="s">
        <v>576</v>
      </c>
      <c r="C4214">
        <v>93</v>
      </c>
    </row>
    <row r="4215" spans="1:3">
      <c r="A4215" t="s">
        <v>1957</v>
      </c>
      <c r="B4215" t="s">
        <v>576</v>
      </c>
      <c r="C4215">
        <v>123</v>
      </c>
    </row>
    <row r="4216" spans="1:3">
      <c r="A4216" t="s">
        <v>4182</v>
      </c>
      <c r="B4216" t="s">
        <v>576</v>
      </c>
      <c r="C4216">
        <v>46</v>
      </c>
    </row>
    <row r="4217" spans="1:3">
      <c r="A4217" s="1" t="s">
        <v>5487</v>
      </c>
      <c r="B4217" t="s">
        <v>576</v>
      </c>
      <c r="C4217">
        <v>11</v>
      </c>
    </row>
    <row r="4218" spans="1:3">
      <c r="A4218" t="s">
        <v>4759</v>
      </c>
      <c r="B4218" t="s">
        <v>576</v>
      </c>
      <c r="C4218">
        <v>29</v>
      </c>
    </row>
    <row r="4219" spans="1:3">
      <c r="A4219" t="s">
        <v>497</v>
      </c>
      <c r="B4219" t="s">
        <v>576</v>
      </c>
      <c r="C4219">
        <v>291</v>
      </c>
    </row>
    <row r="4220" spans="1:3">
      <c r="A4220" t="s">
        <v>2045</v>
      </c>
      <c r="B4220" t="s">
        <v>576</v>
      </c>
      <c r="C4220">
        <v>118</v>
      </c>
    </row>
    <row r="4221" spans="1:3">
      <c r="A4221" t="s">
        <v>2605</v>
      </c>
      <c r="B4221" t="s">
        <v>576</v>
      </c>
      <c r="C4221">
        <v>99</v>
      </c>
    </row>
    <row r="4222" spans="1:3">
      <c r="A4222" t="s">
        <v>2459</v>
      </c>
      <c r="B4222" t="s">
        <v>576</v>
      </c>
      <c r="C4222">
        <v>102</v>
      </c>
    </row>
    <row r="4223" spans="1:3">
      <c r="A4223" t="s">
        <v>4023</v>
      </c>
      <c r="B4223" t="s">
        <v>576</v>
      </c>
      <c r="C4223">
        <v>50</v>
      </c>
    </row>
    <row r="4224" spans="1:3">
      <c r="A4224" t="s">
        <v>4520</v>
      </c>
      <c r="B4224" t="s">
        <v>576</v>
      </c>
      <c r="C4224">
        <v>34</v>
      </c>
    </row>
    <row r="4225" spans="1:3">
      <c r="A4225" t="s">
        <v>3903</v>
      </c>
      <c r="B4225" t="s">
        <v>576</v>
      </c>
      <c r="C4225">
        <v>53</v>
      </c>
    </row>
    <row r="4226" spans="1:3">
      <c r="A4226" t="s">
        <v>4210</v>
      </c>
      <c r="B4226" t="s">
        <v>576</v>
      </c>
      <c r="C4226">
        <v>43</v>
      </c>
    </row>
    <row r="4227" spans="1:3">
      <c r="A4227" t="s">
        <v>1430</v>
      </c>
      <c r="B4227" t="s">
        <v>576</v>
      </c>
      <c r="C4227">
        <v>160</v>
      </c>
    </row>
    <row r="4228" spans="1:3">
      <c r="A4228" s="1" t="s">
        <v>5390</v>
      </c>
      <c r="B4228" t="s">
        <v>576</v>
      </c>
      <c r="C4228">
        <v>12</v>
      </c>
    </row>
    <row r="4229" spans="1:3">
      <c r="A4229" t="s">
        <v>2531</v>
      </c>
      <c r="B4229" t="s">
        <v>576</v>
      </c>
      <c r="C4229">
        <v>101</v>
      </c>
    </row>
    <row r="4230" spans="1:3">
      <c r="A4230" t="s">
        <v>1125</v>
      </c>
      <c r="B4230" t="s">
        <v>576</v>
      </c>
      <c r="C4230">
        <v>205</v>
      </c>
    </row>
    <row r="4231" spans="1:3">
      <c r="A4231" t="s">
        <v>1325</v>
      </c>
      <c r="B4231" t="s">
        <v>576</v>
      </c>
      <c r="C4231">
        <v>202</v>
      </c>
    </row>
    <row r="4232" spans="1:3">
      <c r="A4232" t="s">
        <v>497</v>
      </c>
      <c r="B4232" t="s">
        <v>602</v>
      </c>
      <c r="C4232">
        <v>291</v>
      </c>
    </row>
    <row r="4233" spans="1:3">
      <c r="A4233" t="s">
        <v>2630</v>
      </c>
      <c r="B4233" t="s">
        <v>2632</v>
      </c>
      <c r="C4233">
        <v>93</v>
      </c>
    </row>
    <row r="4234" spans="1:3">
      <c r="A4234" t="s">
        <v>3452</v>
      </c>
      <c r="B4234" t="s">
        <v>2632</v>
      </c>
      <c r="C4234">
        <v>56</v>
      </c>
    </row>
    <row r="4235" spans="1:3">
      <c r="A4235" t="s">
        <v>4265</v>
      </c>
      <c r="B4235" t="s">
        <v>2632</v>
      </c>
      <c r="C4235">
        <v>42</v>
      </c>
    </row>
    <row r="4236" spans="1:3">
      <c r="A4236" t="s">
        <v>3172</v>
      </c>
      <c r="B4236" t="s">
        <v>216</v>
      </c>
      <c r="C4236">
        <v>67</v>
      </c>
    </row>
    <row r="4237" spans="1:3">
      <c r="A4237" t="s">
        <v>179</v>
      </c>
      <c r="B4237" t="s">
        <v>216</v>
      </c>
      <c r="C4237">
        <v>409</v>
      </c>
    </row>
    <row r="4238" spans="1:3">
      <c r="A4238" s="1" t="s">
        <v>5750</v>
      </c>
      <c r="B4238" t="s">
        <v>216</v>
      </c>
      <c r="C4238">
        <v>7</v>
      </c>
    </row>
    <row r="4239" spans="1:3">
      <c r="A4239" t="s">
        <v>497</v>
      </c>
      <c r="B4239" t="s">
        <v>216</v>
      </c>
      <c r="C4239">
        <v>291</v>
      </c>
    </row>
    <row r="4240" spans="1:3">
      <c r="A4240" t="s">
        <v>2605</v>
      </c>
      <c r="B4240" t="s">
        <v>216</v>
      </c>
      <c r="C4240">
        <v>99</v>
      </c>
    </row>
    <row r="4241" spans="1:4">
      <c r="A4241" t="s">
        <v>2193</v>
      </c>
      <c r="B4241" t="s">
        <v>216</v>
      </c>
      <c r="C4241">
        <v>108</v>
      </c>
      <c r="D4241" s="1" t="s">
        <v>5893</v>
      </c>
    </row>
    <row r="4242" spans="1:4">
      <c r="A4242" t="s">
        <v>2531</v>
      </c>
      <c r="B4242" t="s">
        <v>216</v>
      </c>
      <c r="C4242">
        <v>101</v>
      </c>
    </row>
    <row r="4243" spans="1:4">
      <c r="A4243" t="s">
        <v>3069</v>
      </c>
      <c r="B4243" t="s">
        <v>216</v>
      </c>
      <c r="C4243">
        <v>73</v>
      </c>
    </row>
    <row r="4244" spans="1:4">
      <c r="A4244" t="s">
        <v>1325</v>
      </c>
      <c r="B4244" t="s">
        <v>216</v>
      </c>
      <c r="C4244">
        <v>202</v>
      </c>
    </row>
    <row r="4245" spans="1:4">
      <c r="A4245" t="s">
        <v>3452</v>
      </c>
      <c r="B4245" t="s">
        <v>317</v>
      </c>
      <c r="C4245">
        <v>56</v>
      </c>
    </row>
    <row r="4246" spans="1:4">
      <c r="A4246" t="s">
        <v>179</v>
      </c>
      <c r="B4246" t="s">
        <v>317</v>
      </c>
      <c r="C4246">
        <v>409</v>
      </c>
    </row>
    <row r="4247" spans="1:4">
      <c r="A4247" t="s">
        <v>4307</v>
      </c>
      <c r="B4247" t="s">
        <v>317</v>
      </c>
      <c r="C4247">
        <v>37</v>
      </c>
    </row>
    <row r="4248" spans="1:4">
      <c r="A4248" t="s">
        <v>1957</v>
      </c>
      <c r="B4248" t="s">
        <v>1931</v>
      </c>
      <c r="C4248">
        <v>123</v>
      </c>
    </row>
    <row r="4249" spans="1:4">
      <c r="A4249" s="1" t="s">
        <v>5487</v>
      </c>
      <c r="B4249" t="s">
        <v>1931</v>
      </c>
      <c r="C4249">
        <v>11</v>
      </c>
    </row>
    <row r="4250" spans="1:4">
      <c r="A4250" t="s">
        <v>497</v>
      </c>
      <c r="B4250" t="s">
        <v>731</v>
      </c>
      <c r="C4250">
        <v>291</v>
      </c>
    </row>
    <row r="4251" spans="1:4">
      <c r="A4251" t="s">
        <v>2605</v>
      </c>
      <c r="B4251" t="s">
        <v>731</v>
      </c>
      <c r="C4251">
        <v>99</v>
      </c>
    </row>
    <row r="4252" spans="1:4">
      <c r="A4252" t="s">
        <v>2459</v>
      </c>
      <c r="B4252" t="s">
        <v>731</v>
      </c>
      <c r="C4252">
        <v>102</v>
      </c>
    </row>
    <row r="4253" spans="1:4">
      <c r="A4253" t="s">
        <v>497</v>
      </c>
      <c r="B4253" t="s">
        <v>673</v>
      </c>
      <c r="C4253">
        <v>291</v>
      </c>
    </row>
    <row r="4254" spans="1:4">
      <c r="A4254" t="s">
        <v>2630</v>
      </c>
      <c r="B4254" t="s">
        <v>684</v>
      </c>
      <c r="C4254">
        <v>93</v>
      </c>
    </row>
    <row r="4255" spans="1:4">
      <c r="A4255" t="s">
        <v>497</v>
      </c>
      <c r="B4255" t="s">
        <v>684</v>
      </c>
      <c r="C4255">
        <v>291</v>
      </c>
    </row>
    <row r="4256" spans="1:4">
      <c r="A4256" t="s">
        <v>2831</v>
      </c>
      <c r="B4256" t="s">
        <v>684</v>
      </c>
      <c r="C4256">
        <v>89</v>
      </c>
    </row>
    <row r="4257" spans="1:3">
      <c r="A4257" t="s">
        <v>1017</v>
      </c>
      <c r="B4257" t="s">
        <v>684</v>
      </c>
      <c r="C4257">
        <v>229</v>
      </c>
    </row>
    <row r="4258" spans="1:3">
      <c r="A4258" t="s">
        <v>1125</v>
      </c>
      <c r="B4258" t="s">
        <v>684</v>
      </c>
      <c r="C4258">
        <v>205</v>
      </c>
    </row>
    <row r="4259" spans="1:3">
      <c r="A4259" t="s">
        <v>1957</v>
      </c>
      <c r="B4259" t="s">
        <v>1943</v>
      </c>
      <c r="C4259">
        <v>123</v>
      </c>
    </row>
    <row r="4260" spans="1:3">
      <c r="A4260" t="s">
        <v>3069</v>
      </c>
      <c r="B4260" t="s">
        <v>1943</v>
      </c>
      <c r="C4260">
        <v>73</v>
      </c>
    </row>
    <row r="4261" spans="1:3">
      <c r="A4261" t="s">
        <v>497</v>
      </c>
      <c r="B4261" t="s">
        <v>669</v>
      </c>
      <c r="C4261">
        <v>291</v>
      </c>
    </row>
    <row r="4262" spans="1:3">
      <c r="A4262" t="s">
        <v>3172</v>
      </c>
      <c r="B4262" t="s">
        <v>516</v>
      </c>
      <c r="C4262">
        <v>67</v>
      </c>
    </row>
    <row r="4263" spans="1:3">
      <c r="A4263" s="1" t="s">
        <v>5450</v>
      </c>
      <c r="B4263" t="s">
        <v>516</v>
      </c>
      <c r="C4263">
        <v>11</v>
      </c>
    </row>
    <row r="4264" spans="1:3">
      <c r="A4264" t="s">
        <v>4182</v>
      </c>
      <c r="B4264" t="s">
        <v>516</v>
      </c>
      <c r="C4264">
        <v>46</v>
      </c>
    </row>
    <row r="4265" spans="1:3">
      <c r="A4265" t="s">
        <v>497</v>
      </c>
      <c r="B4265" t="s">
        <v>516</v>
      </c>
      <c r="C4265">
        <v>291</v>
      </c>
    </row>
    <row r="4266" spans="1:3">
      <c r="A4266" t="s">
        <v>2459</v>
      </c>
      <c r="B4266" t="s">
        <v>516</v>
      </c>
      <c r="C4266">
        <v>102</v>
      </c>
    </row>
    <row r="4267" spans="1:3">
      <c r="A4267" t="s">
        <v>424</v>
      </c>
      <c r="B4267" t="s">
        <v>446</v>
      </c>
      <c r="C4267">
        <v>368</v>
      </c>
    </row>
    <row r="4268" spans="1:3">
      <c r="A4268" t="s">
        <v>1017</v>
      </c>
      <c r="B4268" t="s">
        <v>446</v>
      </c>
      <c r="C4268">
        <v>229</v>
      </c>
    </row>
    <row r="4269" spans="1:3">
      <c r="A4269" t="s">
        <v>2996</v>
      </c>
      <c r="B4269" t="s">
        <v>77</v>
      </c>
      <c r="C4269">
        <v>76</v>
      </c>
    </row>
    <row r="4270" spans="1:3">
      <c r="A4270" t="s">
        <v>3172</v>
      </c>
      <c r="B4270" t="s">
        <v>77</v>
      </c>
      <c r="C4270">
        <v>67</v>
      </c>
    </row>
    <row r="4271" spans="1:3">
      <c r="A4271" t="s">
        <v>3385</v>
      </c>
      <c r="B4271" t="s">
        <v>77</v>
      </c>
      <c r="C4271">
        <v>61</v>
      </c>
    </row>
    <row r="4272" spans="1:3">
      <c r="A4272" t="s">
        <v>1839</v>
      </c>
      <c r="B4272" t="s">
        <v>77</v>
      </c>
      <c r="C4272">
        <v>125</v>
      </c>
    </row>
    <row r="4273" spans="1:3">
      <c r="A4273" t="s">
        <v>4440</v>
      </c>
      <c r="B4273" t="s">
        <v>77</v>
      </c>
      <c r="C4273">
        <v>35</v>
      </c>
    </row>
    <row r="4274" spans="1:3">
      <c r="A4274" s="1" t="s">
        <v>5450</v>
      </c>
      <c r="B4274" t="s">
        <v>77</v>
      </c>
      <c r="C4274">
        <v>11</v>
      </c>
    </row>
    <row r="4275" spans="1:3">
      <c r="A4275" t="s">
        <v>2630</v>
      </c>
      <c r="B4275" t="s">
        <v>77</v>
      </c>
      <c r="C4275">
        <v>93</v>
      </c>
    </row>
    <row r="4276" spans="1:3">
      <c r="A4276" t="s">
        <v>1957</v>
      </c>
      <c r="B4276" t="s">
        <v>77</v>
      </c>
      <c r="C4276">
        <v>123</v>
      </c>
    </row>
    <row r="4277" spans="1:3">
      <c r="A4277" t="s">
        <v>4182</v>
      </c>
      <c r="B4277" t="s">
        <v>77</v>
      </c>
      <c r="C4277">
        <v>46</v>
      </c>
    </row>
    <row r="4278" spans="1:3">
      <c r="A4278" s="1" t="s">
        <v>5487</v>
      </c>
      <c r="B4278" t="s">
        <v>77</v>
      </c>
      <c r="C4278">
        <v>11</v>
      </c>
    </row>
    <row r="4279" spans="1:3">
      <c r="A4279" t="s">
        <v>3452</v>
      </c>
      <c r="B4279" t="s">
        <v>77</v>
      </c>
      <c r="C4279">
        <v>56</v>
      </c>
    </row>
    <row r="4280" spans="1:3">
      <c r="A4280" s="1" t="s">
        <v>5177</v>
      </c>
      <c r="B4280" t="s">
        <v>77</v>
      </c>
      <c r="C4280">
        <v>20</v>
      </c>
    </row>
    <row r="4281" spans="1:3">
      <c r="A4281" t="s">
        <v>179</v>
      </c>
      <c r="B4281" t="s">
        <v>77</v>
      </c>
      <c r="C4281">
        <v>409</v>
      </c>
    </row>
    <row r="4282" spans="1:3">
      <c r="A4282" t="s">
        <v>4759</v>
      </c>
      <c r="B4282" t="s">
        <v>77</v>
      </c>
      <c r="C4282">
        <v>29</v>
      </c>
    </row>
    <row r="4283" spans="1:3">
      <c r="A4283" t="s">
        <v>1968</v>
      </c>
      <c r="B4283" t="s">
        <v>77</v>
      </c>
      <c r="C4283">
        <v>118</v>
      </c>
    </row>
    <row r="4284" spans="1:3">
      <c r="A4284" t="s">
        <v>497</v>
      </c>
      <c r="B4284" t="s">
        <v>77</v>
      </c>
      <c r="C4284">
        <v>291</v>
      </c>
    </row>
    <row r="4285" spans="1:3">
      <c r="A4285" t="s">
        <v>2831</v>
      </c>
      <c r="B4285" t="s">
        <v>77</v>
      </c>
      <c r="C4285">
        <v>89</v>
      </c>
    </row>
    <row r="4286" spans="1:3">
      <c r="A4286" t="s">
        <v>2605</v>
      </c>
      <c r="B4286" t="s">
        <v>77</v>
      </c>
      <c r="C4286">
        <v>99</v>
      </c>
    </row>
    <row r="4287" spans="1:3">
      <c r="A4287" t="s">
        <v>950</v>
      </c>
      <c r="B4287" t="s">
        <v>77</v>
      </c>
      <c r="C4287">
        <v>235</v>
      </c>
    </row>
    <row r="4288" spans="1:3">
      <c r="A4288" t="s">
        <v>2459</v>
      </c>
      <c r="B4288" t="s">
        <v>77</v>
      </c>
      <c r="C4288">
        <v>102</v>
      </c>
    </row>
    <row r="4289" spans="1:3">
      <c r="A4289" s="1" t="s">
        <v>5235</v>
      </c>
      <c r="B4289" t="s">
        <v>77</v>
      </c>
      <c r="C4289">
        <v>18</v>
      </c>
    </row>
    <row r="4290" spans="1:3">
      <c r="A4290" t="s">
        <v>4520</v>
      </c>
      <c r="B4290" t="s">
        <v>77</v>
      </c>
      <c r="C4290">
        <v>34</v>
      </c>
    </row>
    <row r="4291" spans="1:3">
      <c r="A4291" t="s">
        <v>3814</v>
      </c>
      <c r="B4291" t="s">
        <v>77</v>
      </c>
      <c r="C4291">
        <v>53</v>
      </c>
    </row>
    <row r="4292" spans="1:3">
      <c r="A4292" t="s">
        <v>4265</v>
      </c>
      <c r="B4292" t="s">
        <v>77</v>
      </c>
      <c r="C4292">
        <v>42</v>
      </c>
    </row>
    <row r="4293" spans="1:3">
      <c r="A4293" t="s">
        <v>1017</v>
      </c>
      <c r="B4293" t="s">
        <v>77</v>
      </c>
      <c r="C4293">
        <v>229</v>
      </c>
    </row>
    <row r="4294" spans="1:3">
      <c r="A4294" s="1" t="s">
        <v>5123</v>
      </c>
      <c r="B4294" s="1" t="s">
        <v>77</v>
      </c>
      <c r="C4294" s="1">
        <v>21</v>
      </c>
    </row>
    <row r="4295" spans="1:3">
      <c r="A4295" t="s">
        <v>4307</v>
      </c>
      <c r="B4295" t="s">
        <v>77</v>
      </c>
      <c r="C4295">
        <v>37</v>
      </c>
    </row>
    <row r="4296" spans="1:3">
      <c r="A4296" t="s">
        <v>178</v>
      </c>
      <c r="B4296" t="s">
        <v>77</v>
      </c>
      <c r="C4296">
        <v>422</v>
      </c>
    </row>
    <row r="4297" spans="1:3">
      <c r="A4297" s="1" t="s">
        <v>5390</v>
      </c>
      <c r="B4297" t="s">
        <v>77</v>
      </c>
      <c r="C4297">
        <v>12</v>
      </c>
    </row>
    <row r="4298" spans="1:3">
      <c r="A4298" t="s">
        <v>2793</v>
      </c>
      <c r="B4298" t="s">
        <v>77</v>
      </c>
      <c r="C4298">
        <v>89</v>
      </c>
    </row>
    <row r="4299" spans="1:3">
      <c r="A4299" t="s">
        <v>4701</v>
      </c>
      <c r="B4299" t="s">
        <v>77</v>
      </c>
      <c r="C4299">
        <v>31</v>
      </c>
    </row>
    <row r="4300" spans="1:3">
      <c r="A4300" t="s">
        <v>1776</v>
      </c>
      <c r="B4300" t="s">
        <v>77</v>
      </c>
      <c r="C4300">
        <v>133</v>
      </c>
    </row>
    <row r="4301" spans="1:3">
      <c r="A4301" t="s">
        <v>2531</v>
      </c>
      <c r="B4301" t="s">
        <v>77</v>
      </c>
      <c r="C4301">
        <v>101</v>
      </c>
    </row>
    <row r="4302" spans="1:3">
      <c r="A4302" t="s">
        <v>1125</v>
      </c>
      <c r="B4302" t="s">
        <v>77</v>
      </c>
      <c r="C4302">
        <v>205</v>
      </c>
    </row>
    <row r="4303" spans="1:3">
      <c r="A4303" t="s">
        <v>3069</v>
      </c>
      <c r="B4303" t="s">
        <v>77</v>
      </c>
      <c r="C4303">
        <v>73</v>
      </c>
    </row>
    <row r="4304" spans="1:3">
      <c r="A4304" t="s">
        <v>1325</v>
      </c>
      <c r="B4304" t="s">
        <v>77</v>
      </c>
      <c r="C4304">
        <v>202</v>
      </c>
    </row>
    <row r="4305" spans="1:4">
      <c r="A4305" t="s">
        <v>2996</v>
      </c>
      <c r="B4305" t="s">
        <v>942</v>
      </c>
      <c r="C4305">
        <v>76</v>
      </c>
    </row>
    <row r="4306" spans="1:4">
      <c r="A4306" t="s">
        <v>3172</v>
      </c>
      <c r="B4306" t="s">
        <v>942</v>
      </c>
      <c r="C4306">
        <v>67</v>
      </c>
    </row>
    <row r="4307" spans="1:4">
      <c r="A4307" t="s">
        <v>2630</v>
      </c>
      <c r="B4307" t="s">
        <v>942</v>
      </c>
      <c r="C4307">
        <v>93</v>
      </c>
    </row>
    <row r="4308" spans="1:4">
      <c r="A4308" t="s">
        <v>1957</v>
      </c>
      <c r="B4308" t="s">
        <v>942</v>
      </c>
      <c r="C4308">
        <v>123</v>
      </c>
    </row>
    <row r="4309" spans="1:4">
      <c r="A4309" s="1" t="s">
        <v>5235</v>
      </c>
      <c r="B4309" t="s">
        <v>942</v>
      </c>
      <c r="C4309">
        <v>18</v>
      </c>
    </row>
    <row r="4310" spans="1:4">
      <c r="A4310" t="s">
        <v>1325</v>
      </c>
      <c r="B4310" t="s">
        <v>942</v>
      </c>
      <c r="C4310">
        <v>202</v>
      </c>
    </row>
    <row r="4311" spans="1:4">
      <c r="A4311" t="s">
        <v>3385</v>
      </c>
      <c r="B4311" t="s">
        <v>314</v>
      </c>
      <c r="C4311">
        <v>61</v>
      </c>
    </row>
    <row r="4312" spans="1:4">
      <c r="A4312" t="s">
        <v>179</v>
      </c>
      <c r="B4312" t="s">
        <v>314</v>
      </c>
      <c r="C4312">
        <v>409</v>
      </c>
    </row>
    <row r="4313" spans="1:4">
      <c r="A4313" t="s">
        <v>1325</v>
      </c>
      <c r="B4313" t="s">
        <v>314</v>
      </c>
      <c r="C4313">
        <v>202</v>
      </c>
    </row>
    <row r="4314" spans="1:4">
      <c r="A4314" t="s">
        <v>2459</v>
      </c>
      <c r="B4314" t="s">
        <v>2392</v>
      </c>
      <c r="C4314">
        <v>102</v>
      </c>
    </row>
    <row r="4315" spans="1:4">
      <c r="A4315" t="s">
        <v>1967</v>
      </c>
      <c r="B4315" t="s">
        <v>1960</v>
      </c>
      <c r="C4315">
        <v>119</v>
      </c>
    </row>
    <row r="4316" spans="1:4">
      <c r="A4316" t="s">
        <v>2304</v>
      </c>
      <c r="B4316" t="s">
        <v>2292</v>
      </c>
      <c r="C4316">
        <v>107</v>
      </c>
      <c r="D4316" s="1" t="s">
        <v>5893</v>
      </c>
    </row>
    <row r="4317" spans="1:4">
      <c r="A4317" t="s">
        <v>4023</v>
      </c>
      <c r="B4317" t="s">
        <v>2292</v>
      </c>
      <c r="C4317">
        <v>50</v>
      </c>
    </row>
    <row r="4318" spans="1:4">
      <c r="A4318" t="s">
        <v>3990</v>
      </c>
      <c r="B4318" t="s">
        <v>3965</v>
      </c>
      <c r="C4318">
        <v>52</v>
      </c>
    </row>
    <row r="4319" spans="1:4">
      <c r="A4319" t="s">
        <v>179</v>
      </c>
      <c r="B4319" t="s">
        <v>234</v>
      </c>
      <c r="C4319">
        <v>409</v>
      </c>
    </row>
    <row r="4320" spans="1:4">
      <c r="A4320" t="s">
        <v>2531</v>
      </c>
      <c r="B4320" t="s">
        <v>2502</v>
      </c>
      <c r="C4320">
        <v>101</v>
      </c>
    </row>
    <row r="4321" spans="1:4">
      <c r="A4321" t="s">
        <v>4759</v>
      </c>
      <c r="B4321" t="s">
        <v>1167</v>
      </c>
      <c r="C4321">
        <v>29</v>
      </c>
    </row>
    <row r="4322" spans="1:4">
      <c r="A4322" s="1" t="s">
        <v>5750</v>
      </c>
      <c r="B4322" t="s">
        <v>1167</v>
      </c>
      <c r="C4322">
        <v>7</v>
      </c>
    </row>
    <row r="4323" spans="1:4">
      <c r="A4323" t="s">
        <v>1125</v>
      </c>
      <c r="B4323" t="s">
        <v>1167</v>
      </c>
      <c r="C4323">
        <v>205</v>
      </c>
    </row>
    <row r="4324" spans="1:4">
      <c r="A4324" t="s">
        <v>3294</v>
      </c>
      <c r="B4324" t="s">
        <v>3285</v>
      </c>
      <c r="C4324">
        <v>65</v>
      </c>
    </row>
    <row r="4325" spans="1:4">
      <c r="A4325" t="s">
        <v>1839</v>
      </c>
      <c r="B4325" t="s">
        <v>1808</v>
      </c>
      <c r="C4325">
        <v>125</v>
      </c>
    </row>
    <row r="4326" spans="1:4">
      <c r="A4326" t="s">
        <v>6233</v>
      </c>
      <c r="B4326" t="s">
        <v>6194</v>
      </c>
      <c r="C4326">
        <v>2</v>
      </c>
    </row>
    <row r="4327" spans="1:4">
      <c r="A4327" t="s">
        <v>2459</v>
      </c>
      <c r="B4327" t="s">
        <v>2395</v>
      </c>
      <c r="C4327">
        <v>102</v>
      </c>
    </row>
    <row r="4328" spans="1:4">
      <c r="A4328" t="s">
        <v>3069</v>
      </c>
      <c r="B4328" t="s">
        <v>2997</v>
      </c>
      <c r="C4328">
        <v>73</v>
      </c>
    </row>
    <row r="4329" spans="1:4">
      <c r="A4329" t="s">
        <v>4928</v>
      </c>
      <c r="B4329" t="s">
        <v>1410</v>
      </c>
      <c r="C4329">
        <v>26</v>
      </c>
    </row>
    <row r="4330" spans="1:4">
      <c r="A4330" s="1" t="s">
        <v>5566</v>
      </c>
      <c r="B4330" t="s">
        <v>1410</v>
      </c>
      <c r="C4330">
        <v>8</v>
      </c>
    </row>
    <row r="4331" spans="1:4">
      <c r="A4331" s="1" t="s">
        <v>5195</v>
      </c>
      <c r="B4331" t="s">
        <v>1410</v>
      </c>
      <c r="C4331">
        <v>20</v>
      </c>
    </row>
    <row r="4332" spans="1:4">
      <c r="A4332" t="s">
        <v>4440</v>
      </c>
      <c r="B4332" t="s">
        <v>1410</v>
      </c>
      <c r="C4332">
        <v>35</v>
      </c>
    </row>
    <row r="4333" spans="1:4">
      <c r="A4333" t="s">
        <v>4935</v>
      </c>
      <c r="B4333" t="s">
        <v>1410</v>
      </c>
      <c r="C4333">
        <v>25</v>
      </c>
    </row>
    <row r="4334" spans="1:4">
      <c r="A4334" t="s">
        <v>3554</v>
      </c>
      <c r="B4334" t="s">
        <v>1410</v>
      </c>
      <c r="C4334">
        <v>54</v>
      </c>
    </row>
    <row r="4335" spans="1:4">
      <c r="A4335" t="s">
        <v>3452</v>
      </c>
      <c r="B4335" t="s">
        <v>1410</v>
      </c>
      <c r="C4335">
        <v>56</v>
      </c>
    </row>
    <row r="4336" spans="1:4">
      <c r="A4336" t="s">
        <v>5069</v>
      </c>
      <c r="B4336" t="s">
        <v>1410</v>
      </c>
      <c r="C4336">
        <v>23</v>
      </c>
      <c r="D4336" s="1" t="s">
        <v>5893</v>
      </c>
    </row>
    <row r="4337" spans="1:3">
      <c r="A4337" t="s">
        <v>1619</v>
      </c>
      <c r="B4337" t="s">
        <v>1410</v>
      </c>
      <c r="C4337">
        <v>134</v>
      </c>
    </row>
    <row r="4338" spans="1:3">
      <c r="A4338" t="s">
        <v>4759</v>
      </c>
      <c r="B4338" t="s">
        <v>1410</v>
      </c>
      <c r="C4338">
        <v>29</v>
      </c>
    </row>
    <row r="4339" spans="1:3">
      <c r="A4339" t="s">
        <v>2605</v>
      </c>
      <c r="B4339" t="s">
        <v>1410</v>
      </c>
      <c r="C4339">
        <v>99</v>
      </c>
    </row>
    <row r="4340" spans="1:3">
      <c r="A4340" t="s">
        <v>4023</v>
      </c>
      <c r="B4340" t="s">
        <v>1410</v>
      </c>
      <c r="C4340">
        <v>50</v>
      </c>
    </row>
    <row r="4341" spans="1:3">
      <c r="A4341" s="1" t="s">
        <v>5235</v>
      </c>
      <c r="B4341" t="s">
        <v>1410</v>
      </c>
      <c r="C4341">
        <v>18</v>
      </c>
    </row>
    <row r="4342" spans="1:3">
      <c r="A4342" t="s">
        <v>4265</v>
      </c>
      <c r="B4342" t="s">
        <v>1410</v>
      </c>
      <c r="C4342">
        <v>42</v>
      </c>
    </row>
    <row r="4343" spans="1:3">
      <c r="A4343" t="s">
        <v>4307</v>
      </c>
      <c r="B4343" t="s">
        <v>1410</v>
      </c>
      <c r="C4343">
        <v>37</v>
      </c>
    </row>
    <row r="4344" spans="1:3">
      <c r="A4344" t="s">
        <v>2120</v>
      </c>
      <c r="B4344" t="s">
        <v>1410</v>
      </c>
      <c r="C4344">
        <v>112</v>
      </c>
    </row>
    <row r="4345" spans="1:3">
      <c r="A4345" t="s">
        <v>1430</v>
      </c>
      <c r="B4345" t="s">
        <v>1410</v>
      </c>
      <c r="C4345">
        <v>160</v>
      </c>
    </row>
    <row r="4346" spans="1:3">
      <c r="A4346" t="s">
        <v>3319</v>
      </c>
      <c r="B4346" t="s">
        <v>1410</v>
      </c>
      <c r="C4346">
        <v>64</v>
      </c>
    </row>
    <row r="4347" spans="1:3">
      <c r="A4347" t="s">
        <v>4894</v>
      </c>
      <c r="B4347" t="s">
        <v>1410</v>
      </c>
      <c r="C4347">
        <v>26</v>
      </c>
    </row>
    <row r="4348" spans="1:3">
      <c r="A4348" t="s">
        <v>2531</v>
      </c>
      <c r="B4348" t="s">
        <v>1410</v>
      </c>
      <c r="C4348">
        <v>101</v>
      </c>
    </row>
    <row r="4349" spans="1:3">
      <c r="A4349" t="s">
        <v>1431</v>
      </c>
      <c r="B4349" t="s">
        <v>1410</v>
      </c>
      <c r="C4349">
        <v>150</v>
      </c>
    </row>
    <row r="4350" spans="1:3">
      <c r="A4350" t="s">
        <v>6044</v>
      </c>
      <c r="B4350" t="s">
        <v>1410</v>
      </c>
      <c r="C4350">
        <v>2</v>
      </c>
    </row>
    <row r="4351" spans="1:3">
      <c r="A4351" t="s">
        <v>2630</v>
      </c>
      <c r="B4351" t="s">
        <v>2646</v>
      </c>
      <c r="C4351">
        <v>93</v>
      </c>
    </row>
    <row r="4352" spans="1:3">
      <c r="A4352" t="s">
        <v>1957</v>
      </c>
      <c r="B4352" t="s">
        <v>1872</v>
      </c>
      <c r="C4352">
        <v>123</v>
      </c>
    </row>
    <row r="4353" spans="1:3">
      <c r="A4353" t="s">
        <v>4626</v>
      </c>
      <c r="B4353" t="s">
        <v>4611</v>
      </c>
      <c r="C4353">
        <v>32</v>
      </c>
    </row>
    <row r="4354" spans="1:3">
      <c r="A4354" t="s">
        <v>4266</v>
      </c>
      <c r="B4354" t="s">
        <v>1168</v>
      </c>
      <c r="C4354">
        <v>40</v>
      </c>
    </row>
    <row r="4355" spans="1:3">
      <c r="A4355" t="s">
        <v>4440</v>
      </c>
      <c r="B4355" t="s">
        <v>1168</v>
      </c>
      <c r="C4355">
        <v>35</v>
      </c>
    </row>
    <row r="4356" spans="1:3">
      <c r="A4356" t="s">
        <v>2832</v>
      </c>
      <c r="B4356" t="s">
        <v>1168</v>
      </c>
      <c r="C4356">
        <v>84</v>
      </c>
    </row>
    <row r="4357" spans="1:3">
      <c r="A4357" t="s">
        <v>4759</v>
      </c>
      <c r="B4357" t="s">
        <v>1168</v>
      </c>
      <c r="C4357">
        <v>29</v>
      </c>
    </row>
    <row r="4358" spans="1:3">
      <c r="A4358" t="s">
        <v>3070</v>
      </c>
      <c r="B4358" t="s">
        <v>1168</v>
      </c>
      <c r="C4358">
        <v>72</v>
      </c>
    </row>
    <row r="4359" spans="1:3">
      <c r="A4359" t="s">
        <v>3925</v>
      </c>
      <c r="B4359" t="s">
        <v>1168</v>
      </c>
      <c r="C4359">
        <v>53</v>
      </c>
    </row>
    <row r="4360" spans="1:3">
      <c r="A4360" t="s">
        <v>4562</v>
      </c>
      <c r="B4360" t="s">
        <v>1168</v>
      </c>
      <c r="C4360">
        <v>32</v>
      </c>
    </row>
    <row r="4361" spans="1:3">
      <c r="A4361" t="s">
        <v>3990</v>
      </c>
      <c r="B4361" t="s">
        <v>1168</v>
      </c>
      <c r="C4361">
        <v>52</v>
      </c>
    </row>
    <row r="4362" spans="1:3">
      <c r="A4362" t="s">
        <v>2793</v>
      </c>
      <c r="B4362" t="s">
        <v>1168</v>
      </c>
      <c r="C4362">
        <v>89</v>
      </c>
    </row>
    <row r="4363" spans="1:3">
      <c r="A4363" t="s">
        <v>2531</v>
      </c>
      <c r="B4363" t="s">
        <v>1168</v>
      </c>
      <c r="C4363">
        <v>101</v>
      </c>
    </row>
    <row r="4364" spans="1:3">
      <c r="A4364" t="s">
        <v>1125</v>
      </c>
      <c r="B4364" t="s">
        <v>1168</v>
      </c>
      <c r="C4364">
        <v>205</v>
      </c>
    </row>
    <row r="4365" spans="1:3">
      <c r="A4365" t="s">
        <v>3069</v>
      </c>
      <c r="B4365" t="s">
        <v>1168</v>
      </c>
      <c r="C4365">
        <v>73</v>
      </c>
    </row>
    <row r="4366" spans="1:3">
      <c r="A4366" t="s">
        <v>6311</v>
      </c>
      <c r="B4366" t="s">
        <v>1168</v>
      </c>
      <c r="C4366">
        <v>2</v>
      </c>
    </row>
    <row r="4367" spans="1:3">
      <c r="A4367" t="s">
        <v>179</v>
      </c>
      <c r="B4367" t="s">
        <v>340</v>
      </c>
      <c r="C4367">
        <v>409</v>
      </c>
    </row>
    <row r="4368" spans="1:3">
      <c r="A4368" t="s">
        <v>4935</v>
      </c>
      <c r="B4368" t="s">
        <v>4950</v>
      </c>
      <c r="C4368">
        <v>25</v>
      </c>
    </row>
    <row r="4369" spans="1:3">
      <c r="A4369" s="1" t="s">
        <v>5390</v>
      </c>
      <c r="B4369" t="s">
        <v>5403</v>
      </c>
      <c r="C4369">
        <v>12</v>
      </c>
    </row>
    <row r="4370" spans="1:3">
      <c r="A4370" t="s">
        <v>2793</v>
      </c>
      <c r="B4370" t="s">
        <v>2713</v>
      </c>
      <c r="C4370">
        <v>89</v>
      </c>
    </row>
    <row r="4371" spans="1:3">
      <c r="A4371" s="1" t="s">
        <v>5450</v>
      </c>
      <c r="B4371" t="s">
        <v>1133</v>
      </c>
      <c r="C4371">
        <v>11</v>
      </c>
    </row>
    <row r="4372" spans="1:3">
      <c r="A4372" t="s">
        <v>4265</v>
      </c>
      <c r="B4372" t="s">
        <v>1133</v>
      </c>
      <c r="C4372">
        <v>42</v>
      </c>
    </row>
    <row r="4373" spans="1:3">
      <c r="A4373" t="s">
        <v>1125</v>
      </c>
      <c r="B4373" t="s">
        <v>1133</v>
      </c>
      <c r="C4373">
        <v>205</v>
      </c>
    </row>
    <row r="4374" spans="1:3">
      <c r="A4374" t="s">
        <v>3362</v>
      </c>
      <c r="B4374" t="s">
        <v>3352</v>
      </c>
      <c r="C4374">
        <v>62</v>
      </c>
    </row>
    <row r="4375" spans="1:3">
      <c r="A4375" t="s">
        <v>2630</v>
      </c>
      <c r="B4375" t="s">
        <v>70</v>
      </c>
      <c r="C4375">
        <v>93</v>
      </c>
    </row>
    <row r="4376" spans="1:3">
      <c r="A4376" t="s">
        <v>1957</v>
      </c>
      <c r="B4376" t="s">
        <v>70</v>
      </c>
      <c r="C4376">
        <v>123</v>
      </c>
    </row>
    <row r="4377" spans="1:3">
      <c r="A4377" t="s">
        <v>2459</v>
      </c>
      <c r="B4377" t="s">
        <v>70</v>
      </c>
      <c r="C4377">
        <v>102</v>
      </c>
    </row>
    <row r="4378" spans="1:3">
      <c r="A4378" t="s">
        <v>4210</v>
      </c>
      <c r="B4378" t="s">
        <v>70</v>
      </c>
      <c r="C4378">
        <v>43</v>
      </c>
    </row>
    <row r="4379" spans="1:3">
      <c r="A4379" t="s">
        <v>178</v>
      </c>
      <c r="B4379" t="s">
        <v>70</v>
      </c>
      <c r="C4379">
        <v>422</v>
      </c>
    </row>
    <row r="4380" spans="1:3">
      <c r="A4380" t="s">
        <v>497</v>
      </c>
      <c r="B4380" t="s">
        <v>728</v>
      </c>
      <c r="C4380">
        <v>291</v>
      </c>
    </row>
    <row r="4381" spans="1:3">
      <c r="A4381" t="s">
        <v>1325</v>
      </c>
      <c r="B4381" t="s">
        <v>728</v>
      </c>
      <c r="C4381">
        <v>202</v>
      </c>
    </row>
    <row r="4382" spans="1:3">
      <c r="A4382" t="s">
        <v>2045</v>
      </c>
      <c r="B4382" t="s">
        <v>2036</v>
      </c>
      <c r="C4382">
        <v>118</v>
      </c>
    </row>
    <row r="4383" spans="1:3">
      <c r="A4383" s="1" t="s">
        <v>5235</v>
      </c>
      <c r="B4383" t="s">
        <v>2036</v>
      </c>
      <c r="C4383">
        <v>18</v>
      </c>
    </row>
    <row r="4384" spans="1:3">
      <c r="A4384" t="s">
        <v>2793</v>
      </c>
      <c r="B4384" t="s">
        <v>2036</v>
      </c>
      <c r="C4384">
        <v>89</v>
      </c>
    </row>
    <row r="4385" spans="1:4">
      <c r="A4385" s="1" t="s">
        <v>5490</v>
      </c>
      <c r="B4385" t="s">
        <v>975</v>
      </c>
      <c r="C4385">
        <v>9</v>
      </c>
    </row>
    <row r="4386" spans="1:4">
      <c r="A4386" t="s">
        <v>950</v>
      </c>
      <c r="B4386" t="s">
        <v>975</v>
      </c>
      <c r="C4386">
        <v>235</v>
      </c>
    </row>
    <row r="4387" spans="1:4">
      <c r="A4387" s="1" t="s">
        <v>5566</v>
      </c>
      <c r="B4387" t="s">
        <v>3258</v>
      </c>
      <c r="C4387">
        <v>8</v>
      </c>
    </row>
    <row r="4388" spans="1:4">
      <c r="A4388" t="s">
        <v>3452</v>
      </c>
      <c r="B4388" t="s">
        <v>3258</v>
      </c>
      <c r="C4388">
        <v>56</v>
      </c>
    </row>
    <row r="4389" spans="1:4">
      <c r="A4389" t="s">
        <v>3294</v>
      </c>
      <c r="B4389" t="s">
        <v>3258</v>
      </c>
      <c r="C4389">
        <v>65</v>
      </c>
    </row>
    <row r="4390" spans="1:4">
      <c r="A4390" t="s">
        <v>5984</v>
      </c>
      <c r="B4390" t="s">
        <v>5985</v>
      </c>
      <c r="C4390">
        <v>2</v>
      </c>
    </row>
    <row r="4391" spans="1:4">
      <c r="A4391" t="s">
        <v>6096</v>
      </c>
      <c r="B4391" t="s">
        <v>5985</v>
      </c>
      <c r="C4391">
        <v>2</v>
      </c>
    </row>
    <row r="4392" spans="1:4">
      <c r="A4392" t="s">
        <v>1553</v>
      </c>
      <c r="B4392" t="s">
        <v>281</v>
      </c>
      <c r="C4392">
        <v>142</v>
      </c>
      <c r="D4392" t="s">
        <v>5893</v>
      </c>
    </row>
    <row r="4393" spans="1:4">
      <c r="A4393" t="s">
        <v>179</v>
      </c>
      <c r="B4393" t="s">
        <v>281</v>
      </c>
      <c r="C4393">
        <v>409</v>
      </c>
    </row>
    <row r="4394" spans="1:4">
      <c r="A4394" t="s">
        <v>4023</v>
      </c>
      <c r="B4394" t="s">
        <v>281</v>
      </c>
      <c r="C4394">
        <v>50</v>
      </c>
    </row>
    <row r="4395" spans="1:4">
      <c r="A4395" s="1" t="s">
        <v>5235</v>
      </c>
      <c r="B4395" t="s">
        <v>281</v>
      </c>
      <c r="C4395">
        <v>18</v>
      </c>
    </row>
    <row r="4396" spans="1:4">
      <c r="A4396" t="s">
        <v>3990</v>
      </c>
      <c r="B4396" t="s">
        <v>281</v>
      </c>
      <c r="C4396">
        <v>52</v>
      </c>
    </row>
    <row r="4397" spans="1:4">
      <c r="A4397" s="1" t="s">
        <v>5490</v>
      </c>
      <c r="B4397" t="s">
        <v>5511</v>
      </c>
      <c r="C4397">
        <v>9</v>
      </c>
    </row>
    <row r="4398" spans="1:4">
      <c r="A4398" t="s">
        <v>4701</v>
      </c>
      <c r="B4398" t="s">
        <v>4644</v>
      </c>
      <c r="C4398">
        <v>31</v>
      </c>
    </row>
    <row r="4399" spans="1:4">
      <c r="A4399" t="s">
        <v>1431</v>
      </c>
      <c r="B4399" t="s">
        <v>1437</v>
      </c>
      <c r="C4399">
        <v>150</v>
      </c>
    </row>
    <row r="4400" spans="1:4">
      <c r="A4400" s="1" t="s">
        <v>5235</v>
      </c>
      <c r="B4400" t="s">
        <v>5241</v>
      </c>
      <c r="C4400">
        <v>18</v>
      </c>
    </row>
    <row r="4401" spans="1:4">
      <c r="A4401" t="s">
        <v>497</v>
      </c>
      <c r="B4401" t="s">
        <v>543</v>
      </c>
      <c r="C4401">
        <v>291</v>
      </c>
    </row>
    <row r="4402" spans="1:4">
      <c r="A4402" t="s">
        <v>178</v>
      </c>
      <c r="B4402" t="s">
        <v>148</v>
      </c>
      <c r="C4402">
        <v>422</v>
      </c>
    </row>
    <row r="4403" spans="1:4">
      <c r="A4403" t="s">
        <v>5045</v>
      </c>
      <c r="B4403" t="s">
        <v>5033</v>
      </c>
      <c r="C4403">
        <v>24</v>
      </c>
      <c r="D4403" s="1" t="s">
        <v>5893</v>
      </c>
    </row>
    <row r="4404" spans="1:4">
      <c r="A4404" s="1" t="s">
        <v>5750</v>
      </c>
      <c r="B4404" t="s">
        <v>5742</v>
      </c>
      <c r="C4404">
        <v>7</v>
      </c>
    </row>
    <row r="4405" spans="1:4">
      <c r="A4405" t="s">
        <v>2045</v>
      </c>
      <c r="B4405" t="s">
        <v>144</v>
      </c>
      <c r="C4405">
        <v>118</v>
      </c>
    </row>
    <row r="4406" spans="1:4">
      <c r="A4406" t="s">
        <v>2605</v>
      </c>
      <c r="B4406" t="s">
        <v>144</v>
      </c>
      <c r="C4406">
        <v>99</v>
      </c>
    </row>
    <row r="4407" spans="1:4">
      <c r="A4407" t="s">
        <v>950</v>
      </c>
      <c r="B4407" t="s">
        <v>144</v>
      </c>
      <c r="C4407">
        <v>235</v>
      </c>
    </row>
    <row r="4408" spans="1:4">
      <c r="A4408" t="s">
        <v>3776</v>
      </c>
      <c r="B4408" t="s">
        <v>144</v>
      </c>
      <c r="C4408">
        <v>53</v>
      </c>
    </row>
    <row r="4409" spans="1:4">
      <c r="A4409" t="s">
        <v>178</v>
      </c>
      <c r="B4409" t="s">
        <v>144</v>
      </c>
      <c r="C4409">
        <v>422</v>
      </c>
    </row>
    <row r="4410" spans="1:4">
      <c r="A4410" t="s">
        <v>4701</v>
      </c>
      <c r="B4410" t="s">
        <v>144</v>
      </c>
      <c r="C4410">
        <v>31</v>
      </c>
    </row>
    <row r="4411" spans="1:4">
      <c r="A4411" t="s">
        <v>1776</v>
      </c>
      <c r="B4411" t="s">
        <v>144</v>
      </c>
      <c r="C4411">
        <v>133</v>
      </c>
    </row>
    <row r="4412" spans="1:4">
      <c r="A4412" t="s">
        <v>1125</v>
      </c>
      <c r="B4412" t="s">
        <v>144</v>
      </c>
      <c r="C4412">
        <v>205</v>
      </c>
    </row>
    <row r="4413" spans="1:4">
      <c r="A4413" t="s">
        <v>178</v>
      </c>
      <c r="B4413" t="s">
        <v>36</v>
      </c>
      <c r="C4413">
        <v>422</v>
      </c>
    </row>
    <row r="4414" spans="1:4">
      <c r="A4414" t="s">
        <v>424</v>
      </c>
      <c r="B4414" t="s">
        <v>462</v>
      </c>
      <c r="C4414">
        <v>368</v>
      </c>
    </row>
    <row r="4415" spans="1:4">
      <c r="A4415" t="s">
        <v>950</v>
      </c>
      <c r="B4415" t="s">
        <v>462</v>
      </c>
      <c r="C4415">
        <v>235</v>
      </c>
    </row>
    <row r="4416" spans="1:4">
      <c r="A4416" t="s">
        <v>2459</v>
      </c>
      <c r="B4416" t="s">
        <v>462</v>
      </c>
      <c r="C4416">
        <v>102</v>
      </c>
    </row>
    <row r="4417" spans="1:4">
      <c r="A4417" t="s">
        <v>1388</v>
      </c>
      <c r="B4417" t="s">
        <v>462</v>
      </c>
      <c r="C4417">
        <v>187</v>
      </c>
    </row>
    <row r="4418" spans="1:4">
      <c r="A4418" t="s">
        <v>2531</v>
      </c>
      <c r="B4418" t="s">
        <v>462</v>
      </c>
      <c r="C4418">
        <v>101</v>
      </c>
    </row>
    <row r="4419" spans="1:4">
      <c r="A4419" t="s">
        <v>6105</v>
      </c>
      <c r="B4419" t="s">
        <v>462</v>
      </c>
      <c r="C4419">
        <v>2</v>
      </c>
    </row>
    <row r="4420" spans="1:4">
      <c r="A4420" t="s">
        <v>2832</v>
      </c>
      <c r="B4420" t="s">
        <v>2884</v>
      </c>
      <c r="C4420">
        <v>84</v>
      </c>
    </row>
    <row r="4421" spans="1:4">
      <c r="A4421" t="s">
        <v>497</v>
      </c>
      <c r="B4421" t="s">
        <v>547</v>
      </c>
      <c r="C4421">
        <v>291</v>
      </c>
    </row>
    <row r="4422" spans="1:4">
      <c r="A4422" t="s">
        <v>5069</v>
      </c>
      <c r="B4422" t="s">
        <v>5055</v>
      </c>
      <c r="C4422">
        <v>23</v>
      </c>
      <c r="D4422" s="1" t="s">
        <v>5893</v>
      </c>
    </row>
    <row r="4423" spans="1:4">
      <c r="A4423" t="s">
        <v>1968</v>
      </c>
      <c r="B4423" t="s">
        <v>1990</v>
      </c>
      <c r="C4423">
        <v>118</v>
      </c>
    </row>
    <row r="4424" spans="1:4">
      <c r="A4424" t="s">
        <v>4266</v>
      </c>
      <c r="B4424" t="s">
        <v>846</v>
      </c>
      <c r="C4424">
        <v>40</v>
      </c>
    </row>
    <row r="4425" spans="1:4">
      <c r="A4425" t="s">
        <v>949</v>
      </c>
      <c r="B4425" t="s">
        <v>846</v>
      </c>
      <c r="C4425">
        <v>239</v>
      </c>
    </row>
    <row r="4426" spans="1:4">
      <c r="A4426" t="s">
        <v>1957</v>
      </c>
      <c r="B4426" t="s">
        <v>846</v>
      </c>
      <c r="C4426">
        <v>123</v>
      </c>
    </row>
    <row r="4427" spans="1:4">
      <c r="A4427" t="s">
        <v>4182</v>
      </c>
      <c r="B4427" t="s">
        <v>846</v>
      </c>
      <c r="C4427">
        <v>46</v>
      </c>
    </row>
    <row r="4428" spans="1:4">
      <c r="A4428" t="s">
        <v>3070</v>
      </c>
      <c r="B4428" t="s">
        <v>846</v>
      </c>
      <c r="C4428">
        <v>72</v>
      </c>
    </row>
    <row r="4429" spans="1:4">
      <c r="A4429" t="s">
        <v>2605</v>
      </c>
      <c r="B4429" t="s">
        <v>846</v>
      </c>
      <c r="C4429">
        <v>99</v>
      </c>
    </row>
    <row r="4430" spans="1:4">
      <c r="A4430" t="s">
        <v>4473</v>
      </c>
      <c r="B4430" t="s">
        <v>846</v>
      </c>
      <c r="C4430">
        <v>34</v>
      </c>
    </row>
    <row r="4431" spans="1:4">
      <c r="A4431" t="s">
        <v>854</v>
      </c>
      <c r="B4431" t="s">
        <v>846</v>
      </c>
      <c r="C4431">
        <v>255</v>
      </c>
    </row>
    <row r="4432" spans="1:4">
      <c r="A4432" t="s">
        <v>2193</v>
      </c>
      <c r="B4432" t="s">
        <v>846</v>
      </c>
      <c r="C4432">
        <v>108</v>
      </c>
      <c r="D4432" s="1" t="s">
        <v>5893</v>
      </c>
    </row>
    <row r="4433" spans="1:3">
      <c r="A4433" t="s">
        <v>2531</v>
      </c>
      <c r="B4433" t="s">
        <v>846</v>
      </c>
      <c r="C4433">
        <v>101</v>
      </c>
    </row>
    <row r="4434" spans="1:3">
      <c r="A4434" t="s">
        <v>1325</v>
      </c>
      <c r="B4434" t="s">
        <v>846</v>
      </c>
      <c r="C4434">
        <v>202</v>
      </c>
    </row>
    <row r="4435" spans="1:3">
      <c r="A4435" t="s">
        <v>3712</v>
      </c>
      <c r="B4435" t="s">
        <v>3621</v>
      </c>
      <c r="C4435">
        <v>53</v>
      </c>
    </row>
    <row r="4436" spans="1:3">
      <c r="A4436" t="s">
        <v>3452</v>
      </c>
      <c r="B4436" t="s">
        <v>3522</v>
      </c>
      <c r="C4436">
        <v>56</v>
      </c>
    </row>
    <row r="4437" spans="1:3">
      <c r="A4437" t="s">
        <v>4928</v>
      </c>
      <c r="B4437" t="s">
        <v>381</v>
      </c>
      <c r="C4437">
        <v>26</v>
      </c>
    </row>
    <row r="4438" spans="1:3">
      <c r="A4438" t="s">
        <v>3172</v>
      </c>
      <c r="B4438" t="s">
        <v>381</v>
      </c>
      <c r="C4438">
        <v>67</v>
      </c>
    </row>
    <row r="4439" spans="1:3">
      <c r="A4439" t="s">
        <v>2630</v>
      </c>
      <c r="B4439" t="s">
        <v>381</v>
      </c>
      <c r="C4439">
        <v>93</v>
      </c>
    </row>
    <row r="4440" spans="1:3">
      <c r="A4440" t="s">
        <v>1957</v>
      </c>
      <c r="B4440" t="s">
        <v>381</v>
      </c>
      <c r="C4440">
        <v>123</v>
      </c>
    </row>
    <row r="4441" spans="1:3">
      <c r="A4441" t="s">
        <v>1957</v>
      </c>
      <c r="B4441" t="s">
        <v>381</v>
      </c>
      <c r="C4441">
        <v>123</v>
      </c>
    </row>
    <row r="4442" spans="1:3">
      <c r="A4442" t="s">
        <v>3452</v>
      </c>
      <c r="B4442" t="s">
        <v>381</v>
      </c>
      <c r="C4442">
        <v>56</v>
      </c>
    </row>
    <row r="4443" spans="1:3">
      <c r="A4443" t="s">
        <v>179</v>
      </c>
      <c r="B4443" t="s">
        <v>381</v>
      </c>
      <c r="C4443">
        <v>409</v>
      </c>
    </row>
    <row r="4444" spans="1:3">
      <c r="A4444" t="s">
        <v>3294</v>
      </c>
      <c r="B4444" t="s">
        <v>381</v>
      </c>
      <c r="C4444">
        <v>65</v>
      </c>
    </row>
    <row r="4445" spans="1:3">
      <c r="A4445" t="s">
        <v>4759</v>
      </c>
      <c r="B4445" t="s">
        <v>381</v>
      </c>
      <c r="C4445">
        <v>29</v>
      </c>
    </row>
    <row r="4446" spans="1:3">
      <c r="A4446" t="s">
        <v>1968</v>
      </c>
      <c r="B4446" t="s">
        <v>381</v>
      </c>
      <c r="C4446">
        <v>118</v>
      </c>
    </row>
    <row r="4447" spans="1:3">
      <c r="A4447" s="1" t="s">
        <v>5750</v>
      </c>
      <c r="B4447" t="s">
        <v>381</v>
      </c>
      <c r="C4447">
        <v>7</v>
      </c>
    </row>
    <row r="4448" spans="1:3">
      <c r="A4448" t="s">
        <v>497</v>
      </c>
      <c r="B4448" t="s">
        <v>381</v>
      </c>
      <c r="C4448">
        <v>291</v>
      </c>
    </row>
    <row r="4449" spans="1:3">
      <c r="A4449" t="s">
        <v>2605</v>
      </c>
      <c r="B4449" t="s">
        <v>381</v>
      </c>
      <c r="C4449">
        <v>99</v>
      </c>
    </row>
    <row r="4450" spans="1:3">
      <c r="A4450" s="1" t="s">
        <v>5235</v>
      </c>
      <c r="B4450" t="s">
        <v>381</v>
      </c>
      <c r="C4450">
        <v>18</v>
      </c>
    </row>
    <row r="4451" spans="1:3">
      <c r="A4451" t="s">
        <v>4520</v>
      </c>
      <c r="B4451" t="s">
        <v>381</v>
      </c>
      <c r="C4451">
        <v>34</v>
      </c>
    </row>
    <row r="4452" spans="1:3">
      <c r="A4452" t="s">
        <v>4265</v>
      </c>
      <c r="B4452" t="s">
        <v>381</v>
      </c>
      <c r="C4452">
        <v>42</v>
      </c>
    </row>
    <row r="4453" spans="1:3">
      <c r="A4453" t="s">
        <v>1017</v>
      </c>
      <c r="B4453" t="s">
        <v>381</v>
      </c>
      <c r="C4453">
        <v>229</v>
      </c>
    </row>
    <row r="4454" spans="1:3">
      <c r="A4454" t="s">
        <v>2120</v>
      </c>
      <c r="B4454" t="s">
        <v>381</v>
      </c>
      <c r="C4454">
        <v>112</v>
      </c>
    </row>
    <row r="4455" spans="1:3">
      <c r="A4455" s="1" t="s">
        <v>5390</v>
      </c>
      <c r="B4455" t="s">
        <v>381</v>
      </c>
      <c r="C4455">
        <v>12</v>
      </c>
    </row>
    <row r="4456" spans="1:3">
      <c r="A4456" t="s">
        <v>4701</v>
      </c>
      <c r="B4456" t="s">
        <v>381</v>
      </c>
      <c r="C4456">
        <v>31</v>
      </c>
    </row>
    <row r="4457" spans="1:3">
      <c r="A4457" t="s">
        <v>1776</v>
      </c>
      <c r="B4457" t="s">
        <v>381</v>
      </c>
      <c r="C4457">
        <v>133</v>
      </c>
    </row>
    <row r="4458" spans="1:3">
      <c r="A4458" t="s">
        <v>2531</v>
      </c>
      <c r="B4458" t="s">
        <v>381</v>
      </c>
      <c r="C4458">
        <v>101</v>
      </c>
    </row>
    <row r="4459" spans="1:3">
      <c r="A4459" t="s">
        <v>3238</v>
      </c>
      <c r="B4459" t="s">
        <v>381</v>
      </c>
      <c r="C4459">
        <v>66</v>
      </c>
    </row>
    <row r="4460" spans="1:3">
      <c r="A4460" t="s">
        <v>1325</v>
      </c>
      <c r="B4460" t="s">
        <v>381</v>
      </c>
      <c r="C4460">
        <v>202</v>
      </c>
    </row>
    <row r="4461" spans="1:3">
      <c r="A4461" s="1" t="s">
        <v>5566</v>
      </c>
      <c r="B4461" t="s">
        <v>3484</v>
      </c>
      <c r="C4461">
        <v>8</v>
      </c>
    </row>
    <row r="4462" spans="1:3">
      <c r="A4462" t="s">
        <v>3452</v>
      </c>
      <c r="B4462" t="s">
        <v>3484</v>
      </c>
      <c r="C4462">
        <v>56</v>
      </c>
    </row>
    <row r="4463" spans="1:3">
      <c r="A4463" t="s">
        <v>6172</v>
      </c>
      <c r="B4463" t="s">
        <v>3484</v>
      </c>
      <c r="C4463">
        <v>2</v>
      </c>
    </row>
    <row r="4464" spans="1:3">
      <c r="A4464" t="s">
        <v>1776</v>
      </c>
      <c r="B4464" t="s">
        <v>1743</v>
      </c>
      <c r="C4464">
        <v>133</v>
      </c>
    </row>
    <row r="4465" spans="1:3">
      <c r="A4465" t="s">
        <v>5982</v>
      </c>
      <c r="B4465" t="s">
        <v>5980</v>
      </c>
      <c r="C4465">
        <v>3</v>
      </c>
    </row>
    <row r="4466" spans="1:3">
      <c r="A4466" t="s">
        <v>497</v>
      </c>
      <c r="B4466" t="s">
        <v>524</v>
      </c>
      <c r="C4466">
        <v>291</v>
      </c>
    </row>
    <row r="4467" spans="1:3">
      <c r="A4467" t="s">
        <v>3119</v>
      </c>
      <c r="B4467" t="s">
        <v>3111</v>
      </c>
      <c r="C4467">
        <v>71</v>
      </c>
    </row>
    <row r="4468" spans="1:3">
      <c r="A4468" s="1" t="s">
        <v>5390</v>
      </c>
      <c r="B4468" t="s">
        <v>5437</v>
      </c>
      <c r="C4468">
        <v>12</v>
      </c>
    </row>
    <row r="4469" spans="1:3">
      <c r="A4469" t="s">
        <v>1430</v>
      </c>
      <c r="B4469" t="s">
        <v>1424</v>
      </c>
      <c r="C4469">
        <v>160</v>
      </c>
    </row>
    <row r="4470" spans="1:3">
      <c r="A4470" t="s">
        <v>5070</v>
      </c>
      <c r="B4470" t="s">
        <v>5072</v>
      </c>
      <c r="C4470">
        <v>23</v>
      </c>
    </row>
    <row r="4471" spans="1:3">
      <c r="A4471" t="s">
        <v>4626</v>
      </c>
      <c r="B4471" t="s">
        <v>4599</v>
      </c>
      <c r="C4471">
        <v>32</v>
      </c>
    </row>
    <row r="4472" spans="1:3">
      <c r="A4472" t="s">
        <v>4759</v>
      </c>
      <c r="B4472" t="s">
        <v>3045</v>
      </c>
      <c r="C4472">
        <v>29</v>
      </c>
    </row>
    <row r="4473" spans="1:3">
      <c r="A4473" t="s">
        <v>3238</v>
      </c>
      <c r="B4473" t="s">
        <v>3045</v>
      </c>
      <c r="C4473">
        <v>66</v>
      </c>
    </row>
    <row r="4474" spans="1:3">
      <c r="A4474" t="s">
        <v>3069</v>
      </c>
      <c r="B4474" t="s">
        <v>3045</v>
      </c>
      <c r="C4474">
        <v>73</v>
      </c>
    </row>
    <row r="4475" spans="1:3">
      <c r="A4475" t="s">
        <v>3172</v>
      </c>
      <c r="B4475" t="s">
        <v>1603</v>
      </c>
      <c r="C4475">
        <v>67</v>
      </c>
    </row>
    <row r="4476" spans="1:3">
      <c r="A4476" t="s">
        <v>1554</v>
      </c>
      <c r="B4476" t="s">
        <v>1603</v>
      </c>
      <c r="C4476">
        <v>137</v>
      </c>
    </row>
    <row r="4477" spans="1:3">
      <c r="A4477" t="s">
        <v>2531</v>
      </c>
      <c r="B4477" t="s">
        <v>1603</v>
      </c>
      <c r="C4477">
        <v>101</v>
      </c>
    </row>
    <row r="4478" spans="1:3">
      <c r="A4478" t="s">
        <v>1957</v>
      </c>
      <c r="B4478" t="s">
        <v>557</v>
      </c>
      <c r="C4478">
        <v>123</v>
      </c>
    </row>
    <row r="4479" spans="1:3">
      <c r="A4479" t="s">
        <v>3294</v>
      </c>
      <c r="B4479" t="s">
        <v>557</v>
      </c>
      <c r="C4479">
        <v>65</v>
      </c>
    </row>
    <row r="4480" spans="1:3">
      <c r="A4480" t="s">
        <v>497</v>
      </c>
      <c r="B4480" t="s">
        <v>557</v>
      </c>
      <c r="C4480">
        <v>291</v>
      </c>
    </row>
    <row r="4481" spans="1:3">
      <c r="A4481" s="1" t="s">
        <v>5235</v>
      </c>
      <c r="B4481" t="s">
        <v>557</v>
      </c>
      <c r="C4481">
        <v>18</v>
      </c>
    </row>
    <row r="4482" spans="1:3">
      <c r="A4482" s="1" t="s">
        <v>5333</v>
      </c>
      <c r="B4482" t="s">
        <v>557</v>
      </c>
      <c r="C4482">
        <v>15</v>
      </c>
    </row>
    <row r="4483" spans="1:3">
      <c r="A4483" t="s">
        <v>1776</v>
      </c>
      <c r="B4483" t="s">
        <v>557</v>
      </c>
      <c r="C4483">
        <v>133</v>
      </c>
    </row>
    <row r="4484" spans="1:3">
      <c r="A4484" t="s">
        <v>2531</v>
      </c>
      <c r="B4484" t="s">
        <v>557</v>
      </c>
      <c r="C4484">
        <v>101</v>
      </c>
    </row>
    <row r="4485" spans="1:3">
      <c r="A4485" t="s">
        <v>1325</v>
      </c>
      <c r="B4485" t="s">
        <v>557</v>
      </c>
      <c r="C4485">
        <v>202</v>
      </c>
    </row>
    <row r="4486" spans="1:3">
      <c r="A4486" t="s">
        <v>950</v>
      </c>
      <c r="B4486" t="s">
        <v>972</v>
      </c>
      <c r="C4486">
        <v>235</v>
      </c>
    </row>
    <row r="4487" spans="1:3">
      <c r="A4487" s="1" t="s">
        <v>5450</v>
      </c>
      <c r="B4487" t="s">
        <v>687</v>
      </c>
      <c r="C4487">
        <v>11</v>
      </c>
    </row>
    <row r="4488" spans="1:3">
      <c r="A4488" t="s">
        <v>497</v>
      </c>
      <c r="B4488" t="s">
        <v>687</v>
      </c>
      <c r="C4488">
        <v>291</v>
      </c>
    </row>
    <row r="4489" spans="1:3">
      <c r="A4489" t="s">
        <v>1017</v>
      </c>
      <c r="B4489" t="s">
        <v>687</v>
      </c>
      <c r="C4489">
        <v>229</v>
      </c>
    </row>
    <row r="4490" spans="1:3">
      <c r="A4490" t="s">
        <v>423</v>
      </c>
      <c r="B4490" t="s">
        <v>411</v>
      </c>
      <c r="C4490">
        <v>376</v>
      </c>
    </row>
    <row r="4491" spans="1:3">
      <c r="A4491" t="s">
        <v>1839</v>
      </c>
      <c r="B4491" t="s">
        <v>1778</v>
      </c>
      <c r="C4491">
        <v>125</v>
      </c>
    </row>
    <row r="4492" spans="1:3">
      <c r="A4492" t="s">
        <v>4935</v>
      </c>
      <c r="B4492" t="s">
        <v>4982</v>
      </c>
      <c r="C4492">
        <v>25</v>
      </c>
    </row>
    <row r="4493" spans="1:3">
      <c r="A4493" t="s">
        <v>1839</v>
      </c>
      <c r="B4493" t="s">
        <v>1815</v>
      </c>
      <c r="C4493">
        <v>125</v>
      </c>
    </row>
    <row r="4494" spans="1:3">
      <c r="A4494" t="s">
        <v>4935</v>
      </c>
      <c r="B4494" t="s">
        <v>1815</v>
      </c>
      <c r="C4494">
        <v>25</v>
      </c>
    </row>
    <row r="4495" spans="1:3">
      <c r="A4495" t="s">
        <v>3319</v>
      </c>
      <c r="B4495" t="s">
        <v>1815</v>
      </c>
      <c r="C4495">
        <v>64</v>
      </c>
    </row>
    <row r="4496" spans="1:3">
      <c r="A4496" t="s">
        <v>497</v>
      </c>
      <c r="B4496" t="s">
        <v>519</v>
      </c>
      <c r="C4496">
        <v>291</v>
      </c>
    </row>
    <row r="4497" spans="1:4">
      <c r="A4497" t="s">
        <v>5982</v>
      </c>
      <c r="B4497" t="s">
        <v>5970</v>
      </c>
      <c r="C4497">
        <v>3</v>
      </c>
    </row>
    <row r="4498" spans="1:4">
      <c r="A4498" t="s">
        <v>4474</v>
      </c>
      <c r="B4498" t="s">
        <v>4499</v>
      </c>
      <c r="C4498">
        <v>34</v>
      </c>
    </row>
    <row r="4499" spans="1:4">
      <c r="A4499" t="s">
        <v>3960</v>
      </c>
      <c r="B4499" t="s">
        <v>3958</v>
      </c>
      <c r="C4499">
        <v>53</v>
      </c>
    </row>
    <row r="4500" spans="1:4">
      <c r="A4500" s="1" t="s">
        <v>5327</v>
      </c>
      <c r="B4500" t="s">
        <v>1163</v>
      </c>
      <c r="C4500">
        <v>15</v>
      </c>
    </row>
    <row r="4501" spans="1:4">
      <c r="A4501" t="s">
        <v>4935</v>
      </c>
      <c r="B4501" t="s">
        <v>1163</v>
      </c>
      <c r="C4501">
        <v>25</v>
      </c>
    </row>
    <row r="4502" spans="1:4">
      <c r="A4502" s="1" t="s">
        <v>5326</v>
      </c>
      <c r="B4502" t="s">
        <v>1163</v>
      </c>
      <c r="C4502">
        <v>16</v>
      </c>
      <c r="D4502" s="1" t="s">
        <v>5893</v>
      </c>
    </row>
    <row r="4503" spans="1:4">
      <c r="A4503" t="s">
        <v>4210</v>
      </c>
      <c r="B4503" t="s">
        <v>1163</v>
      </c>
      <c r="C4503">
        <v>43</v>
      </c>
    </row>
    <row r="4504" spans="1:4">
      <c r="A4504" t="s">
        <v>4307</v>
      </c>
      <c r="B4504" t="s">
        <v>1163</v>
      </c>
      <c r="C4504">
        <v>37</v>
      </c>
    </row>
    <row r="4505" spans="1:4">
      <c r="A4505" t="s">
        <v>1125</v>
      </c>
      <c r="B4505" t="s">
        <v>1163</v>
      </c>
      <c r="C4505">
        <v>205</v>
      </c>
    </row>
    <row r="4506" spans="1:4">
      <c r="A4506" t="s">
        <v>1325</v>
      </c>
      <c r="B4506" t="s">
        <v>1163</v>
      </c>
      <c r="C4506">
        <v>202</v>
      </c>
    </row>
    <row r="4507" spans="1:4">
      <c r="A4507" t="s">
        <v>5982</v>
      </c>
      <c r="B4507" t="s">
        <v>1163</v>
      </c>
      <c r="C4507">
        <v>3</v>
      </c>
    </row>
    <row r="4508" spans="1:4">
      <c r="A4508" t="s">
        <v>1325</v>
      </c>
      <c r="B4508" t="s">
        <v>1226</v>
      </c>
      <c r="C4508">
        <v>202</v>
      </c>
    </row>
    <row r="4509" spans="1:4">
      <c r="A4509" t="s">
        <v>4474</v>
      </c>
      <c r="B4509" t="s">
        <v>4502</v>
      </c>
      <c r="C4509">
        <v>34</v>
      </c>
    </row>
    <row r="4510" spans="1:4">
      <c r="A4510" s="1" t="s">
        <v>5288</v>
      </c>
      <c r="B4510" t="s">
        <v>3134</v>
      </c>
      <c r="C4510">
        <v>16</v>
      </c>
    </row>
    <row r="4511" spans="1:4">
      <c r="A4511" t="s">
        <v>3122</v>
      </c>
      <c r="B4511" t="s">
        <v>3134</v>
      </c>
      <c r="C4511">
        <v>71</v>
      </c>
    </row>
    <row r="4512" spans="1:4">
      <c r="A4512" t="s">
        <v>3452</v>
      </c>
      <c r="B4512" t="s">
        <v>3477</v>
      </c>
      <c r="C4512">
        <v>56</v>
      </c>
    </row>
    <row r="4513" spans="1:3">
      <c r="A4513" s="1" t="s">
        <v>5566</v>
      </c>
      <c r="B4513" t="s">
        <v>5620</v>
      </c>
      <c r="C4513">
        <v>8</v>
      </c>
    </row>
    <row r="4514" spans="1:3">
      <c r="A4514" t="s">
        <v>6172</v>
      </c>
      <c r="B4514" t="s">
        <v>6164</v>
      </c>
      <c r="C4514">
        <v>2</v>
      </c>
    </row>
    <row r="4515" spans="1:3">
      <c r="A4515" t="s">
        <v>4759</v>
      </c>
      <c r="B4515" t="s">
        <v>4806</v>
      </c>
      <c r="C4515">
        <v>29</v>
      </c>
    </row>
    <row r="4516" spans="1:3">
      <c r="A4516" t="s">
        <v>6044</v>
      </c>
      <c r="B4516" t="s">
        <v>4806</v>
      </c>
      <c r="C4516">
        <v>2</v>
      </c>
    </row>
    <row r="4517" spans="1:3">
      <c r="A4517" t="s">
        <v>2228</v>
      </c>
      <c r="B4517" t="s">
        <v>2209</v>
      </c>
      <c r="C4517">
        <v>108</v>
      </c>
    </row>
    <row r="4518" spans="1:3">
      <c r="A4518" t="s">
        <v>497</v>
      </c>
      <c r="B4518" t="s">
        <v>637</v>
      </c>
      <c r="C4518">
        <v>291</v>
      </c>
    </row>
    <row r="4519" spans="1:3">
      <c r="A4519" s="1" t="s">
        <v>5390</v>
      </c>
      <c r="B4519" t="s">
        <v>637</v>
      </c>
      <c r="C4519">
        <v>12</v>
      </c>
    </row>
    <row r="4520" spans="1:3">
      <c r="A4520" t="s">
        <v>3294</v>
      </c>
      <c r="B4520" t="s">
        <v>3272</v>
      </c>
      <c r="C4520">
        <v>65</v>
      </c>
    </row>
    <row r="4521" spans="1:3">
      <c r="A4521" t="s">
        <v>3452</v>
      </c>
      <c r="B4521" t="s">
        <v>598</v>
      </c>
      <c r="C4521">
        <v>56</v>
      </c>
    </row>
    <row r="4522" spans="1:3">
      <c r="A4522" t="s">
        <v>1968</v>
      </c>
      <c r="B4522" t="s">
        <v>598</v>
      </c>
      <c r="C4522">
        <v>118</v>
      </c>
    </row>
    <row r="4523" spans="1:3">
      <c r="A4523" t="s">
        <v>497</v>
      </c>
      <c r="B4523" t="s">
        <v>598</v>
      </c>
      <c r="C4523">
        <v>291</v>
      </c>
    </row>
    <row r="4524" spans="1:3">
      <c r="A4524" s="1" t="s">
        <v>5390</v>
      </c>
      <c r="B4524" t="s">
        <v>598</v>
      </c>
      <c r="C4524">
        <v>12</v>
      </c>
    </row>
    <row r="4525" spans="1:3">
      <c r="A4525" t="s">
        <v>497</v>
      </c>
      <c r="B4525" t="s">
        <v>617</v>
      </c>
      <c r="C4525">
        <v>291</v>
      </c>
    </row>
    <row r="4526" spans="1:3">
      <c r="A4526" t="s">
        <v>1637</v>
      </c>
      <c r="B4526" t="s">
        <v>1621</v>
      </c>
      <c r="C4526">
        <v>134</v>
      </c>
    </row>
    <row r="4527" spans="1:3">
      <c r="A4527" t="s">
        <v>178</v>
      </c>
      <c r="B4527" t="s">
        <v>125</v>
      </c>
      <c r="C4527">
        <v>422</v>
      </c>
    </row>
    <row r="4528" spans="1:3">
      <c r="A4528" s="1" t="s">
        <v>5817</v>
      </c>
      <c r="B4528" t="s">
        <v>5839</v>
      </c>
      <c r="C4528">
        <v>6</v>
      </c>
    </row>
    <row r="4529" spans="1:4">
      <c r="A4529" t="s">
        <v>949</v>
      </c>
      <c r="B4529" t="s">
        <v>910</v>
      </c>
      <c r="C4529">
        <v>239</v>
      </c>
    </row>
    <row r="4530" spans="1:4">
      <c r="A4530" s="1" t="s">
        <v>5390</v>
      </c>
      <c r="B4530" t="s">
        <v>910</v>
      </c>
      <c r="C4530">
        <v>12</v>
      </c>
    </row>
    <row r="4531" spans="1:4">
      <c r="A4531" t="s">
        <v>2930</v>
      </c>
      <c r="B4531" t="s">
        <v>2908</v>
      </c>
      <c r="C4531">
        <v>83</v>
      </c>
    </row>
    <row r="4532" spans="1:4">
      <c r="A4532" t="s">
        <v>2531</v>
      </c>
      <c r="B4532" t="s">
        <v>2514</v>
      </c>
      <c r="C4532">
        <v>101</v>
      </c>
    </row>
    <row r="4533" spans="1:4">
      <c r="A4533" t="s">
        <v>4928</v>
      </c>
      <c r="B4533" t="s">
        <v>4900</v>
      </c>
      <c r="C4533">
        <v>26</v>
      </c>
    </row>
    <row r="4534" spans="1:4">
      <c r="A4534" t="s">
        <v>1619</v>
      </c>
      <c r="B4534" t="s">
        <v>1617</v>
      </c>
      <c r="C4534">
        <v>134</v>
      </c>
    </row>
    <row r="4535" spans="1:4">
      <c r="A4535" t="s">
        <v>5045</v>
      </c>
      <c r="B4535" t="s">
        <v>5018</v>
      </c>
      <c r="C4535">
        <v>24</v>
      </c>
      <c r="D4535" s="1" t="s">
        <v>5893</v>
      </c>
    </row>
    <row r="4536" spans="1:4">
      <c r="A4536" t="s">
        <v>5926</v>
      </c>
      <c r="B4536" t="s">
        <v>5915</v>
      </c>
      <c r="C4536">
        <v>3</v>
      </c>
    </row>
    <row r="4537" spans="1:4">
      <c r="A4537" t="s">
        <v>6416</v>
      </c>
      <c r="B4537" t="s">
        <v>6413</v>
      </c>
      <c r="C4537">
        <v>1</v>
      </c>
    </row>
    <row r="4538" spans="1:4">
      <c r="A4538" t="s">
        <v>3172</v>
      </c>
      <c r="B4538" t="s">
        <v>474</v>
      </c>
      <c r="C4538">
        <v>67</v>
      </c>
    </row>
    <row r="4539" spans="1:4">
      <c r="A4539" t="s">
        <v>3385</v>
      </c>
      <c r="B4539" t="s">
        <v>474</v>
      </c>
      <c r="C4539">
        <v>61</v>
      </c>
    </row>
    <row r="4540" spans="1:4">
      <c r="A4540" s="1" t="s">
        <v>5566</v>
      </c>
      <c r="B4540" t="s">
        <v>474</v>
      </c>
      <c r="C4540">
        <v>8</v>
      </c>
    </row>
    <row r="4541" spans="1:4">
      <c r="A4541" t="s">
        <v>424</v>
      </c>
      <c r="B4541" t="s">
        <v>474</v>
      </c>
      <c r="C4541">
        <v>368</v>
      </c>
    </row>
    <row r="4542" spans="1:4">
      <c r="A4542" t="s">
        <v>2228</v>
      </c>
      <c r="B4542" t="s">
        <v>474</v>
      </c>
      <c r="C4542">
        <v>108</v>
      </c>
    </row>
    <row r="4543" spans="1:4">
      <c r="A4543" t="s">
        <v>3554</v>
      </c>
      <c r="B4543" t="s">
        <v>474</v>
      </c>
      <c r="C4543">
        <v>54</v>
      </c>
    </row>
    <row r="4544" spans="1:4">
      <c r="A4544" s="1" t="s">
        <v>5177</v>
      </c>
      <c r="B4544" t="s">
        <v>474</v>
      </c>
      <c r="C4544">
        <v>20</v>
      </c>
    </row>
    <row r="4545" spans="1:3">
      <c r="A4545" t="s">
        <v>4209</v>
      </c>
      <c r="B4545" t="s">
        <v>474</v>
      </c>
      <c r="C4545">
        <v>45</v>
      </c>
    </row>
    <row r="4546" spans="1:3">
      <c r="A4546" t="s">
        <v>2374</v>
      </c>
      <c r="B4546" t="s">
        <v>474</v>
      </c>
      <c r="C4546">
        <v>102</v>
      </c>
    </row>
    <row r="4547" spans="1:3">
      <c r="A4547" s="1" t="s">
        <v>5235</v>
      </c>
      <c r="B4547" t="s">
        <v>474</v>
      </c>
      <c r="C4547">
        <v>18</v>
      </c>
    </row>
    <row r="4548" spans="1:3">
      <c r="A4548" t="s">
        <v>2962</v>
      </c>
      <c r="B4548" t="s">
        <v>474</v>
      </c>
      <c r="C4548">
        <v>82</v>
      </c>
    </row>
    <row r="4549" spans="1:3">
      <c r="A4549" t="s">
        <v>1017</v>
      </c>
      <c r="B4549" t="s">
        <v>474</v>
      </c>
      <c r="C4549">
        <v>229</v>
      </c>
    </row>
    <row r="4550" spans="1:3">
      <c r="A4550" s="1" t="s">
        <v>5123</v>
      </c>
      <c r="B4550" s="1" t="s">
        <v>474</v>
      </c>
      <c r="C4550" s="1">
        <v>21</v>
      </c>
    </row>
    <row r="4551" spans="1:3">
      <c r="A4551" t="s">
        <v>1554</v>
      </c>
      <c r="B4551" t="s">
        <v>474</v>
      </c>
      <c r="C4551">
        <v>137</v>
      </c>
    </row>
    <row r="4552" spans="1:3">
      <c r="A4552" t="s">
        <v>1388</v>
      </c>
      <c r="B4552" t="s">
        <v>474</v>
      </c>
      <c r="C4552">
        <v>187</v>
      </c>
    </row>
    <row r="4553" spans="1:3">
      <c r="A4553" t="s">
        <v>4307</v>
      </c>
      <c r="B4553" t="s">
        <v>474</v>
      </c>
      <c r="C4553">
        <v>37</v>
      </c>
    </row>
    <row r="4554" spans="1:3">
      <c r="A4554" s="1" t="s">
        <v>5795</v>
      </c>
      <c r="B4554" t="s">
        <v>474</v>
      </c>
      <c r="C4554">
        <v>7</v>
      </c>
    </row>
    <row r="4555" spans="1:3">
      <c r="A4555" s="1" t="s">
        <v>5333</v>
      </c>
      <c r="B4555" t="s">
        <v>474</v>
      </c>
      <c r="C4555">
        <v>15</v>
      </c>
    </row>
    <row r="4556" spans="1:3">
      <c r="A4556" t="s">
        <v>3319</v>
      </c>
      <c r="B4556" t="s">
        <v>474</v>
      </c>
      <c r="C4556">
        <v>64</v>
      </c>
    </row>
    <row r="4557" spans="1:3">
      <c r="A4557" t="s">
        <v>1776</v>
      </c>
      <c r="B4557" t="s">
        <v>474</v>
      </c>
      <c r="C4557">
        <v>133</v>
      </c>
    </row>
    <row r="4558" spans="1:3">
      <c r="A4558" t="s">
        <v>3238</v>
      </c>
      <c r="B4558" t="s">
        <v>474</v>
      </c>
      <c r="C4558">
        <v>66</v>
      </c>
    </row>
    <row r="4559" spans="1:3">
      <c r="A4559" t="s">
        <v>3069</v>
      </c>
      <c r="B4559" t="s">
        <v>474</v>
      </c>
      <c r="C4559">
        <v>73</v>
      </c>
    </row>
    <row r="4560" spans="1:3">
      <c r="A4560" t="s">
        <v>1325</v>
      </c>
      <c r="B4560" t="s">
        <v>474</v>
      </c>
      <c r="C4560">
        <v>202</v>
      </c>
    </row>
    <row r="4561" spans="1:4">
      <c r="A4561" t="s">
        <v>5926</v>
      </c>
      <c r="B4561" t="s">
        <v>474</v>
      </c>
      <c r="C4561">
        <v>3</v>
      </c>
    </row>
    <row r="4562" spans="1:4">
      <c r="A4562" t="s">
        <v>5956</v>
      </c>
      <c r="B4562" t="s">
        <v>474</v>
      </c>
      <c r="C4562">
        <v>3</v>
      </c>
    </row>
    <row r="4563" spans="1:4">
      <c r="A4563" t="s">
        <v>6416</v>
      </c>
      <c r="B4563" t="s">
        <v>474</v>
      </c>
      <c r="C4563">
        <v>1</v>
      </c>
    </row>
    <row r="4564" spans="1:4">
      <c r="A4564" t="s">
        <v>5956</v>
      </c>
      <c r="B4564" t="s">
        <v>5965</v>
      </c>
      <c r="C4564">
        <v>3</v>
      </c>
    </row>
    <row r="4565" spans="1:4">
      <c r="A4565" t="s">
        <v>2374</v>
      </c>
      <c r="B4565" t="s">
        <v>2327</v>
      </c>
      <c r="C4565">
        <v>102</v>
      </c>
    </row>
    <row r="4566" spans="1:4">
      <c r="A4566" t="s">
        <v>2374</v>
      </c>
      <c r="B4566" t="s">
        <v>2361</v>
      </c>
      <c r="C4566">
        <v>102</v>
      </c>
    </row>
    <row r="4567" spans="1:4">
      <c r="A4567" t="s">
        <v>3172</v>
      </c>
      <c r="B4567" t="s">
        <v>3183</v>
      </c>
      <c r="C4567">
        <v>67</v>
      </c>
    </row>
    <row r="4568" spans="1:4">
      <c r="A4568" t="s">
        <v>4928</v>
      </c>
      <c r="B4568" t="s">
        <v>647</v>
      </c>
      <c r="C4568">
        <v>26</v>
      </c>
    </row>
    <row r="4569" spans="1:4">
      <c r="A4569" t="s">
        <v>3172</v>
      </c>
      <c r="B4569" t="s">
        <v>647</v>
      </c>
      <c r="C4569">
        <v>67</v>
      </c>
    </row>
    <row r="4570" spans="1:4">
      <c r="A4570" s="1" t="s">
        <v>5327</v>
      </c>
      <c r="B4570" t="s">
        <v>647</v>
      </c>
      <c r="C4570">
        <v>15</v>
      </c>
    </row>
    <row r="4571" spans="1:4">
      <c r="A4571" t="s">
        <v>3385</v>
      </c>
      <c r="B4571" t="s">
        <v>647</v>
      </c>
      <c r="C4571">
        <v>61</v>
      </c>
    </row>
    <row r="4572" spans="1:4">
      <c r="A4572" t="s">
        <v>1553</v>
      </c>
      <c r="B4572" t="s">
        <v>647</v>
      </c>
      <c r="C4572">
        <v>142</v>
      </c>
      <c r="D4572" t="s">
        <v>5893</v>
      </c>
    </row>
    <row r="4573" spans="1:4">
      <c r="A4573" t="s">
        <v>1839</v>
      </c>
      <c r="B4573" t="s">
        <v>647</v>
      </c>
      <c r="C4573">
        <v>125</v>
      </c>
    </row>
    <row r="4574" spans="1:4">
      <c r="A4574" s="1" t="s">
        <v>5566</v>
      </c>
      <c r="B4574" t="s">
        <v>647</v>
      </c>
      <c r="C4574">
        <v>8</v>
      </c>
    </row>
    <row r="4575" spans="1:4">
      <c r="A4575" s="1" t="s">
        <v>5195</v>
      </c>
      <c r="B4575" t="s">
        <v>647</v>
      </c>
      <c r="C4575">
        <v>20</v>
      </c>
    </row>
    <row r="4576" spans="1:4">
      <c r="A4576" t="s">
        <v>1967</v>
      </c>
      <c r="B4576" t="s">
        <v>647</v>
      </c>
      <c r="C4576">
        <v>119</v>
      </c>
    </row>
    <row r="4577" spans="1:4">
      <c r="A4577" t="s">
        <v>5045</v>
      </c>
      <c r="B4577" t="s">
        <v>647</v>
      </c>
      <c r="C4577">
        <v>24</v>
      </c>
      <c r="D4577" s="1" t="s">
        <v>5893</v>
      </c>
    </row>
    <row r="4578" spans="1:4">
      <c r="A4578" s="1" t="s">
        <v>5276</v>
      </c>
      <c r="B4578" t="s">
        <v>647</v>
      </c>
      <c r="C4578">
        <v>17</v>
      </c>
    </row>
    <row r="4579" spans="1:4">
      <c r="A4579" t="s">
        <v>4935</v>
      </c>
      <c r="B4579" t="s">
        <v>647</v>
      </c>
      <c r="C4579">
        <v>25</v>
      </c>
    </row>
    <row r="4580" spans="1:4">
      <c r="A4580" s="1" t="s">
        <v>5388</v>
      </c>
      <c r="B4580" t="s">
        <v>647</v>
      </c>
      <c r="C4580">
        <v>13</v>
      </c>
    </row>
    <row r="4581" spans="1:4">
      <c r="A4581" t="s">
        <v>2832</v>
      </c>
      <c r="B4581" t="s">
        <v>647</v>
      </c>
      <c r="C4581">
        <v>84</v>
      </c>
    </row>
    <row r="4582" spans="1:4">
      <c r="A4582" t="s">
        <v>2374</v>
      </c>
      <c r="B4582" t="s">
        <v>647</v>
      </c>
      <c r="C4582">
        <v>102</v>
      </c>
    </row>
    <row r="4583" spans="1:4">
      <c r="A4583" t="s">
        <v>4759</v>
      </c>
      <c r="B4583" t="s">
        <v>647</v>
      </c>
      <c r="C4583">
        <v>29</v>
      </c>
    </row>
    <row r="4584" spans="1:4">
      <c r="A4584" t="s">
        <v>2046</v>
      </c>
      <c r="B4584" t="s">
        <v>647</v>
      </c>
      <c r="C4584">
        <v>117</v>
      </c>
    </row>
    <row r="4585" spans="1:4">
      <c r="A4585" t="s">
        <v>497</v>
      </c>
      <c r="B4585" t="s">
        <v>647</v>
      </c>
      <c r="C4585">
        <v>291</v>
      </c>
    </row>
    <row r="4586" spans="1:4">
      <c r="A4586" s="1" t="s">
        <v>5490</v>
      </c>
      <c r="B4586" t="s">
        <v>647</v>
      </c>
      <c r="C4586">
        <v>9</v>
      </c>
    </row>
    <row r="4587" spans="1:4">
      <c r="A4587" s="1" t="s">
        <v>5326</v>
      </c>
      <c r="B4587" t="s">
        <v>647</v>
      </c>
      <c r="C4587">
        <v>16</v>
      </c>
      <c r="D4587" s="1" t="s">
        <v>5893</v>
      </c>
    </row>
    <row r="4588" spans="1:4">
      <c r="A4588" t="s">
        <v>2605</v>
      </c>
      <c r="B4588" t="s">
        <v>647</v>
      </c>
      <c r="C4588">
        <v>99</v>
      </c>
    </row>
    <row r="4589" spans="1:4">
      <c r="A4589" t="s">
        <v>2459</v>
      </c>
      <c r="B4589" t="s">
        <v>647</v>
      </c>
      <c r="C4589">
        <v>102</v>
      </c>
    </row>
    <row r="4590" spans="1:4">
      <c r="A4590" s="1" t="s">
        <v>5730</v>
      </c>
      <c r="B4590" t="s">
        <v>647</v>
      </c>
      <c r="C4590">
        <v>7</v>
      </c>
    </row>
    <row r="4591" spans="1:4">
      <c r="A4591" s="1" t="s">
        <v>5235</v>
      </c>
      <c r="B4591" t="s">
        <v>647</v>
      </c>
      <c r="C4591">
        <v>18</v>
      </c>
    </row>
    <row r="4592" spans="1:4">
      <c r="A4592" t="s">
        <v>3384</v>
      </c>
      <c r="B4592" t="s">
        <v>647</v>
      </c>
      <c r="C4592">
        <v>61</v>
      </c>
    </row>
    <row r="4593" spans="1:4">
      <c r="A4593" s="1" t="s">
        <v>5225</v>
      </c>
      <c r="B4593" t="s">
        <v>647</v>
      </c>
      <c r="C4593">
        <v>19</v>
      </c>
    </row>
    <row r="4594" spans="1:4">
      <c r="A4594" t="s">
        <v>4210</v>
      </c>
      <c r="B4594" t="s">
        <v>647</v>
      </c>
      <c r="C4594">
        <v>43</v>
      </c>
    </row>
    <row r="4595" spans="1:4">
      <c r="A4595" t="s">
        <v>4473</v>
      </c>
      <c r="B4595" t="s">
        <v>647</v>
      </c>
      <c r="C4595">
        <v>34</v>
      </c>
    </row>
    <row r="4596" spans="1:4">
      <c r="A4596" t="s">
        <v>4307</v>
      </c>
      <c r="B4596" t="s">
        <v>647</v>
      </c>
      <c r="C4596">
        <v>37</v>
      </c>
    </row>
    <row r="4597" spans="1:4">
      <c r="A4597" t="s">
        <v>2120</v>
      </c>
      <c r="B4597" t="s">
        <v>647</v>
      </c>
      <c r="C4597">
        <v>112</v>
      </c>
    </row>
    <row r="4598" spans="1:4">
      <c r="A4598" t="s">
        <v>854</v>
      </c>
      <c r="B4598" t="s">
        <v>647</v>
      </c>
      <c r="C4598">
        <v>255</v>
      </c>
    </row>
    <row r="4599" spans="1:4">
      <c r="A4599" t="s">
        <v>2793</v>
      </c>
      <c r="B4599" t="s">
        <v>647</v>
      </c>
      <c r="C4599">
        <v>89</v>
      </c>
    </row>
    <row r="4600" spans="1:4">
      <c r="A4600" t="s">
        <v>3319</v>
      </c>
      <c r="B4600" t="s">
        <v>647</v>
      </c>
      <c r="C4600">
        <v>64</v>
      </c>
    </row>
    <row r="4601" spans="1:4">
      <c r="A4601" s="1" t="s">
        <v>5766</v>
      </c>
      <c r="B4601" t="s">
        <v>647</v>
      </c>
      <c r="C4601">
        <v>7</v>
      </c>
    </row>
    <row r="4602" spans="1:4">
      <c r="A4602" t="s">
        <v>2193</v>
      </c>
      <c r="B4602" t="s">
        <v>647</v>
      </c>
      <c r="C4602">
        <v>108</v>
      </c>
      <c r="D4602" s="1" t="s">
        <v>5893</v>
      </c>
    </row>
    <row r="4603" spans="1:4">
      <c r="A4603" t="s">
        <v>1776</v>
      </c>
      <c r="B4603" t="s">
        <v>647</v>
      </c>
      <c r="C4603">
        <v>133</v>
      </c>
    </row>
    <row r="4604" spans="1:4">
      <c r="A4604" t="s">
        <v>1125</v>
      </c>
      <c r="B4604" t="s">
        <v>647</v>
      </c>
      <c r="C4604">
        <v>205</v>
      </c>
    </row>
    <row r="4605" spans="1:4">
      <c r="A4605" t="s">
        <v>6105</v>
      </c>
      <c r="B4605" t="s">
        <v>647</v>
      </c>
      <c r="C4605">
        <v>2</v>
      </c>
    </row>
    <row r="4606" spans="1:4">
      <c r="A4606" t="s">
        <v>6346</v>
      </c>
      <c r="B4606" t="s">
        <v>647</v>
      </c>
      <c r="C4606">
        <v>1</v>
      </c>
    </row>
    <row r="4607" spans="1:4">
      <c r="A4607" t="s">
        <v>2459</v>
      </c>
      <c r="B4607" t="s">
        <v>2407</v>
      </c>
      <c r="C4607">
        <v>102</v>
      </c>
    </row>
    <row r="4608" spans="1:4">
      <c r="A4608" t="s">
        <v>2996</v>
      </c>
      <c r="B4608" t="s">
        <v>592</v>
      </c>
      <c r="C4608">
        <v>76</v>
      </c>
    </row>
    <row r="4609" spans="1:4">
      <c r="A4609" t="s">
        <v>949</v>
      </c>
      <c r="B4609" t="s">
        <v>592</v>
      </c>
      <c r="C4609">
        <v>239</v>
      </c>
    </row>
    <row r="4610" spans="1:4">
      <c r="A4610" t="s">
        <v>4182</v>
      </c>
      <c r="B4610" t="s">
        <v>592</v>
      </c>
      <c r="C4610">
        <v>46</v>
      </c>
    </row>
    <row r="4611" spans="1:4">
      <c r="A4611" t="s">
        <v>497</v>
      </c>
      <c r="B4611" t="s">
        <v>592</v>
      </c>
      <c r="C4611">
        <v>291</v>
      </c>
    </row>
    <row r="4612" spans="1:4">
      <c r="A4612" t="s">
        <v>2045</v>
      </c>
      <c r="B4612" t="s">
        <v>592</v>
      </c>
      <c r="C4612">
        <v>118</v>
      </c>
    </row>
    <row r="4613" spans="1:4">
      <c r="A4613" t="s">
        <v>2605</v>
      </c>
      <c r="B4613" t="s">
        <v>592</v>
      </c>
      <c r="C4613">
        <v>99</v>
      </c>
    </row>
    <row r="4614" spans="1:4">
      <c r="A4614" t="s">
        <v>3772</v>
      </c>
      <c r="B4614" t="s">
        <v>592</v>
      </c>
      <c r="C4614">
        <v>53</v>
      </c>
    </row>
    <row r="4615" spans="1:4">
      <c r="A4615" t="s">
        <v>4307</v>
      </c>
      <c r="B4615" t="s">
        <v>592</v>
      </c>
      <c r="C4615">
        <v>37</v>
      </c>
    </row>
    <row r="4616" spans="1:4">
      <c r="A4616" t="s">
        <v>1430</v>
      </c>
      <c r="B4616" t="s">
        <v>592</v>
      </c>
      <c r="C4616">
        <v>160</v>
      </c>
    </row>
    <row r="4617" spans="1:4">
      <c r="A4617" s="1" t="s">
        <v>5390</v>
      </c>
      <c r="B4617" t="s">
        <v>592</v>
      </c>
      <c r="C4617">
        <v>12</v>
      </c>
    </row>
    <row r="4618" spans="1:4">
      <c r="A4618" t="s">
        <v>2193</v>
      </c>
      <c r="B4618" t="s">
        <v>592</v>
      </c>
      <c r="C4618">
        <v>108</v>
      </c>
      <c r="D4618" s="1" t="s">
        <v>5893</v>
      </c>
    </row>
    <row r="4619" spans="1:4">
      <c r="A4619" t="s">
        <v>3069</v>
      </c>
      <c r="B4619" t="s">
        <v>592</v>
      </c>
      <c r="C4619">
        <v>73</v>
      </c>
    </row>
    <row r="4620" spans="1:4">
      <c r="A4620" t="s">
        <v>1553</v>
      </c>
      <c r="B4620" t="s">
        <v>697</v>
      </c>
      <c r="C4620">
        <v>142</v>
      </c>
      <c r="D4620" t="s">
        <v>5893</v>
      </c>
    </row>
    <row r="4621" spans="1:4">
      <c r="A4621" t="s">
        <v>949</v>
      </c>
      <c r="B4621" t="s">
        <v>697</v>
      </c>
      <c r="C4621">
        <v>239</v>
      </c>
    </row>
    <row r="4622" spans="1:4">
      <c r="A4622" t="s">
        <v>4182</v>
      </c>
      <c r="B4622" t="s">
        <v>697</v>
      </c>
      <c r="C4622">
        <v>46</v>
      </c>
    </row>
    <row r="4623" spans="1:4">
      <c r="A4623" t="s">
        <v>497</v>
      </c>
      <c r="B4623" t="s">
        <v>697</v>
      </c>
      <c r="C4623">
        <v>291</v>
      </c>
    </row>
    <row r="4624" spans="1:4">
      <c r="A4624" t="s">
        <v>2045</v>
      </c>
      <c r="B4624" t="s">
        <v>697</v>
      </c>
      <c r="C4624">
        <v>118</v>
      </c>
    </row>
    <row r="4625" spans="1:4">
      <c r="A4625" s="1" t="s">
        <v>5225</v>
      </c>
      <c r="B4625" t="s">
        <v>697</v>
      </c>
      <c r="C4625">
        <v>19</v>
      </c>
    </row>
    <row r="4626" spans="1:4">
      <c r="A4626" t="s">
        <v>4562</v>
      </c>
      <c r="B4626" t="s">
        <v>697</v>
      </c>
      <c r="C4626">
        <v>32</v>
      </c>
    </row>
    <row r="4627" spans="1:4">
      <c r="A4627" t="s">
        <v>1430</v>
      </c>
      <c r="B4627" t="s">
        <v>697</v>
      </c>
      <c r="C4627">
        <v>160</v>
      </c>
    </row>
    <row r="4628" spans="1:4">
      <c r="A4628" s="1" t="s">
        <v>5390</v>
      </c>
      <c r="B4628" t="s">
        <v>697</v>
      </c>
      <c r="C4628">
        <v>12</v>
      </c>
    </row>
    <row r="4629" spans="1:4">
      <c r="A4629" t="s">
        <v>2193</v>
      </c>
      <c r="B4629" t="s">
        <v>697</v>
      </c>
      <c r="C4629">
        <v>108</v>
      </c>
      <c r="D4629" s="1" t="s">
        <v>5893</v>
      </c>
    </row>
    <row r="4630" spans="1:4">
      <c r="A4630" t="s">
        <v>6045</v>
      </c>
      <c r="B4630" t="s">
        <v>697</v>
      </c>
      <c r="C4630">
        <v>2</v>
      </c>
    </row>
    <row r="4631" spans="1:4">
      <c r="A4631" t="s">
        <v>5045</v>
      </c>
      <c r="B4631" t="s">
        <v>4988</v>
      </c>
      <c r="C4631">
        <v>24</v>
      </c>
      <c r="D4631" s="1" t="s">
        <v>5893</v>
      </c>
    </row>
    <row r="4632" spans="1:4">
      <c r="A4632" t="s">
        <v>3385</v>
      </c>
      <c r="B4632" t="s">
        <v>777</v>
      </c>
      <c r="C4632">
        <v>61</v>
      </c>
    </row>
    <row r="4633" spans="1:4">
      <c r="A4633" s="1" t="s">
        <v>5566</v>
      </c>
      <c r="B4633" t="s">
        <v>777</v>
      </c>
      <c r="C4633">
        <v>8</v>
      </c>
    </row>
    <row r="4634" spans="1:4">
      <c r="A4634" t="s">
        <v>2304</v>
      </c>
      <c r="B4634" t="s">
        <v>777</v>
      </c>
      <c r="C4634">
        <v>107</v>
      </c>
      <c r="D4634" s="1" t="s">
        <v>5893</v>
      </c>
    </row>
    <row r="4635" spans="1:4">
      <c r="A4635" t="s">
        <v>4440</v>
      </c>
      <c r="B4635" t="s">
        <v>777</v>
      </c>
      <c r="C4635">
        <v>35</v>
      </c>
    </row>
    <row r="4636" spans="1:4">
      <c r="A4636" t="s">
        <v>808</v>
      </c>
      <c r="B4636" t="s">
        <v>777</v>
      </c>
      <c r="C4636">
        <v>266</v>
      </c>
      <c r="D4636" s="1" t="s">
        <v>5893</v>
      </c>
    </row>
    <row r="4637" spans="1:4">
      <c r="A4637" t="s">
        <v>4894</v>
      </c>
      <c r="B4637" t="s">
        <v>777</v>
      </c>
      <c r="C4637">
        <v>26</v>
      </c>
    </row>
    <row r="4638" spans="1:4">
      <c r="A4638" t="s">
        <v>6044</v>
      </c>
      <c r="B4638" t="s">
        <v>777</v>
      </c>
      <c r="C4638">
        <v>2</v>
      </c>
    </row>
    <row r="4639" spans="1:4">
      <c r="A4639" t="s">
        <v>3385</v>
      </c>
      <c r="B4639" t="s">
        <v>3389</v>
      </c>
      <c r="C4639">
        <v>61</v>
      </c>
    </row>
    <row r="4640" spans="1:4">
      <c r="A4640" t="s">
        <v>1017</v>
      </c>
      <c r="B4640" t="s">
        <v>1061</v>
      </c>
      <c r="C4640">
        <v>229</v>
      </c>
    </row>
    <row r="4641" spans="1:4">
      <c r="A4641" s="1" t="s">
        <v>5490</v>
      </c>
      <c r="B4641" t="s">
        <v>5494</v>
      </c>
      <c r="C4641">
        <v>9</v>
      </c>
    </row>
    <row r="4642" spans="1:4">
      <c r="A4642" t="s">
        <v>4307</v>
      </c>
      <c r="B4642" t="s">
        <v>4293</v>
      </c>
      <c r="C4642">
        <v>37</v>
      </c>
    </row>
    <row r="4643" spans="1:4">
      <c r="A4643" s="1" t="s">
        <v>5566</v>
      </c>
      <c r="B4643" t="s">
        <v>2141</v>
      </c>
      <c r="C4643">
        <v>8</v>
      </c>
    </row>
    <row r="4644" spans="1:4">
      <c r="A4644" s="1" t="s">
        <v>5195</v>
      </c>
      <c r="B4644" t="s">
        <v>2141</v>
      </c>
      <c r="C4644">
        <v>20</v>
      </c>
    </row>
    <row r="4645" spans="1:4">
      <c r="A4645" t="s">
        <v>2193</v>
      </c>
      <c r="B4645" t="s">
        <v>2141</v>
      </c>
      <c r="C4645">
        <v>108</v>
      </c>
      <c r="D4645" s="1" t="s">
        <v>5893</v>
      </c>
    </row>
    <row r="4646" spans="1:4">
      <c r="A4646" t="s">
        <v>2531</v>
      </c>
      <c r="B4646" t="s">
        <v>2141</v>
      </c>
      <c r="C4646">
        <v>101</v>
      </c>
    </row>
    <row r="4647" spans="1:4">
      <c r="A4647" s="1" t="s">
        <v>5817</v>
      </c>
      <c r="B4647" t="s">
        <v>5865</v>
      </c>
      <c r="C4647">
        <v>6</v>
      </c>
    </row>
    <row r="4648" spans="1:4">
      <c r="A4648" t="s">
        <v>2996</v>
      </c>
      <c r="B4648" t="s">
        <v>933</v>
      </c>
      <c r="C4648">
        <v>76</v>
      </c>
    </row>
    <row r="4649" spans="1:4">
      <c r="A4649" t="s">
        <v>2045</v>
      </c>
      <c r="B4649" t="s">
        <v>933</v>
      </c>
      <c r="C4649">
        <v>118</v>
      </c>
    </row>
    <row r="4650" spans="1:4">
      <c r="A4650" t="s">
        <v>3893</v>
      </c>
      <c r="B4650" t="s">
        <v>933</v>
      </c>
      <c r="C4650">
        <v>53</v>
      </c>
    </row>
    <row r="4651" spans="1:4">
      <c r="A4651" t="s">
        <v>1430</v>
      </c>
      <c r="B4651" t="s">
        <v>933</v>
      </c>
      <c r="C4651">
        <v>160</v>
      </c>
    </row>
    <row r="4652" spans="1:4">
      <c r="A4652" s="1" t="s">
        <v>5390</v>
      </c>
      <c r="B4652" t="s">
        <v>933</v>
      </c>
      <c r="C4652">
        <v>12</v>
      </c>
    </row>
    <row r="4653" spans="1:4">
      <c r="A4653" t="s">
        <v>3069</v>
      </c>
      <c r="B4653" t="s">
        <v>933</v>
      </c>
      <c r="C4653">
        <v>73</v>
      </c>
    </row>
    <row r="4654" spans="1:4">
      <c r="A4654" t="s">
        <v>3452</v>
      </c>
      <c r="B4654" t="s">
        <v>346</v>
      </c>
      <c r="C4654">
        <v>56</v>
      </c>
    </row>
    <row r="4655" spans="1:4">
      <c r="A4655" t="s">
        <v>179</v>
      </c>
      <c r="B4655" t="s">
        <v>346</v>
      </c>
      <c r="C4655">
        <v>409</v>
      </c>
    </row>
    <row r="4656" spans="1:4">
      <c r="A4656" t="s">
        <v>4759</v>
      </c>
      <c r="B4656" t="s">
        <v>346</v>
      </c>
      <c r="C4656">
        <v>29</v>
      </c>
    </row>
    <row r="4657" spans="1:3">
      <c r="A4657" t="s">
        <v>2605</v>
      </c>
      <c r="B4657" t="s">
        <v>346</v>
      </c>
      <c r="C4657">
        <v>99</v>
      </c>
    </row>
    <row r="4658" spans="1:3">
      <c r="A4658" t="s">
        <v>3927</v>
      </c>
      <c r="B4658" t="s">
        <v>346</v>
      </c>
      <c r="C4658">
        <v>53</v>
      </c>
    </row>
    <row r="4659" spans="1:3">
      <c r="A4659" t="s">
        <v>1776</v>
      </c>
      <c r="B4659" t="s">
        <v>346</v>
      </c>
      <c r="C4659">
        <v>133</v>
      </c>
    </row>
    <row r="4660" spans="1:3">
      <c r="A4660" t="s">
        <v>4759</v>
      </c>
      <c r="B4660" t="s">
        <v>4761</v>
      </c>
      <c r="C4660">
        <v>29</v>
      </c>
    </row>
    <row r="4661" spans="1:3">
      <c r="A4661" t="s">
        <v>4440</v>
      </c>
      <c r="B4661" t="s">
        <v>4396</v>
      </c>
      <c r="C4661">
        <v>35</v>
      </c>
    </row>
    <row r="4662" spans="1:3">
      <c r="A4662" t="s">
        <v>4520</v>
      </c>
      <c r="B4662" t="s">
        <v>4509</v>
      </c>
      <c r="C4662">
        <v>34</v>
      </c>
    </row>
    <row r="4663" spans="1:3">
      <c r="A4663" t="s">
        <v>4023</v>
      </c>
      <c r="B4663" t="s">
        <v>1395</v>
      </c>
      <c r="C4663">
        <v>50</v>
      </c>
    </row>
    <row r="4664" spans="1:3">
      <c r="A4664" t="s">
        <v>1430</v>
      </c>
      <c r="B4664" t="s">
        <v>1395</v>
      </c>
      <c r="C4664">
        <v>160</v>
      </c>
    </row>
    <row r="4665" spans="1:3">
      <c r="A4665" s="1" t="s">
        <v>5390</v>
      </c>
      <c r="B4665" t="s">
        <v>1395</v>
      </c>
      <c r="C4665">
        <v>12</v>
      </c>
    </row>
    <row r="4666" spans="1:3">
      <c r="A4666" s="1" t="s">
        <v>5817</v>
      </c>
      <c r="B4666" t="s">
        <v>5829</v>
      </c>
      <c r="C4666">
        <v>6</v>
      </c>
    </row>
    <row r="4667" spans="1:3">
      <c r="A4667" t="s">
        <v>2832</v>
      </c>
      <c r="B4667" t="s">
        <v>2859</v>
      </c>
      <c r="C4667">
        <v>84</v>
      </c>
    </row>
    <row r="4668" spans="1:3">
      <c r="A4668" t="s">
        <v>5956</v>
      </c>
      <c r="B4668" t="s">
        <v>5963</v>
      </c>
      <c r="C4668">
        <v>3</v>
      </c>
    </row>
    <row r="4669" spans="1:3">
      <c r="A4669" t="s">
        <v>3238</v>
      </c>
      <c r="B4669" t="s">
        <v>3212</v>
      </c>
      <c r="C4669">
        <v>66</v>
      </c>
    </row>
    <row r="4670" spans="1:3">
      <c r="A4670" t="s">
        <v>6416</v>
      </c>
      <c r="B4670" t="s">
        <v>3212</v>
      </c>
      <c r="C4670">
        <v>1</v>
      </c>
    </row>
    <row r="4671" spans="1:3">
      <c r="A4671" t="s">
        <v>4701</v>
      </c>
      <c r="B4671" t="s">
        <v>1697</v>
      </c>
      <c r="C4671">
        <v>31</v>
      </c>
    </row>
    <row r="4672" spans="1:3">
      <c r="A4672" t="s">
        <v>1776</v>
      </c>
      <c r="B4672" t="s">
        <v>1697</v>
      </c>
      <c r="C4672">
        <v>133</v>
      </c>
    </row>
    <row r="4673" spans="1:4">
      <c r="A4673" t="s">
        <v>4935</v>
      </c>
      <c r="B4673" t="s">
        <v>2140</v>
      </c>
      <c r="C4673">
        <v>25</v>
      </c>
    </row>
    <row r="4674" spans="1:4">
      <c r="A4674" s="1" t="s">
        <v>5490</v>
      </c>
      <c r="B4674" t="s">
        <v>2140</v>
      </c>
      <c r="C4674">
        <v>9</v>
      </c>
    </row>
    <row r="4675" spans="1:4">
      <c r="A4675" t="s">
        <v>4265</v>
      </c>
      <c r="B4675" t="s">
        <v>2140</v>
      </c>
      <c r="C4675">
        <v>42</v>
      </c>
    </row>
    <row r="4676" spans="1:4">
      <c r="A4676" t="s">
        <v>4562</v>
      </c>
      <c r="B4676" t="s">
        <v>2140</v>
      </c>
      <c r="C4676">
        <v>32</v>
      </c>
    </row>
    <row r="4677" spans="1:4">
      <c r="A4677" t="s">
        <v>2193</v>
      </c>
      <c r="B4677" t="s">
        <v>2140</v>
      </c>
      <c r="C4677">
        <v>108</v>
      </c>
      <c r="D4677" s="1" t="s">
        <v>5893</v>
      </c>
    </row>
    <row r="4678" spans="1:4">
      <c r="A4678" t="s">
        <v>6044</v>
      </c>
      <c r="B4678" t="s">
        <v>2140</v>
      </c>
      <c r="C4678">
        <v>2</v>
      </c>
    </row>
    <row r="4679" spans="1:4">
      <c r="A4679" t="s">
        <v>6153</v>
      </c>
      <c r="B4679" t="s">
        <v>2140</v>
      </c>
      <c r="C4679">
        <v>2</v>
      </c>
    </row>
    <row r="4680" spans="1:4">
      <c r="A4680" t="s">
        <v>6405</v>
      </c>
      <c r="B4680" t="s">
        <v>2140</v>
      </c>
      <c r="C4680">
        <v>1</v>
      </c>
    </row>
    <row r="4681" spans="1:4">
      <c r="A4681" t="s">
        <v>6262</v>
      </c>
      <c r="B4681" t="s">
        <v>6257</v>
      </c>
      <c r="C4681">
        <v>2</v>
      </c>
    </row>
    <row r="4682" spans="1:4">
      <c r="A4682" t="s">
        <v>4022</v>
      </c>
      <c r="B4682" t="s">
        <v>3998</v>
      </c>
      <c r="C4682">
        <v>52</v>
      </c>
    </row>
    <row r="4683" spans="1:4">
      <c r="A4683" t="s">
        <v>4626</v>
      </c>
      <c r="B4683" t="s">
        <v>4624</v>
      </c>
      <c r="C4683">
        <v>32</v>
      </c>
    </row>
    <row r="4684" spans="1:4">
      <c r="A4684" t="s">
        <v>3554</v>
      </c>
      <c r="B4684" t="s">
        <v>3572</v>
      </c>
      <c r="C4684">
        <v>54</v>
      </c>
    </row>
    <row r="4685" spans="1:4">
      <c r="A4685" s="1" t="s">
        <v>5730</v>
      </c>
      <c r="B4685" t="s">
        <v>3572</v>
      </c>
      <c r="C4685">
        <v>7</v>
      </c>
    </row>
    <row r="4686" spans="1:4">
      <c r="A4686" t="s">
        <v>6311</v>
      </c>
      <c r="B4686" t="s">
        <v>3572</v>
      </c>
      <c r="C4686">
        <v>2</v>
      </c>
    </row>
    <row r="4687" spans="1:4">
      <c r="A4687" s="1" t="s">
        <v>5566</v>
      </c>
      <c r="B4687" t="s">
        <v>5706</v>
      </c>
      <c r="C4687">
        <v>8</v>
      </c>
    </row>
    <row r="4688" spans="1:4">
      <c r="A4688" t="s">
        <v>3452</v>
      </c>
      <c r="B4688" t="s">
        <v>355</v>
      </c>
      <c r="C4688">
        <v>56</v>
      </c>
    </row>
    <row r="4689" spans="1:3">
      <c r="A4689" t="s">
        <v>179</v>
      </c>
      <c r="B4689" t="s">
        <v>355</v>
      </c>
      <c r="C4689">
        <v>409</v>
      </c>
    </row>
    <row r="4690" spans="1:3">
      <c r="A4690" t="s">
        <v>4759</v>
      </c>
      <c r="B4690" t="s">
        <v>355</v>
      </c>
      <c r="C4690">
        <v>29</v>
      </c>
    </row>
    <row r="4691" spans="1:3">
      <c r="A4691" t="s">
        <v>1776</v>
      </c>
      <c r="B4691" t="s">
        <v>355</v>
      </c>
      <c r="C4691">
        <v>133</v>
      </c>
    </row>
    <row r="4692" spans="1:3">
      <c r="A4692" t="s">
        <v>4626</v>
      </c>
      <c r="B4692" t="s">
        <v>4622</v>
      </c>
      <c r="C4692">
        <v>32</v>
      </c>
    </row>
    <row r="4693" spans="1:3">
      <c r="A4693" t="s">
        <v>5926</v>
      </c>
      <c r="B4693" t="s">
        <v>4622</v>
      </c>
      <c r="C4693">
        <v>3</v>
      </c>
    </row>
    <row r="4694" spans="1:3">
      <c r="A4694" t="s">
        <v>6311</v>
      </c>
      <c r="B4694" t="s">
        <v>4622</v>
      </c>
      <c r="C4694">
        <v>2</v>
      </c>
    </row>
    <row r="4695" spans="1:3">
      <c r="A4695" t="s">
        <v>4265</v>
      </c>
      <c r="B4695" t="s">
        <v>4248</v>
      </c>
      <c r="C4695">
        <v>42</v>
      </c>
    </row>
    <row r="4696" spans="1:3">
      <c r="A4696" t="s">
        <v>1957</v>
      </c>
      <c r="B4696" t="s">
        <v>1858</v>
      </c>
      <c r="C4696">
        <v>123</v>
      </c>
    </row>
    <row r="4697" spans="1:3">
      <c r="A4697" s="1" t="s">
        <v>5566</v>
      </c>
      <c r="B4697" t="s">
        <v>3144</v>
      </c>
      <c r="C4697">
        <v>8</v>
      </c>
    </row>
    <row r="4698" spans="1:3">
      <c r="A4698" t="s">
        <v>3122</v>
      </c>
      <c r="B4698" t="s">
        <v>3144</v>
      </c>
      <c r="C4698">
        <v>71</v>
      </c>
    </row>
    <row r="4699" spans="1:3">
      <c r="A4699" t="s">
        <v>6044</v>
      </c>
      <c r="B4699" t="s">
        <v>3144</v>
      </c>
      <c r="C4699">
        <v>2</v>
      </c>
    </row>
    <row r="4700" spans="1:3">
      <c r="A4700" t="s">
        <v>6153</v>
      </c>
      <c r="B4700" t="s">
        <v>3144</v>
      </c>
      <c r="C4700">
        <v>2</v>
      </c>
    </row>
    <row r="4701" spans="1:3">
      <c r="A4701" t="s">
        <v>6262</v>
      </c>
      <c r="B4701" t="s">
        <v>3144</v>
      </c>
      <c r="C4701">
        <v>2</v>
      </c>
    </row>
    <row r="4702" spans="1:3">
      <c r="A4702" t="s">
        <v>6153</v>
      </c>
      <c r="B4702" t="s">
        <v>6137</v>
      </c>
      <c r="C4702">
        <v>2</v>
      </c>
    </row>
    <row r="4703" spans="1:3">
      <c r="A4703" t="s">
        <v>4265</v>
      </c>
      <c r="B4703" t="s">
        <v>4246</v>
      </c>
      <c r="C4703">
        <v>42</v>
      </c>
    </row>
    <row r="4704" spans="1:3">
      <c r="A4704" t="s">
        <v>4440</v>
      </c>
      <c r="B4704" t="s">
        <v>1421</v>
      </c>
      <c r="C4704">
        <v>35</v>
      </c>
    </row>
    <row r="4705" spans="1:4">
      <c r="A4705" t="s">
        <v>2228</v>
      </c>
      <c r="B4705" t="s">
        <v>1421</v>
      </c>
      <c r="C4705">
        <v>108</v>
      </c>
    </row>
    <row r="4706" spans="1:4">
      <c r="A4706" t="s">
        <v>3990</v>
      </c>
      <c r="B4706" t="s">
        <v>1421</v>
      </c>
      <c r="C4706">
        <v>52</v>
      </c>
    </row>
    <row r="4707" spans="1:4">
      <c r="A4707" t="s">
        <v>4022</v>
      </c>
      <c r="B4707" t="s">
        <v>1421</v>
      </c>
      <c r="C4707">
        <v>52</v>
      </c>
    </row>
    <row r="4708" spans="1:4">
      <c r="A4708" t="s">
        <v>1430</v>
      </c>
      <c r="B4708" t="s">
        <v>1421</v>
      </c>
      <c r="C4708">
        <v>160</v>
      </c>
    </row>
    <row r="4709" spans="1:4">
      <c r="A4709" t="s">
        <v>6337</v>
      </c>
      <c r="B4709" t="s">
        <v>1421</v>
      </c>
      <c r="C4709">
        <v>1</v>
      </c>
    </row>
    <row r="4710" spans="1:4">
      <c r="A4710" t="s">
        <v>4440</v>
      </c>
      <c r="B4710" t="s">
        <v>4430</v>
      </c>
      <c r="C4710">
        <v>35</v>
      </c>
    </row>
    <row r="4711" spans="1:4">
      <c r="A4711" s="1" t="s">
        <v>5450</v>
      </c>
      <c r="B4711" t="s">
        <v>2169</v>
      </c>
      <c r="C4711">
        <v>11</v>
      </c>
    </row>
    <row r="4712" spans="1:4">
      <c r="A4712" t="s">
        <v>3452</v>
      </c>
      <c r="B4712" t="s">
        <v>2169</v>
      </c>
      <c r="C4712">
        <v>56</v>
      </c>
    </row>
    <row r="4713" spans="1:4">
      <c r="A4713" t="s">
        <v>4023</v>
      </c>
      <c r="B4713" t="s">
        <v>2169</v>
      </c>
      <c r="C4713">
        <v>50</v>
      </c>
    </row>
    <row r="4714" spans="1:4">
      <c r="A4714" t="s">
        <v>4854</v>
      </c>
      <c r="B4714" t="s">
        <v>2169</v>
      </c>
      <c r="C4714">
        <v>27</v>
      </c>
    </row>
    <row r="4715" spans="1:4">
      <c r="A4715" t="s">
        <v>2193</v>
      </c>
      <c r="B4715" t="s">
        <v>2169</v>
      </c>
      <c r="C4715">
        <v>108</v>
      </c>
      <c r="D4715" s="1" t="s">
        <v>5893</v>
      </c>
    </row>
    <row r="4716" spans="1:4">
      <c r="A4716" t="s">
        <v>6044</v>
      </c>
      <c r="B4716" t="s">
        <v>2169</v>
      </c>
      <c r="C4716">
        <v>2</v>
      </c>
    </row>
    <row r="4717" spans="1:4">
      <c r="A4717" t="s">
        <v>6311</v>
      </c>
      <c r="B4717" t="s">
        <v>2169</v>
      </c>
      <c r="C4717">
        <v>2</v>
      </c>
    </row>
    <row r="4718" spans="1:4">
      <c r="A4718" t="s">
        <v>497</v>
      </c>
      <c r="B4718" t="s">
        <v>727</v>
      </c>
      <c r="C4718">
        <v>291</v>
      </c>
    </row>
    <row r="4719" spans="1:4">
      <c r="A4719" t="s">
        <v>1776</v>
      </c>
      <c r="B4719" t="s">
        <v>1706</v>
      </c>
      <c r="C4719">
        <v>133</v>
      </c>
    </row>
    <row r="4720" spans="1:4">
      <c r="A4720" t="s">
        <v>5926</v>
      </c>
      <c r="B4720" t="s">
        <v>5913</v>
      </c>
      <c r="C4720">
        <v>3</v>
      </c>
    </row>
    <row r="4721" spans="1:3">
      <c r="A4721" s="1" t="s">
        <v>5882</v>
      </c>
      <c r="B4721" t="s">
        <v>5890</v>
      </c>
      <c r="C4721">
        <v>5</v>
      </c>
    </row>
    <row r="4722" spans="1:3">
      <c r="A4722" t="s">
        <v>4928</v>
      </c>
      <c r="B4722" t="s">
        <v>4273</v>
      </c>
      <c r="C4722">
        <v>26</v>
      </c>
    </row>
    <row r="4723" spans="1:3">
      <c r="A4723" t="s">
        <v>4266</v>
      </c>
      <c r="B4723" t="s">
        <v>4273</v>
      </c>
      <c r="C4723">
        <v>40</v>
      </c>
    </row>
    <row r="4724" spans="1:3">
      <c r="A4724" t="s">
        <v>4440</v>
      </c>
      <c r="B4724" t="s">
        <v>4317</v>
      </c>
      <c r="C4724">
        <v>35</v>
      </c>
    </row>
    <row r="4725" spans="1:3">
      <c r="A4725" t="s">
        <v>1957</v>
      </c>
      <c r="B4725" t="s">
        <v>242</v>
      </c>
      <c r="C4725">
        <v>123</v>
      </c>
    </row>
    <row r="4726" spans="1:3">
      <c r="A4726" t="s">
        <v>179</v>
      </c>
      <c r="B4726" t="s">
        <v>242</v>
      </c>
      <c r="C4726">
        <v>409</v>
      </c>
    </row>
    <row r="4727" spans="1:3">
      <c r="A4727" t="s">
        <v>497</v>
      </c>
      <c r="B4727" t="s">
        <v>242</v>
      </c>
      <c r="C4727">
        <v>291</v>
      </c>
    </row>
    <row r="4728" spans="1:3">
      <c r="A4728" t="s">
        <v>1125</v>
      </c>
      <c r="B4728" t="s">
        <v>242</v>
      </c>
      <c r="C4728">
        <v>205</v>
      </c>
    </row>
    <row r="4729" spans="1:3">
      <c r="A4729" t="s">
        <v>1325</v>
      </c>
      <c r="B4729" t="s">
        <v>242</v>
      </c>
      <c r="C4729">
        <v>202</v>
      </c>
    </row>
    <row r="4730" spans="1:3">
      <c r="A4730" t="s">
        <v>3756</v>
      </c>
      <c r="B4730" t="s">
        <v>3654</v>
      </c>
      <c r="C4730">
        <v>53</v>
      </c>
    </row>
    <row r="4731" spans="1:3">
      <c r="A4731" t="s">
        <v>4562</v>
      </c>
      <c r="B4731" t="s">
        <v>4567</v>
      </c>
      <c r="C4731">
        <v>32</v>
      </c>
    </row>
    <row r="4732" spans="1:3">
      <c r="A4732" t="s">
        <v>3747</v>
      </c>
      <c r="B4732" t="s">
        <v>3646</v>
      </c>
      <c r="C4732">
        <v>53</v>
      </c>
    </row>
    <row r="4733" spans="1:3">
      <c r="A4733" t="s">
        <v>3951</v>
      </c>
      <c r="B4733" t="s">
        <v>3685</v>
      </c>
      <c r="C4733">
        <v>53</v>
      </c>
    </row>
    <row r="4734" spans="1:3">
      <c r="A4734" t="s">
        <v>4440</v>
      </c>
      <c r="B4734" t="s">
        <v>4314</v>
      </c>
      <c r="C4734">
        <v>35</v>
      </c>
    </row>
    <row r="4735" spans="1:3">
      <c r="A4735" t="s">
        <v>4440</v>
      </c>
      <c r="B4735" t="s">
        <v>4389</v>
      </c>
      <c r="C4735">
        <v>35</v>
      </c>
    </row>
    <row r="4736" spans="1:3">
      <c r="A4736" t="s">
        <v>6153</v>
      </c>
      <c r="B4736" t="s">
        <v>6111</v>
      </c>
      <c r="C4736">
        <v>2</v>
      </c>
    </row>
    <row r="4737" spans="1:3">
      <c r="A4737" t="s">
        <v>1957</v>
      </c>
      <c r="B4737" t="s">
        <v>119</v>
      </c>
      <c r="C4737">
        <v>123</v>
      </c>
    </row>
    <row r="4738" spans="1:3">
      <c r="A4738" t="s">
        <v>3452</v>
      </c>
      <c r="B4738" t="s">
        <v>119</v>
      </c>
      <c r="C4738">
        <v>56</v>
      </c>
    </row>
    <row r="4739" spans="1:3">
      <c r="A4739" t="s">
        <v>4759</v>
      </c>
      <c r="B4739" t="s">
        <v>119</v>
      </c>
      <c r="C4739">
        <v>29</v>
      </c>
    </row>
    <row r="4740" spans="1:3">
      <c r="A4740" t="s">
        <v>3875</v>
      </c>
      <c r="B4740" t="s">
        <v>119</v>
      </c>
      <c r="C4740">
        <v>53</v>
      </c>
    </row>
    <row r="4741" spans="1:3">
      <c r="A4741" t="s">
        <v>4265</v>
      </c>
      <c r="B4741" t="s">
        <v>119</v>
      </c>
      <c r="C4741">
        <v>42</v>
      </c>
    </row>
    <row r="4742" spans="1:3">
      <c r="A4742" t="s">
        <v>1017</v>
      </c>
      <c r="B4742" t="s">
        <v>119</v>
      </c>
      <c r="C4742">
        <v>229</v>
      </c>
    </row>
    <row r="4743" spans="1:3">
      <c r="A4743" t="s">
        <v>1430</v>
      </c>
      <c r="B4743" t="s">
        <v>119</v>
      </c>
      <c r="C4743">
        <v>160</v>
      </c>
    </row>
    <row r="4744" spans="1:3">
      <c r="A4744" t="s">
        <v>178</v>
      </c>
      <c r="B4744" t="s">
        <v>119</v>
      </c>
      <c r="C4744">
        <v>422</v>
      </c>
    </row>
    <row r="4745" spans="1:3">
      <c r="A4745" t="s">
        <v>4701</v>
      </c>
      <c r="B4745" t="s">
        <v>119</v>
      </c>
      <c r="C4745">
        <v>31</v>
      </c>
    </row>
    <row r="4746" spans="1:3">
      <c r="A4746" t="s">
        <v>1776</v>
      </c>
      <c r="B4746" t="s">
        <v>119</v>
      </c>
      <c r="C4746">
        <v>133</v>
      </c>
    </row>
    <row r="4747" spans="1:3">
      <c r="A4747" t="s">
        <v>1125</v>
      </c>
      <c r="B4747" t="s">
        <v>119</v>
      </c>
      <c r="C4747">
        <v>205</v>
      </c>
    </row>
    <row r="4748" spans="1:3">
      <c r="A4748" s="1" t="s">
        <v>5566</v>
      </c>
      <c r="B4748" t="s">
        <v>5713</v>
      </c>
      <c r="C4748">
        <v>8</v>
      </c>
    </row>
    <row r="4749" spans="1:3">
      <c r="A4749" t="s">
        <v>2996</v>
      </c>
      <c r="B4749" t="s">
        <v>271</v>
      </c>
      <c r="C4749">
        <v>76</v>
      </c>
    </row>
    <row r="4750" spans="1:3">
      <c r="A4750" t="s">
        <v>3172</v>
      </c>
      <c r="B4750" t="s">
        <v>271</v>
      </c>
      <c r="C4750">
        <v>67</v>
      </c>
    </row>
    <row r="4751" spans="1:3">
      <c r="A4751" t="s">
        <v>949</v>
      </c>
      <c r="B4751" t="s">
        <v>271</v>
      </c>
      <c r="C4751">
        <v>239</v>
      </c>
    </row>
    <row r="4752" spans="1:3">
      <c r="A4752" t="s">
        <v>4182</v>
      </c>
      <c r="B4752" t="s">
        <v>271</v>
      </c>
      <c r="C4752">
        <v>46</v>
      </c>
    </row>
    <row r="4753" spans="1:3">
      <c r="A4753" t="s">
        <v>179</v>
      </c>
      <c r="B4753" t="s">
        <v>271</v>
      </c>
      <c r="C4753">
        <v>409</v>
      </c>
    </row>
    <row r="4754" spans="1:3">
      <c r="A4754" s="1" t="s">
        <v>5750</v>
      </c>
      <c r="B4754" t="s">
        <v>271</v>
      </c>
      <c r="C4754">
        <v>7</v>
      </c>
    </row>
    <row r="4755" spans="1:3">
      <c r="A4755" t="s">
        <v>3725</v>
      </c>
      <c r="B4755" t="s">
        <v>271</v>
      </c>
      <c r="C4755">
        <v>53</v>
      </c>
    </row>
    <row r="4756" spans="1:3">
      <c r="A4756" s="1" t="s">
        <v>5277</v>
      </c>
      <c r="B4756" t="s">
        <v>271</v>
      </c>
      <c r="C4756">
        <v>17</v>
      </c>
    </row>
    <row r="4757" spans="1:3">
      <c r="A4757" t="s">
        <v>1776</v>
      </c>
      <c r="B4757" t="s">
        <v>271</v>
      </c>
      <c r="C4757">
        <v>133</v>
      </c>
    </row>
    <row r="4758" spans="1:3">
      <c r="A4758" t="s">
        <v>4894</v>
      </c>
      <c r="B4758" t="s">
        <v>271</v>
      </c>
      <c r="C4758">
        <v>26</v>
      </c>
    </row>
    <row r="4759" spans="1:3">
      <c r="A4759" s="1" t="s">
        <v>5235</v>
      </c>
      <c r="B4759" t="s">
        <v>2746</v>
      </c>
      <c r="C4759">
        <v>18</v>
      </c>
    </row>
    <row r="4760" spans="1:3">
      <c r="A4760" s="1" t="s">
        <v>5225</v>
      </c>
      <c r="B4760" t="s">
        <v>2746</v>
      </c>
      <c r="C4760">
        <v>19</v>
      </c>
    </row>
    <row r="4761" spans="1:3">
      <c r="A4761" t="s">
        <v>4473</v>
      </c>
      <c r="B4761" t="s">
        <v>2746</v>
      </c>
      <c r="C4761">
        <v>34</v>
      </c>
    </row>
    <row r="4762" spans="1:3">
      <c r="A4762" t="s">
        <v>2793</v>
      </c>
      <c r="B4762" t="s">
        <v>2746</v>
      </c>
      <c r="C4762">
        <v>89</v>
      </c>
    </row>
    <row r="4763" spans="1:3">
      <c r="A4763" t="s">
        <v>497</v>
      </c>
      <c r="B4763" t="s">
        <v>609</v>
      </c>
      <c r="C4763">
        <v>291</v>
      </c>
    </row>
    <row r="4764" spans="1:3">
      <c r="A4764" t="s">
        <v>2045</v>
      </c>
      <c r="B4764" t="s">
        <v>609</v>
      </c>
      <c r="C4764">
        <v>118</v>
      </c>
    </row>
    <row r="4765" spans="1:3">
      <c r="A4765" t="s">
        <v>3119</v>
      </c>
      <c r="B4765" t="s">
        <v>609</v>
      </c>
      <c r="C4765">
        <v>71</v>
      </c>
    </row>
    <row r="4766" spans="1:3">
      <c r="A4766" t="s">
        <v>4759</v>
      </c>
      <c r="B4766" t="s">
        <v>4774</v>
      </c>
      <c r="C4766">
        <v>29</v>
      </c>
    </row>
    <row r="4767" spans="1:3">
      <c r="A4767" t="s">
        <v>497</v>
      </c>
      <c r="B4767" t="s">
        <v>514</v>
      </c>
      <c r="C4767">
        <v>291</v>
      </c>
    </row>
    <row r="4768" spans="1:3">
      <c r="A4768" s="1" t="s">
        <v>5177</v>
      </c>
      <c r="B4768" t="s">
        <v>5169</v>
      </c>
      <c r="C4768">
        <v>20</v>
      </c>
    </row>
    <row r="4769" spans="1:4">
      <c r="A4769" t="s">
        <v>3069</v>
      </c>
      <c r="B4769" t="s">
        <v>3010</v>
      </c>
      <c r="C4769">
        <v>73</v>
      </c>
    </row>
    <row r="4770" spans="1:4">
      <c r="A4770" s="1" t="s">
        <v>5795</v>
      </c>
      <c r="B4770" t="s">
        <v>5782</v>
      </c>
      <c r="C4770">
        <v>7</v>
      </c>
    </row>
    <row r="4771" spans="1:4">
      <c r="A4771" t="s">
        <v>497</v>
      </c>
      <c r="B4771" t="s">
        <v>590</v>
      </c>
      <c r="C4771">
        <v>291</v>
      </c>
    </row>
    <row r="4772" spans="1:4">
      <c r="A4772" s="1" t="s">
        <v>5390</v>
      </c>
      <c r="B4772" t="s">
        <v>5416</v>
      </c>
      <c r="C4772">
        <v>12</v>
      </c>
    </row>
    <row r="4773" spans="1:4">
      <c r="A4773" t="s">
        <v>2228</v>
      </c>
      <c r="B4773" t="s">
        <v>829</v>
      </c>
      <c r="C4773">
        <v>108</v>
      </c>
    </row>
    <row r="4774" spans="1:4">
      <c r="A4774" t="s">
        <v>2831</v>
      </c>
      <c r="B4774" t="s">
        <v>829</v>
      </c>
      <c r="C4774">
        <v>89</v>
      </c>
    </row>
    <row r="4775" spans="1:4">
      <c r="A4775" t="s">
        <v>2605</v>
      </c>
      <c r="B4775" t="s">
        <v>829</v>
      </c>
      <c r="C4775">
        <v>99</v>
      </c>
    </row>
    <row r="4776" spans="1:4">
      <c r="A4776" t="s">
        <v>2459</v>
      </c>
      <c r="B4776" t="s">
        <v>829</v>
      </c>
      <c r="C4776">
        <v>102</v>
      </c>
    </row>
    <row r="4777" spans="1:4">
      <c r="A4777" t="s">
        <v>1017</v>
      </c>
      <c r="B4777" t="s">
        <v>829</v>
      </c>
      <c r="C4777">
        <v>229</v>
      </c>
    </row>
    <row r="4778" spans="1:4">
      <c r="A4778" t="s">
        <v>854</v>
      </c>
      <c r="B4778" t="s">
        <v>829</v>
      </c>
      <c r="C4778">
        <v>255</v>
      </c>
    </row>
    <row r="4779" spans="1:4">
      <c r="A4779" t="s">
        <v>4701</v>
      </c>
      <c r="B4779" t="s">
        <v>829</v>
      </c>
      <c r="C4779">
        <v>31</v>
      </c>
    </row>
    <row r="4780" spans="1:4">
      <c r="A4780" t="s">
        <v>1125</v>
      </c>
      <c r="B4780" t="s">
        <v>829</v>
      </c>
      <c r="C4780">
        <v>205</v>
      </c>
    </row>
    <row r="4781" spans="1:4">
      <c r="A4781" t="s">
        <v>178</v>
      </c>
      <c r="B4781" t="s">
        <v>47</v>
      </c>
      <c r="C4781">
        <v>422</v>
      </c>
    </row>
    <row r="4782" spans="1:4">
      <c r="A4782" t="s">
        <v>4130</v>
      </c>
      <c r="B4782" t="s">
        <v>4105</v>
      </c>
      <c r="C4782">
        <v>47</v>
      </c>
      <c r="D4782" t="s">
        <v>5893</v>
      </c>
    </row>
    <row r="4783" spans="1:4">
      <c r="A4783" t="s">
        <v>4545</v>
      </c>
      <c r="B4783" t="s">
        <v>4541</v>
      </c>
      <c r="C4783">
        <v>33</v>
      </c>
    </row>
    <row r="4784" spans="1:4">
      <c r="A4784" t="s">
        <v>3172</v>
      </c>
      <c r="B4784" t="s">
        <v>3189</v>
      </c>
      <c r="C4784">
        <v>67</v>
      </c>
    </row>
    <row r="4785" spans="1:4">
      <c r="A4785" t="s">
        <v>4626</v>
      </c>
      <c r="B4785" t="s">
        <v>3189</v>
      </c>
      <c r="C4785">
        <v>32</v>
      </c>
    </row>
    <row r="4786" spans="1:4">
      <c r="A4786" t="s">
        <v>6405</v>
      </c>
      <c r="B4786" t="s">
        <v>6401</v>
      </c>
      <c r="C4786">
        <v>1</v>
      </c>
    </row>
    <row r="4787" spans="1:4">
      <c r="A4787" t="s">
        <v>2304</v>
      </c>
      <c r="B4787" t="s">
        <v>183</v>
      </c>
      <c r="C4787">
        <v>107</v>
      </c>
      <c r="D4787" s="1" t="s">
        <v>5893</v>
      </c>
    </row>
    <row r="4788" spans="1:4">
      <c r="A4788" t="s">
        <v>4935</v>
      </c>
      <c r="B4788" t="s">
        <v>183</v>
      </c>
      <c r="C4788">
        <v>25</v>
      </c>
    </row>
    <row r="4789" spans="1:4">
      <c r="A4789" t="s">
        <v>2630</v>
      </c>
      <c r="B4789" t="s">
        <v>183</v>
      </c>
      <c r="C4789">
        <v>93</v>
      </c>
    </row>
    <row r="4790" spans="1:4">
      <c r="A4790" t="s">
        <v>1957</v>
      </c>
      <c r="B4790" t="s">
        <v>183</v>
      </c>
      <c r="C4790">
        <v>123</v>
      </c>
    </row>
    <row r="4791" spans="1:4">
      <c r="A4791" t="s">
        <v>4182</v>
      </c>
      <c r="B4791" t="s">
        <v>183</v>
      </c>
      <c r="C4791">
        <v>46</v>
      </c>
    </row>
    <row r="4792" spans="1:4">
      <c r="A4792" t="s">
        <v>3452</v>
      </c>
      <c r="B4792" t="s">
        <v>183</v>
      </c>
      <c r="C4792">
        <v>56</v>
      </c>
    </row>
    <row r="4793" spans="1:4">
      <c r="A4793" t="s">
        <v>179</v>
      </c>
      <c r="B4793" t="s">
        <v>183</v>
      </c>
      <c r="C4793">
        <v>409</v>
      </c>
    </row>
    <row r="4794" spans="1:4">
      <c r="A4794" t="s">
        <v>2374</v>
      </c>
      <c r="B4794" t="s">
        <v>183</v>
      </c>
      <c r="C4794">
        <v>102</v>
      </c>
    </row>
    <row r="4795" spans="1:4">
      <c r="A4795" t="s">
        <v>4759</v>
      </c>
      <c r="B4795" t="s">
        <v>183</v>
      </c>
      <c r="C4795">
        <v>29</v>
      </c>
    </row>
    <row r="4796" spans="1:4">
      <c r="A4796" t="s">
        <v>497</v>
      </c>
      <c r="B4796" t="s">
        <v>183</v>
      </c>
      <c r="C4796">
        <v>291</v>
      </c>
    </row>
    <row r="4797" spans="1:4">
      <c r="A4797" t="s">
        <v>2045</v>
      </c>
      <c r="B4797" t="s">
        <v>183</v>
      </c>
      <c r="C4797">
        <v>118</v>
      </c>
    </row>
    <row r="4798" spans="1:4">
      <c r="A4798" t="s">
        <v>2605</v>
      </c>
      <c r="B4798" t="s">
        <v>183</v>
      </c>
      <c r="C4798">
        <v>99</v>
      </c>
    </row>
    <row r="4799" spans="1:4">
      <c r="A4799" t="s">
        <v>2459</v>
      </c>
      <c r="B4799" t="s">
        <v>183</v>
      </c>
      <c r="C4799">
        <v>102</v>
      </c>
    </row>
    <row r="4800" spans="1:4">
      <c r="A4800" t="s">
        <v>4023</v>
      </c>
      <c r="B4800" t="s">
        <v>183</v>
      </c>
      <c r="C4800">
        <v>50</v>
      </c>
    </row>
    <row r="4801" spans="1:3">
      <c r="A4801" s="1" t="s">
        <v>5235</v>
      </c>
      <c r="B4801" t="s">
        <v>183</v>
      </c>
      <c r="C4801">
        <v>18</v>
      </c>
    </row>
    <row r="4802" spans="1:3">
      <c r="A4802" t="s">
        <v>4520</v>
      </c>
      <c r="B4802" t="s">
        <v>183</v>
      </c>
      <c r="C4802">
        <v>34</v>
      </c>
    </row>
    <row r="4803" spans="1:3">
      <c r="A4803" t="s">
        <v>3837</v>
      </c>
      <c r="B4803" t="s">
        <v>183</v>
      </c>
      <c r="C4803">
        <v>53</v>
      </c>
    </row>
    <row r="4804" spans="1:3">
      <c r="A4804" t="s">
        <v>4265</v>
      </c>
      <c r="B4804" t="s">
        <v>183</v>
      </c>
      <c r="C4804">
        <v>42</v>
      </c>
    </row>
    <row r="4805" spans="1:3">
      <c r="A4805" t="s">
        <v>1017</v>
      </c>
      <c r="B4805" t="s">
        <v>183</v>
      </c>
      <c r="C4805">
        <v>229</v>
      </c>
    </row>
    <row r="4806" spans="1:3">
      <c r="A4806" t="s">
        <v>3122</v>
      </c>
      <c r="B4806" t="s">
        <v>183</v>
      </c>
      <c r="C4806">
        <v>71</v>
      </c>
    </row>
    <row r="4807" spans="1:3">
      <c r="A4807" s="1" t="s">
        <v>5795</v>
      </c>
      <c r="B4807" t="s">
        <v>183</v>
      </c>
      <c r="C4807">
        <v>7</v>
      </c>
    </row>
    <row r="4808" spans="1:3">
      <c r="A4808" t="s">
        <v>4701</v>
      </c>
      <c r="B4808" t="s">
        <v>183</v>
      </c>
      <c r="C4808">
        <v>31</v>
      </c>
    </row>
    <row r="4809" spans="1:3">
      <c r="A4809" t="s">
        <v>1776</v>
      </c>
      <c r="B4809" t="s">
        <v>183</v>
      </c>
      <c r="C4809">
        <v>133</v>
      </c>
    </row>
    <row r="4810" spans="1:3">
      <c r="A4810" t="s">
        <v>4894</v>
      </c>
      <c r="B4810" t="s">
        <v>183</v>
      </c>
      <c r="C4810">
        <v>26</v>
      </c>
    </row>
    <row r="4811" spans="1:3">
      <c r="A4811" t="s">
        <v>1125</v>
      </c>
      <c r="B4811" t="s">
        <v>183</v>
      </c>
      <c r="C4811">
        <v>205</v>
      </c>
    </row>
    <row r="4812" spans="1:3">
      <c r="A4812" t="s">
        <v>3069</v>
      </c>
      <c r="B4812" t="s">
        <v>183</v>
      </c>
      <c r="C4812">
        <v>73</v>
      </c>
    </row>
    <row r="4813" spans="1:3">
      <c r="A4813" t="s">
        <v>5894</v>
      </c>
      <c r="B4813" t="s">
        <v>183</v>
      </c>
      <c r="C4813">
        <v>4</v>
      </c>
    </row>
    <row r="4814" spans="1:3">
      <c r="A4814" t="s">
        <v>6105</v>
      </c>
      <c r="B4814" t="s">
        <v>183</v>
      </c>
      <c r="C4814">
        <v>2</v>
      </c>
    </row>
    <row r="4815" spans="1:3">
      <c r="A4815" t="s">
        <v>4894</v>
      </c>
      <c r="B4815" t="s">
        <v>3039</v>
      </c>
      <c r="C4815">
        <v>26</v>
      </c>
    </row>
    <row r="4816" spans="1:3">
      <c r="A4816" t="s">
        <v>3069</v>
      </c>
      <c r="B4816" t="s">
        <v>3039</v>
      </c>
      <c r="C4816">
        <v>73</v>
      </c>
    </row>
    <row r="4817" spans="1:3">
      <c r="A4817" s="1" t="s">
        <v>5288</v>
      </c>
      <c r="B4817" t="s">
        <v>5308</v>
      </c>
      <c r="C4817">
        <v>16</v>
      </c>
    </row>
    <row r="4818" spans="1:3">
      <c r="A4818" t="s">
        <v>2793</v>
      </c>
      <c r="B4818" t="s">
        <v>2782</v>
      </c>
      <c r="C4818">
        <v>89</v>
      </c>
    </row>
    <row r="4819" spans="1:3">
      <c r="A4819" t="s">
        <v>1776</v>
      </c>
      <c r="B4819" t="s">
        <v>1711</v>
      </c>
      <c r="C4819">
        <v>133</v>
      </c>
    </row>
    <row r="4820" spans="1:3">
      <c r="A4820" t="s">
        <v>1776</v>
      </c>
      <c r="B4820" t="s">
        <v>1688</v>
      </c>
      <c r="C4820">
        <v>133</v>
      </c>
    </row>
    <row r="4821" spans="1:3">
      <c r="A4821" t="s">
        <v>2630</v>
      </c>
      <c r="B4821" t="s">
        <v>82</v>
      </c>
      <c r="C4821">
        <v>93</v>
      </c>
    </row>
    <row r="4822" spans="1:3">
      <c r="A4822" t="s">
        <v>2831</v>
      </c>
      <c r="B4822" t="s">
        <v>82</v>
      </c>
      <c r="C4822">
        <v>89</v>
      </c>
    </row>
    <row r="4823" spans="1:3">
      <c r="A4823" t="s">
        <v>178</v>
      </c>
      <c r="B4823" t="s">
        <v>82</v>
      </c>
      <c r="C4823">
        <v>422</v>
      </c>
    </row>
    <row r="4824" spans="1:3">
      <c r="A4824" t="s">
        <v>3452</v>
      </c>
      <c r="B4824" t="s">
        <v>589</v>
      </c>
      <c r="C4824">
        <v>56</v>
      </c>
    </row>
    <row r="4825" spans="1:3">
      <c r="A4825" t="s">
        <v>497</v>
      </c>
      <c r="B4825" t="s">
        <v>589</v>
      </c>
      <c r="C4825">
        <v>291</v>
      </c>
    </row>
    <row r="4826" spans="1:3">
      <c r="A4826" t="s">
        <v>497</v>
      </c>
      <c r="B4826" t="s">
        <v>603</v>
      </c>
      <c r="C4826">
        <v>291</v>
      </c>
    </row>
    <row r="4827" spans="1:3">
      <c r="A4827" t="s">
        <v>2459</v>
      </c>
      <c r="B4827" t="s">
        <v>603</v>
      </c>
      <c r="C4827">
        <v>102</v>
      </c>
    </row>
    <row r="4828" spans="1:3">
      <c r="A4828" t="s">
        <v>1125</v>
      </c>
      <c r="B4828" t="s">
        <v>603</v>
      </c>
      <c r="C4828">
        <v>205</v>
      </c>
    </row>
    <row r="4829" spans="1:3">
      <c r="A4829" t="s">
        <v>497</v>
      </c>
      <c r="B4829" t="s">
        <v>627</v>
      </c>
      <c r="C4829">
        <v>291</v>
      </c>
    </row>
    <row r="4830" spans="1:3">
      <c r="A4830" t="s">
        <v>2692</v>
      </c>
      <c r="B4830" t="s">
        <v>1740</v>
      </c>
      <c r="C4830">
        <v>90</v>
      </c>
    </row>
    <row r="4831" spans="1:3">
      <c r="A4831" t="s">
        <v>1776</v>
      </c>
      <c r="B4831" t="s">
        <v>1740</v>
      </c>
      <c r="C4831">
        <v>133</v>
      </c>
    </row>
    <row r="4832" spans="1:3">
      <c r="A4832" t="s">
        <v>4474</v>
      </c>
      <c r="B4832" t="s">
        <v>3337</v>
      </c>
      <c r="C4832">
        <v>34</v>
      </c>
    </row>
    <row r="4833" spans="1:4">
      <c r="A4833" s="1" t="s">
        <v>5872</v>
      </c>
      <c r="B4833" t="s">
        <v>3337</v>
      </c>
      <c r="C4833">
        <v>5</v>
      </c>
    </row>
    <row r="4834" spans="1:4">
      <c r="A4834" t="s">
        <v>3362</v>
      </c>
      <c r="B4834" t="s">
        <v>3337</v>
      </c>
      <c r="C4834">
        <v>62</v>
      </c>
    </row>
    <row r="4835" spans="1:4">
      <c r="A4835" t="s">
        <v>2793</v>
      </c>
      <c r="B4835" t="s">
        <v>1741</v>
      </c>
      <c r="C4835">
        <v>89</v>
      </c>
    </row>
    <row r="4836" spans="1:4">
      <c r="A4836" t="s">
        <v>1776</v>
      </c>
      <c r="B4836" t="s">
        <v>1741</v>
      </c>
      <c r="C4836">
        <v>133</v>
      </c>
    </row>
    <row r="4837" spans="1:4">
      <c r="A4837" t="s">
        <v>6045</v>
      </c>
      <c r="B4837" t="s">
        <v>6055</v>
      </c>
      <c r="C4837">
        <v>2</v>
      </c>
    </row>
    <row r="4838" spans="1:4">
      <c r="A4838" t="s">
        <v>3452</v>
      </c>
      <c r="B4838" t="s">
        <v>621</v>
      </c>
      <c r="C4838">
        <v>56</v>
      </c>
    </row>
    <row r="4839" spans="1:4">
      <c r="A4839" t="s">
        <v>497</v>
      </c>
      <c r="B4839" t="s">
        <v>621</v>
      </c>
      <c r="C4839">
        <v>291</v>
      </c>
    </row>
    <row r="4840" spans="1:4">
      <c r="A4840" s="1" t="s">
        <v>5795</v>
      </c>
      <c r="B4840" t="s">
        <v>5779</v>
      </c>
      <c r="C4840">
        <v>7</v>
      </c>
    </row>
    <row r="4841" spans="1:4">
      <c r="A4841" t="s">
        <v>3554</v>
      </c>
      <c r="B4841" t="s">
        <v>1586</v>
      </c>
      <c r="C4841">
        <v>54</v>
      </c>
    </row>
    <row r="4842" spans="1:4">
      <c r="A4842" t="s">
        <v>1554</v>
      </c>
      <c r="B4842" t="s">
        <v>1586</v>
      </c>
      <c r="C4842">
        <v>137</v>
      </c>
    </row>
    <row r="4843" spans="1:4">
      <c r="A4843" s="1" t="s">
        <v>5490</v>
      </c>
      <c r="B4843" t="s">
        <v>5491</v>
      </c>
      <c r="C4843">
        <v>9</v>
      </c>
    </row>
    <row r="4844" spans="1:4">
      <c r="A4844" t="s">
        <v>5956</v>
      </c>
      <c r="B4844" t="s">
        <v>5967</v>
      </c>
      <c r="C4844">
        <v>3</v>
      </c>
    </row>
    <row r="4845" spans="1:4">
      <c r="A4845" t="s">
        <v>4307</v>
      </c>
      <c r="B4845" t="s">
        <v>4296</v>
      </c>
      <c r="C4845">
        <v>37</v>
      </c>
    </row>
    <row r="4846" spans="1:4">
      <c r="A4846" s="1" t="s">
        <v>5276</v>
      </c>
      <c r="B4846" t="s">
        <v>5264</v>
      </c>
      <c r="C4846">
        <v>17</v>
      </c>
    </row>
    <row r="4847" spans="1:4">
      <c r="A4847" t="s">
        <v>4130</v>
      </c>
      <c r="B4847" t="s">
        <v>4128</v>
      </c>
      <c r="C4847">
        <v>47</v>
      </c>
      <c r="D4847" t="s">
        <v>5893</v>
      </c>
    </row>
    <row r="4848" spans="1:4">
      <c r="A4848" t="s">
        <v>808</v>
      </c>
      <c r="B4848" t="s">
        <v>793</v>
      </c>
      <c r="C4848">
        <v>266</v>
      </c>
      <c r="D4848" s="1" t="s">
        <v>5893</v>
      </c>
    </row>
    <row r="4849" spans="1:4">
      <c r="A4849" s="1" t="s">
        <v>5490</v>
      </c>
      <c r="B4849" t="s">
        <v>5529</v>
      </c>
      <c r="C4849">
        <v>9</v>
      </c>
    </row>
    <row r="4850" spans="1:4">
      <c r="A4850" t="s">
        <v>4935</v>
      </c>
      <c r="B4850" t="s">
        <v>2527</v>
      </c>
      <c r="C4850">
        <v>25</v>
      </c>
    </row>
    <row r="4851" spans="1:4">
      <c r="A4851" t="s">
        <v>2531</v>
      </c>
      <c r="B4851" t="s">
        <v>2527</v>
      </c>
      <c r="C4851">
        <v>101</v>
      </c>
    </row>
    <row r="4852" spans="1:4">
      <c r="A4852" s="1" t="s">
        <v>5450</v>
      </c>
      <c r="B4852" t="s">
        <v>227</v>
      </c>
      <c r="C4852">
        <v>11</v>
      </c>
    </row>
    <row r="4853" spans="1:4">
      <c r="A4853" t="s">
        <v>179</v>
      </c>
      <c r="B4853" t="s">
        <v>227</v>
      </c>
      <c r="C4853">
        <v>409</v>
      </c>
    </row>
    <row r="4854" spans="1:4">
      <c r="A4854" t="s">
        <v>2605</v>
      </c>
      <c r="B4854" t="s">
        <v>227</v>
      </c>
      <c r="C4854">
        <v>99</v>
      </c>
    </row>
    <row r="4855" spans="1:4">
      <c r="A4855" t="s">
        <v>3775</v>
      </c>
      <c r="B4855" t="s">
        <v>227</v>
      </c>
      <c r="C4855">
        <v>53</v>
      </c>
    </row>
    <row r="4856" spans="1:4">
      <c r="A4856" t="s">
        <v>3319</v>
      </c>
      <c r="B4856" t="s">
        <v>227</v>
      </c>
      <c r="C4856">
        <v>64</v>
      </c>
    </row>
    <row r="4857" spans="1:4">
      <c r="A4857" t="s">
        <v>3069</v>
      </c>
      <c r="B4857" t="s">
        <v>227</v>
      </c>
      <c r="C4857">
        <v>73</v>
      </c>
    </row>
    <row r="4858" spans="1:4">
      <c r="A4858" t="s">
        <v>2962</v>
      </c>
      <c r="B4858" t="s">
        <v>2938</v>
      </c>
      <c r="C4858">
        <v>82</v>
      </c>
    </row>
    <row r="4859" spans="1:4">
      <c r="A4859" t="s">
        <v>2228</v>
      </c>
      <c r="B4859" t="s">
        <v>232</v>
      </c>
      <c r="C4859">
        <v>108</v>
      </c>
    </row>
    <row r="4860" spans="1:4">
      <c r="A4860" t="s">
        <v>179</v>
      </c>
      <c r="B4860" t="s">
        <v>232</v>
      </c>
      <c r="C4860">
        <v>409</v>
      </c>
    </row>
    <row r="4861" spans="1:4">
      <c r="A4861" t="s">
        <v>497</v>
      </c>
      <c r="B4861" t="s">
        <v>232</v>
      </c>
      <c r="C4861">
        <v>291</v>
      </c>
    </row>
    <row r="4862" spans="1:4">
      <c r="A4862" t="s">
        <v>2459</v>
      </c>
      <c r="B4862" t="s">
        <v>232</v>
      </c>
      <c r="C4862">
        <v>102</v>
      </c>
    </row>
    <row r="4863" spans="1:4">
      <c r="A4863" t="s">
        <v>1125</v>
      </c>
      <c r="B4863" t="s">
        <v>1135</v>
      </c>
      <c r="C4863">
        <v>205</v>
      </c>
    </row>
    <row r="4864" spans="1:4">
      <c r="A4864" t="s">
        <v>2193</v>
      </c>
      <c r="B4864" t="s">
        <v>2178</v>
      </c>
      <c r="C4864">
        <v>108</v>
      </c>
      <c r="D4864" s="1" t="s">
        <v>5893</v>
      </c>
    </row>
    <row r="4865" spans="1:4">
      <c r="A4865" t="s">
        <v>2193</v>
      </c>
      <c r="B4865" t="s">
        <v>2146</v>
      </c>
      <c r="C4865">
        <v>108</v>
      </c>
      <c r="D4865" s="1" t="s">
        <v>5893</v>
      </c>
    </row>
    <row r="4866" spans="1:4">
      <c r="A4866" t="s">
        <v>2531</v>
      </c>
      <c r="B4866" t="s">
        <v>2473</v>
      </c>
      <c r="C4866">
        <v>101</v>
      </c>
    </row>
    <row r="4867" spans="1:4">
      <c r="A4867" t="s">
        <v>4182</v>
      </c>
      <c r="B4867" t="s">
        <v>290</v>
      </c>
      <c r="C4867">
        <v>46</v>
      </c>
    </row>
    <row r="4868" spans="1:4">
      <c r="A4868" t="s">
        <v>179</v>
      </c>
      <c r="B4868" t="s">
        <v>290</v>
      </c>
      <c r="C4868">
        <v>409</v>
      </c>
    </row>
    <row r="4869" spans="1:4">
      <c r="A4869" t="s">
        <v>4561</v>
      </c>
      <c r="B4869" t="s">
        <v>290</v>
      </c>
      <c r="C4869">
        <v>32</v>
      </c>
    </row>
    <row r="4870" spans="1:4">
      <c r="A4870" s="1" t="s">
        <v>5490</v>
      </c>
      <c r="B4870" t="s">
        <v>290</v>
      </c>
      <c r="C4870">
        <v>9</v>
      </c>
    </row>
    <row r="4871" spans="1:4">
      <c r="A4871" t="s">
        <v>2120</v>
      </c>
      <c r="B4871" t="s">
        <v>290</v>
      </c>
      <c r="C4871">
        <v>112</v>
      </c>
    </row>
    <row r="4872" spans="1:4">
      <c r="A4872" t="s">
        <v>1430</v>
      </c>
      <c r="B4872" t="s">
        <v>1429</v>
      </c>
      <c r="C4872">
        <v>160</v>
      </c>
    </row>
    <row r="4873" spans="1:4">
      <c r="A4873" t="s">
        <v>6044</v>
      </c>
      <c r="B4873" t="s">
        <v>6030</v>
      </c>
      <c r="C4873">
        <v>2</v>
      </c>
    </row>
    <row r="4874" spans="1:4">
      <c r="A4874" t="s">
        <v>2996</v>
      </c>
      <c r="B4874" t="s">
        <v>123</v>
      </c>
      <c r="C4874">
        <v>76</v>
      </c>
    </row>
    <row r="4875" spans="1:4">
      <c r="A4875" t="s">
        <v>1553</v>
      </c>
      <c r="B4875" t="s">
        <v>123</v>
      </c>
      <c r="C4875">
        <v>142</v>
      </c>
      <c r="D4875" t="s">
        <v>5893</v>
      </c>
    </row>
    <row r="4876" spans="1:4">
      <c r="A4876" t="s">
        <v>4440</v>
      </c>
      <c r="B4876" t="s">
        <v>123</v>
      </c>
      <c r="C4876">
        <v>35</v>
      </c>
    </row>
    <row r="4877" spans="1:4">
      <c r="A4877" t="s">
        <v>3554</v>
      </c>
      <c r="B4877" t="s">
        <v>123</v>
      </c>
      <c r="C4877">
        <v>54</v>
      </c>
    </row>
    <row r="4878" spans="1:4">
      <c r="A4878" t="s">
        <v>4182</v>
      </c>
      <c r="B4878" t="s">
        <v>123</v>
      </c>
      <c r="C4878">
        <v>46</v>
      </c>
    </row>
    <row r="4879" spans="1:4">
      <c r="A4879" t="s">
        <v>808</v>
      </c>
      <c r="B4879" t="s">
        <v>123</v>
      </c>
      <c r="C4879">
        <v>266</v>
      </c>
      <c r="D4879" s="1" t="s">
        <v>5893</v>
      </c>
    </row>
    <row r="4880" spans="1:4">
      <c r="A4880" t="s">
        <v>3452</v>
      </c>
      <c r="B4880" t="s">
        <v>123</v>
      </c>
      <c r="C4880">
        <v>56</v>
      </c>
    </row>
    <row r="4881" spans="1:3">
      <c r="A4881" t="s">
        <v>179</v>
      </c>
      <c r="B4881" t="s">
        <v>123</v>
      </c>
      <c r="C4881">
        <v>409</v>
      </c>
    </row>
    <row r="4882" spans="1:3">
      <c r="A4882" t="s">
        <v>4561</v>
      </c>
      <c r="B4882" t="s">
        <v>123</v>
      </c>
      <c r="C4882">
        <v>32</v>
      </c>
    </row>
    <row r="4883" spans="1:3">
      <c r="A4883" t="s">
        <v>497</v>
      </c>
      <c r="B4883" t="s">
        <v>123</v>
      </c>
      <c r="C4883">
        <v>291</v>
      </c>
    </row>
    <row r="4884" spans="1:3">
      <c r="A4884" t="s">
        <v>4023</v>
      </c>
      <c r="B4884" t="s">
        <v>123</v>
      </c>
      <c r="C4884">
        <v>50</v>
      </c>
    </row>
    <row r="4885" spans="1:3">
      <c r="A4885" s="1" t="s">
        <v>5235</v>
      </c>
      <c r="B4885" t="s">
        <v>123</v>
      </c>
      <c r="C4885">
        <v>18</v>
      </c>
    </row>
    <row r="4886" spans="1:3">
      <c r="A4886" t="s">
        <v>4854</v>
      </c>
      <c r="B4886" t="s">
        <v>123</v>
      </c>
      <c r="C4886">
        <v>27</v>
      </c>
    </row>
    <row r="4887" spans="1:3">
      <c r="A4887" t="s">
        <v>1017</v>
      </c>
      <c r="B4887" t="s">
        <v>123</v>
      </c>
      <c r="C4887">
        <v>229</v>
      </c>
    </row>
    <row r="4888" spans="1:3">
      <c r="A4888" s="1" t="s">
        <v>5123</v>
      </c>
      <c r="B4888" s="1" t="s">
        <v>123</v>
      </c>
      <c r="C4888" s="1">
        <v>21</v>
      </c>
    </row>
    <row r="4889" spans="1:3">
      <c r="A4889" t="s">
        <v>1388</v>
      </c>
      <c r="B4889" t="s">
        <v>123</v>
      </c>
      <c r="C4889">
        <v>187</v>
      </c>
    </row>
    <row r="4890" spans="1:3">
      <c r="A4890" t="s">
        <v>178</v>
      </c>
      <c r="B4890" t="s">
        <v>123</v>
      </c>
      <c r="C4890">
        <v>422</v>
      </c>
    </row>
    <row r="4891" spans="1:3">
      <c r="A4891" t="s">
        <v>2793</v>
      </c>
      <c r="B4891" t="s">
        <v>123</v>
      </c>
      <c r="C4891">
        <v>89</v>
      </c>
    </row>
    <row r="4892" spans="1:3">
      <c r="A4892" t="s">
        <v>4894</v>
      </c>
      <c r="B4892" t="s">
        <v>123</v>
      </c>
      <c r="C4892">
        <v>26</v>
      </c>
    </row>
    <row r="4893" spans="1:3">
      <c r="A4893" t="s">
        <v>2531</v>
      </c>
      <c r="B4893" t="s">
        <v>123</v>
      </c>
      <c r="C4893">
        <v>101</v>
      </c>
    </row>
    <row r="4894" spans="1:3">
      <c r="A4894" t="s">
        <v>3069</v>
      </c>
      <c r="B4894" t="s">
        <v>123</v>
      </c>
      <c r="C4894">
        <v>73</v>
      </c>
    </row>
    <row r="4895" spans="1:3">
      <c r="A4895" t="s">
        <v>6044</v>
      </c>
      <c r="B4895" t="s">
        <v>123</v>
      </c>
      <c r="C4895">
        <v>2</v>
      </c>
    </row>
    <row r="4896" spans="1:3">
      <c r="A4896" t="s">
        <v>424</v>
      </c>
      <c r="B4896" t="s">
        <v>429</v>
      </c>
      <c r="C4896">
        <v>368</v>
      </c>
    </row>
    <row r="4897" spans="1:4">
      <c r="A4897" t="s">
        <v>854</v>
      </c>
      <c r="B4897" t="s">
        <v>816</v>
      </c>
      <c r="C4897">
        <v>255</v>
      </c>
    </row>
    <row r="4898" spans="1:4">
      <c r="A4898" t="s">
        <v>808</v>
      </c>
      <c r="B4898" t="s">
        <v>801</v>
      </c>
      <c r="C4898">
        <v>266</v>
      </c>
      <c r="D4898" s="1" t="s">
        <v>5893</v>
      </c>
    </row>
    <row r="4899" spans="1:4">
      <c r="A4899" t="s">
        <v>2832</v>
      </c>
      <c r="B4899" t="s">
        <v>801</v>
      </c>
      <c r="C4899">
        <v>84</v>
      </c>
    </row>
    <row r="4900" spans="1:4">
      <c r="A4900" t="s">
        <v>4626</v>
      </c>
      <c r="B4900" t="s">
        <v>801</v>
      </c>
      <c r="C4900">
        <v>32</v>
      </c>
    </row>
    <row r="4901" spans="1:4">
      <c r="A4901" t="s">
        <v>4701</v>
      </c>
      <c r="B4901" t="s">
        <v>801</v>
      </c>
      <c r="C4901">
        <v>31</v>
      </c>
    </row>
    <row r="4902" spans="1:4">
      <c r="A4902" s="1" t="s">
        <v>5390</v>
      </c>
      <c r="B4902" t="s">
        <v>5439</v>
      </c>
      <c r="C4902">
        <v>12</v>
      </c>
    </row>
    <row r="4903" spans="1:4">
      <c r="A4903" t="s">
        <v>3717</v>
      </c>
      <c r="B4903" t="s">
        <v>3623</v>
      </c>
      <c r="C4903">
        <v>53</v>
      </c>
    </row>
    <row r="4904" spans="1:4">
      <c r="A4904" t="s">
        <v>179</v>
      </c>
      <c r="B4904" t="s">
        <v>217</v>
      </c>
      <c r="C4904">
        <v>409</v>
      </c>
    </row>
    <row r="4905" spans="1:4">
      <c r="A4905" s="1" t="s">
        <v>5235</v>
      </c>
      <c r="B4905" t="s">
        <v>217</v>
      </c>
      <c r="C4905">
        <v>18</v>
      </c>
    </row>
    <row r="4906" spans="1:4">
      <c r="A4906" t="s">
        <v>4307</v>
      </c>
      <c r="B4906" t="s">
        <v>4295</v>
      </c>
      <c r="C4906">
        <v>37</v>
      </c>
    </row>
    <row r="4907" spans="1:4">
      <c r="A4907" t="s">
        <v>3452</v>
      </c>
      <c r="B4907" t="s">
        <v>993</v>
      </c>
      <c r="C4907">
        <v>56</v>
      </c>
    </row>
    <row r="4908" spans="1:4">
      <c r="A4908" t="s">
        <v>950</v>
      </c>
      <c r="B4908" t="s">
        <v>993</v>
      </c>
      <c r="C4908">
        <v>235</v>
      </c>
    </row>
    <row r="4909" spans="1:4">
      <c r="A4909" s="1" t="s">
        <v>5235</v>
      </c>
      <c r="B4909" t="s">
        <v>5240</v>
      </c>
      <c r="C4909">
        <v>18</v>
      </c>
    </row>
    <row r="4910" spans="1:4">
      <c r="A4910" t="s">
        <v>1839</v>
      </c>
      <c r="B4910" t="s">
        <v>1816</v>
      </c>
      <c r="C4910">
        <v>125</v>
      </c>
    </row>
    <row r="4911" spans="1:4">
      <c r="A4911" t="s">
        <v>3435</v>
      </c>
      <c r="B4911" t="s">
        <v>1816</v>
      </c>
      <c r="C4911">
        <v>57</v>
      </c>
    </row>
    <row r="4912" spans="1:4">
      <c r="A4912" t="s">
        <v>6105</v>
      </c>
      <c r="B4912" t="s">
        <v>1816</v>
      </c>
      <c r="C4912">
        <v>2</v>
      </c>
    </row>
    <row r="4913" spans="1:3">
      <c r="A4913" s="1" t="s">
        <v>5450</v>
      </c>
      <c r="B4913" t="s">
        <v>5455</v>
      </c>
      <c r="C4913">
        <v>11</v>
      </c>
    </row>
    <row r="4914" spans="1:3">
      <c r="A4914" t="s">
        <v>1957</v>
      </c>
      <c r="B4914" t="s">
        <v>1949</v>
      </c>
      <c r="C4914">
        <v>123</v>
      </c>
    </row>
    <row r="4915" spans="1:3">
      <c r="A4915" t="s">
        <v>4701</v>
      </c>
      <c r="B4915" t="s">
        <v>1949</v>
      </c>
      <c r="C4915">
        <v>31</v>
      </c>
    </row>
    <row r="4916" spans="1:3">
      <c r="A4916" t="s">
        <v>2045</v>
      </c>
      <c r="B4916" t="s">
        <v>2011</v>
      </c>
      <c r="C4916">
        <v>118</v>
      </c>
    </row>
    <row r="4917" spans="1:3">
      <c r="A4917" t="s">
        <v>1388</v>
      </c>
      <c r="B4917" t="s">
        <v>1375</v>
      </c>
      <c r="C4917">
        <v>187</v>
      </c>
    </row>
    <row r="4918" spans="1:3">
      <c r="A4918" s="1" t="s">
        <v>5288</v>
      </c>
      <c r="B4918" t="s">
        <v>115</v>
      </c>
      <c r="C4918">
        <v>16</v>
      </c>
    </row>
    <row r="4919" spans="1:3">
      <c r="A4919" t="s">
        <v>179</v>
      </c>
      <c r="B4919" t="s">
        <v>115</v>
      </c>
      <c r="C4919">
        <v>409</v>
      </c>
    </row>
    <row r="4920" spans="1:3">
      <c r="A4920" t="s">
        <v>2045</v>
      </c>
      <c r="B4920" t="s">
        <v>115</v>
      </c>
      <c r="C4920">
        <v>118</v>
      </c>
    </row>
    <row r="4921" spans="1:3">
      <c r="A4921" t="s">
        <v>950</v>
      </c>
      <c r="B4921" t="s">
        <v>115</v>
      </c>
      <c r="C4921">
        <v>235</v>
      </c>
    </row>
    <row r="4922" spans="1:3">
      <c r="A4922" t="s">
        <v>3119</v>
      </c>
      <c r="B4922" t="s">
        <v>115</v>
      </c>
      <c r="C4922">
        <v>71</v>
      </c>
    </row>
    <row r="4923" spans="1:3">
      <c r="A4923" t="s">
        <v>1388</v>
      </c>
      <c r="B4923" t="s">
        <v>115</v>
      </c>
      <c r="C4923">
        <v>187</v>
      </c>
    </row>
    <row r="4924" spans="1:3">
      <c r="A4924" t="s">
        <v>178</v>
      </c>
      <c r="B4924" t="s">
        <v>115</v>
      </c>
      <c r="C4924">
        <v>422</v>
      </c>
    </row>
    <row r="4925" spans="1:3">
      <c r="A4925" t="s">
        <v>1431</v>
      </c>
      <c r="B4925" t="s">
        <v>115</v>
      </c>
      <c r="C4925">
        <v>150</v>
      </c>
    </row>
    <row r="4926" spans="1:3">
      <c r="A4926" t="s">
        <v>3729</v>
      </c>
      <c r="B4926" t="s">
        <v>3633</v>
      </c>
      <c r="C4926">
        <v>53</v>
      </c>
    </row>
    <row r="4927" spans="1:3">
      <c r="A4927" t="s">
        <v>4935</v>
      </c>
      <c r="B4927" t="s">
        <v>4962</v>
      </c>
      <c r="C4927">
        <v>25</v>
      </c>
    </row>
    <row r="4928" spans="1:3">
      <c r="A4928" t="s">
        <v>4759</v>
      </c>
      <c r="B4928" t="s">
        <v>1492</v>
      </c>
      <c r="C4928">
        <v>29</v>
      </c>
    </row>
    <row r="4929" spans="1:4">
      <c r="A4929" s="1" t="s">
        <v>5333</v>
      </c>
      <c r="B4929" t="s">
        <v>1492</v>
      </c>
      <c r="C4929">
        <v>15</v>
      </c>
    </row>
    <row r="4930" spans="1:4">
      <c r="A4930" t="s">
        <v>1431</v>
      </c>
      <c r="B4930" t="s">
        <v>1492</v>
      </c>
      <c r="C4930">
        <v>150</v>
      </c>
    </row>
    <row r="4931" spans="1:4">
      <c r="A4931" t="s">
        <v>3069</v>
      </c>
      <c r="B4931" t="s">
        <v>3067</v>
      </c>
      <c r="C4931">
        <v>73</v>
      </c>
    </row>
    <row r="4932" spans="1:4">
      <c r="A4932" s="1" t="s">
        <v>5566</v>
      </c>
      <c r="B4932" t="s">
        <v>5680</v>
      </c>
      <c r="C4932">
        <v>8</v>
      </c>
    </row>
    <row r="4933" spans="1:4">
      <c r="A4933" t="s">
        <v>6153</v>
      </c>
      <c r="B4933" t="s">
        <v>5680</v>
      </c>
      <c r="C4933">
        <v>2</v>
      </c>
    </row>
    <row r="4934" spans="1:4">
      <c r="A4934" t="s">
        <v>6262</v>
      </c>
      <c r="B4934" t="s">
        <v>5680</v>
      </c>
      <c r="C4934">
        <v>2</v>
      </c>
    </row>
    <row r="4935" spans="1:4">
      <c r="A4935" t="s">
        <v>6316</v>
      </c>
      <c r="B4935" t="s">
        <v>5680</v>
      </c>
      <c r="C4935">
        <v>2</v>
      </c>
    </row>
    <row r="4936" spans="1:4">
      <c r="A4936" t="s">
        <v>1017</v>
      </c>
      <c r="B4936" t="s">
        <v>1123</v>
      </c>
      <c r="C4936">
        <v>229</v>
      </c>
    </row>
    <row r="4937" spans="1:4">
      <c r="A4937" s="1" t="s">
        <v>5795</v>
      </c>
      <c r="B4937" t="s">
        <v>5791</v>
      </c>
      <c r="C4937">
        <v>7</v>
      </c>
    </row>
    <row r="4938" spans="1:4">
      <c r="A4938" t="s">
        <v>5984</v>
      </c>
      <c r="B4938" t="s">
        <v>5791</v>
      </c>
      <c r="C4938">
        <v>2</v>
      </c>
    </row>
    <row r="4939" spans="1:4">
      <c r="A4939" t="s">
        <v>2374</v>
      </c>
      <c r="B4939" t="s">
        <v>2323</v>
      </c>
      <c r="C4939">
        <v>102</v>
      </c>
    </row>
    <row r="4940" spans="1:4">
      <c r="A4940" t="s">
        <v>4210</v>
      </c>
      <c r="B4940" t="s">
        <v>1721</v>
      </c>
      <c r="C4940">
        <v>43</v>
      </c>
    </row>
    <row r="4941" spans="1:4">
      <c r="A4941" t="s">
        <v>4701</v>
      </c>
      <c r="B4941" t="s">
        <v>1721</v>
      </c>
      <c r="C4941">
        <v>31</v>
      </c>
    </row>
    <row r="4942" spans="1:4">
      <c r="A4942" t="s">
        <v>1776</v>
      </c>
      <c r="B4942" t="s">
        <v>1721</v>
      </c>
      <c r="C4942">
        <v>133</v>
      </c>
    </row>
    <row r="4943" spans="1:4">
      <c r="A4943" t="s">
        <v>4759</v>
      </c>
      <c r="B4943" t="s">
        <v>4783</v>
      </c>
      <c r="C4943">
        <v>29</v>
      </c>
    </row>
    <row r="4944" spans="1:4">
      <c r="A4944" t="s">
        <v>2304</v>
      </c>
      <c r="B4944" t="s">
        <v>600</v>
      </c>
      <c r="C4944">
        <v>107</v>
      </c>
      <c r="D4944" s="1" t="s">
        <v>5893</v>
      </c>
    </row>
    <row r="4945" spans="1:3">
      <c r="A4945" t="s">
        <v>1967</v>
      </c>
      <c r="B4945" t="s">
        <v>600</v>
      </c>
      <c r="C4945">
        <v>119</v>
      </c>
    </row>
    <row r="4946" spans="1:3">
      <c r="A4946" t="s">
        <v>497</v>
      </c>
      <c r="B4946" t="s">
        <v>600</v>
      </c>
      <c r="C4946">
        <v>291</v>
      </c>
    </row>
    <row r="4947" spans="1:3">
      <c r="A4947" t="s">
        <v>1967</v>
      </c>
      <c r="B4947" t="s">
        <v>1964</v>
      </c>
      <c r="C4947">
        <v>119</v>
      </c>
    </row>
    <row r="4948" spans="1:3">
      <c r="A4948" t="s">
        <v>2374</v>
      </c>
      <c r="B4948" t="s">
        <v>1964</v>
      </c>
      <c r="C4948">
        <v>102</v>
      </c>
    </row>
    <row r="4949" spans="1:3">
      <c r="A4949" t="s">
        <v>497</v>
      </c>
      <c r="B4949" t="s">
        <v>599</v>
      </c>
      <c r="C4949">
        <v>291</v>
      </c>
    </row>
    <row r="4950" spans="1:3">
      <c r="A4950" t="s">
        <v>2459</v>
      </c>
      <c r="B4950" t="s">
        <v>599</v>
      </c>
      <c r="C4950">
        <v>102</v>
      </c>
    </row>
    <row r="4951" spans="1:3">
      <c r="A4951" t="s">
        <v>2374</v>
      </c>
      <c r="B4951" t="s">
        <v>2366</v>
      </c>
      <c r="C4951">
        <v>102</v>
      </c>
    </row>
    <row r="4952" spans="1:3">
      <c r="A4952" t="s">
        <v>2630</v>
      </c>
      <c r="B4952" t="s">
        <v>865</v>
      </c>
      <c r="C4952">
        <v>93</v>
      </c>
    </row>
    <row r="4953" spans="1:3">
      <c r="A4953" t="s">
        <v>4182</v>
      </c>
      <c r="B4953" t="s">
        <v>865</v>
      </c>
      <c r="C4953">
        <v>46</v>
      </c>
    </row>
    <row r="4954" spans="1:3">
      <c r="A4954" t="s">
        <v>3452</v>
      </c>
      <c r="B4954" t="s">
        <v>865</v>
      </c>
      <c r="C4954">
        <v>56</v>
      </c>
    </row>
    <row r="4955" spans="1:3">
      <c r="A4955" t="s">
        <v>4759</v>
      </c>
      <c r="B4955" t="s">
        <v>865</v>
      </c>
      <c r="C4955">
        <v>29</v>
      </c>
    </row>
    <row r="4956" spans="1:3">
      <c r="A4956" t="s">
        <v>2045</v>
      </c>
      <c r="B4956" t="s">
        <v>865</v>
      </c>
      <c r="C4956">
        <v>118</v>
      </c>
    </row>
    <row r="4957" spans="1:3">
      <c r="A4957" t="s">
        <v>2605</v>
      </c>
      <c r="B4957" t="s">
        <v>865</v>
      </c>
      <c r="C4957">
        <v>99</v>
      </c>
    </row>
    <row r="4958" spans="1:3">
      <c r="A4958" t="s">
        <v>2459</v>
      </c>
      <c r="B4958" t="s">
        <v>865</v>
      </c>
      <c r="C4958">
        <v>102</v>
      </c>
    </row>
    <row r="4959" spans="1:3">
      <c r="A4959" t="s">
        <v>4023</v>
      </c>
      <c r="B4959" t="s">
        <v>865</v>
      </c>
      <c r="C4959">
        <v>50</v>
      </c>
    </row>
    <row r="4960" spans="1:3">
      <c r="A4960" s="1" t="s">
        <v>5235</v>
      </c>
      <c r="B4960" t="s">
        <v>865</v>
      </c>
      <c r="C4960">
        <v>18</v>
      </c>
    </row>
    <row r="4961" spans="1:3">
      <c r="A4961" t="s">
        <v>4520</v>
      </c>
      <c r="B4961" t="s">
        <v>865</v>
      </c>
      <c r="C4961">
        <v>34</v>
      </c>
    </row>
    <row r="4962" spans="1:3">
      <c r="A4962" t="s">
        <v>3883</v>
      </c>
      <c r="B4962" t="s">
        <v>865</v>
      </c>
      <c r="C4962">
        <v>53</v>
      </c>
    </row>
    <row r="4963" spans="1:3">
      <c r="A4963" t="s">
        <v>4265</v>
      </c>
      <c r="B4963" t="s">
        <v>865</v>
      </c>
      <c r="C4963">
        <v>42</v>
      </c>
    </row>
    <row r="4964" spans="1:3">
      <c r="A4964" t="s">
        <v>1017</v>
      </c>
      <c r="B4964" t="s">
        <v>865</v>
      </c>
      <c r="C4964">
        <v>229</v>
      </c>
    </row>
    <row r="4965" spans="1:3">
      <c r="A4965" t="s">
        <v>4701</v>
      </c>
      <c r="B4965" t="s">
        <v>865</v>
      </c>
      <c r="C4965">
        <v>31</v>
      </c>
    </row>
    <row r="4966" spans="1:3">
      <c r="A4966" t="s">
        <v>1776</v>
      </c>
      <c r="B4966" t="s">
        <v>865</v>
      </c>
      <c r="C4966">
        <v>133</v>
      </c>
    </row>
    <row r="4967" spans="1:3">
      <c r="A4967" t="s">
        <v>4894</v>
      </c>
      <c r="B4967" t="s">
        <v>865</v>
      </c>
      <c r="C4967">
        <v>26</v>
      </c>
    </row>
    <row r="4968" spans="1:3">
      <c r="A4968" t="s">
        <v>1125</v>
      </c>
      <c r="B4968" t="s">
        <v>865</v>
      </c>
      <c r="C4968">
        <v>205</v>
      </c>
    </row>
    <row r="4969" spans="1:3">
      <c r="A4969" t="s">
        <v>3069</v>
      </c>
      <c r="B4969" t="s">
        <v>865</v>
      </c>
      <c r="C4969">
        <v>73</v>
      </c>
    </row>
    <row r="4970" spans="1:3">
      <c r="A4970" t="s">
        <v>1957</v>
      </c>
      <c r="B4970" t="s">
        <v>205</v>
      </c>
      <c r="C4970">
        <v>123</v>
      </c>
    </row>
    <row r="4971" spans="1:3">
      <c r="A4971" t="s">
        <v>4182</v>
      </c>
      <c r="B4971" t="s">
        <v>205</v>
      </c>
      <c r="C4971">
        <v>46</v>
      </c>
    </row>
    <row r="4972" spans="1:3">
      <c r="A4972" t="s">
        <v>179</v>
      </c>
      <c r="B4972" t="s">
        <v>205</v>
      </c>
      <c r="C4972">
        <v>409</v>
      </c>
    </row>
    <row r="4973" spans="1:3">
      <c r="A4973" t="s">
        <v>497</v>
      </c>
      <c r="B4973" t="s">
        <v>205</v>
      </c>
      <c r="C4973">
        <v>291</v>
      </c>
    </row>
    <row r="4974" spans="1:3">
      <c r="A4974" t="s">
        <v>2605</v>
      </c>
      <c r="B4974" t="s">
        <v>205</v>
      </c>
      <c r="C4974">
        <v>99</v>
      </c>
    </row>
    <row r="4975" spans="1:3">
      <c r="A4975" t="s">
        <v>2459</v>
      </c>
      <c r="B4975" t="s">
        <v>205</v>
      </c>
      <c r="C4975">
        <v>102</v>
      </c>
    </row>
    <row r="4976" spans="1:3">
      <c r="A4976" t="s">
        <v>1017</v>
      </c>
      <c r="B4976" t="s">
        <v>205</v>
      </c>
      <c r="C4976">
        <v>229</v>
      </c>
    </row>
    <row r="4977" spans="1:3">
      <c r="A4977" t="s">
        <v>4855</v>
      </c>
      <c r="B4977" t="s">
        <v>205</v>
      </c>
      <c r="C4977">
        <v>27</v>
      </c>
    </row>
    <row r="4978" spans="1:3">
      <c r="A4978" s="1" t="s">
        <v>5390</v>
      </c>
      <c r="B4978" t="s">
        <v>205</v>
      </c>
      <c r="C4978">
        <v>12</v>
      </c>
    </row>
    <row r="4979" spans="1:3">
      <c r="A4979" t="s">
        <v>1776</v>
      </c>
      <c r="B4979" t="s">
        <v>205</v>
      </c>
      <c r="C4979">
        <v>133</v>
      </c>
    </row>
    <row r="4980" spans="1:3">
      <c r="A4980" t="s">
        <v>3069</v>
      </c>
      <c r="B4980" t="s">
        <v>205</v>
      </c>
      <c r="C4980">
        <v>73</v>
      </c>
    </row>
    <row r="4981" spans="1:3">
      <c r="A4981" t="s">
        <v>1637</v>
      </c>
      <c r="B4981" t="s">
        <v>1620</v>
      </c>
      <c r="C4981">
        <v>134</v>
      </c>
    </row>
    <row r="4982" spans="1:3">
      <c r="A4982" t="s">
        <v>3452</v>
      </c>
      <c r="B4982" t="s">
        <v>982</v>
      </c>
      <c r="C4982">
        <v>56</v>
      </c>
    </row>
    <row r="4983" spans="1:3">
      <c r="A4983" t="s">
        <v>950</v>
      </c>
      <c r="B4983" t="s">
        <v>982</v>
      </c>
      <c r="C4983">
        <v>235</v>
      </c>
    </row>
    <row r="4984" spans="1:3">
      <c r="A4984" t="s">
        <v>3069</v>
      </c>
      <c r="B4984" t="s">
        <v>3030</v>
      </c>
      <c r="C4984">
        <v>73</v>
      </c>
    </row>
    <row r="4985" spans="1:3">
      <c r="A4985" t="s">
        <v>4701</v>
      </c>
      <c r="B4985" t="s">
        <v>4690</v>
      </c>
      <c r="C4985">
        <v>31</v>
      </c>
    </row>
    <row r="4986" spans="1:3">
      <c r="A4986" t="s">
        <v>424</v>
      </c>
      <c r="B4986" t="s">
        <v>33</v>
      </c>
      <c r="C4986">
        <v>368</v>
      </c>
    </row>
    <row r="4987" spans="1:3">
      <c r="A4987" t="s">
        <v>178</v>
      </c>
      <c r="B4987" t="s">
        <v>33</v>
      </c>
      <c r="C4987">
        <v>422</v>
      </c>
    </row>
    <row r="4988" spans="1:3">
      <c r="A4988" t="s">
        <v>4701</v>
      </c>
      <c r="B4988" t="s">
        <v>33</v>
      </c>
      <c r="C4988">
        <v>31</v>
      </c>
    </row>
    <row r="4989" spans="1:3">
      <c r="A4989" t="s">
        <v>3069</v>
      </c>
      <c r="B4989" t="s">
        <v>33</v>
      </c>
      <c r="C4989">
        <v>73</v>
      </c>
    </row>
    <row r="4990" spans="1:3">
      <c r="A4990" t="s">
        <v>1325</v>
      </c>
      <c r="B4990" t="s">
        <v>33</v>
      </c>
      <c r="C4990">
        <v>202</v>
      </c>
    </row>
    <row r="4991" spans="1:3">
      <c r="A4991" t="s">
        <v>3294</v>
      </c>
      <c r="B4991" t="s">
        <v>2780</v>
      </c>
      <c r="C4991">
        <v>65</v>
      </c>
    </row>
    <row r="4992" spans="1:3">
      <c r="A4992" t="s">
        <v>2793</v>
      </c>
      <c r="B4992" t="s">
        <v>2780</v>
      </c>
      <c r="C4992">
        <v>89</v>
      </c>
    </row>
    <row r="4993" spans="1:4">
      <c r="A4993" t="s">
        <v>6262</v>
      </c>
      <c r="B4993" t="s">
        <v>6234</v>
      </c>
      <c r="C4993">
        <v>2</v>
      </c>
    </row>
    <row r="4994" spans="1:4">
      <c r="A4994" s="1" t="s">
        <v>5815</v>
      </c>
      <c r="B4994" t="s">
        <v>1300</v>
      </c>
      <c r="C4994">
        <v>6</v>
      </c>
    </row>
    <row r="4995" spans="1:4">
      <c r="A4995" t="s">
        <v>2304</v>
      </c>
      <c r="B4995" t="s">
        <v>1300</v>
      </c>
      <c r="C4995">
        <v>107</v>
      </c>
      <c r="D4995" s="1" t="s">
        <v>5893</v>
      </c>
    </row>
    <row r="4996" spans="1:4">
      <c r="A4996" t="s">
        <v>1325</v>
      </c>
      <c r="B4996" t="s">
        <v>1300</v>
      </c>
      <c r="C4996">
        <v>202</v>
      </c>
    </row>
    <row r="4997" spans="1:4">
      <c r="A4997" t="s">
        <v>1957</v>
      </c>
      <c r="B4997" t="s">
        <v>1912</v>
      </c>
      <c r="C4997">
        <v>123</v>
      </c>
    </row>
    <row r="4998" spans="1:4">
      <c r="A4998" t="s">
        <v>2459</v>
      </c>
      <c r="B4998" t="s">
        <v>1912</v>
      </c>
      <c r="C4998">
        <v>102</v>
      </c>
    </row>
    <row r="4999" spans="1:4">
      <c r="A4999" s="1" t="s">
        <v>5390</v>
      </c>
      <c r="B4999" t="s">
        <v>1912</v>
      </c>
      <c r="C4999">
        <v>12</v>
      </c>
    </row>
    <row r="5000" spans="1:4">
      <c r="A5000" t="s">
        <v>1554</v>
      </c>
      <c r="B5000" t="s">
        <v>1583</v>
      </c>
      <c r="C5000">
        <v>137</v>
      </c>
    </row>
    <row r="5001" spans="1:4">
      <c r="A5001" t="s">
        <v>2630</v>
      </c>
      <c r="B5001" t="s">
        <v>2655</v>
      </c>
      <c r="C5001">
        <v>93</v>
      </c>
    </row>
    <row r="5002" spans="1:4">
      <c r="A5002" s="1" t="s">
        <v>5487</v>
      </c>
      <c r="B5002" t="s">
        <v>2655</v>
      </c>
      <c r="C5002">
        <v>11</v>
      </c>
    </row>
    <row r="5003" spans="1:4">
      <c r="A5003" t="s">
        <v>179</v>
      </c>
      <c r="B5003" t="s">
        <v>332</v>
      </c>
      <c r="C5003">
        <v>409</v>
      </c>
    </row>
    <row r="5004" spans="1:4">
      <c r="A5004" t="s">
        <v>3294</v>
      </c>
      <c r="B5004" t="s">
        <v>332</v>
      </c>
      <c r="C5004">
        <v>65</v>
      </c>
    </row>
    <row r="5005" spans="1:4">
      <c r="A5005" t="s">
        <v>5070</v>
      </c>
      <c r="B5005" t="s">
        <v>332</v>
      </c>
      <c r="C5005">
        <v>23</v>
      </c>
    </row>
    <row r="5006" spans="1:4">
      <c r="A5006" t="s">
        <v>2793</v>
      </c>
      <c r="B5006" t="s">
        <v>332</v>
      </c>
      <c r="C5006">
        <v>89</v>
      </c>
    </row>
    <row r="5007" spans="1:4">
      <c r="A5007" t="s">
        <v>6044</v>
      </c>
      <c r="B5007" t="s">
        <v>332</v>
      </c>
      <c r="C5007">
        <v>2</v>
      </c>
    </row>
    <row r="5008" spans="1:4">
      <c r="A5008" t="s">
        <v>2996</v>
      </c>
      <c r="B5008" t="s">
        <v>195</v>
      </c>
      <c r="C5008">
        <v>76</v>
      </c>
    </row>
    <row r="5009" spans="1:4">
      <c r="A5009" t="s">
        <v>4266</v>
      </c>
      <c r="B5009" t="s">
        <v>195</v>
      </c>
      <c r="C5009">
        <v>40</v>
      </c>
    </row>
    <row r="5010" spans="1:4">
      <c r="A5010" t="s">
        <v>3385</v>
      </c>
      <c r="B5010" t="s">
        <v>195</v>
      </c>
      <c r="C5010">
        <v>61</v>
      </c>
    </row>
    <row r="5011" spans="1:4">
      <c r="A5011" t="s">
        <v>1553</v>
      </c>
      <c r="B5011" t="s">
        <v>195</v>
      </c>
      <c r="C5011">
        <v>142</v>
      </c>
      <c r="D5011" t="s">
        <v>5893</v>
      </c>
    </row>
    <row r="5012" spans="1:4">
      <c r="A5012" t="s">
        <v>1839</v>
      </c>
      <c r="B5012" t="s">
        <v>195</v>
      </c>
      <c r="C5012">
        <v>125</v>
      </c>
    </row>
    <row r="5013" spans="1:4">
      <c r="A5013" t="s">
        <v>4545</v>
      </c>
      <c r="B5013" t="s">
        <v>195</v>
      </c>
      <c r="C5013">
        <v>33</v>
      </c>
    </row>
    <row r="5014" spans="1:4">
      <c r="A5014" s="1" t="s">
        <v>5195</v>
      </c>
      <c r="B5014" t="s">
        <v>195</v>
      </c>
      <c r="C5014">
        <v>20</v>
      </c>
    </row>
    <row r="5015" spans="1:4">
      <c r="A5015" t="s">
        <v>4935</v>
      </c>
      <c r="B5015" t="s">
        <v>195</v>
      </c>
      <c r="C5015">
        <v>25</v>
      </c>
    </row>
    <row r="5016" spans="1:4">
      <c r="A5016" t="s">
        <v>2630</v>
      </c>
      <c r="B5016" t="s">
        <v>195</v>
      </c>
      <c r="C5016">
        <v>93</v>
      </c>
    </row>
    <row r="5017" spans="1:4">
      <c r="A5017" t="s">
        <v>3554</v>
      </c>
      <c r="B5017" t="s">
        <v>195</v>
      </c>
      <c r="C5017">
        <v>54</v>
      </c>
    </row>
    <row r="5018" spans="1:4">
      <c r="A5018" t="s">
        <v>1957</v>
      </c>
      <c r="B5018" t="s">
        <v>195</v>
      </c>
      <c r="C5018">
        <v>123</v>
      </c>
    </row>
    <row r="5019" spans="1:4">
      <c r="A5019" t="s">
        <v>3452</v>
      </c>
      <c r="B5019" t="s">
        <v>195</v>
      </c>
      <c r="C5019">
        <v>56</v>
      </c>
    </row>
    <row r="5020" spans="1:4">
      <c r="A5020" s="1" t="s">
        <v>5177</v>
      </c>
      <c r="B5020" t="s">
        <v>195</v>
      </c>
      <c r="C5020">
        <v>20</v>
      </c>
    </row>
    <row r="5021" spans="1:4">
      <c r="A5021" s="1" t="s">
        <v>5388</v>
      </c>
      <c r="B5021" t="s">
        <v>195</v>
      </c>
      <c r="C5021">
        <v>13</v>
      </c>
    </row>
    <row r="5022" spans="1:4">
      <c r="A5022" t="s">
        <v>2832</v>
      </c>
      <c r="B5022" t="s">
        <v>195</v>
      </c>
      <c r="C5022">
        <v>84</v>
      </c>
    </row>
    <row r="5023" spans="1:4">
      <c r="A5023" t="s">
        <v>179</v>
      </c>
      <c r="B5023" t="s">
        <v>195</v>
      </c>
      <c r="C5023">
        <v>409</v>
      </c>
    </row>
    <row r="5024" spans="1:4">
      <c r="A5024" t="s">
        <v>2374</v>
      </c>
      <c r="B5024" t="s">
        <v>195</v>
      </c>
      <c r="C5024">
        <v>102</v>
      </c>
    </row>
    <row r="5025" spans="1:4">
      <c r="A5025" t="s">
        <v>4759</v>
      </c>
      <c r="B5025" t="s">
        <v>195</v>
      </c>
      <c r="C5025">
        <v>29</v>
      </c>
    </row>
    <row r="5026" spans="1:4">
      <c r="A5026" t="s">
        <v>1968</v>
      </c>
      <c r="B5026" t="s">
        <v>195</v>
      </c>
      <c r="C5026">
        <v>118</v>
      </c>
    </row>
    <row r="5027" spans="1:4">
      <c r="A5027" s="1" t="s">
        <v>5750</v>
      </c>
      <c r="B5027" t="s">
        <v>195</v>
      </c>
      <c r="C5027">
        <v>7</v>
      </c>
    </row>
    <row r="5028" spans="1:4">
      <c r="A5028" t="s">
        <v>497</v>
      </c>
      <c r="B5028" t="s">
        <v>195</v>
      </c>
      <c r="C5028">
        <v>291</v>
      </c>
    </row>
    <row r="5029" spans="1:4">
      <c r="A5029" s="1" t="s">
        <v>5490</v>
      </c>
      <c r="B5029" t="s">
        <v>195</v>
      </c>
      <c r="C5029">
        <v>9</v>
      </c>
    </row>
    <row r="5030" spans="1:4">
      <c r="A5030" t="s">
        <v>2045</v>
      </c>
      <c r="B5030" t="s">
        <v>195</v>
      </c>
      <c r="C5030">
        <v>118</v>
      </c>
    </row>
    <row r="5031" spans="1:4">
      <c r="A5031" t="s">
        <v>2831</v>
      </c>
      <c r="B5031" t="s">
        <v>195</v>
      </c>
      <c r="C5031">
        <v>89</v>
      </c>
    </row>
    <row r="5032" spans="1:4">
      <c r="A5032" t="s">
        <v>2605</v>
      </c>
      <c r="B5032" t="s">
        <v>195</v>
      </c>
      <c r="C5032">
        <v>99</v>
      </c>
    </row>
    <row r="5033" spans="1:4">
      <c r="A5033" t="s">
        <v>2459</v>
      </c>
      <c r="B5033" t="s">
        <v>195</v>
      </c>
      <c r="C5033">
        <v>102</v>
      </c>
    </row>
    <row r="5034" spans="1:4">
      <c r="A5034" t="s">
        <v>4023</v>
      </c>
      <c r="B5034" t="s">
        <v>195</v>
      </c>
      <c r="C5034">
        <v>50</v>
      </c>
    </row>
    <row r="5035" spans="1:4">
      <c r="A5035" s="1" t="s">
        <v>5235</v>
      </c>
      <c r="B5035" t="s">
        <v>195</v>
      </c>
      <c r="C5035">
        <v>18</v>
      </c>
    </row>
    <row r="5036" spans="1:4">
      <c r="A5036" t="s">
        <v>4723</v>
      </c>
      <c r="B5036" t="s">
        <v>195</v>
      </c>
      <c r="C5036">
        <v>31</v>
      </c>
      <c r="D5036" s="1" t="s">
        <v>5893</v>
      </c>
    </row>
    <row r="5037" spans="1:4">
      <c r="A5037" t="s">
        <v>3384</v>
      </c>
      <c r="B5037" t="s">
        <v>195</v>
      </c>
      <c r="C5037">
        <v>61</v>
      </c>
    </row>
    <row r="5038" spans="1:4">
      <c r="A5038" t="s">
        <v>4265</v>
      </c>
      <c r="B5038" t="s">
        <v>195</v>
      </c>
      <c r="C5038">
        <v>42</v>
      </c>
    </row>
    <row r="5039" spans="1:4">
      <c r="A5039" t="s">
        <v>4854</v>
      </c>
      <c r="B5039" t="s">
        <v>195</v>
      </c>
      <c r="C5039">
        <v>27</v>
      </c>
    </row>
    <row r="5040" spans="1:4">
      <c r="A5040" t="s">
        <v>2962</v>
      </c>
      <c r="B5040" t="s">
        <v>195</v>
      </c>
      <c r="C5040">
        <v>82</v>
      </c>
    </row>
    <row r="5041" spans="1:4">
      <c r="A5041" t="s">
        <v>4562</v>
      </c>
      <c r="B5041" t="s">
        <v>195</v>
      </c>
      <c r="C5041">
        <v>32</v>
      </c>
    </row>
    <row r="5042" spans="1:4">
      <c r="A5042" t="s">
        <v>4473</v>
      </c>
      <c r="B5042" t="s">
        <v>195</v>
      </c>
      <c r="C5042">
        <v>34</v>
      </c>
    </row>
    <row r="5043" spans="1:4">
      <c r="A5043" t="s">
        <v>3122</v>
      </c>
      <c r="B5043" t="s">
        <v>195</v>
      </c>
      <c r="C5043">
        <v>71</v>
      </c>
    </row>
    <row r="5044" spans="1:4">
      <c r="A5044" t="s">
        <v>1554</v>
      </c>
      <c r="B5044" t="s">
        <v>195</v>
      </c>
      <c r="C5044">
        <v>137</v>
      </c>
    </row>
    <row r="5045" spans="1:4">
      <c r="A5045" t="s">
        <v>4307</v>
      </c>
      <c r="B5045" t="s">
        <v>195</v>
      </c>
      <c r="C5045">
        <v>37</v>
      </c>
    </row>
    <row r="5046" spans="1:4">
      <c r="A5046" t="s">
        <v>2120</v>
      </c>
      <c r="B5046" t="s">
        <v>195</v>
      </c>
      <c r="C5046">
        <v>112</v>
      </c>
    </row>
    <row r="5047" spans="1:4">
      <c r="A5047" t="s">
        <v>854</v>
      </c>
      <c r="B5047" t="s">
        <v>195</v>
      </c>
      <c r="C5047">
        <v>255</v>
      </c>
    </row>
    <row r="5048" spans="1:4">
      <c r="A5048" s="1" t="s">
        <v>5333</v>
      </c>
      <c r="B5048" t="s">
        <v>195</v>
      </c>
      <c r="C5048">
        <v>15</v>
      </c>
    </row>
    <row r="5049" spans="1:4">
      <c r="A5049" t="s">
        <v>4701</v>
      </c>
      <c r="B5049" t="s">
        <v>195</v>
      </c>
      <c r="C5049">
        <v>31</v>
      </c>
    </row>
    <row r="5050" spans="1:4">
      <c r="A5050" s="1" t="s">
        <v>5766</v>
      </c>
      <c r="B5050" t="s">
        <v>195</v>
      </c>
      <c r="C5050">
        <v>7</v>
      </c>
    </row>
    <row r="5051" spans="1:4">
      <c r="A5051" t="s">
        <v>2193</v>
      </c>
      <c r="B5051" t="s">
        <v>195</v>
      </c>
      <c r="C5051">
        <v>108</v>
      </c>
      <c r="D5051" s="1" t="s">
        <v>5893</v>
      </c>
    </row>
    <row r="5052" spans="1:4">
      <c r="A5052" t="s">
        <v>1776</v>
      </c>
      <c r="B5052" t="s">
        <v>195</v>
      </c>
      <c r="C5052">
        <v>133</v>
      </c>
    </row>
    <row r="5053" spans="1:4">
      <c r="A5053" t="s">
        <v>1125</v>
      </c>
      <c r="B5053" t="s">
        <v>195</v>
      </c>
      <c r="C5053">
        <v>205</v>
      </c>
    </row>
    <row r="5054" spans="1:4">
      <c r="A5054" t="s">
        <v>3238</v>
      </c>
      <c r="B5054" t="s">
        <v>195</v>
      </c>
      <c r="C5054">
        <v>66</v>
      </c>
    </row>
    <row r="5055" spans="1:4">
      <c r="A5055" t="s">
        <v>1325</v>
      </c>
      <c r="B5055" t="s">
        <v>195</v>
      </c>
      <c r="C5055">
        <v>202</v>
      </c>
    </row>
    <row r="5056" spans="1:4">
      <c r="A5056" t="s">
        <v>6044</v>
      </c>
      <c r="B5056" t="s">
        <v>195</v>
      </c>
      <c r="C5056">
        <v>2</v>
      </c>
    </row>
    <row r="5057" spans="1:4">
      <c r="A5057" t="s">
        <v>6262</v>
      </c>
      <c r="B5057" t="s">
        <v>195</v>
      </c>
      <c r="C5057">
        <v>2</v>
      </c>
    </row>
    <row r="5058" spans="1:4">
      <c r="A5058" t="s">
        <v>6311</v>
      </c>
      <c r="B5058" t="s">
        <v>195</v>
      </c>
      <c r="C5058">
        <v>2</v>
      </c>
    </row>
    <row r="5059" spans="1:4">
      <c r="A5059" t="s">
        <v>5069</v>
      </c>
      <c r="B5059" t="s">
        <v>2712</v>
      </c>
      <c r="C5059">
        <v>23</v>
      </c>
      <c r="D5059" s="1" t="s">
        <v>5893</v>
      </c>
    </row>
    <row r="5060" spans="1:4">
      <c r="A5060" t="s">
        <v>2793</v>
      </c>
      <c r="B5060" t="s">
        <v>2712</v>
      </c>
      <c r="C5060">
        <v>89</v>
      </c>
    </row>
    <row r="5061" spans="1:4">
      <c r="A5061" t="s">
        <v>3172</v>
      </c>
      <c r="B5061" t="s">
        <v>2264</v>
      </c>
      <c r="C5061">
        <v>67</v>
      </c>
    </row>
    <row r="5062" spans="1:4">
      <c r="A5062" t="s">
        <v>2304</v>
      </c>
      <c r="B5062" t="s">
        <v>2264</v>
      </c>
      <c r="C5062">
        <v>107</v>
      </c>
      <c r="D5062" s="1" t="s">
        <v>5893</v>
      </c>
    </row>
    <row r="5063" spans="1:4">
      <c r="A5063" t="s">
        <v>2832</v>
      </c>
      <c r="B5063" t="s">
        <v>2264</v>
      </c>
      <c r="C5063">
        <v>84</v>
      </c>
    </row>
    <row r="5064" spans="1:4">
      <c r="A5064" t="s">
        <v>3384</v>
      </c>
      <c r="B5064" t="s">
        <v>2264</v>
      </c>
      <c r="C5064">
        <v>61</v>
      </c>
    </row>
    <row r="5065" spans="1:4">
      <c r="A5065" t="s">
        <v>4265</v>
      </c>
      <c r="B5065" t="s">
        <v>2264</v>
      </c>
      <c r="C5065">
        <v>42</v>
      </c>
    </row>
    <row r="5066" spans="1:4">
      <c r="A5066" t="s">
        <v>3319</v>
      </c>
      <c r="B5066" t="s">
        <v>2264</v>
      </c>
      <c r="C5066">
        <v>64</v>
      </c>
    </row>
    <row r="5067" spans="1:4">
      <c r="A5067" s="1" t="s">
        <v>5177</v>
      </c>
      <c r="B5067" t="s">
        <v>5174</v>
      </c>
      <c r="C5067">
        <v>20</v>
      </c>
    </row>
    <row r="5068" spans="1:4">
      <c r="A5068" t="s">
        <v>4266</v>
      </c>
      <c r="B5068" t="s">
        <v>2333</v>
      </c>
      <c r="C5068">
        <v>40</v>
      </c>
    </row>
    <row r="5069" spans="1:4">
      <c r="A5069" t="s">
        <v>2374</v>
      </c>
      <c r="B5069" t="s">
        <v>2333</v>
      </c>
      <c r="C5069">
        <v>102</v>
      </c>
    </row>
    <row r="5070" spans="1:4">
      <c r="A5070" t="s">
        <v>4759</v>
      </c>
      <c r="B5070" t="s">
        <v>2333</v>
      </c>
      <c r="C5070">
        <v>29</v>
      </c>
    </row>
    <row r="5071" spans="1:4">
      <c r="A5071" s="1" t="s">
        <v>5490</v>
      </c>
      <c r="B5071" t="s">
        <v>2333</v>
      </c>
      <c r="C5071">
        <v>9</v>
      </c>
    </row>
    <row r="5072" spans="1:4">
      <c r="A5072" t="s">
        <v>4626</v>
      </c>
      <c r="B5072" t="s">
        <v>2333</v>
      </c>
      <c r="C5072">
        <v>32</v>
      </c>
    </row>
    <row r="5073" spans="1:3">
      <c r="A5073" t="s">
        <v>3238</v>
      </c>
      <c r="B5073" t="s">
        <v>3210</v>
      </c>
      <c r="C5073">
        <v>66</v>
      </c>
    </row>
    <row r="5074" spans="1:3">
      <c r="A5074" t="s">
        <v>6336</v>
      </c>
      <c r="B5074" t="s">
        <v>6320</v>
      </c>
      <c r="C5074">
        <v>1</v>
      </c>
    </row>
    <row r="5075" spans="1:3">
      <c r="A5075" s="1" t="s">
        <v>5487</v>
      </c>
      <c r="B5075" t="s">
        <v>5484</v>
      </c>
      <c r="C5075">
        <v>11</v>
      </c>
    </row>
    <row r="5076" spans="1:3">
      <c r="A5076" t="s">
        <v>2374</v>
      </c>
      <c r="B5076" t="s">
        <v>2359</v>
      </c>
      <c r="C5076">
        <v>102</v>
      </c>
    </row>
    <row r="5077" spans="1:3">
      <c r="A5077" t="s">
        <v>3385</v>
      </c>
      <c r="B5077" t="s">
        <v>3406</v>
      </c>
      <c r="C5077">
        <v>61</v>
      </c>
    </row>
    <row r="5078" spans="1:3">
      <c r="A5078" t="s">
        <v>2459</v>
      </c>
      <c r="B5078" t="s">
        <v>51</v>
      </c>
      <c r="C5078">
        <v>102</v>
      </c>
    </row>
    <row r="5079" spans="1:3">
      <c r="A5079" t="s">
        <v>178</v>
      </c>
      <c r="B5079" t="s">
        <v>51</v>
      </c>
      <c r="C5079">
        <v>422</v>
      </c>
    </row>
    <row r="5080" spans="1:3">
      <c r="A5080" t="s">
        <v>3554</v>
      </c>
      <c r="B5080" t="s">
        <v>3575</v>
      </c>
      <c r="C5080">
        <v>54</v>
      </c>
    </row>
    <row r="5081" spans="1:3">
      <c r="A5081" t="s">
        <v>6233</v>
      </c>
      <c r="B5081" t="s">
        <v>6229</v>
      </c>
      <c r="C5081">
        <v>2</v>
      </c>
    </row>
    <row r="5082" spans="1:3">
      <c r="A5082" t="s">
        <v>1388</v>
      </c>
      <c r="B5082" t="s">
        <v>1368</v>
      </c>
      <c r="C5082">
        <v>187</v>
      </c>
    </row>
    <row r="5083" spans="1:3">
      <c r="A5083" t="s">
        <v>4701</v>
      </c>
      <c r="B5083" t="s">
        <v>1368</v>
      </c>
      <c r="C5083">
        <v>31</v>
      </c>
    </row>
    <row r="5084" spans="1:3">
      <c r="A5084" t="s">
        <v>4701</v>
      </c>
      <c r="B5084" t="s">
        <v>4671</v>
      </c>
      <c r="C5084">
        <v>31</v>
      </c>
    </row>
    <row r="5085" spans="1:3">
      <c r="A5085" t="s">
        <v>4545</v>
      </c>
      <c r="B5085" t="s">
        <v>4538</v>
      </c>
      <c r="C5085">
        <v>33</v>
      </c>
    </row>
    <row r="5086" spans="1:3">
      <c r="A5086" t="s">
        <v>1839</v>
      </c>
      <c r="B5086" t="s">
        <v>1801</v>
      </c>
      <c r="C5086">
        <v>125</v>
      </c>
    </row>
    <row r="5087" spans="1:3">
      <c r="A5087" t="s">
        <v>497</v>
      </c>
      <c r="B5087" t="s">
        <v>722</v>
      </c>
      <c r="C5087">
        <v>291</v>
      </c>
    </row>
    <row r="5088" spans="1:3">
      <c r="A5088" t="s">
        <v>2228</v>
      </c>
      <c r="B5088" t="s">
        <v>2208</v>
      </c>
      <c r="C5088">
        <v>108</v>
      </c>
    </row>
    <row r="5089" spans="1:3">
      <c r="A5089" t="s">
        <v>950</v>
      </c>
      <c r="B5089" t="s">
        <v>997</v>
      </c>
      <c r="C5089">
        <v>235</v>
      </c>
    </row>
    <row r="5090" spans="1:3">
      <c r="A5090" t="s">
        <v>1017</v>
      </c>
      <c r="B5090" t="s">
        <v>1026</v>
      </c>
      <c r="C5090">
        <v>229</v>
      </c>
    </row>
    <row r="5091" spans="1:3">
      <c r="A5091" t="s">
        <v>497</v>
      </c>
      <c r="B5091" t="s">
        <v>613</v>
      </c>
      <c r="C5091">
        <v>291</v>
      </c>
    </row>
    <row r="5092" spans="1:3">
      <c r="A5092" t="s">
        <v>950</v>
      </c>
      <c r="B5092" t="s">
        <v>965</v>
      </c>
      <c r="C5092">
        <v>235</v>
      </c>
    </row>
    <row r="5093" spans="1:3">
      <c r="A5093" t="s">
        <v>2831</v>
      </c>
      <c r="B5093" t="s">
        <v>2800</v>
      </c>
      <c r="C5093">
        <v>89</v>
      </c>
    </row>
    <row r="5094" spans="1:3">
      <c r="A5094" s="1" t="s">
        <v>5333</v>
      </c>
      <c r="B5094" t="s">
        <v>5347</v>
      </c>
      <c r="C5094">
        <v>15</v>
      </c>
    </row>
    <row r="5095" spans="1:3">
      <c r="A5095" t="s">
        <v>950</v>
      </c>
      <c r="B5095" t="s">
        <v>121</v>
      </c>
      <c r="C5095">
        <v>235</v>
      </c>
    </row>
    <row r="5096" spans="1:3">
      <c r="A5096" t="s">
        <v>178</v>
      </c>
      <c r="B5096" t="s">
        <v>121</v>
      </c>
      <c r="C5096">
        <v>422</v>
      </c>
    </row>
    <row r="5097" spans="1:3">
      <c r="A5097" s="1" t="s">
        <v>5388</v>
      </c>
      <c r="B5097" t="s">
        <v>5369</v>
      </c>
      <c r="C5097">
        <v>13</v>
      </c>
    </row>
    <row r="5098" spans="1:3">
      <c r="A5098" s="1" t="s">
        <v>5388</v>
      </c>
      <c r="B5098" t="s">
        <v>5361</v>
      </c>
      <c r="C5098">
        <v>13</v>
      </c>
    </row>
    <row r="5099" spans="1:3">
      <c r="A5099" s="1" t="s">
        <v>5566</v>
      </c>
      <c r="B5099" t="s">
        <v>1958</v>
      </c>
      <c r="C5099">
        <v>8</v>
      </c>
    </row>
    <row r="5100" spans="1:3">
      <c r="A5100" t="s">
        <v>1967</v>
      </c>
      <c r="B5100" t="s">
        <v>1958</v>
      </c>
      <c r="C5100">
        <v>119</v>
      </c>
    </row>
    <row r="5101" spans="1:3">
      <c r="A5101" s="1" t="s">
        <v>5750</v>
      </c>
      <c r="B5101" t="s">
        <v>5737</v>
      </c>
      <c r="C5101">
        <v>7</v>
      </c>
    </row>
    <row r="5102" spans="1:3">
      <c r="A5102" t="s">
        <v>4208</v>
      </c>
      <c r="B5102" t="s">
        <v>4201</v>
      </c>
      <c r="C5102">
        <v>45</v>
      </c>
    </row>
    <row r="5103" spans="1:3">
      <c r="A5103" t="s">
        <v>2996</v>
      </c>
      <c r="B5103" t="s">
        <v>301</v>
      </c>
      <c r="C5103">
        <v>76</v>
      </c>
    </row>
    <row r="5104" spans="1:3">
      <c r="A5104" t="s">
        <v>4928</v>
      </c>
      <c r="B5104" t="s">
        <v>301</v>
      </c>
      <c r="C5104">
        <v>26</v>
      </c>
    </row>
    <row r="5105" spans="1:3">
      <c r="A5105" t="s">
        <v>3385</v>
      </c>
      <c r="B5105" t="s">
        <v>301</v>
      </c>
      <c r="C5105">
        <v>61</v>
      </c>
    </row>
    <row r="5106" spans="1:3">
      <c r="A5106" t="s">
        <v>949</v>
      </c>
      <c r="B5106" t="s">
        <v>301</v>
      </c>
      <c r="C5106">
        <v>239</v>
      </c>
    </row>
    <row r="5107" spans="1:3">
      <c r="A5107" t="s">
        <v>1957</v>
      </c>
      <c r="B5107" t="s">
        <v>301</v>
      </c>
      <c r="C5107">
        <v>123</v>
      </c>
    </row>
    <row r="5108" spans="1:3">
      <c r="A5108" t="s">
        <v>3452</v>
      </c>
      <c r="B5108" t="s">
        <v>301</v>
      </c>
      <c r="C5108">
        <v>56</v>
      </c>
    </row>
    <row r="5109" spans="1:3">
      <c r="A5109" t="s">
        <v>2832</v>
      </c>
      <c r="B5109" t="s">
        <v>301</v>
      </c>
      <c r="C5109">
        <v>84</v>
      </c>
    </row>
    <row r="5110" spans="1:3">
      <c r="A5110" t="s">
        <v>179</v>
      </c>
      <c r="B5110" t="s">
        <v>301</v>
      </c>
      <c r="C5110">
        <v>409</v>
      </c>
    </row>
    <row r="5111" spans="1:3">
      <c r="A5111" t="s">
        <v>4759</v>
      </c>
      <c r="B5111" t="s">
        <v>301</v>
      </c>
      <c r="C5111">
        <v>29</v>
      </c>
    </row>
    <row r="5112" spans="1:3">
      <c r="A5112" t="s">
        <v>2045</v>
      </c>
      <c r="B5112" t="s">
        <v>301</v>
      </c>
      <c r="C5112">
        <v>118</v>
      </c>
    </row>
    <row r="5113" spans="1:3">
      <c r="A5113" t="s">
        <v>2605</v>
      </c>
      <c r="B5113" t="s">
        <v>301</v>
      </c>
      <c r="C5113">
        <v>99</v>
      </c>
    </row>
    <row r="5114" spans="1:3">
      <c r="A5114" t="s">
        <v>950</v>
      </c>
      <c r="B5114" t="s">
        <v>301</v>
      </c>
      <c r="C5114">
        <v>235</v>
      </c>
    </row>
    <row r="5115" spans="1:3">
      <c r="A5115" t="s">
        <v>4023</v>
      </c>
      <c r="B5115" t="s">
        <v>301</v>
      </c>
      <c r="C5115">
        <v>50</v>
      </c>
    </row>
    <row r="5116" spans="1:3">
      <c r="A5116" s="1" t="s">
        <v>5730</v>
      </c>
      <c r="B5116" t="s">
        <v>301</v>
      </c>
      <c r="C5116">
        <v>7</v>
      </c>
    </row>
    <row r="5117" spans="1:3">
      <c r="A5117" t="s">
        <v>3384</v>
      </c>
      <c r="B5117" t="s">
        <v>301</v>
      </c>
      <c r="C5117">
        <v>61</v>
      </c>
    </row>
    <row r="5118" spans="1:3">
      <c r="A5118" t="s">
        <v>4520</v>
      </c>
      <c r="B5118" t="s">
        <v>301</v>
      </c>
      <c r="C5118">
        <v>34</v>
      </c>
    </row>
    <row r="5119" spans="1:3">
      <c r="A5119" t="s">
        <v>3859</v>
      </c>
      <c r="B5119" t="s">
        <v>301</v>
      </c>
      <c r="C5119">
        <v>53</v>
      </c>
    </row>
    <row r="5120" spans="1:3">
      <c r="A5120" t="s">
        <v>4210</v>
      </c>
      <c r="B5120" t="s">
        <v>301</v>
      </c>
      <c r="C5120">
        <v>43</v>
      </c>
    </row>
    <row r="5121" spans="1:3">
      <c r="A5121" t="s">
        <v>1017</v>
      </c>
      <c r="B5121" t="s">
        <v>301</v>
      </c>
      <c r="C5121">
        <v>229</v>
      </c>
    </row>
    <row r="5122" spans="1:3">
      <c r="A5122" t="s">
        <v>4473</v>
      </c>
      <c r="B5122" t="s">
        <v>301</v>
      </c>
      <c r="C5122">
        <v>34</v>
      </c>
    </row>
    <row r="5123" spans="1:3">
      <c r="A5123" t="s">
        <v>4307</v>
      </c>
      <c r="B5123" t="s">
        <v>301</v>
      </c>
      <c r="C5123">
        <v>37</v>
      </c>
    </row>
    <row r="5124" spans="1:3">
      <c r="A5124" t="s">
        <v>2120</v>
      </c>
      <c r="B5124" t="s">
        <v>301</v>
      </c>
      <c r="C5124">
        <v>112</v>
      </c>
    </row>
    <row r="5125" spans="1:3">
      <c r="A5125" t="s">
        <v>854</v>
      </c>
      <c r="B5125" t="s">
        <v>301</v>
      </c>
      <c r="C5125">
        <v>255</v>
      </c>
    </row>
    <row r="5126" spans="1:3">
      <c r="A5126" s="1" t="s">
        <v>5390</v>
      </c>
      <c r="B5126" t="s">
        <v>301</v>
      </c>
      <c r="C5126">
        <v>12</v>
      </c>
    </row>
    <row r="5127" spans="1:3">
      <c r="A5127" t="s">
        <v>4701</v>
      </c>
      <c r="B5127" t="s">
        <v>301</v>
      </c>
      <c r="C5127">
        <v>31</v>
      </c>
    </row>
    <row r="5128" spans="1:3">
      <c r="A5128" t="s">
        <v>1776</v>
      </c>
      <c r="B5128" t="s">
        <v>301</v>
      </c>
      <c r="C5128">
        <v>133</v>
      </c>
    </row>
    <row r="5129" spans="1:3">
      <c r="A5129" t="s">
        <v>4894</v>
      </c>
      <c r="B5129" t="s">
        <v>301</v>
      </c>
      <c r="C5129">
        <v>26</v>
      </c>
    </row>
    <row r="5130" spans="1:3">
      <c r="A5130" t="s">
        <v>2531</v>
      </c>
      <c r="B5130" t="s">
        <v>301</v>
      </c>
      <c r="C5130">
        <v>101</v>
      </c>
    </row>
    <row r="5131" spans="1:3">
      <c r="A5131" t="s">
        <v>3238</v>
      </c>
      <c r="B5131" t="s">
        <v>301</v>
      </c>
      <c r="C5131">
        <v>66</v>
      </c>
    </row>
    <row r="5132" spans="1:3">
      <c r="A5132" t="s">
        <v>1325</v>
      </c>
      <c r="B5132" t="s">
        <v>301</v>
      </c>
      <c r="C5132">
        <v>202</v>
      </c>
    </row>
    <row r="5133" spans="1:3">
      <c r="A5133" t="s">
        <v>3812</v>
      </c>
      <c r="B5133" t="s">
        <v>3681</v>
      </c>
      <c r="C5133">
        <v>53</v>
      </c>
    </row>
    <row r="5134" spans="1:3">
      <c r="A5134" t="s">
        <v>1968</v>
      </c>
      <c r="B5134" t="s">
        <v>1982</v>
      </c>
      <c r="C5134">
        <v>118</v>
      </c>
    </row>
    <row r="5135" spans="1:3">
      <c r="A5135" s="1" t="s">
        <v>5123</v>
      </c>
      <c r="B5135" s="1" t="s">
        <v>1982</v>
      </c>
      <c r="C5135" s="1">
        <v>21</v>
      </c>
    </row>
    <row r="5136" spans="1:3">
      <c r="A5136" t="s">
        <v>3122</v>
      </c>
      <c r="B5136" t="s">
        <v>3129</v>
      </c>
      <c r="C5136">
        <v>71</v>
      </c>
    </row>
    <row r="5137" spans="1:4">
      <c r="A5137" t="s">
        <v>3122</v>
      </c>
      <c r="B5137" t="s">
        <v>3150</v>
      </c>
      <c r="C5137">
        <v>71</v>
      </c>
    </row>
    <row r="5138" spans="1:4">
      <c r="A5138" t="s">
        <v>6172</v>
      </c>
      <c r="B5138" t="s">
        <v>6161</v>
      </c>
      <c r="C5138">
        <v>2</v>
      </c>
    </row>
    <row r="5139" spans="1:4">
      <c r="A5139" s="1" t="s">
        <v>5214</v>
      </c>
      <c r="B5139" t="s">
        <v>5199</v>
      </c>
      <c r="C5139">
        <v>19</v>
      </c>
    </row>
    <row r="5140" spans="1:4">
      <c r="A5140" t="s">
        <v>5982</v>
      </c>
      <c r="B5140" t="s">
        <v>5199</v>
      </c>
      <c r="C5140">
        <v>3</v>
      </c>
    </row>
    <row r="5141" spans="1:4">
      <c r="A5141" t="s">
        <v>6351</v>
      </c>
      <c r="B5141" t="s">
        <v>5199</v>
      </c>
      <c r="C5141">
        <v>1</v>
      </c>
    </row>
    <row r="5142" spans="1:4">
      <c r="A5142" t="s">
        <v>6336</v>
      </c>
      <c r="B5142" t="s">
        <v>6323</v>
      </c>
      <c r="C5142">
        <v>1</v>
      </c>
    </row>
    <row r="5143" spans="1:4">
      <c r="A5143" t="s">
        <v>3452</v>
      </c>
      <c r="B5143" t="s">
        <v>3505</v>
      </c>
      <c r="C5143">
        <v>56</v>
      </c>
    </row>
    <row r="5144" spans="1:4">
      <c r="A5144" t="s">
        <v>4130</v>
      </c>
      <c r="B5144" t="s">
        <v>889</v>
      </c>
      <c r="C5144">
        <v>47</v>
      </c>
      <c r="D5144" t="s">
        <v>5893</v>
      </c>
    </row>
    <row r="5145" spans="1:4">
      <c r="A5145" s="1" t="s">
        <v>5539</v>
      </c>
      <c r="B5145" t="s">
        <v>889</v>
      </c>
      <c r="C5145">
        <v>8</v>
      </c>
    </row>
    <row r="5146" spans="1:4">
      <c r="A5146" t="s">
        <v>2630</v>
      </c>
      <c r="B5146" t="s">
        <v>153</v>
      </c>
      <c r="C5146">
        <v>93</v>
      </c>
    </row>
    <row r="5147" spans="1:4">
      <c r="A5147" t="s">
        <v>3152</v>
      </c>
      <c r="B5147" t="s">
        <v>153</v>
      </c>
      <c r="C5147">
        <v>69</v>
      </c>
    </row>
    <row r="5148" spans="1:4">
      <c r="A5148" t="s">
        <v>178</v>
      </c>
      <c r="B5148" t="s">
        <v>153</v>
      </c>
      <c r="C5148">
        <v>422</v>
      </c>
    </row>
    <row r="5149" spans="1:4">
      <c r="A5149" t="s">
        <v>1125</v>
      </c>
      <c r="B5149" t="s">
        <v>153</v>
      </c>
      <c r="C5149">
        <v>205</v>
      </c>
    </row>
    <row r="5150" spans="1:4">
      <c r="A5150" t="s">
        <v>4208</v>
      </c>
      <c r="B5150" t="s">
        <v>4187</v>
      </c>
      <c r="C5150">
        <v>45</v>
      </c>
    </row>
    <row r="5151" spans="1:4">
      <c r="A5151" t="s">
        <v>5982</v>
      </c>
      <c r="B5151" t="s">
        <v>5973</v>
      </c>
      <c r="C5151">
        <v>3</v>
      </c>
    </row>
    <row r="5152" spans="1:4">
      <c r="A5152" t="s">
        <v>2228</v>
      </c>
      <c r="B5152" t="s">
        <v>12</v>
      </c>
      <c r="C5152">
        <v>108</v>
      </c>
    </row>
    <row r="5153" spans="1:4">
      <c r="A5153" t="s">
        <v>3554</v>
      </c>
      <c r="B5153" t="s">
        <v>12</v>
      </c>
      <c r="C5153">
        <v>54</v>
      </c>
    </row>
    <row r="5154" spans="1:4">
      <c r="A5154" t="s">
        <v>3452</v>
      </c>
      <c r="B5154" t="s">
        <v>12</v>
      </c>
      <c r="C5154">
        <v>56</v>
      </c>
    </row>
    <row r="5155" spans="1:4">
      <c r="A5155" t="s">
        <v>1968</v>
      </c>
      <c r="B5155" t="s">
        <v>12</v>
      </c>
      <c r="C5155">
        <v>118</v>
      </c>
    </row>
    <row r="5156" spans="1:4">
      <c r="A5156" t="s">
        <v>3070</v>
      </c>
      <c r="B5156" t="s">
        <v>12</v>
      </c>
      <c r="C5156">
        <v>72</v>
      </c>
    </row>
    <row r="5157" spans="1:4">
      <c r="A5157" t="s">
        <v>950</v>
      </c>
      <c r="B5157" t="s">
        <v>12</v>
      </c>
      <c r="C5157">
        <v>235</v>
      </c>
    </row>
    <row r="5158" spans="1:4">
      <c r="A5158" t="s">
        <v>3384</v>
      </c>
      <c r="B5158" t="s">
        <v>12</v>
      </c>
      <c r="C5158">
        <v>61</v>
      </c>
    </row>
    <row r="5159" spans="1:4">
      <c r="A5159" t="s">
        <v>854</v>
      </c>
      <c r="B5159" t="s">
        <v>12</v>
      </c>
      <c r="C5159">
        <v>255</v>
      </c>
    </row>
    <row r="5160" spans="1:4">
      <c r="A5160" t="s">
        <v>178</v>
      </c>
      <c r="B5160" t="s">
        <v>12</v>
      </c>
      <c r="C5160">
        <v>422</v>
      </c>
    </row>
    <row r="5161" spans="1:4">
      <c r="A5161" t="s">
        <v>1776</v>
      </c>
      <c r="B5161" t="s">
        <v>12</v>
      </c>
      <c r="C5161">
        <v>133</v>
      </c>
    </row>
    <row r="5162" spans="1:4">
      <c r="A5162" t="s">
        <v>4894</v>
      </c>
      <c r="B5162" t="s">
        <v>12</v>
      </c>
      <c r="C5162">
        <v>26</v>
      </c>
    </row>
    <row r="5163" spans="1:4">
      <c r="A5163" t="s">
        <v>6311</v>
      </c>
      <c r="B5163" t="s">
        <v>12</v>
      </c>
      <c r="C5163">
        <v>2</v>
      </c>
    </row>
    <row r="5164" spans="1:4">
      <c r="A5164" t="s">
        <v>6346</v>
      </c>
      <c r="B5164" t="s">
        <v>12</v>
      </c>
      <c r="C5164">
        <v>1</v>
      </c>
    </row>
    <row r="5165" spans="1:4">
      <c r="A5165" t="s">
        <v>1553</v>
      </c>
      <c r="B5165" t="s">
        <v>1540</v>
      </c>
      <c r="C5165">
        <v>142</v>
      </c>
      <c r="D5165" t="s">
        <v>5893</v>
      </c>
    </row>
    <row r="5166" spans="1:4">
      <c r="A5166" t="s">
        <v>4723</v>
      </c>
      <c r="B5166" t="s">
        <v>4706</v>
      </c>
      <c r="C5166">
        <v>31</v>
      </c>
      <c r="D5166" s="1" t="s">
        <v>5893</v>
      </c>
    </row>
    <row r="5167" spans="1:4">
      <c r="A5167" t="s">
        <v>6172</v>
      </c>
      <c r="B5167" t="s">
        <v>6159</v>
      </c>
      <c r="C5167">
        <v>2</v>
      </c>
    </row>
    <row r="5168" spans="1:4">
      <c r="A5168" t="s">
        <v>4759</v>
      </c>
      <c r="B5168" t="s">
        <v>4808</v>
      </c>
      <c r="C5168">
        <v>29</v>
      </c>
    </row>
    <row r="5169" spans="1:4">
      <c r="A5169" s="1" t="s">
        <v>5487</v>
      </c>
      <c r="B5169" t="s">
        <v>5475</v>
      </c>
      <c r="C5169">
        <v>11</v>
      </c>
    </row>
    <row r="5170" spans="1:4">
      <c r="A5170" t="s">
        <v>4854</v>
      </c>
      <c r="B5170" t="s">
        <v>4814</v>
      </c>
      <c r="C5170">
        <v>27</v>
      </c>
    </row>
    <row r="5171" spans="1:4">
      <c r="A5171" t="s">
        <v>497</v>
      </c>
      <c r="B5171" t="s">
        <v>679</v>
      </c>
      <c r="C5171">
        <v>291</v>
      </c>
    </row>
    <row r="5172" spans="1:4">
      <c r="A5172" t="s">
        <v>4266</v>
      </c>
      <c r="B5172" t="s">
        <v>4276</v>
      </c>
      <c r="C5172">
        <v>40</v>
      </c>
    </row>
    <row r="5173" spans="1:4">
      <c r="A5173" t="s">
        <v>4182</v>
      </c>
      <c r="B5173" t="s">
        <v>4132</v>
      </c>
      <c r="C5173">
        <v>46</v>
      </c>
    </row>
    <row r="5174" spans="1:4">
      <c r="A5174" t="s">
        <v>808</v>
      </c>
      <c r="B5174" t="s">
        <v>794</v>
      </c>
      <c r="C5174">
        <v>266</v>
      </c>
      <c r="D5174" s="1" t="s">
        <v>5893</v>
      </c>
    </row>
    <row r="5175" spans="1:4">
      <c r="A5175" t="s">
        <v>1776</v>
      </c>
      <c r="B5175" t="s">
        <v>794</v>
      </c>
      <c r="C5175">
        <v>133</v>
      </c>
    </row>
    <row r="5176" spans="1:4">
      <c r="A5176" t="s">
        <v>2459</v>
      </c>
      <c r="B5176" t="s">
        <v>2411</v>
      </c>
      <c r="C5176">
        <v>102</v>
      </c>
    </row>
    <row r="5177" spans="1:4">
      <c r="A5177" s="1" t="s">
        <v>5276</v>
      </c>
      <c r="B5177" t="s">
        <v>1445</v>
      </c>
      <c r="C5177">
        <v>17</v>
      </c>
    </row>
    <row r="5178" spans="1:4">
      <c r="A5178" t="s">
        <v>1431</v>
      </c>
      <c r="B5178" t="s">
        <v>1445</v>
      </c>
      <c r="C5178">
        <v>150</v>
      </c>
    </row>
    <row r="5179" spans="1:4">
      <c r="A5179" t="s">
        <v>3452</v>
      </c>
      <c r="B5179" t="s">
        <v>3524</v>
      </c>
      <c r="C5179">
        <v>56</v>
      </c>
    </row>
    <row r="5180" spans="1:4">
      <c r="A5180" t="s">
        <v>2996</v>
      </c>
      <c r="B5180" t="s">
        <v>1883</v>
      </c>
      <c r="C5180">
        <v>76</v>
      </c>
    </row>
    <row r="5181" spans="1:4">
      <c r="A5181" t="s">
        <v>1957</v>
      </c>
      <c r="B5181" t="s">
        <v>1883</v>
      </c>
      <c r="C5181">
        <v>123</v>
      </c>
    </row>
    <row r="5182" spans="1:4">
      <c r="A5182" s="1" t="s">
        <v>5487</v>
      </c>
      <c r="B5182" t="s">
        <v>1883</v>
      </c>
      <c r="C5182">
        <v>11</v>
      </c>
    </row>
    <row r="5183" spans="1:4">
      <c r="A5183" t="s">
        <v>2045</v>
      </c>
      <c r="B5183" t="s">
        <v>1883</v>
      </c>
      <c r="C5183">
        <v>118</v>
      </c>
    </row>
    <row r="5184" spans="1:4">
      <c r="A5184" t="s">
        <v>3783</v>
      </c>
      <c r="B5184" t="s">
        <v>1883</v>
      </c>
      <c r="C5184">
        <v>53</v>
      </c>
    </row>
    <row r="5185" spans="1:4">
      <c r="A5185" t="s">
        <v>4210</v>
      </c>
      <c r="B5185" t="s">
        <v>1883</v>
      </c>
      <c r="C5185">
        <v>43</v>
      </c>
    </row>
    <row r="5186" spans="1:4">
      <c r="A5186" t="s">
        <v>6045</v>
      </c>
      <c r="B5186" t="s">
        <v>6051</v>
      </c>
      <c r="C5186">
        <v>2</v>
      </c>
    </row>
    <row r="5187" spans="1:4">
      <c r="A5187" t="s">
        <v>2996</v>
      </c>
      <c r="B5187" t="s">
        <v>1862</v>
      </c>
      <c r="C5187">
        <v>76</v>
      </c>
    </row>
    <row r="5188" spans="1:4">
      <c r="A5188" t="s">
        <v>1957</v>
      </c>
      <c r="B5188" t="s">
        <v>1862</v>
      </c>
      <c r="C5188">
        <v>123</v>
      </c>
    </row>
    <row r="5189" spans="1:4">
      <c r="A5189" t="s">
        <v>4854</v>
      </c>
      <c r="B5189" t="s">
        <v>4840</v>
      </c>
      <c r="C5189">
        <v>27</v>
      </c>
    </row>
    <row r="5190" spans="1:4">
      <c r="A5190" t="s">
        <v>1637</v>
      </c>
      <c r="B5190" t="s">
        <v>749</v>
      </c>
      <c r="C5190">
        <v>134</v>
      </c>
    </row>
    <row r="5191" spans="1:4">
      <c r="A5191" t="s">
        <v>755</v>
      </c>
      <c r="B5191" t="s">
        <v>749</v>
      </c>
      <c r="C5191">
        <v>268</v>
      </c>
    </row>
    <row r="5192" spans="1:4">
      <c r="A5192" t="s">
        <v>755</v>
      </c>
      <c r="B5192" t="s">
        <v>747</v>
      </c>
      <c r="C5192">
        <v>268</v>
      </c>
    </row>
    <row r="5193" spans="1:4">
      <c r="A5193" t="s">
        <v>755</v>
      </c>
      <c r="B5193" t="s">
        <v>748</v>
      </c>
      <c r="C5193">
        <v>268</v>
      </c>
    </row>
    <row r="5194" spans="1:4">
      <c r="A5194" t="s">
        <v>1553</v>
      </c>
      <c r="B5194" t="s">
        <v>1523</v>
      </c>
      <c r="C5194">
        <v>142</v>
      </c>
      <c r="D5194" t="s">
        <v>5893</v>
      </c>
    </row>
    <row r="5195" spans="1:4">
      <c r="A5195" t="s">
        <v>2930</v>
      </c>
      <c r="B5195" t="s">
        <v>2892</v>
      </c>
      <c r="C5195">
        <v>83</v>
      </c>
    </row>
    <row r="5196" spans="1:4">
      <c r="A5196" t="s">
        <v>2793</v>
      </c>
      <c r="B5196" t="s">
        <v>2759</v>
      </c>
      <c r="C5196">
        <v>89</v>
      </c>
    </row>
    <row r="5197" spans="1:4">
      <c r="A5197" t="s">
        <v>4208</v>
      </c>
      <c r="B5197" t="s">
        <v>4194</v>
      </c>
      <c r="C5197">
        <v>45</v>
      </c>
    </row>
    <row r="5198" spans="1:4">
      <c r="A5198" t="s">
        <v>950</v>
      </c>
      <c r="B5198" t="s">
        <v>976</v>
      </c>
      <c r="C5198">
        <v>235</v>
      </c>
    </row>
    <row r="5199" spans="1:4">
      <c r="A5199" t="s">
        <v>2046</v>
      </c>
      <c r="B5199" t="s">
        <v>2075</v>
      </c>
      <c r="C5199">
        <v>117</v>
      </c>
    </row>
    <row r="5200" spans="1:4">
      <c r="A5200" s="1" t="s">
        <v>5539</v>
      </c>
      <c r="B5200" t="s">
        <v>5560</v>
      </c>
      <c r="C5200">
        <v>8</v>
      </c>
    </row>
    <row r="5201" spans="1:4">
      <c r="A5201" t="s">
        <v>2046</v>
      </c>
      <c r="B5201" t="s">
        <v>2072</v>
      </c>
      <c r="C5201">
        <v>117</v>
      </c>
    </row>
    <row r="5202" spans="1:4">
      <c r="A5202" t="s">
        <v>6045</v>
      </c>
      <c r="B5202" t="s">
        <v>6081</v>
      </c>
      <c r="C5202">
        <v>2</v>
      </c>
    </row>
    <row r="5203" spans="1:4">
      <c r="A5203" t="s">
        <v>1325</v>
      </c>
      <c r="B5203" t="s">
        <v>1313</v>
      </c>
      <c r="C5203">
        <v>202</v>
      </c>
    </row>
    <row r="5204" spans="1:4">
      <c r="A5204" t="s">
        <v>2930</v>
      </c>
      <c r="B5204" t="s">
        <v>2906</v>
      </c>
      <c r="C5204">
        <v>83</v>
      </c>
    </row>
    <row r="5205" spans="1:4">
      <c r="A5205" t="s">
        <v>2996</v>
      </c>
      <c r="B5205" t="s">
        <v>1257</v>
      </c>
      <c r="C5205">
        <v>76</v>
      </c>
    </row>
    <row r="5206" spans="1:4">
      <c r="A5206" t="s">
        <v>3172</v>
      </c>
      <c r="B5206" t="s">
        <v>1257</v>
      </c>
      <c r="C5206">
        <v>67</v>
      </c>
    </row>
    <row r="5207" spans="1:4">
      <c r="A5207" t="s">
        <v>1553</v>
      </c>
      <c r="B5207" t="s">
        <v>1257</v>
      </c>
      <c r="C5207">
        <v>142</v>
      </c>
      <c r="D5207" t="s">
        <v>5893</v>
      </c>
    </row>
    <row r="5208" spans="1:4">
      <c r="A5208" t="s">
        <v>1839</v>
      </c>
      <c r="B5208" t="s">
        <v>1257</v>
      </c>
      <c r="C5208">
        <v>125</v>
      </c>
    </row>
    <row r="5209" spans="1:4">
      <c r="A5209" t="s">
        <v>4182</v>
      </c>
      <c r="B5209" t="s">
        <v>1257</v>
      </c>
      <c r="C5209">
        <v>46</v>
      </c>
    </row>
    <row r="5210" spans="1:4">
      <c r="A5210" t="s">
        <v>4759</v>
      </c>
      <c r="B5210" t="s">
        <v>1257</v>
      </c>
      <c r="C5210">
        <v>29</v>
      </c>
    </row>
    <row r="5211" spans="1:4">
      <c r="A5211" s="1" t="s">
        <v>5490</v>
      </c>
      <c r="B5211" t="s">
        <v>1257</v>
      </c>
      <c r="C5211">
        <v>9</v>
      </c>
    </row>
    <row r="5212" spans="1:4">
      <c r="A5212" t="s">
        <v>4023</v>
      </c>
      <c r="B5212" t="s">
        <v>1257</v>
      </c>
      <c r="C5212">
        <v>50</v>
      </c>
    </row>
    <row r="5213" spans="1:4">
      <c r="A5213" t="s">
        <v>4854</v>
      </c>
      <c r="B5213" t="s">
        <v>1257</v>
      </c>
      <c r="C5213">
        <v>27</v>
      </c>
    </row>
    <row r="5214" spans="1:4">
      <c r="A5214" t="s">
        <v>2793</v>
      </c>
      <c r="B5214" t="s">
        <v>1257</v>
      </c>
      <c r="C5214">
        <v>89</v>
      </c>
    </row>
    <row r="5215" spans="1:4">
      <c r="A5215" t="s">
        <v>2193</v>
      </c>
      <c r="B5215" t="s">
        <v>1257</v>
      </c>
      <c r="C5215">
        <v>108</v>
      </c>
      <c r="D5215" s="1" t="s">
        <v>5893</v>
      </c>
    </row>
    <row r="5216" spans="1:4">
      <c r="A5216" t="s">
        <v>3238</v>
      </c>
      <c r="B5216" t="s">
        <v>1257</v>
      </c>
      <c r="C5216">
        <v>66</v>
      </c>
    </row>
    <row r="5217" spans="1:3">
      <c r="A5217" t="s">
        <v>1325</v>
      </c>
      <c r="B5217" t="s">
        <v>1257</v>
      </c>
      <c r="C5217">
        <v>202</v>
      </c>
    </row>
    <row r="5218" spans="1:3">
      <c r="A5218" t="s">
        <v>6311</v>
      </c>
      <c r="B5218" t="s">
        <v>1257</v>
      </c>
      <c r="C5218">
        <v>2</v>
      </c>
    </row>
    <row r="5219" spans="1:3">
      <c r="A5219" t="s">
        <v>424</v>
      </c>
      <c r="B5219" t="s">
        <v>487</v>
      </c>
      <c r="C5219">
        <v>368</v>
      </c>
    </row>
    <row r="5220" spans="1:3">
      <c r="A5220" s="1" t="s">
        <v>5566</v>
      </c>
      <c r="B5220" t="s">
        <v>5466</v>
      </c>
      <c r="C5220">
        <v>8</v>
      </c>
    </row>
    <row r="5221" spans="1:3">
      <c r="A5221" s="1" t="s">
        <v>5450</v>
      </c>
      <c r="B5221" t="s">
        <v>5466</v>
      </c>
      <c r="C5221">
        <v>11</v>
      </c>
    </row>
    <row r="5222" spans="1:3">
      <c r="A5222" t="s">
        <v>6044</v>
      </c>
      <c r="B5222" t="s">
        <v>5466</v>
      </c>
      <c r="C5222">
        <v>2</v>
      </c>
    </row>
    <row r="5223" spans="1:3">
      <c r="A5223" t="s">
        <v>2930</v>
      </c>
      <c r="B5223" t="s">
        <v>2919</v>
      </c>
      <c r="C5223">
        <v>83</v>
      </c>
    </row>
    <row r="5224" spans="1:3">
      <c r="A5224" s="1" t="s">
        <v>5566</v>
      </c>
      <c r="B5224" t="s">
        <v>742</v>
      </c>
      <c r="C5224">
        <v>8</v>
      </c>
    </row>
    <row r="5225" spans="1:3">
      <c r="A5225" t="s">
        <v>4935</v>
      </c>
      <c r="B5225" t="s">
        <v>742</v>
      </c>
      <c r="C5225">
        <v>25</v>
      </c>
    </row>
    <row r="5226" spans="1:3">
      <c r="A5226" t="s">
        <v>755</v>
      </c>
      <c r="B5226" t="s">
        <v>742</v>
      </c>
      <c r="C5226">
        <v>268</v>
      </c>
    </row>
    <row r="5227" spans="1:3">
      <c r="A5227" t="s">
        <v>2120</v>
      </c>
      <c r="B5227" t="s">
        <v>742</v>
      </c>
      <c r="C5227">
        <v>112</v>
      </c>
    </row>
    <row r="5228" spans="1:3">
      <c r="A5228" t="s">
        <v>1776</v>
      </c>
      <c r="B5228" t="s">
        <v>742</v>
      </c>
      <c r="C5228">
        <v>133</v>
      </c>
    </row>
    <row r="5229" spans="1:3">
      <c r="A5229" t="s">
        <v>5926</v>
      </c>
      <c r="B5229" t="s">
        <v>742</v>
      </c>
      <c r="C5229">
        <v>3</v>
      </c>
    </row>
    <row r="5230" spans="1:3">
      <c r="A5230" t="s">
        <v>6357</v>
      </c>
      <c r="B5230" t="s">
        <v>742</v>
      </c>
      <c r="C5230">
        <v>1</v>
      </c>
    </row>
    <row r="5231" spans="1:3">
      <c r="A5231" t="s">
        <v>3122</v>
      </c>
      <c r="B5231" t="s">
        <v>3147</v>
      </c>
      <c r="C5231">
        <v>71</v>
      </c>
    </row>
    <row r="5232" spans="1:3">
      <c r="A5232" t="s">
        <v>2831</v>
      </c>
      <c r="B5232" t="s">
        <v>2812</v>
      </c>
      <c r="C5232">
        <v>89</v>
      </c>
    </row>
    <row r="5233" spans="1:4">
      <c r="A5233" t="s">
        <v>2531</v>
      </c>
      <c r="B5233" t="s">
        <v>2478</v>
      </c>
      <c r="C5233">
        <v>101</v>
      </c>
    </row>
    <row r="5234" spans="1:4">
      <c r="A5234" t="s">
        <v>4928</v>
      </c>
      <c r="B5234" t="s">
        <v>977</v>
      </c>
      <c r="C5234">
        <v>26</v>
      </c>
    </row>
    <row r="5235" spans="1:4">
      <c r="A5235" t="s">
        <v>1839</v>
      </c>
      <c r="B5235" t="s">
        <v>977</v>
      </c>
      <c r="C5235">
        <v>125</v>
      </c>
    </row>
    <row r="5236" spans="1:4">
      <c r="A5236" s="1" t="s">
        <v>5566</v>
      </c>
      <c r="B5236" t="s">
        <v>977</v>
      </c>
      <c r="C5236">
        <v>8</v>
      </c>
    </row>
    <row r="5237" spans="1:4">
      <c r="A5237" t="s">
        <v>5045</v>
      </c>
      <c r="B5237" t="s">
        <v>977</v>
      </c>
      <c r="C5237">
        <v>24</v>
      </c>
      <c r="D5237" s="1" t="s">
        <v>5893</v>
      </c>
    </row>
    <row r="5238" spans="1:4">
      <c r="A5238" t="s">
        <v>4935</v>
      </c>
      <c r="B5238" t="s">
        <v>977</v>
      </c>
      <c r="C5238">
        <v>25</v>
      </c>
    </row>
    <row r="5239" spans="1:4">
      <c r="A5239" t="s">
        <v>1957</v>
      </c>
      <c r="B5239" t="s">
        <v>977</v>
      </c>
      <c r="C5239">
        <v>123</v>
      </c>
    </row>
    <row r="5240" spans="1:4">
      <c r="A5240" t="s">
        <v>1637</v>
      </c>
      <c r="B5240" t="s">
        <v>977</v>
      </c>
      <c r="C5240">
        <v>134</v>
      </c>
    </row>
    <row r="5241" spans="1:4">
      <c r="A5241" s="1" t="s">
        <v>5388</v>
      </c>
      <c r="B5241" t="s">
        <v>977</v>
      </c>
      <c r="C5241">
        <v>13</v>
      </c>
    </row>
    <row r="5242" spans="1:4">
      <c r="A5242" t="s">
        <v>4759</v>
      </c>
      <c r="B5242" t="s">
        <v>977</v>
      </c>
      <c r="C5242">
        <v>29</v>
      </c>
    </row>
    <row r="5243" spans="1:4">
      <c r="A5243" t="s">
        <v>950</v>
      </c>
      <c r="B5243" t="s">
        <v>977</v>
      </c>
      <c r="C5243">
        <v>235</v>
      </c>
    </row>
    <row r="5244" spans="1:4">
      <c r="A5244" t="s">
        <v>4023</v>
      </c>
      <c r="B5244" t="s">
        <v>977</v>
      </c>
      <c r="C5244">
        <v>50</v>
      </c>
    </row>
    <row r="5245" spans="1:4">
      <c r="A5245" t="s">
        <v>1017</v>
      </c>
      <c r="B5245" t="s">
        <v>977</v>
      </c>
      <c r="C5245">
        <v>229</v>
      </c>
    </row>
    <row r="5246" spans="1:4">
      <c r="A5246" s="1" t="s">
        <v>5817</v>
      </c>
      <c r="B5246" t="s">
        <v>977</v>
      </c>
      <c r="C5246">
        <v>6</v>
      </c>
    </row>
    <row r="5247" spans="1:4">
      <c r="A5247" t="s">
        <v>2120</v>
      </c>
      <c r="B5247" t="s">
        <v>977</v>
      </c>
      <c r="C5247">
        <v>112</v>
      </c>
    </row>
    <row r="5248" spans="1:4">
      <c r="A5248" t="s">
        <v>4701</v>
      </c>
      <c r="B5248" t="s">
        <v>977</v>
      </c>
      <c r="C5248">
        <v>31</v>
      </c>
    </row>
    <row r="5249" spans="1:4">
      <c r="A5249" t="s">
        <v>5122</v>
      </c>
      <c r="B5249" t="s">
        <v>977</v>
      </c>
      <c r="C5249">
        <v>22</v>
      </c>
    </row>
    <row r="5250" spans="1:4">
      <c r="A5250" t="s">
        <v>4894</v>
      </c>
      <c r="B5250" t="s">
        <v>977</v>
      </c>
      <c r="C5250">
        <v>26</v>
      </c>
    </row>
    <row r="5251" spans="1:4">
      <c r="A5251" t="s">
        <v>2531</v>
      </c>
      <c r="B5251" t="s">
        <v>977</v>
      </c>
      <c r="C5251">
        <v>101</v>
      </c>
    </row>
    <row r="5252" spans="1:4">
      <c r="A5252" t="s">
        <v>5894</v>
      </c>
      <c r="B5252" t="s">
        <v>977</v>
      </c>
      <c r="C5252">
        <v>4</v>
      </c>
    </row>
    <row r="5253" spans="1:4">
      <c r="A5253" t="s">
        <v>5926</v>
      </c>
      <c r="B5253" t="s">
        <v>977</v>
      </c>
      <c r="C5253">
        <v>3</v>
      </c>
    </row>
    <row r="5254" spans="1:4">
      <c r="A5254" t="s">
        <v>6357</v>
      </c>
      <c r="B5254" t="s">
        <v>977</v>
      </c>
      <c r="C5254">
        <v>1</v>
      </c>
    </row>
    <row r="5255" spans="1:4">
      <c r="A5255" t="s">
        <v>4935</v>
      </c>
      <c r="B5255" t="s">
        <v>1977</v>
      </c>
      <c r="C5255">
        <v>25</v>
      </c>
    </row>
    <row r="5256" spans="1:4">
      <c r="A5256" t="s">
        <v>1968</v>
      </c>
      <c r="B5256" t="s">
        <v>1977</v>
      </c>
      <c r="C5256">
        <v>118</v>
      </c>
    </row>
    <row r="5257" spans="1:4">
      <c r="A5257" t="s">
        <v>4854</v>
      </c>
      <c r="B5257" t="s">
        <v>1977</v>
      </c>
      <c r="C5257">
        <v>27</v>
      </c>
    </row>
    <row r="5258" spans="1:4">
      <c r="A5258" t="s">
        <v>4440</v>
      </c>
      <c r="B5258" t="s">
        <v>4422</v>
      </c>
      <c r="C5258">
        <v>35</v>
      </c>
    </row>
    <row r="5259" spans="1:4">
      <c r="A5259" t="s">
        <v>808</v>
      </c>
      <c r="B5259" t="s">
        <v>807</v>
      </c>
      <c r="C5259">
        <v>266</v>
      </c>
      <c r="D5259" s="1" t="s">
        <v>5893</v>
      </c>
    </row>
    <row r="5260" spans="1:4">
      <c r="A5260" t="s">
        <v>3122</v>
      </c>
      <c r="B5260" t="s">
        <v>3149</v>
      </c>
      <c r="C5260">
        <v>71</v>
      </c>
    </row>
    <row r="5261" spans="1:4">
      <c r="A5261" t="s">
        <v>4701</v>
      </c>
      <c r="B5261" t="s">
        <v>4657</v>
      </c>
      <c r="C5261">
        <v>31</v>
      </c>
    </row>
    <row r="5262" spans="1:4">
      <c r="A5262" t="s">
        <v>2996</v>
      </c>
      <c r="B5262" t="s">
        <v>1062</v>
      </c>
      <c r="C5262">
        <v>76</v>
      </c>
    </row>
    <row r="5263" spans="1:4">
      <c r="A5263" t="s">
        <v>2630</v>
      </c>
      <c r="B5263" t="s">
        <v>1062</v>
      </c>
      <c r="C5263">
        <v>93</v>
      </c>
    </row>
    <row r="5264" spans="1:4">
      <c r="A5264" s="1" t="s">
        <v>5539</v>
      </c>
      <c r="B5264" t="s">
        <v>1062</v>
      </c>
      <c r="C5264">
        <v>8</v>
      </c>
    </row>
    <row r="5265" spans="1:4">
      <c r="A5265" s="1" t="s">
        <v>5235</v>
      </c>
      <c r="B5265" t="s">
        <v>1062</v>
      </c>
      <c r="C5265">
        <v>18</v>
      </c>
    </row>
    <row r="5266" spans="1:4">
      <c r="A5266" t="s">
        <v>3930</v>
      </c>
      <c r="B5266" t="s">
        <v>1062</v>
      </c>
      <c r="C5266">
        <v>53</v>
      </c>
    </row>
    <row r="5267" spans="1:4">
      <c r="A5267" t="s">
        <v>4265</v>
      </c>
      <c r="B5267" t="s">
        <v>1062</v>
      </c>
      <c r="C5267">
        <v>42</v>
      </c>
    </row>
    <row r="5268" spans="1:4">
      <c r="A5268" t="s">
        <v>1017</v>
      </c>
      <c r="B5268" t="s">
        <v>1062</v>
      </c>
      <c r="C5268">
        <v>229</v>
      </c>
    </row>
    <row r="5269" spans="1:4">
      <c r="A5269" s="1" t="s">
        <v>5390</v>
      </c>
      <c r="B5269" t="s">
        <v>1062</v>
      </c>
      <c r="C5269">
        <v>12</v>
      </c>
    </row>
    <row r="5270" spans="1:4">
      <c r="A5270" t="s">
        <v>1776</v>
      </c>
      <c r="B5270" t="s">
        <v>1062</v>
      </c>
      <c r="C5270">
        <v>133</v>
      </c>
    </row>
    <row r="5271" spans="1:4">
      <c r="A5271" t="s">
        <v>6336</v>
      </c>
      <c r="B5271" t="s">
        <v>1062</v>
      </c>
      <c r="C5271">
        <v>1</v>
      </c>
    </row>
    <row r="5272" spans="1:4">
      <c r="A5272" t="s">
        <v>2228</v>
      </c>
      <c r="B5272" t="s">
        <v>2221</v>
      </c>
      <c r="C5272">
        <v>108</v>
      </c>
    </row>
    <row r="5273" spans="1:4">
      <c r="A5273" t="s">
        <v>3452</v>
      </c>
      <c r="B5273" t="s">
        <v>2221</v>
      </c>
      <c r="C5273">
        <v>56</v>
      </c>
    </row>
    <row r="5274" spans="1:4">
      <c r="A5274" t="s">
        <v>3294</v>
      </c>
      <c r="B5274" t="s">
        <v>2221</v>
      </c>
      <c r="C5274">
        <v>65</v>
      </c>
    </row>
    <row r="5275" spans="1:4">
      <c r="A5275" t="s">
        <v>1957</v>
      </c>
      <c r="B5275" t="s">
        <v>1863</v>
      </c>
      <c r="C5275">
        <v>123</v>
      </c>
    </row>
    <row r="5276" spans="1:4">
      <c r="A5276" t="s">
        <v>4130</v>
      </c>
      <c r="B5276" t="s">
        <v>1089</v>
      </c>
      <c r="C5276">
        <v>47</v>
      </c>
      <c r="D5276" t="s">
        <v>5893</v>
      </c>
    </row>
    <row r="5277" spans="1:4">
      <c r="A5277" t="s">
        <v>1839</v>
      </c>
      <c r="B5277" t="s">
        <v>1089</v>
      </c>
      <c r="C5277">
        <v>125</v>
      </c>
    </row>
    <row r="5278" spans="1:4">
      <c r="A5278" t="s">
        <v>4474</v>
      </c>
      <c r="B5278" t="s">
        <v>1089</v>
      </c>
      <c r="C5278">
        <v>34</v>
      </c>
    </row>
    <row r="5279" spans="1:4">
      <c r="A5279" s="1" t="s">
        <v>5566</v>
      </c>
      <c r="B5279" t="s">
        <v>1089</v>
      </c>
      <c r="C5279">
        <v>8</v>
      </c>
    </row>
    <row r="5280" spans="1:4">
      <c r="A5280" t="s">
        <v>2374</v>
      </c>
      <c r="B5280" t="s">
        <v>1089</v>
      </c>
      <c r="C5280">
        <v>102</v>
      </c>
    </row>
    <row r="5281" spans="1:3">
      <c r="A5281" t="s">
        <v>4759</v>
      </c>
      <c r="B5281" t="s">
        <v>1089</v>
      </c>
      <c r="C5281">
        <v>29</v>
      </c>
    </row>
    <row r="5282" spans="1:3">
      <c r="A5282" t="s">
        <v>3320</v>
      </c>
      <c r="B5282" t="s">
        <v>1089</v>
      </c>
      <c r="C5282">
        <v>64</v>
      </c>
    </row>
    <row r="5283" spans="1:3">
      <c r="A5283" t="s">
        <v>2046</v>
      </c>
      <c r="B5283" t="s">
        <v>1089</v>
      </c>
      <c r="C5283">
        <v>117</v>
      </c>
    </row>
    <row r="5284" spans="1:3">
      <c r="A5284" t="s">
        <v>4520</v>
      </c>
      <c r="B5284" t="s">
        <v>1089</v>
      </c>
      <c r="C5284">
        <v>34</v>
      </c>
    </row>
    <row r="5285" spans="1:3">
      <c r="A5285" t="s">
        <v>3699</v>
      </c>
      <c r="B5285" t="s">
        <v>1089</v>
      </c>
      <c r="C5285">
        <v>53</v>
      </c>
    </row>
    <row r="5286" spans="1:3">
      <c r="A5286" t="s">
        <v>4562</v>
      </c>
      <c r="B5286" t="s">
        <v>1089</v>
      </c>
      <c r="C5286">
        <v>32</v>
      </c>
    </row>
    <row r="5287" spans="1:3">
      <c r="A5287" t="s">
        <v>1017</v>
      </c>
      <c r="B5287" t="s">
        <v>1089</v>
      </c>
      <c r="C5287">
        <v>229</v>
      </c>
    </row>
    <row r="5288" spans="1:3">
      <c r="A5288" t="s">
        <v>3122</v>
      </c>
      <c r="B5288" t="s">
        <v>1089</v>
      </c>
      <c r="C5288">
        <v>71</v>
      </c>
    </row>
    <row r="5289" spans="1:3">
      <c r="A5289" t="s">
        <v>2120</v>
      </c>
      <c r="B5289" t="s">
        <v>1089</v>
      </c>
      <c r="C5289">
        <v>112</v>
      </c>
    </row>
    <row r="5290" spans="1:3">
      <c r="A5290" t="s">
        <v>1776</v>
      </c>
      <c r="B5290" t="s">
        <v>1089</v>
      </c>
      <c r="C5290">
        <v>133</v>
      </c>
    </row>
    <row r="5291" spans="1:3">
      <c r="A5291" t="s">
        <v>1125</v>
      </c>
      <c r="B5291" t="s">
        <v>1089</v>
      </c>
      <c r="C5291">
        <v>205</v>
      </c>
    </row>
    <row r="5292" spans="1:3">
      <c r="A5292" t="s">
        <v>6262</v>
      </c>
      <c r="B5292" t="s">
        <v>1089</v>
      </c>
      <c r="C5292">
        <v>2</v>
      </c>
    </row>
    <row r="5293" spans="1:3">
      <c r="A5293" t="s">
        <v>6311</v>
      </c>
      <c r="B5293" t="s">
        <v>1089</v>
      </c>
      <c r="C5293">
        <v>2</v>
      </c>
    </row>
    <row r="5294" spans="1:3">
      <c r="A5294" t="s">
        <v>2374</v>
      </c>
      <c r="B5294" t="s">
        <v>2312</v>
      </c>
      <c r="C5294">
        <v>102</v>
      </c>
    </row>
    <row r="5295" spans="1:3">
      <c r="A5295" t="s">
        <v>1125</v>
      </c>
      <c r="B5295" t="s">
        <v>1165</v>
      </c>
      <c r="C5295">
        <v>205</v>
      </c>
    </row>
    <row r="5296" spans="1:3">
      <c r="A5296" t="s">
        <v>6311</v>
      </c>
      <c r="B5296" t="s">
        <v>6283</v>
      </c>
      <c r="C5296">
        <v>2</v>
      </c>
    </row>
    <row r="5297" spans="1:4">
      <c r="A5297" s="1" t="s">
        <v>5872</v>
      </c>
      <c r="B5297" t="s">
        <v>5879</v>
      </c>
      <c r="C5297">
        <v>5</v>
      </c>
    </row>
    <row r="5298" spans="1:4">
      <c r="A5298" t="s">
        <v>2630</v>
      </c>
      <c r="B5298" t="s">
        <v>10</v>
      </c>
      <c r="C5298">
        <v>93</v>
      </c>
    </row>
    <row r="5299" spans="1:4">
      <c r="A5299" t="s">
        <v>2831</v>
      </c>
      <c r="B5299" t="s">
        <v>10</v>
      </c>
      <c r="C5299">
        <v>89</v>
      </c>
    </row>
    <row r="5300" spans="1:4">
      <c r="A5300" t="s">
        <v>2459</v>
      </c>
      <c r="B5300" t="s">
        <v>10</v>
      </c>
      <c r="C5300">
        <v>102</v>
      </c>
    </row>
    <row r="5301" spans="1:4">
      <c r="A5301" t="s">
        <v>178</v>
      </c>
      <c r="B5301" t="s">
        <v>10</v>
      </c>
      <c r="C5301">
        <v>422</v>
      </c>
    </row>
    <row r="5302" spans="1:4">
      <c r="A5302" t="s">
        <v>1017</v>
      </c>
      <c r="B5302" t="s">
        <v>1080</v>
      </c>
      <c r="C5302">
        <v>229</v>
      </c>
    </row>
    <row r="5303" spans="1:4">
      <c r="A5303" t="s">
        <v>2630</v>
      </c>
      <c r="B5303" t="s">
        <v>165</v>
      </c>
      <c r="C5303">
        <v>93</v>
      </c>
    </row>
    <row r="5304" spans="1:4">
      <c r="A5304" t="s">
        <v>5069</v>
      </c>
      <c r="B5304" t="s">
        <v>165</v>
      </c>
      <c r="C5304">
        <v>23</v>
      </c>
      <c r="D5304" s="1" t="s">
        <v>5893</v>
      </c>
    </row>
    <row r="5305" spans="1:4">
      <c r="A5305" t="s">
        <v>1017</v>
      </c>
      <c r="B5305" t="s">
        <v>165</v>
      </c>
      <c r="C5305">
        <v>229</v>
      </c>
    </row>
    <row r="5306" spans="1:4">
      <c r="A5306" t="s">
        <v>178</v>
      </c>
      <c r="B5306" t="s">
        <v>165</v>
      </c>
      <c r="C5306">
        <v>422</v>
      </c>
    </row>
    <row r="5307" spans="1:4">
      <c r="A5307" t="s">
        <v>178</v>
      </c>
      <c r="B5307" t="s">
        <v>23</v>
      </c>
      <c r="C5307">
        <v>422</v>
      </c>
    </row>
    <row r="5308" spans="1:4">
      <c r="A5308" t="s">
        <v>4182</v>
      </c>
      <c r="B5308" t="s">
        <v>4165</v>
      </c>
      <c r="C5308">
        <v>46</v>
      </c>
    </row>
    <row r="5309" spans="1:4">
      <c r="A5309" t="s">
        <v>3172</v>
      </c>
      <c r="B5309" t="s">
        <v>3199</v>
      </c>
      <c r="C5309">
        <v>67</v>
      </c>
    </row>
    <row r="5310" spans="1:4">
      <c r="A5310" t="s">
        <v>3172</v>
      </c>
      <c r="B5310" t="s">
        <v>3203</v>
      </c>
      <c r="C5310">
        <v>67</v>
      </c>
    </row>
    <row r="5311" spans="1:4">
      <c r="A5311" t="s">
        <v>6044</v>
      </c>
      <c r="B5311" t="s">
        <v>5997</v>
      </c>
      <c r="C5311">
        <v>2</v>
      </c>
    </row>
    <row r="5312" spans="1:4">
      <c r="A5312" s="1" t="s">
        <v>5225</v>
      </c>
      <c r="B5312" t="s">
        <v>5217</v>
      </c>
      <c r="C5312">
        <v>19</v>
      </c>
    </row>
    <row r="5313" spans="1:3">
      <c r="A5313" t="s">
        <v>6044</v>
      </c>
      <c r="B5313" t="s">
        <v>5217</v>
      </c>
      <c r="C5313">
        <v>2</v>
      </c>
    </row>
    <row r="5314" spans="1:3">
      <c r="A5314" t="s">
        <v>6044</v>
      </c>
      <c r="B5314" t="s">
        <v>6038</v>
      </c>
      <c r="C5314">
        <v>2</v>
      </c>
    </row>
    <row r="5315" spans="1:3">
      <c r="A5315" t="s">
        <v>6044</v>
      </c>
      <c r="B5315" t="s">
        <v>6028</v>
      </c>
      <c r="C5315">
        <v>2</v>
      </c>
    </row>
    <row r="5316" spans="1:3">
      <c r="A5316" t="s">
        <v>4182</v>
      </c>
      <c r="B5316" t="s">
        <v>4170</v>
      </c>
      <c r="C5316">
        <v>46</v>
      </c>
    </row>
    <row r="5317" spans="1:3">
      <c r="A5317" t="s">
        <v>2996</v>
      </c>
      <c r="B5317" t="s">
        <v>1756</v>
      </c>
      <c r="C5317">
        <v>76</v>
      </c>
    </row>
    <row r="5318" spans="1:3">
      <c r="A5318" s="1" t="s">
        <v>5450</v>
      </c>
      <c r="B5318" t="s">
        <v>1756</v>
      </c>
      <c r="C5318">
        <v>11</v>
      </c>
    </row>
    <row r="5319" spans="1:3">
      <c r="A5319" t="s">
        <v>4182</v>
      </c>
      <c r="B5319" t="s">
        <v>1756</v>
      </c>
      <c r="C5319">
        <v>46</v>
      </c>
    </row>
    <row r="5320" spans="1:3">
      <c r="A5320" t="s">
        <v>4759</v>
      </c>
      <c r="B5320" t="s">
        <v>1756</v>
      </c>
      <c r="C5320">
        <v>29</v>
      </c>
    </row>
    <row r="5321" spans="1:3">
      <c r="A5321" s="1" t="s">
        <v>5235</v>
      </c>
      <c r="B5321" t="s">
        <v>1756</v>
      </c>
      <c r="C5321">
        <v>18</v>
      </c>
    </row>
    <row r="5322" spans="1:3">
      <c r="A5322" t="s">
        <v>4210</v>
      </c>
      <c r="B5322" t="s">
        <v>1756</v>
      </c>
      <c r="C5322">
        <v>43</v>
      </c>
    </row>
    <row r="5323" spans="1:3">
      <c r="A5323" t="s">
        <v>1776</v>
      </c>
      <c r="B5323" t="s">
        <v>1756</v>
      </c>
      <c r="C5323">
        <v>133</v>
      </c>
    </row>
    <row r="5324" spans="1:3">
      <c r="A5324" t="s">
        <v>5984</v>
      </c>
      <c r="B5324" t="s">
        <v>1756</v>
      </c>
      <c r="C5324">
        <v>2</v>
      </c>
    </row>
    <row r="5325" spans="1:3">
      <c r="A5325" t="s">
        <v>2374</v>
      </c>
      <c r="B5325" t="s">
        <v>2356</v>
      </c>
      <c r="C5325">
        <v>102</v>
      </c>
    </row>
    <row r="5326" spans="1:3">
      <c r="A5326" t="s">
        <v>424</v>
      </c>
      <c r="B5326" t="s">
        <v>482</v>
      </c>
      <c r="C5326">
        <v>368</v>
      </c>
    </row>
    <row r="5327" spans="1:3">
      <c r="A5327" t="s">
        <v>2045</v>
      </c>
      <c r="B5327" t="s">
        <v>2028</v>
      </c>
      <c r="C5327">
        <v>118</v>
      </c>
    </row>
    <row r="5328" spans="1:3">
      <c r="A5328" t="s">
        <v>2605</v>
      </c>
      <c r="B5328" t="s">
        <v>2586</v>
      </c>
      <c r="C5328">
        <v>99</v>
      </c>
    </row>
    <row r="5329" spans="1:3">
      <c r="A5329" t="s">
        <v>4701</v>
      </c>
      <c r="B5329" t="s">
        <v>2895</v>
      </c>
      <c r="C5329">
        <v>31</v>
      </c>
    </row>
    <row r="5330" spans="1:3">
      <c r="A5330" t="s">
        <v>2930</v>
      </c>
      <c r="B5330" t="s">
        <v>2895</v>
      </c>
      <c r="C5330">
        <v>83</v>
      </c>
    </row>
    <row r="5331" spans="1:3">
      <c r="A5331" t="s">
        <v>6311</v>
      </c>
      <c r="B5331" t="s">
        <v>6272</v>
      </c>
      <c r="C5331">
        <v>2</v>
      </c>
    </row>
    <row r="5332" spans="1:3">
      <c r="A5332" t="s">
        <v>4182</v>
      </c>
      <c r="B5332" t="s">
        <v>3628</v>
      </c>
      <c r="C5332">
        <v>46</v>
      </c>
    </row>
    <row r="5333" spans="1:3">
      <c r="A5333" t="s">
        <v>3722</v>
      </c>
      <c r="B5333" t="s">
        <v>3628</v>
      </c>
      <c r="C5333">
        <v>53</v>
      </c>
    </row>
    <row r="5334" spans="1:3">
      <c r="A5334" t="s">
        <v>2996</v>
      </c>
      <c r="B5334" t="s">
        <v>2993</v>
      </c>
      <c r="C5334">
        <v>76</v>
      </c>
    </row>
    <row r="5335" spans="1:3">
      <c r="A5335" t="s">
        <v>4701</v>
      </c>
      <c r="B5335" t="s">
        <v>2993</v>
      </c>
      <c r="C5335">
        <v>31</v>
      </c>
    </row>
    <row r="5336" spans="1:3">
      <c r="A5336" t="s">
        <v>4759</v>
      </c>
      <c r="B5336" t="s">
        <v>2604</v>
      </c>
      <c r="C5336">
        <v>29</v>
      </c>
    </row>
    <row r="5337" spans="1:3">
      <c r="A5337" t="s">
        <v>2605</v>
      </c>
      <c r="B5337" t="s">
        <v>2604</v>
      </c>
      <c r="C5337">
        <v>99</v>
      </c>
    </row>
    <row r="5338" spans="1:3">
      <c r="A5338" t="s">
        <v>3172</v>
      </c>
      <c r="B5338" t="s">
        <v>645</v>
      </c>
      <c r="C5338">
        <v>67</v>
      </c>
    </row>
    <row r="5339" spans="1:3">
      <c r="A5339" t="s">
        <v>3385</v>
      </c>
      <c r="B5339" t="s">
        <v>645</v>
      </c>
      <c r="C5339">
        <v>61</v>
      </c>
    </row>
    <row r="5340" spans="1:3">
      <c r="A5340" s="1" t="s">
        <v>5177</v>
      </c>
      <c r="B5340" t="s">
        <v>645</v>
      </c>
      <c r="C5340">
        <v>20</v>
      </c>
    </row>
    <row r="5341" spans="1:3">
      <c r="A5341" t="s">
        <v>2832</v>
      </c>
      <c r="B5341" t="s">
        <v>645</v>
      </c>
      <c r="C5341">
        <v>84</v>
      </c>
    </row>
    <row r="5342" spans="1:3">
      <c r="A5342" t="s">
        <v>4759</v>
      </c>
      <c r="B5342" t="s">
        <v>645</v>
      </c>
      <c r="C5342">
        <v>29</v>
      </c>
    </row>
    <row r="5343" spans="1:3">
      <c r="A5343" t="s">
        <v>497</v>
      </c>
      <c r="B5343" t="s">
        <v>645</v>
      </c>
      <c r="C5343">
        <v>291</v>
      </c>
    </row>
    <row r="5344" spans="1:3">
      <c r="A5344" t="s">
        <v>2605</v>
      </c>
      <c r="B5344" t="s">
        <v>645</v>
      </c>
      <c r="C5344">
        <v>99</v>
      </c>
    </row>
    <row r="5345" spans="1:4">
      <c r="A5345" s="1" t="s">
        <v>5235</v>
      </c>
      <c r="B5345" t="s">
        <v>645</v>
      </c>
      <c r="C5345">
        <v>18</v>
      </c>
    </row>
    <row r="5346" spans="1:4">
      <c r="A5346" t="s">
        <v>5927</v>
      </c>
      <c r="B5346" t="s">
        <v>645</v>
      </c>
      <c r="C5346">
        <v>3</v>
      </c>
    </row>
    <row r="5347" spans="1:4">
      <c r="A5347" t="s">
        <v>6044</v>
      </c>
      <c r="B5347" t="s">
        <v>645</v>
      </c>
      <c r="C5347">
        <v>2</v>
      </c>
    </row>
    <row r="5348" spans="1:4">
      <c r="A5348" t="s">
        <v>4440</v>
      </c>
      <c r="B5348" t="s">
        <v>574</v>
      </c>
      <c r="C5348">
        <v>35</v>
      </c>
    </row>
    <row r="5349" spans="1:4">
      <c r="A5349" s="1" t="s">
        <v>5177</v>
      </c>
      <c r="B5349" t="s">
        <v>574</v>
      </c>
      <c r="C5349">
        <v>20</v>
      </c>
    </row>
    <row r="5350" spans="1:4">
      <c r="A5350" t="s">
        <v>2374</v>
      </c>
      <c r="B5350" t="s">
        <v>574</v>
      </c>
      <c r="C5350">
        <v>102</v>
      </c>
    </row>
    <row r="5351" spans="1:4">
      <c r="A5351" s="1" t="s">
        <v>5750</v>
      </c>
      <c r="B5351" t="s">
        <v>574</v>
      </c>
      <c r="C5351">
        <v>7</v>
      </c>
    </row>
    <row r="5352" spans="1:4">
      <c r="A5352" t="s">
        <v>497</v>
      </c>
      <c r="B5352" t="s">
        <v>574</v>
      </c>
      <c r="C5352">
        <v>291</v>
      </c>
    </row>
    <row r="5353" spans="1:4">
      <c r="A5353" t="s">
        <v>3384</v>
      </c>
      <c r="B5353" t="s">
        <v>574</v>
      </c>
      <c r="C5353">
        <v>61</v>
      </c>
    </row>
    <row r="5354" spans="1:4">
      <c r="A5354" t="s">
        <v>2120</v>
      </c>
      <c r="B5354" t="s">
        <v>574</v>
      </c>
      <c r="C5354">
        <v>112</v>
      </c>
    </row>
    <row r="5355" spans="1:4">
      <c r="A5355" t="s">
        <v>2304</v>
      </c>
      <c r="B5355" t="s">
        <v>285</v>
      </c>
      <c r="C5355">
        <v>107</v>
      </c>
      <c r="D5355" s="1" t="s">
        <v>5893</v>
      </c>
    </row>
    <row r="5356" spans="1:4">
      <c r="A5356" t="s">
        <v>3554</v>
      </c>
      <c r="B5356" t="s">
        <v>285</v>
      </c>
      <c r="C5356">
        <v>54</v>
      </c>
    </row>
    <row r="5357" spans="1:4">
      <c r="A5357" t="s">
        <v>179</v>
      </c>
      <c r="B5357" t="s">
        <v>285</v>
      </c>
      <c r="C5357">
        <v>409</v>
      </c>
    </row>
    <row r="5358" spans="1:4">
      <c r="A5358" t="s">
        <v>4759</v>
      </c>
      <c r="B5358" t="s">
        <v>285</v>
      </c>
      <c r="C5358">
        <v>29</v>
      </c>
    </row>
    <row r="5359" spans="1:4">
      <c r="A5359" t="s">
        <v>1968</v>
      </c>
      <c r="B5359" t="s">
        <v>285</v>
      </c>
      <c r="C5359">
        <v>118</v>
      </c>
    </row>
    <row r="5360" spans="1:4">
      <c r="A5360" t="s">
        <v>2605</v>
      </c>
      <c r="B5360" t="s">
        <v>285</v>
      </c>
      <c r="C5360">
        <v>99</v>
      </c>
    </row>
    <row r="5361" spans="1:3">
      <c r="A5361" t="s">
        <v>1776</v>
      </c>
      <c r="B5361" t="s">
        <v>285</v>
      </c>
      <c r="C5361">
        <v>133</v>
      </c>
    </row>
    <row r="5362" spans="1:3">
      <c r="A5362" t="s">
        <v>3238</v>
      </c>
      <c r="B5362" t="s">
        <v>285</v>
      </c>
      <c r="C5362">
        <v>66</v>
      </c>
    </row>
    <row r="5363" spans="1:3">
      <c r="A5363" t="s">
        <v>2996</v>
      </c>
      <c r="B5363" t="s">
        <v>1293</v>
      </c>
      <c r="C5363">
        <v>76</v>
      </c>
    </row>
    <row r="5364" spans="1:3">
      <c r="A5364" t="s">
        <v>4182</v>
      </c>
      <c r="B5364" t="s">
        <v>1293</v>
      </c>
      <c r="C5364">
        <v>46</v>
      </c>
    </row>
    <row r="5365" spans="1:3">
      <c r="A5365" t="s">
        <v>4023</v>
      </c>
      <c r="B5365" t="s">
        <v>1293</v>
      </c>
      <c r="C5365">
        <v>50</v>
      </c>
    </row>
    <row r="5366" spans="1:3">
      <c r="A5366" t="s">
        <v>1325</v>
      </c>
      <c r="B5366" t="s">
        <v>1293</v>
      </c>
      <c r="C5366">
        <v>202</v>
      </c>
    </row>
    <row r="5367" spans="1:3">
      <c r="A5367" t="s">
        <v>4473</v>
      </c>
      <c r="B5367" t="s">
        <v>4464</v>
      </c>
      <c r="C5367">
        <v>34</v>
      </c>
    </row>
    <row r="5368" spans="1:3">
      <c r="A5368" t="s">
        <v>3172</v>
      </c>
      <c r="B5368" t="s">
        <v>302</v>
      </c>
      <c r="C5368">
        <v>67</v>
      </c>
    </row>
    <row r="5369" spans="1:3">
      <c r="A5369" t="s">
        <v>1957</v>
      </c>
      <c r="B5369" t="s">
        <v>302</v>
      </c>
      <c r="C5369">
        <v>123</v>
      </c>
    </row>
    <row r="5370" spans="1:3">
      <c r="A5370" t="s">
        <v>4182</v>
      </c>
      <c r="B5370" t="s">
        <v>302</v>
      </c>
      <c r="C5370">
        <v>46</v>
      </c>
    </row>
    <row r="5371" spans="1:3">
      <c r="A5371" t="s">
        <v>3452</v>
      </c>
      <c r="B5371" t="s">
        <v>302</v>
      </c>
      <c r="C5371">
        <v>56</v>
      </c>
    </row>
    <row r="5372" spans="1:3">
      <c r="A5372" t="s">
        <v>179</v>
      </c>
      <c r="B5372" t="s">
        <v>302</v>
      </c>
      <c r="C5372">
        <v>409</v>
      </c>
    </row>
    <row r="5373" spans="1:3">
      <c r="A5373" t="s">
        <v>497</v>
      </c>
      <c r="B5373" t="s">
        <v>302</v>
      </c>
      <c r="C5373">
        <v>291</v>
      </c>
    </row>
    <row r="5374" spans="1:3">
      <c r="A5374" t="s">
        <v>2605</v>
      </c>
      <c r="B5374" t="s">
        <v>302</v>
      </c>
      <c r="C5374">
        <v>99</v>
      </c>
    </row>
    <row r="5375" spans="1:3">
      <c r="A5375" t="s">
        <v>2459</v>
      </c>
      <c r="B5375" t="s">
        <v>302</v>
      </c>
      <c r="C5375">
        <v>102</v>
      </c>
    </row>
    <row r="5376" spans="1:3">
      <c r="A5376" t="s">
        <v>4520</v>
      </c>
      <c r="B5376" t="s">
        <v>302</v>
      </c>
      <c r="C5376">
        <v>34</v>
      </c>
    </row>
    <row r="5377" spans="1:4">
      <c r="A5377" t="s">
        <v>3766</v>
      </c>
      <c r="B5377" t="s">
        <v>302</v>
      </c>
      <c r="C5377">
        <v>53</v>
      </c>
    </row>
    <row r="5378" spans="1:4">
      <c r="A5378" t="s">
        <v>1017</v>
      </c>
      <c r="B5378" t="s">
        <v>302</v>
      </c>
      <c r="C5378">
        <v>229</v>
      </c>
    </row>
    <row r="5379" spans="1:4">
      <c r="A5379" s="1" t="s">
        <v>5390</v>
      </c>
      <c r="B5379" t="s">
        <v>302</v>
      </c>
      <c r="C5379">
        <v>12</v>
      </c>
    </row>
    <row r="5380" spans="1:4">
      <c r="A5380" t="s">
        <v>2793</v>
      </c>
      <c r="B5380" t="s">
        <v>302</v>
      </c>
      <c r="C5380">
        <v>89</v>
      </c>
    </row>
    <row r="5381" spans="1:4">
      <c r="A5381" t="s">
        <v>3069</v>
      </c>
      <c r="B5381" t="s">
        <v>302</v>
      </c>
      <c r="C5381">
        <v>73</v>
      </c>
    </row>
    <row r="5382" spans="1:4">
      <c r="A5382" t="s">
        <v>1325</v>
      </c>
      <c r="B5382" t="s">
        <v>302</v>
      </c>
      <c r="C5382">
        <v>202</v>
      </c>
    </row>
    <row r="5383" spans="1:4">
      <c r="A5383" t="s">
        <v>5045</v>
      </c>
      <c r="B5383" t="s">
        <v>4990</v>
      </c>
      <c r="C5383">
        <v>24</v>
      </c>
      <c r="D5383" s="1" t="s">
        <v>5893</v>
      </c>
    </row>
    <row r="5384" spans="1:4">
      <c r="A5384" t="s">
        <v>6357</v>
      </c>
      <c r="B5384" t="s">
        <v>4990</v>
      </c>
      <c r="C5384">
        <v>1</v>
      </c>
    </row>
    <row r="5385" spans="1:4">
      <c r="A5385" t="s">
        <v>5045</v>
      </c>
      <c r="B5385" t="s">
        <v>5011</v>
      </c>
      <c r="C5385">
        <v>24</v>
      </c>
      <c r="D5385" s="1" t="s">
        <v>5893</v>
      </c>
    </row>
    <row r="5386" spans="1:4">
      <c r="A5386" t="s">
        <v>5045</v>
      </c>
      <c r="B5386" t="s">
        <v>5043</v>
      </c>
      <c r="C5386">
        <v>24</v>
      </c>
      <c r="D5386" s="1" t="s">
        <v>5893</v>
      </c>
    </row>
    <row r="5387" spans="1:4">
      <c r="A5387" t="s">
        <v>6153</v>
      </c>
      <c r="B5387" t="s">
        <v>5043</v>
      </c>
      <c r="C5387">
        <v>2</v>
      </c>
    </row>
    <row r="5388" spans="1:4">
      <c r="A5388" t="s">
        <v>5045</v>
      </c>
      <c r="B5388" t="s">
        <v>5040</v>
      </c>
      <c r="C5388">
        <v>24</v>
      </c>
      <c r="D5388" s="1" t="s">
        <v>5893</v>
      </c>
    </row>
    <row r="5389" spans="1:4">
      <c r="A5389" t="s">
        <v>5045</v>
      </c>
      <c r="B5389" t="s">
        <v>2163</v>
      </c>
      <c r="C5389">
        <v>24</v>
      </c>
      <c r="D5389" s="1" t="s">
        <v>5893</v>
      </c>
    </row>
    <row r="5390" spans="1:4">
      <c r="A5390" t="s">
        <v>4759</v>
      </c>
      <c r="B5390" t="s">
        <v>2163</v>
      </c>
      <c r="C5390">
        <v>29</v>
      </c>
    </row>
    <row r="5391" spans="1:4">
      <c r="A5391" t="s">
        <v>2193</v>
      </c>
      <c r="B5391" t="s">
        <v>2163</v>
      </c>
      <c r="C5391">
        <v>108</v>
      </c>
      <c r="D5391" s="1" t="s">
        <v>5893</v>
      </c>
    </row>
    <row r="5392" spans="1:4">
      <c r="A5392" t="s">
        <v>6153</v>
      </c>
      <c r="B5392" t="s">
        <v>2163</v>
      </c>
      <c r="C5392">
        <v>2</v>
      </c>
    </row>
    <row r="5393" spans="1:4">
      <c r="A5393" t="s">
        <v>6153</v>
      </c>
      <c r="B5393" t="s">
        <v>6130</v>
      </c>
      <c r="C5393">
        <v>2</v>
      </c>
    </row>
    <row r="5394" spans="1:4">
      <c r="A5394" t="s">
        <v>5045</v>
      </c>
      <c r="B5394" t="s">
        <v>4993</v>
      </c>
      <c r="C5394">
        <v>24</v>
      </c>
      <c r="D5394" s="1" t="s">
        <v>5893</v>
      </c>
    </row>
    <row r="5395" spans="1:4">
      <c r="A5395" t="s">
        <v>5045</v>
      </c>
      <c r="B5395" t="s">
        <v>5027</v>
      </c>
      <c r="C5395">
        <v>24</v>
      </c>
      <c r="D5395" s="1" t="s">
        <v>5893</v>
      </c>
    </row>
    <row r="5396" spans="1:4">
      <c r="A5396" t="s">
        <v>5045</v>
      </c>
      <c r="B5396" t="s">
        <v>5016</v>
      </c>
      <c r="C5396">
        <v>24</v>
      </c>
      <c r="D5396" s="1" t="s">
        <v>5893</v>
      </c>
    </row>
    <row r="5397" spans="1:4">
      <c r="A5397" t="s">
        <v>5045</v>
      </c>
      <c r="B5397" t="s">
        <v>5015</v>
      </c>
      <c r="C5397">
        <v>24</v>
      </c>
      <c r="D5397" s="1" t="s">
        <v>5893</v>
      </c>
    </row>
    <row r="5398" spans="1:4">
      <c r="A5398" t="s">
        <v>5045</v>
      </c>
      <c r="B5398" t="s">
        <v>5028</v>
      </c>
      <c r="C5398">
        <v>24</v>
      </c>
      <c r="D5398" s="1" t="s">
        <v>5893</v>
      </c>
    </row>
    <row r="5399" spans="1:4">
      <c r="A5399" t="s">
        <v>6153</v>
      </c>
      <c r="B5399" t="s">
        <v>5028</v>
      </c>
      <c r="C5399">
        <v>2</v>
      </c>
    </row>
    <row r="5400" spans="1:4">
      <c r="A5400" t="s">
        <v>6357</v>
      </c>
      <c r="B5400" t="s">
        <v>5028</v>
      </c>
      <c r="C5400">
        <v>1</v>
      </c>
    </row>
    <row r="5401" spans="1:4">
      <c r="A5401" t="s">
        <v>4928</v>
      </c>
      <c r="B5401" t="s">
        <v>4831</v>
      </c>
      <c r="C5401">
        <v>26</v>
      </c>
    </row>
    <row r="5402" spans="1:4">
      <c r="A5402" t="s">
        <v>4854</v>
      </c>
      <c r="B5402" t="s">
        <v>4831</v>
      </c>
      <c r="C5402">
        <v>27</v>
      </c>
    </row>
    <row r="5403" spans="1:4">
      <c r="A5403" t="s">
        <v>6357</v>
      </c>
      <c r="B5403" t="s">
        <v>4831</v>
      </c>
      <c r="C5403">
        <v>1</v>
      </c>
    </row>
    <row r="5404" spans="1:4">
      <c r="A5404" t="s">
        <v>6336</v>
      </c>
      <c r="B5404" t="s">
        <v>6332</v>
      </c>
      <c r="C5404">
        <v>1</v>
      </c>
    </row>
    <row r="5405" spans="1:4">
      <c r="A5405" t="s">
        <v>2193</v>
      </c>
      <c r="B5405" t="s">
        <v>2133</v>
      </c>
      <c r="C5405">
        <v>108</v>
      </c>
      <c r="D5405" s="1" t="s">
        <v>5893</v>
      </c>
    </row>
    <row r="5406" spans="1:4">
      <c r="A5406" t="s">
        <v>6153</v>
      </c>
      <c r="B5406" t="s">
        <v>6125</v>
      </c>
      <c r="C5406">
        <v>2</v>
      </c>
    </row>
    <row r="5407" spans="1:4">
      <c r="A5407" t="s">
        <v>6357</v>
      </c>
      <c r="B5407" t="s">
        <v>6367</v>
      </c>
      <c r="C5407">
        <v>1</v>
      </c>
    </row>
    <row r="5408" spans="1:4">
      <c r="A5408" t="s">
        <v>4723</v>
      </c>
      <c r="B5408" t="s">
        <v>4705</v>
      </c>
      <c r="C5408">
        <v>31</v>
      </c>
      <c r="D5408" s="1" t="s">
        <v>5893</v>
      </c>
    </row>
    <row r="5409" spans="1:4">
      <c r="A5409" t="s">
        <v>2193</v>
      </c>
      <c r="B5409" t="s">
        <v>2144</v>
      </c>
      <c r="C5409">
        <v>108</v>
      </c>
      <c r="D5409" s="1" t="s">
        <v>5893</v>
      </c>
    </row>
    <row r="5410" spans="1:4">
      <c r="A5410" t="s">
        <v>6357</v>
      </c>
      <c r="B5410" t="s">
        <v>2144</v>
      </c>
      <c r="C5410">
        <v>1</v>
      </c>
    </row>
    <row r="5411" spans="1:4">
      <c r="A5411" s="1" t="s">
        <v>5195</v>
      </c>
      <c r="B5411" t="s">
        <v>2170</v>
      </c>
      <c r="C5411">
        <v>20</v>
      </c>
    </row>
    <row r="5412" spans="1:4">
      <c r="A5412" t="s">
        <v>5045</v>
      </c>
      <c r="B5412" t="s">
        <v>2170</v>
      </c>
      <c r="C5412">
        <v>24</v>
      </c>
      <c r="D5412" s="1" t="s">
        <v>5893</v>
      </c>
    </row>
    <row r="5413" spans="1:4">
      <c r="A5413" t="s">
        <v>4935</v>
      </c>
      <c r="B5413" t="s">
        <v>2170</v>
      </c>
      <c r="C5413">
        <v>25</v>
      </c>
    </row>
    <row r="5414" spans="1:4">
      <c r="A5414" t="s">
        <v>4759</v>
      </c>
      <c r="B5414" t="s">
        <v>2170</v>
      </c>
      <c r="C5414">
        <v>29</v>
      </c>
    </row>
    <row r="5415" spans="1:4">
      <c r="A5415" s="1" t="s">
        <v>5490</v>
      </c>
      <c r="B5415" t="s">
        <v>2170</v>
      </c>
      <c r="C5415">
        <v>9</v>
      </c>
    </row>
    <row r="5416" spans="1:4">
      <c r="A5416" t="s">
        <v>4023</v>
      </c>
      <c r="B5416" t="s">
        <v>2170</v>
      </c>
      <c r="C5416">
        <v>50</v>
      </c>
    </row>
    <row r="5417" spans="1:4">
      <c r="A5417" t="s">
        <v>3122</v>
      </c>
      <c r="B5417" t="s">
        <v>2170</v>
      </c>
      <c r="C5417">
        <v>71</v>
      </c>
    </row>
    <row r="5418" spans="1:4">
      <c r="A5418" t="s">
        <v>2193</v>
      </c>
      <c r="B5418" t="s">
        <v>2170</v>
      </c>
      <c r="C5418">
        <v>108</v>
      </c>
      <c r="D5418" s="1" t="s">
        <v>5893</v>
      </c>
    </row>
    <row r="5419" spans="1:4">
      <c r="A5419" t="s">
        <v>2531</v>
      </c>
      <c r="B5419" t="s">
        <v>2170</v>
      </c>
      <c r="C5419">
        <v>101</v>
      </c>
    </row>
    <row r="5420" spans="1:4">
      <c r="A5420" t="s">
        <v>5045</v>
      </c>
      <c r="B5420" t="s">
        <v>4719</v>
      </c>
      <c r="C5420">
        <v>24</v>
      </c>
      <c r="D5420" s="1" t="s">
        <v>5893</v>
      </c>
    </row>
    <row r="5421" spans="1:4">
      <c r="A5421" t="s">
        <v>4723</v>
      </c>
      <c r="B5421" t="s">
        <v>4719</v>
      </c>
      <c r="C5421">
        <v>31</v>
      </c>
      <c r="D5421" s="1" t="s">
        <v>5893</v>
      </c>
    </row>
    <row r="5422" spans="1:4">
      <c r="A5422" t="s">
        <v>2531</v>
      </c>
      <c r="B5422" t="s">
        <v>2513</v>
      </c>
      <c r="C5422">
        <v>101</v>
      </c>
    </row>
    <row r="5423" spans="1:4">
      <c r="A5423" t="s">
        <v>5045</v>
      </c>
      <c r="B5423" t="s">
        <v>5023</v>
      </c>
      <c r="C5423">
        <v>24</v>
      </c>
      <c r="D5423" s="1" t="s">
        <v>5893</v>
      </c>
    </row>
    <row r="5424" spans="1:4">
      <c r="A5424" t="s">
        <v>179</v>
      </c>
      <c r="B5424" t="s">
        <v>235</v>
      </c>
      <c r="C5424">
        <v>409</v>
      </c>
    </row>
    <row r="5425" spans="1:4">
      <c r="A5425" t="s">
        <v>3990</v>
      </c>
      <c r="B5425" t="s">
        <v>3970</v>
      </c>
      <c r="C5425">
        <v>52</v>
      </c>
    </row>
    <row r="5426" spans="1:4">
      <c r="A5426" t="s">
        <v>3385</v>
      </c>
      <c r="B5426" t="s">
        <v>658</v>
      </c>
      <c r="C5426">
        <v>61</v>
      </c>
    </row>
    <row r="5427" spans="1:4">
      <c r="A5427" t="s">
        <v>1957</v>
      </c>
      <c r="B5427" t="s">
        <v>658</v>
      </c>
      <c r="C5427">
        <v>123</v>
      </c>
    </row>
    <row r="5428" spans="1:4">
      <c r="A5428" t="s">
        <v>497</v>
      </c>
      <c r="B5428" t="s">
        <v>658</v>
      </c>
      <c r="C5428">
        <v>291</v>
      </c>
    </row>
    <row r="5429" spans="1:4">
      <c r="A5429" t="s">
        <v>2605</v>
      </c>
      <c r="B5429" t="s">
        <v>658</v>
      </c>
      <c r="C5429">
        <v>99</v>
      </c>
    </row>
    <row r="5430" spans="1:4">
      <c r="A5430" t="s">
        <v>2459</v>
      </c>
      <c r="B5430" t="s">
        <v>658</v>
      </c>
      <c r="C5430">
        <v>102</v>
      </c>
    </row>
    <row r="5431" spans="1:4">
      <c r="A5431" t="s">
        <v>3765</v>
      </c>
      <c r="B5431" t="s">
        <v>658</v>
      </c>
      <c r="C5431">
        <v>53</v>
      </c>
    </row>
    <row r="5432" spans="1:4">
      <c r="A5432" t="s">
        <v>3069</v>
      </c>
      <c r="B5432" t="s">
        <v>658</v>
      </c>
      <c r="C5432">
        <v>73</v>
      </c>
    </row>
    <row r="5433" spans="1:4">
      <c r="A5433" t="s">
        <v>1325</v>
      </c>
      <c r="B5433" t="s">
        <v>658</v>
      </c>
      <c r="C5433">
        <v>202</v>
      </c>
    </row>
    <row r="5434" spans="1:4">
      <c r="A5434" s="1" t="s">
        <v>5766</v>
      </c>
      <c r="B5434" t="s">
        <v>5763</v>
      </c>
      <c r="C5434">
        <v>7</v>
      </c>
    </row>
    <row r="5435" spans="1:4">
      <c r="A5435" t="s">
        <v>497</v>
      </c>
      <c r="B5435" t="s">
        <v>634</v>
      </c>
      <c r="C5435">
        <v>291</v>
      </c>
    </row>
    <row r="5436" spans="1:4">
      <c r="A5436" t="s">
        <v>2831</v>
      </c>
      <c r="B5436" t="s">
        <v>634</v>
      </c>
      <c r="C5436">
        <v>89</v>
      </c>
    </row>
    <row r="5437" spans="1:4">
      <c r="A5437" t="s">
        <v>2459</v>
      </c>
      <c r="B5437" t="s">
        <v>634</v>
      </c>
      <c r="C5437">
        <v>102</v>
      </c>
    </row>
    <row r="5438" spans="1:4">
      <c r="A5438" t="s">
        <v>1017</v>
      </c>
      <c r="B5438" t="s">
        <v>634</v>
      </c>
      <c r="C5438">
        <v>229</v>
      </c>
    </row>
    <row r="5439" spans="1:4">
      <c r="A5439" t="s">
        <v>4894</v>
      </c>
      <c r="B5439" t="s">
        <v>634</v>
      </c>
      <c r="C5439">
        <v>26</v>
      </c>
    </row>
    <row r="5440" spans="1:4">
      <c r="A5440" t="s">
        <v>2193</v>
      </c>
      <c r="B5440" t="s">
        <v>2188</v>
      </c>
      <c r="C5440">
        <v>108</v>
      </c>
      <c r="D5440" s="1" t="s">
        <v>5893</v>
      </c>
    </row>
    <row r="5441" spans="1:3">
      <c r="A5441" t="s">
        <v>6262</v>
      </c>
      <c r="B5441" t="s">
        <v>6242</v>
      </c>
      <c r="C5441">
        <v>2</v>
      </c>
    </row>
    <row r="5442" spans="1:3">
      <c r="A5442" t="s">
        <v>3362</v>
      </c>
      <c r="B5442" t="s">
        <v>3359</v>
      </c>
      <c r="C5442">
        <v>62</v>
      </c>
    </row>
    <row r="5443" spans="1:3">
      <c r="A5443" t="s">
        <v>4935</v>
      </c>
      <c r="B5443" t="s">
        <v>4600</v>
      </c>
      <c r="C5443">
        <v>25</v>
      </c>
    </row>
    <row r="5444" spans="1:3">
      <c r="A5444" t="s">
        <v>4626</v>
      </c>
      <c r="B5444" t="s">
        <v>4600</v>
      </c>
      <c r="C5444">
        <v>32</v>
      </c>
    </row>
    <row r="5445" spans="1:3">
      <c r="A5445" s="1" t="s">
        <v>5766</v>
      </c>
      <c r="B5445" t="s">
        <v>5759</v>
      </c>
      <c r="C5445">
        <v>7</v>
      </c>
    </row>
    <row r="5446" spans="1:3">
      <c r="A5446" s="1" t="s">
        <v>5766</v>
      </c>
      <c r="B5446" t="s">
        <v>5761</v>
      </c>
      <c r="C5446">
        <v>7</v>
      </c>
    </row>
    <row r="5447" spans="1:3">
      <c r="A5447" s="1" t="s">
        <v>5276</v>
      </c>
      <c r="B5447" t="s">
        <v>1403</v>
      </c>
      <c r="C5447">
        <v>17</v>
      </c>
    </row>
    <row r="5448" spans="1:3">
      <c r="A5448" t="s">
        <v>4626</v>
      </c>
      <c r="B5448" t="s">
        <v>1403</v>
      </c>
      <c r="C5448">
        <v>32</v>
      </c>
    </row>
    <row r="5449" spans="1:3">
      <c r="A5449" t="s">
        <v>1430</v>
      </c>
      <c r="B5449" t="s">
        <v>1403</v>
      </c>
      <c r="C5449">
        <v>160</v>
      </c>
    </row>
    <row r="5450" spans="1:3">
      <c r="A5450" t="s">
        <v>1957</v>
      </c>
      <c r="B5450" t="s">
        <v>1948</v>
      </c>
      <c r="C5450">
        <v>123</v>
      </c>
    </row>
    <row r="5451" spans="1:3">
      <c r="A5451" t="s">
        <v>4854</v>
      </c>
      <c r="B5451" t="s">
        <v>1948</v>
      </c>
      <c r="C5451">
        <v>27</v>
      </c>
    </row>
    <row r="5452" spans="1:3">
      <c r="A5452" t="s">
        <v>4210</v>
      </c>
      <c r="B5452" t="s">
        <v>4216</v>
      </c>
      <c r="C5452">
        <v>43</v>
      </c>
    </row>
    <row r="5453" spans="1:3">
      <c r="A5453" t="s">
        <v>4266</v>
      </c>
      <c r="B5453" t="s">
        <v>1574</v>
      </c>
      <c r="C5453">
        <v>40</v>
      </c>
    </row>
    <row r="5454" spans="1:3">
      <c r="A5454" t="s">
        <v>1839</v>
      </c>
      <c r="B5454" t="s">
        <v>1574</v>
      </c>
      <c r="C5454">
        <v>125</v>
      </c>
    </row>
    <row r="5455" spans="1:3">
      <c r="A5455" t="s">
        <v>2832</v>
      </c>
      <c r="B5455" t="s">
        <v>1574</v>
      </c>
      <c r="C5455">
        <v>84</v>
      </c>
    </row>
    <row r="5456" spans="1:3">
      <c r="A5456" t="s">
        <v>3070</v>
      </c>
      <c r="B5456" t="s">
        <v>1574</v>
      </c>
      <c r="C5456">
        <v>72</v>
      </c>
    </row>
    <row r="5457" spans="1:3">
      <c r="A5457" t="s">
        <v>3119</v>
      </c>
      <c r="B5457" t="s">
        <v>1574</v>
      </c>
      <c r="C5457">
        <v>71</v>
      </c>
    </row>
    <row r="5458" spans="1:3">
      <c r="A5458" t="s">
        <v>1554</v>
      </c>
      <c r="B5458" t="s">
        <v>1574</v>
      </c>
      <c r="C5458">
        <v>137</v>
      </c>
    </row>
    <row r="5459" spans="1:3">
      <c r="A5459" t="s">
        <v>1776</v>
      </c>
      <c r="B5459" t="s">
        <v>1574</v>
      </c>
      <c r="C5459">
        <v>133</v>
      </c>
    </row>
    <row r="5460" spans="1:3">
      <c r="A5460" t="s">
        <v>1554</v>
      </c>
      <c r="B5460" t="s">
        <v>1577</v>
      </c>
      <c r="C5460">
        <v>137</v>
      </c>
    </row>
    <row r="5461" spans="1:3">
      <c r="A5461" t="s">
        <v>1554</v>
      </c>
      <c r="B5461" t="s">
        <v>1604</v>
      </c>
      <c r="C5461">
        <v>137</v>
      </c>
    </row>
    <row r="5462" spans="1:3">
      <c r="A5462" t="s">
        <v>1957</v>
      </c>
      <c r="B5462" t="s">
        <v>1840</v>
      </c>
      <c r="C5462">
        <v>123</v>
      </c>
    </row>
    <row r="5463" spans="1:3">
      <c r="A5463" t="s">
        <v>2228</v>
      </c>
      <c r="B5463" t="s">
        <v>1152</v>
      </c>
      <c r="C5463">
        <v>108</v>
      </c>
    </row>
    <row r="5464" spans="1:3">
      <c r="A5464" t="s">
        <v>3294</v>
      </c>
      <c r="B5464" t="s">
        <v>1152</v>
      </c>
      <c r="C5464">
        <v>65</v>
      </c>
    </row>
    <row r="5465" spans="1:3">
      <c r="A5465" t="s">
        <v>4520</v>
      </c>
      <c r="B5465" t="s">
        <v>1152</v>
      </c>
      <c r="C5465">
        <v>34</v>
      </c>
    </row>
    <row r="5466" spans="1:3">
      <c r="A5466" t="s">
        <v>2531</v>
      </c>
      <c r="B5466" t="s">
        <v>1152</v>
      </c>
      <c r="C5466">
        <v>101</v>
      </c>
    </row>
    <row r="5467" spans="1:3">
      <c r="A5467" t="s">
        <v>1125</v>
      </c>
      <c r="B5467" t="s">
        <v>1152</v>
      </c>
      <c r="C5467">
        <v>205</v>
      </c>
    </row>
    <row r="5468" spans="1:3">
      <c r="A5468" t="s">
        <v>3385</v>
      </c>
      <c r="B5468" t="s">
        <v>3392</v>
      </c>
      <c r="C5468">
        <v>61</v>
      </c>
    </row>
    <row r="5469" spans="1:3">
      <c r="A5469" t="s">
        <v>3385</v>
      </c>
      <c r="B5469" t="s">
        <v>3394</v>
      </c>
      <c r="C5469">
        <v>61</v>
      </c>
    </row>
    <row r="5470" spans="1:3">
      <c r="A5470" t="s">
        <v>3385</v>
      </c>
      <c r="B5470" t="s">
        <v>1032</v>
      </c>
      <c r="C5470">
        <v>61</v>
      </c>
    </row>
    <row r="5471" spans="1:3">
      <c r="A5471" t="s">
        <v>2459</v>
      </c>
      <c r="B5471" t="s">
        <v>1032</v>
      </c>
      <c r="C5471">
        <v>102</v>
      </c>
    </row>
    <row r="5472" spans="1:3">
      <c r="A5472" t="s">
        <v>4520</v>
      </c>
      <c r="B5472" t="s">
        <v>1032</v>
      </c>
      <c r="C5472">
        <v>34</v>
      </c>
    </row>
    <row r="5473" spans="1:3">
      <c r="A5473" t="s">
        <v>1017</v>
      </c>
      <c r="B5473" t="s">
        <v>1032</v>
      </c>
      <c r="C5473">
        <v>229</v>
      </c>
    </row>
    <row r="5474" spans="1:3">
      <c r="A5474" t="s">
        <v>2531</v>
      </c>
      <c r="B5474" t="s">
        <v>1032</v>
      </c>
      <c r="C5474">
        <v>101</v>
      </c>
    </row>
    <row r="5475" spans="1:3">
      <c r="A5475" t="s">
        <v>1125</v>
      </c>
      <c r="B5475" t="s">
        <v>1032</v>
      </c>
      <c r="C5475">
        <v>205</v>
      </c>
    </row>
    <row r="5476" spans="1:3">
      <c r="A5476" t="s">
        <v>4626</v>
      </c>
      <c r="B5476" t="s">
        <v>4619</v>
      </c>
      <c r="C5476">
        <v>32</v>
      </c>
    </row>
    <row r="5477" spans="1:3">
      <c r="A5477" t="s">
        <v>3385</v>
      </c>
      <c r="B5477" t="s">
        <v>1145</v>
      </c>
      <c r="C5477">
        <v>61</v>
      </c>
    </row>
    <row r="5478" spans="1:3">
      <c r="A5478" t="s">
        <v>2459</v>
      </c>
      <c r="B5478" t="s">
        <v>1145</v>
      </c>
      <c r="C5478">
        <v>102</v>
      </c>
    </row>
    <row r="5479" spans="1:3">
      <c r="A5479" t="s">
        <v>4520</v>
      </c>
      <c r="B5479" t="s">
        <v>1145</v>
      </c>
      <c r="C5479">
        <v>34</v>
      </c>
    </row>
    <row r="5480" spans="1:3">
      <c r="A5480" t="s">
        <v>2531</v>
      </c>
      <c r="B5480" t="s">
        <v>1145</v>
      </c>
      <c r="C5480">
        <v>101</v>
      </c>
    </row>
    <row r="5481" spans="1:3">
      <c r="A5481" t="s">
        <v>1125</v>
      </c>
      <c r="B5481" t="s">
        <v>1145</v>
      </c>
      <c r="C5481">
        <v>205</v>
      </c>
    </row>
    <row r="5482" spans="1:3">
      <c r="A5482" t="s">
        <v>2459</v>
      </c>
      <c r="B5482" t="s">
        <v>2379</v>
      </c>
      <c r="C5482">
        <v>102</v>
      </c>
    </row>
    <row r="5483" spans="1:3">
      <c r="A5483" t="s">
        <v>4894</v>
      </c>
      <c r="B5483" t="s">
        <v>2379</v>
      </c>
      <c r="C5483">
        <v>26</v>
      </c>
    </row>
    <row r="5484" spans="1:3">
      <c r="A5484" t="s">
        <v>854</v>
      </c>
      <c r="B5484" t="s">
        <v>817</v>
      </c>
      <c r="C5484">
        <v>255</v>
      </c>
    </row>
    <row r="5485" spans="1:3">
      <c r="A5485" t="s">
        <v>6370</v>
      </c>
      <c r="B5485" t="s">
        <v>6390</v>
      </c>
      <c r="C5485">
        <v>1</v>
      </c>
    </row>
    <row r="5486" spans="1:3">
      <c r="A5486" t="s">
        <v>6311</v>
      </c>
      <c r="B5486" t="s">
        <v>6288</v>
      </c>
      <c r="C5486">
        <v>2</v>
      </c>
    </row>
    <row r="5487" spans="1:3">
      <c r="A5487" s="1" t="s">
        <v>5388</v>
      </c>
      <c r="B5487" t="s">
        <v>1413</v>
      </c>
      <c r="C5487">
        <v>13</v>
      </c>
    </row>
    <row r="5488" spans="1:3">
      <c r="A5488" t="s">
        <v>3294</v>
      </c>
      <c r="B5488" t="s">
        <v>1413</v>
      </c>
      <c r="C5488">
        <v>65</v>
      </c>
    </row>
    <row r="5489" spans="1:3">
      <c r="A5489" t="s">
        <v>4626</v>
      </c>
      <c r="B5489" t="s">
        <v>1413</v>
      </c>
      <c r="C5489">
        <v>32</v>
      </c>
    </row>
    <row r="5490" spans="1:3">
      <c r="A5490" t="s">
        <v>1430</v>
      </c>
      <c r="B5490" t="s">
        <v>1413</v>
      </c>
      <c r="C5490">
        <v>160</v>
      </c>
    </row>
    <row r="5491" spans="1:3">
      <c r="A5491" t="s">
        <v>3452</v>
      </c>
      <c r="B5491" t="s">
        <v>3503</v>
      </c>
      <c r="C5491">
        <v>56</v>
      </c>
    </row>
    <row r="5492" spans="1:3">
      <c r="A5492" t="s">
        <v>2120</v>
      </c>
      <c r="B5492" t="s">
        <v>2111</v>
      </c>
      <c r="C5492">
        <v>112</v>
      </c>
    </row>
    <row r="5493" spans="1:3">
      <c r="A5493" t="s">
        <v>6262</v>
      </c>
      <c r="B5493" t="s">
        <v>2111</v>
      </c>
      <c r="C5493">
        <v>2</v>
      </c>
    </row>
    <row r="5494" spans="1:3">
      <c r="A5494" s="1" t="s">
        <v>5566</v>
      </c>
      <c r="B5494" t="s">
        <v>407</v>
      </c>
      <c r="C5494">
        <v>8</v>
      </c>
    </row>
    <row r="5495" spans="1:3">
      <c r="A5495" t="s">
        <v>423</v>
      </c>
      <c r="B5495" t="s">
        <v>407</v>
      </c>
      <c r="C5495">
        <v>376</v>
      </c>
    </row>
    <row r="5496" spans="1:3">
      <c r="A5496" t="s">
        <v>950</v>
      </c>
      <c r="B5496" t="s">
        <v>407</v>
      </c>
      <c r="C5496">
        <v>235</v>
      </c>
    </row>
    <row r="5497" spans="1:3">
      <c r="A5497" s="1" t="s">
        <v>5123</v>
      </c>
      <c r="B5497" s="1" t="s">
        <v>407</v>
      </c>
      <c r="C5497" s="1">
        <v>21</v>
      </c>
    </row>
    <row r="5498" spans="1:3">
      <c r="A5498" t="s">
        <v>5926</v>
      </c>
      <c r="B5498" t="s">
        <v>407</v>
      </c>
      <c r="C5498">
        <v>3</v>
      </c>
    </row>
    <row r="5499" spans="1:3">
      <c r="A5499" s="1" t="s">
        <v>5123</v>
      </c>
      <c r="B5499" s="1" t="s">
        <v>5143</v>
      </c>
      <c r="C5499" s="1">
        <v>21</v>
      </c>
    </row>
    <row r="5500" spans="1:3">
      <c r="A5500" t="s">
        <v>179</v>
      </c>
      <c r="B5500" t="s">
        <v>335</v>
      </c>
      <c r="C5500">
        <v>409</v>
      </c>
    </row>
    <row r="5501" spans="1:3">
      <c r="A5501" t="s">
        <v>3238</v>
      </c>
      <c r="B5501" t="s">
        <v>3211</v>
      </c>
      <c r="C5501">
        <v>66</v>
      </c>
    </row>
    <row r="5502" spans="1:3">
      <c r="A5502" t="s">
        <v>2459</v>
      </c>
      <c r="B5502" t="s">
        <v>2398</v>
      </c>
      <c r="C5502">
        <v>102</v>
      </c>
    </row>
    <row r="5503" spans="1:3">
      <c r="A5503" s="1" t="s">
        <v>5817</v>
      </c>
      <c r="B5503" t="s">
        <v>5825</v>
      </c>
      <c r="C5503">
        <v>6</v>
      </c>
    </row>
    <row r="5504" spans="1:3">
      <c r="A5504" t="s">
        <v>5926</v>
      </c>
      <c r="B5504" t="s">
        <v>5825</v>
      </c>
      <c r="C5504">
        <v>3</v>
      </c>
    </row>
    <row r="5505" spans="1:4">
      <c r="A5505" t="s">
        <v>1388</v>
      </c>
      <c r="B5505" t="s">
        <v>1343</v>
      </c>
      <c r="C5505">
        <v>187</v>
      </c>
    </row>
    <row r="5506" spans="1:4">
      <c r="A5506" t="s">
        <v>5926</v>
      </c>
      <c r="B5506" t="s">
        <v>5901</v>
      </c>
      <c r="C5506">
        <v>3</v>
      </c>
    </row>
    <row r="5507" spans="1:4">
      <c r="A5507" t="s">
        <v>3070</v>
      </c>
      <c r="B5507" t="s">
        <v>3074</v>
      </c>
      <c r="C5507">
        <v>72</v>
      </c>
    </row>
    <row r="5508" spans="1:4">
      <c r="A5508" t="s">
        <v>3238</v>
      </c>
      <c r="B5508" t="s">
        <v>3074</v>
      </c>
      <c r="C5508">
        <v>66</v>
      </c>
    </row>
    <row r="5509" spans="1:4">
      <c r="A5509" s="1" t="s">
        <v>5566</v>
      </c>
      <c r="B5509" t="s">
        <v>5623</v>
      </c>
      <c r="C5509">
        <v>8</v>
      </c>
    </row>
    <row r="5510" spans="1:4">
      <c r="A5510" t="s">
        <v>4440</v>
      </c>
      <c r="B5510" t="s">
        <v>4419</v>
      </c>
      <c r="C5510">
        <v>35</v>
      </c>
    </row>
    <row r="5511" spans="1:4">
      <c r="A5511" t="s">
        <v>5045</v>
      </c>
      <c r="B5511" t="s">
        <v>3974</v>
      </c>
      <c r="C5511">
        <v>24</v>
      </c>
      <c r="D5511" s="1" t="s">
        <v>5893</v>
      </c>
    </row>
    <row r="5512" spans="1:4">
      <c r="A5512" t="s">
        <v>3990</v>
      </c>
      <c r="B5512" t="s">
        <v>3974</v>
      </c>
      <c r="C5512">
        <v>52</v>
      </c>
    </row>
    <row r="5513" spans="1:4">
      <c r="A5513" t="s">
        <v>6357</v>
      </c>
      <c r="B5513" t="s">
        <v>3974</v>
      </c>
      <c r="C5513">
        <v>1</v>
      </c>
    </row>
    <row r="5514" spans="1:4">
      <c r="A5514" t="s">
        <v>3385</v>
      </c>
      <c r="B5514" t="s">
        <v>3408</v>
      </c>
      <c r="C5514">
        <v>61</v>
      </c>
    </row>
    <row r="5515" spans="1:4">
      <c r="A5515" t="s">
        <v>950</v>
      </c>
      <c r="B5515" t="s">
        <v>981</v>
      </c>
      <c r="C5515">
        <v>235</v>
      </c>
    </row>
    <row r="5516" spans="1:4">
      <c r="A5516" t="s">
        <v>2831</v>
      </c>
      <c r="B5516" t="s">
        <v>2815</v>
      </c>
      <c r="C5516">
        <v>89</v>
      </c>
    </row>
    <row r="5517" spans="1:4">
      <c r="A5517" t="s">
        <v>2996</v>
      </c>
      <c r="B5517" t="s">
        <v>1694</v>
      </c>
      <c r="C5517">
        <v>76</v>
      </c>
    </row>
    <row r="5518" spans="1:4">
      <c r="A5518" s="1" t="s">
        <v>5566</v>
      </c>
      <c r="B5518" t="s">
        <v>1694</v>
      </c>
      <c r="C5518">
        <v>8</v>
      </c>
    </row>
    <row r="5519" spans="1:4">
      <c r="A5519" t="s">
        <v>1968</v>
      </c>
      <c r="B5519" t="s">
        <v>1694</v>
      </c>
      <c r="C5519">
        <v>118</v>
      </c>
    </row>
    <row r="5520" spans="1:4">
      <c r="A5520" t="s">
        <v>1776</v>
      </c>
      <c r="B5520" t="s">
        <v>1694</v>
      </c>
      <c r="C5520">
        <v>133</v>
      </c>
    </row>
    <row r="5521" spans="1:4">
      <c r="A5521" s="1" t="s">
        <v>5815</v>
      </c>
      <c r="B5521" t="s">
        <v>5806</v>
      </c>
      <c r="C5521">
        <v>6</v>
      </c>
    </row>
    <row r="5522" spans="1:4">
      <c r="A5522" t="s">
        <v>4265</v>
      </c>
      <c r="B5522" t="s">
        <v>4253</v>
      </c>
      <c r="C5522">
        <v>42</v>
      </c>
    </row>
    <row r="5523" spans="1:4">
      <c r="A5523" t="s">
        <v>950</v>
      </c>
      <c r="B5523" t="s">
        <v>826</v>
      </c>
      <c r="C5523">
        <v>235</v>
      </c>
    </row>
    <row r="5524" spans="1:4">
      <c r="A5524" t="s">
        <v>4520</v>
      </c>
      <c r="B5524" t="s">
        <v>826</v>
      </c>
      <c r="C5524">
        <v>34</v>
      </c>
    </row>
    <row r="5525" spans="1:4">
      <c r="A5525" t="s">
        <v>2120</v>
      </c>
      <c r="B5525" t="s">
        <v>826</v>
      </c>
      <c r="C5525">
        <v>112</v>
      </c>
    </row>
    <row r="5526" spans="1:4">
      <c r="A5526" t="s">
        <v>854</v>
      </c>
      <c r="B5526" t="s">
        <v>826</v>
      </c>
      <c r="C5526">
        <v>255</v>
      </c>
    </row>
    <row r="5527" spans="1:4">
      <c r="A5527" t="s">
        <v>2996</v>
      </c>
      <c r="B5527" t="s">
        <v>2992</v>
      </c>
      <c r="C5527">
        <v>76</v>
      </c>
    </row>
    <row r="5528" spans="1:4">
      <c r="A5528" t="s">
        <v>3152</v>
      </c>
      <c r="B5528" t="s">
        <v>3153</v>
      </c>
      <c r="C5528">
        <v>69</v>
      </c>
    </row>
    <row r="5529" spans="1:4">
      <c r="A5529" t="s">
        <v>2459</v>
      </c>
      <c r="B5529" t="s">
        <v>1033</v>
      </c>
      <c r="C5529">
        <v>102</v>
      </c>
    </row>
    <row r="5530" spans="1:4">
      <c r="A5530" t="s">
        <v>1017</v>
      </c>
      <c r="B5530" t="s">
        <v>1033</v>
      </c>
      <c r="C5530">
        <v>229</v>
      </c>
    </row>
    <row r="5531" spans="1:4">
      <c r="A5531" t="s">
        <v>2193</v>
      </c>
      <c r="B5531" t="s">
        <v>2134</v>
      </c>
      <c r="C5531">
        <v>108</v>
      </c>
      <c r="D5531" s="1" t="s">
        <v>5893</v>
      </c>
    </row>
    <row r="5532" spans="1:4">
      <c r="A5532" t="s">
        <v>4928</v>
      </c>
      <c r="B5532" t="s">
        <v>4903</v>
      </c>
      <c r="C5532">
        <v>26</v>
      </c>
    </row>
    <row r="5533" spans="1:4">
      <c r="A5533" t="s">
        <v>2374</v>
      </c>
      <c r="B5533" t="s">
        <v>2318</v>
      </c>
      <c r="C5533">
        <v>102</v>
      </c>
    </row>
    <row r="5534" spans="1:4">
      <c r="A5534" t="s">
        <v>2228</v>
      </c>
      <c r="B5534" t="s">
        <v>720</v>
      </c>
      <c r="C5534">
        <v>108</v>
      </c>
    </row>
    <row r="5535" spans="1:4">
      <c r="A5535" t="s">
        <v>1957</v>
      </c>
      <c r="B5535" t="s">
        <v>720</v>
      </c>
      <c r="C5535">
        <v>123</v>
      </c>
    </row>
    <row r="5536" spans="1:4">
      <c r="A5536" t="s">
        <v>4182</v>
      </c>
      <c r="B5536" t="s">
        <v>720</v>
      </c>
      <c r="C5536">
        <v>46</v>
      </c>
    </row>
    <row r="5537" spans="1:3">
      <c r="A5537" t="s">
        <v>3452</v>
      </c>
      <c r="B5537" t="s">
        <v>720</v>
      </c>
      <c r="C5537">
        <v>56</v>
      </c>
    </row>
    <row r="5538" spans="1:3">
      <c r="A5538" t="s">
        <v>497</v>
      </c>
      <c r="B5538" t="s">
        <v>720</v>
      </c>
      <c r="C5538">
        <v>291</v>
      </c>
    </row>
    <row r="5539" spans="1:3">
      <c r="A5539" t="s">
        <v>950</v>
      </c>
      <c r="B5539" t="s">
        <v>720</v>
      </c>
      <c r="C5539">
        <v>235</v>
      </c>
    </row>
    <row r="5540" spans="1:3">
      <c r="A5540" t="s">
        <v>2459</v>
      </c>
      <c r="B5540" t="s">
        <v>720</v>
      </c>
      <c r="C5540">
        <v>102</v>
      </c>
    </row>
    <row r="5541" spans="1:3">
      <c r="A5541" t="s">
        <v>4520</v>
      </c>
      <c r="B5541" t="s">
        <v>720</v>
      </c>
      <c r="C5541">
        <v>34</v>
      </c>
    </row>
    <row r="5542" spans="1:3">
      <c r="A5542" t="s">
        <v>1017</v>
      </c>
      <c r="B5542" t="s">
        <v>720</v>
      </c>
      <c r="C5542">
        <v>229</v>
      </c>
    </row>
    <row r="5543" spans="1:3">
      <c r="A5543" t="s">
        <v>854</v>
      </c>
      <c r="B5543" t="s">
        <v>720</v>
      </c>
      <c r="C5543">
        <v>255</v>
      </c>
    </row>
    <row r="5544" spans="1:3">
      <c r="A5544" s="1" t="s">
        <v>5333</v>
      </c>
      <c r="B5544" t="s">
        <v>720</v>
      </c>
      <c r="C5544">
        <v>15</v>
      </c>
    </row>
    <row r="5545" spans="1:3">
      <c r="A5545" t="s">
        <v>2793</v>
      </c>
      <c r="B5545" t="s">
        <v>720</v>
      </c>
      <c r="C5545">
        <v>89</v>
      </c>
    </row>
    <row r="5546" spans="1:3">
      <c r="A5546" t="s">
        <v>4701</v>
      </c>
      <c r="B5546" t="s">
        <v>720</v>
      </c>
      <c r="C5546">
        <v>31</v>
      </c>
    </row>
    <row r="5547" spans="1:3">
      <c r="A5547" t="s">
        <v>1776</v>
      </c>
      <c r="B5547" t="s">
        <v>720</v>
      </c>
      <c r="C5547">
        <v>133</v>
      </c>
    </row>
    <row r="5548" spans="1:3">
      <c r="A5548" t="s">
        <v>1125</v>
      </c>
      <c r="B5548" t="s">
        <v>720</v>
      </c>
      <c r="C5548">
        <v>205</v>
      </c>
    </row>
    <row r="5549" spans="1:3">
      <c r="A5549" t="s">
        <v>6105</v>
      </c>
      <c r="B5549" t="s">
        <v>720</v>
      </c>
      <c r="C5549">
        <v>2</v>
      </c>
    </row>
    <row r="5550" spans="1:3">
      <c r="A5550" t="s">
        <v>4208</v>
      </c>
      <c r="B5550" t="s">
        <v>4184</v>
      </c>
      <c r="C5550">
        <v>45</v>
      </c>
    </row>
    <row r="5551" spans="1:3">
      <c r="A5551" s="1" t="s">
        <v>5817</v>
      </c>
      <c r="B5551" t="s">
        <v>5821</v>
      </c>
      <c r="C5551">
        <v>6</v>
      </c>
    </row>
    <row r="5552" spans="1:3">
      <c r="A5552" t="s">
        <v>4440</v>
      </c>
      <c r="B5552" t="s">
        <v>2522</v>
      </c>
      <c r="C5552">
        <v>35</v>
      </c>
    </row>
    <row r="5553" spans="1:3">
      <c r="A5553" t="s">
        <v>2630</v>
      </c>
      <c r="B5553" t="s">
        <v>2522</v>
      </c>
      <c r="C5553">
        <v>93</v>
      </c>
    </row>
    <row r="5554" spans="1:3">
      <c r="A5554" t="s">
        <v>3554</v>
      </c>
      <c r="B5554" t="s">
        <v>2522</v>
      </c>
      <c r="C5554">
        <v>54</v>
      </c>
    </row>
    <row r="5555" spans="1:3">
      <c r="A5555" t="s">
        <v>4182</v>
      </c>
      <c r="B5555" t="s">
        <v>2522</v>
      </c>
      <c r="C5555">
        <v>46</v>
      </c>
    </row>
    <row r="5556" spans="1:3">
      <c r="A5556" t="s">
        <v>3452</v>
      </c>
      <c r="B5556" t="s">
        <v>2522</v>
      </c>
      <c r="C5556">
        <v>56</v>
      </c>
    </row>
    <row r="5557" spans="1:3">
      <c r="A5557" t="s">
        <v>4759</v>
      </c>
      <c r="B5557" t="s">
        <v>2522</v>
      </c>
      <c r="C5557">
        <v>29</v>
      </c>
    </row>
    <row r="5558" spans="1:3">
      <c r="A5558" s="1" t="s">
        <v>5750</v>
      </c>
      <c r="B5558" t="s">
        <v>2522</v>
      </c>
      <c r="C5558">
        <v>7</v>
      </c>
    </row>
    <row r="5559" spans="1:3">
      <c r="A5559" t="s">
        <v>2605</v>
      </c>
      <c r="B5559" t="s">
        <v>2522</v>
      </c>
      <c r="C5559">
        <v>99</v>
      </c>
    </row>
    <row r="5560" spans="1:3">
      <c r="A5560" s="1" t="s">
        <v>5235</v>
      </c>
      <c r="B5560" t="s">
        <v>2522</v>
      </c>
      <c r="C5560">
        <v>18</v>
      </c>
    </row>
    <row r="5561" spans="1:3">
      <c r="A5561" t="s">
        <v>4265</v>
      </c>
      <c r="B5561" t="s">
        <v>2522</v>
      </c>
      <c r="C5561">
        <v>42</v>
      </c>
    </row>
    <row r="5562" spans="1:3">
      <c r="A5562" t="s">
        <v>4473</v>
      </c>
      <c r="B5562" t="s">
        <v>2522</v>
      </c>
      <c r="C5562">
        <v>34</v>
      </c>
    </row>
    <row r="5563" spans="1:3">
      <c r="A5563" t="s">
        <v>4022</v>
      </c>
      <c r="B5563" t="s">
        <v>2522</v>
      </c>
      <c r="C5563">
        <v>52</v>
      </c>
    </row>
    <row r="5564" spans="1:3">
      <c r="A5564" s="1" t="s">
        <v>5390</v>
      </c>
      <c r="B5564" t="s">
        <v>2522</v>
      </c>
      <c r="C5564">
        <v>12</v>
      </c>
    </row>
    <row r="5565" spans="1:3">
      <c r="A5565" t="s">
        <v>4894</v>
      </c>
      <c r="B5565" t="s">
        <v>2522</v>
      </c>
      <c r="C5565">
        <v>26</v>
      </c>
    </row>
    <row r="5566" spans="1:3">
      <c r="A5566" t="s">
        <v>2531</v>
      </c>
      <c r="B5566" t="s">
        <v>2522</v>
      </c>
      <c r="C5566">
        <v>101</v>
      </c>
    </row>
    <row r="5567" spans="1:3">
      <c r="A5567" t="s">
        <v>6044</v>
      </c>
      <c r="B5567" t="s">
        <v>2522</v>
      </c>
      <c r="C5567">
        <v>2</v>
      </c>
    </row>
    <row r="5568" spans="1:3">
      <c r="A5568" s="1" t="s">
        <v>5333</v>
      </c>
      <c r="B5568" t="s">
        <v>5353</v>
      </c>
      <c r="C5568">
        <v>15</v>
      </c>
    </row>
    <row r="5569" spans="1:3">
      <c r="A5569" s="1" t="s">
        <v>5882</v>
      </c>
      <c r="B5569" t="s">
        <v>5887</v>
      </c>
      <c r="C5569">
        <v>5</v>
      </c>
    </row>
    <row r="5570" spans="1:3">
      <c r="A5570" t="s">
        <v>4701</v>
      </c>
      <c r="B5570" t="s">
        <v>4693</v>
      </c>
      <c r="C5570">
        <v>31</v>
      </c>
    </row>
    <row r="5571" spans="1:3">
      <c r="A5571" t="s">
        <v>3452</v>
      </c>
      <c r="B5571" t="s">
        <v>3488</v>
      </c>
      <c r="C5571">
        <v>56</v>
      </c>
    </row>
    <row r="5572" spans="1:3">
      <c r="A5572" t="s">
        <v>2605</v>
      </c>
      <c r="B5572" t="s">
        <v>859</v>
      </c>
      <c r="C5572">
        <v>99</v>
      </c>
    </row>
    <row r="5573" spans="1:3">
      <c r="A5573" t="s">
        <v>178</v>
      </c>
      <c r="B5573" t="s">
        <v>120</v>
      </c>
      <c r="C5573">
        <v>422</v>
      </c>
    </row>
    <row r="5574" spans="1:3">
      <c r="A5574" t="s">
        <v>4474</v>
      </c>
      <c r="B5574" t="s">
        <v>4483</v>
      </c>
      <c r="C5574">
        <v>34</v>
      </c>
    </row>
    <row r="5575" spans="1:3">
      <c r="A5575" s="1" t="s">
        <v>5817</v>
      </c>
      <c r="B5575" t="s">
        <v>5824</v>
      </c>
      <c r="C5575">
        <v>6</v>
      </c>
    </row>
    <row r="5576" spans="1:3">
      <c r="A5576" s="1" t="s">
        <v>5214</v>
      </c>
      <c r="B5576" t="s">
        <v>2835</v>
      </c>
      <c r="C5576">
        <v>19</v>
      </c>
    </row>
    <row r="5577" spans="1:3">
      <c r="A5577" t="s">
        <v>2832</v>
      </c>
      <c r="B5577" t="s">
        <v>2835</v>
      </c>
      <c r="C5577">
        <v>84</v>
      </c>
    </row>
    <row r="5578" spans="1:3">
      <c r="A5578" t="s">
        <v>6311</v>
      </c>
      <c r="B5578" t="s">
        <v>2835</v>
      </c>
      <c r="C5578">
        <v>2</v>
      </c>
    </row>
    <row r="5579" spans="1:3">
      <c r="A5579" s="1" t="s">
        <v>5872</v>
      </c>
      <c r="B5579" t="s">
        <v>2349</v>
      </c>
      <c r="C5579">
        <v>5</v>
      </c>
    </row>
    <row r="5580" spans="1:3">
      <c r="A5580" t="s">
        <v>2374</v>
      </c>
      <c r="B5580" t="s">
        <v>2349</v>
      </c>
      <c r="C5580">
        <v>102</v>
      </c>
    </row>
    <row r="5581" spans="1:3">
      <c r="A5581" t="s">
        <v>1776</v>
      </c>
      <c r="B5581" t="s">
        <v>1699</v>
      </c>
      <c r="C5581">
        <v>133</v>
      </c>
    </row>
    <row r="5582" spans="1:3">
      <c r="A5582" t="s">
        <v>2374</v>
      </c>
      <c r="B5582" t="s">
        <v>2344</v>
      </c>
      <c r="C5582">
        <v>102</v>
      </c>
    </row>
    <row r="5583" spans="1:3">
      <c r="A5583" t="s">
        <v>1388</v>
      </c>
      <c r="B5583" t="s">
        <v>1367</v>
      </c>
      <c r="C5583">
        <v>187</v>
      </c>
    </row>
    <row r="5584" spans="1:3">
      <c r="A5584" t="s">
        <v>2832</v>
      </c>
      <c r="B5584" t="s">
        <v>2844</v>
      </c>
      <c r="C5584">
        <v>84</v>
      </c>
    </row>
    <row r="5585" spans="1:3">
      <c r="A5585" t="s">
        <v>2374</v>
      </c>
      <c r="B5585" t="s">
        <v>2305</v>
      </c>
      <c r="C5585">
        <v>102</v>
      </c>
    </row>
    <row r="5586" spans="1:3">
      <c r="A5586" t="s">
        <v>3294</v>
      </c>
      <c r="B5586" t="s">
        <v>3249</v>
      </c>
      <c r="C5586">
        <v>65</v>
      </c>
    </row>
    <row r="5587" spans="1:3">
      <c r="A5587" t="s">
        <v>179</v>
      </c>
      <c r="B5587" t="s">
        <v>370</v>
      </c>
      <c r="C5587">
        <v>409</v>
      </c>
    </row>
    <row r="5588" spans="1:3">
      <c r="A5588" t="s">
        <v>4440</v>
      </c>
      <c r="B5588" t="s">
        <v>2729</v>
      </c>
      <c r="C5588">
        <v>35</v>
      </c>
    </row>
    <row r="5589" spans="1:3">
      <c r="A5589" s="1" t="s">
        <v>5450</v>
      </c>
      <c r="B5589" t="s">
        <v>2729</v>
      </c>
      <c r="C5589">
        <v>11</v>
      </c>
    </row>
    <row r="5590" spans="1:3">
      <c r="A5590" t="s">
        <v>2793</v>
      </c>
      <c r="B5590" t="s">
        <v>2729</v>
      </c>
      <c r="C5590">
        <v>89</v>
      </c>
    </row>
    <row r="5591" spans="1:3">
      <c r="A5591" t="s">
        <v>3554</v>
      </c>
      <c r="B5591" t="s">
        <v>3567</v>
      </c>
      <c r="C5591">
        <v>54</v>
      </c>
    </row>
    <row r="5592" spans="1:3">
      <c r="A5592" t="s">
        <v>6311</v>
      </c>
      <c r="B5592" t="s">
        <v>6291</v>
      </c>
      <c r="C5592">
        <v>2</v>
      </c>
    </row>
    <row r="5593" spans="1:3">
      <c r="A5593" t="s">
        <v>4440</v>
      </c>
      <c r="B5593" t="s">
        <v>1012</v>
      </c>
      <c r="C5593">
        <v>35</v>
      </c>
    </row>
    <row r="5594" spans="1:3">
      <c r="A5594" t="s">
        <v>950</v>
      </c>
      <c r="B5594" t="s">
        <v>1012</v>
      </c>
      <c r="C5594">
        <v>235</v>
      </c>
    </row>
    <row r="5595" spans="1:3">
      <c r="A5595" t="s">
        <v>4473</v>
      </c>
      <c r="B5595" t="s">
        <v>1012</v>
      </c>
      <c r="C5595">
        <v>34</v>
      </c>
    </row>
    <row r="5596" spans="1:3">
      <c r="A5596" s="1" t="s">
        <v>5566</v>
      </c>
      <c r="B5596" t="s">
        <v>5567</v>
      </c>
      <c r="C5596">
        <v>8</v>
      </c>
    </row>
    <row r="5597" spans="1:3">
      <c r="A5597" t="s">
        <v>3294</v>
      </c>
      <c r="B5597" t="s">
        <v>1767</v>
      </c>
      <c r="C5597">
        <v>65</v>
      </c>
    </row>
    <row r="5598" spans="1:3">
      <c r="A5598" t="s">
        <v>4023</v>
      </c>
      <c r="B5598" t="s">
        <v>1767</v>
      </c>
      <c r="C5598">
        <v>50</v>
      </c>
    </row>
    <row r="5599" spans="1:3">
      <c r="A5599" t="s">
        <v>2793</v>
      </c>
      <c r="B5599" t="s">
        <v>1767</v>
      </c>
      <c r="C5599">
        <v>89</v>
      </c>
    </row>
    <row r="5600" spans="1:3">
      <c r="A5600" t="s">
        <v>1776</v>
      </c>
      <c r="B5600" t="s">
        <v>1767</v>
      </c>
      <c r="C5600">
        <v>133</v>
      </c>
    </row>
    <row r="5601" spans="1:3">
      <c r="A5601" t="s">
        <v>6044</v>
      </c>
      <c r="B5601" t="s">
        <v>1767</v>
      </c>
      <c r="C5601">
        <v>2</v>
      </c>
    </row>
    <row r="5602" spans="1:3">
      <c r="A5602" s="1" t="s">
        <v>5566</v>
      </c>
      <c r="B5602" t="s">
        <v>5569</v>
      </c>
      <c r="C5602">
        <v>8</v>
      </c>
    </row>
    <row r="5603" spans="1:3">
      <c r="A5603" t="s">
        <v>3152</v>
      </c>
      <c r="B5603" t="s">
        <v>3158</v>
      </c>
      <c r="C5603">
        <v>69</v>
      </c>
    </row>
    <row r="5604" spans="1:3">
      <c r="A5604" t="s">
        <v>3152</v>
      </c>
      <c r="B5604" t="s">
        <v>3164</v>
      </c>
      <c r="C5604">
        <v>69</v>
      </c>
    </row>
    <row r="5605" spans="1:3">
      <c r="A5605" t="s">
        <v>424</v>
      </c>
      <c r="B5605" t="s">
        <v>440</v>
      </c>
      <c r="C5605">
        <v>368</v>
      </c>
    </row>
    <row r="5606" spans="1:3">
      <c r="A5606" t="s">
        <v>1839</v>
      </c>
      <c r="B5606" t="s">
        <v>1795</v>
      </c>
      <c r="C5606">
        <v>125</v>
      </c>
    </row>
    <row r="5607" spans="1:3">
      <c r="A5607" t="s">
        <v>950</v>
      </c>
      <c r="B5607" t="s">
        <v>998</v>
      </c>
      <c r="C5607">
        <v>235</v>
      </c>
    </row>
    <row r="5608" spans="1:3">
      <c r="A5608" t="s">
        <v>4701</v>
      </c>
      <c r="B5608" t="s">
        <v>4697</v>
      </c>
      <c r="C5608">
        <v>31</v>
      </c>
    </row>
    <row r="5609" spans="1:3">
      <c r="A5609" t="s">
        <v>3435</v>
      </c>
      <c r="B5609" t="s">
        <v>3432</v>
      </c>
      <c r="C5609">
        <v>57</v>
      </c>
    </row>
    <row r="5610" spans="1:3">
      <c r="A5610" t="s">
        <v>4562</v>
      </c>
      <c r="B5610" t="s">
        <v>4595</v>
      </c>
      <c r="C5610">
        <v>32</v>
      </c>
    </row>
    <row r="5611" spans="1:3">
      <c r="A5611" s="1" t="s">
        <v>5388</v>
      </c>
      <c r="B5611" t="s">
        <v>5385</v>
      </c>
      <c r="C5611">
        <v>13</v>
      </c>
    </row>
    <row r="5612" spans="1:3">
      <c r="A5612" t="s">
        <v>2630</v>
      </c>
      <c r="B5612" t="s">
        <v>297</v>
      </c>
      <c r="C5612">
        <v>93</v>
      </c>
    </row>
    <row r="5613" spans="1:3">
      <c r="A5613" t="s">
        <v>1957</v>
      </c>
      <c r="B5613" t="s">
        <v>297</v>
      </c>
      <c r="C5613">
        <v>123</v>
      </c>
    </row>
    <row r="5614" spans="1:3">
      <c r="A5614" t="s">
        <v>4182</v>
      </c>
      <c r="B5614" t="s">
        <v>297</v>
      </c>
      <c r="C5614">
        <v>46</v>
      </c>
    </row>
    <row r="5615" spans="1:3">
      <c r="A5615" t="s">
        <v>179</v>
      </c>
      <c r="B5615" t="s">
        <v>297</v>
      </c>
      <c r="C5615">
        <v>409</v>
      </c>
    </row>
    <row r="5616" spans="1:3">
      <c r="A5616" t="s">
        <v>1968</v>
      </c>
      <c r="B5616" t="s">
        <v>297</v>
      </c>
      <c r="C5616">
        <v>118</v>
      </c>
    </row>
    <row r="5617" spans="1:4">
      <c r="A5617" s="1" t="s">
        <v>5490</v>
      </c>
      <c r="B5617" t="s">
        <v>297</v>
      </c>
      <c r="C5617">
        <v>9</v>
      </c>
    </row>
    <row r="5618" spans="1:4">
      <c r="A5618" t="s">
        <v>3847</v>
      </c>
      <c r="B5618" t="s">
        <v>297</v>
      </c>
      <c r="C5618">
        <v>53</v>
      </c>
    </row>
    <row r="5619" spans="1:4">
      <c r="A5619" t="s">
        <v>1125</v>
      </c>
      <c r="B5619" t="s">
        <v>297</v>
      </c>
      <c r="C5619">
        <v>205</v>
      </c>
    </row>
    <row r="5620" spans="1:4">
      <c r="A5620" t="s">
        <v>3069</v>
      </c>
      <c r="B5620" t="s">
        <v>297</v>
      </c>
      <c r="C5620">
        <v>73</v>
      </c>
    </row>
    <row r="5621" spans="1:4">
      <c r="A5621" t="s">
        <v>1325</v>
      </c>
      <c r="B5621" t="s">
        <v>297</v>
      </c>
      <c r="C5621">
        <v>202</v>
      </c>
    </row>
    <row r="5622" spans="1:4">
      <c r="A5622" t="s">
        <v>3172</v>
      </c>
      <c r="B5622" t="s">
        <v>1278</v>
      </c>
      <c r="C5622">
        <v>67</v>
      </c>
    </row>
    <row r="5623" spans="1:4">
      <c r="A5623" t="s">
        <v>2630</v>
      </c>
      <c r="B5623" t="s">
        <v>1278</v>
      </c>
      <c r="C5623">
        <v>93</v>
      </c>
    </row>
    <row r="5624" spans="1:4">
      <c r="A5624" t="s">
        <v>1957</v>
      </c>
      <c r="B5624" t="s">
        <v>1278</v>
      </c>
      <c r="C5624">
        <v>123</v>
      </c>
    </row>
    <row r="5625" spans="1:4">
      <c r="A5625" s="1" t="s">
        <v>5487</v>
      </c>
      <c r="B5625" t="s">
        <v>1278</v>
      </c>
      <c r="C5625">
        <v>11</v>
      </c>
    </row>
    <row r="5626" spans="1:4">
      <c r="A5626" t="s">
        <v>4759</v>
      </c>
      <c r="B5626" t="s">
        <v>1278</v>
      </c>
      <c r="C5626">
        <v>29</v>
      </c>
    </row>
    <row r="5627" spans="1:4">
      <c r="A5627" t="s">
        <v>4265</v>
      </c>
      <c r="B5627" t="s">
        <v>1278</v>
      </c>
      <c r="C5627">
        <v>42</v>
      </c>
    </row>
    <row r="5628" spans="1:4">
      <c r="A5628" t="s">
        <v>1325</v>
      </c>
      <c r="B5628" t="s">
        <v>1278</v>
      </c>
      <c r="C5628">
        <v>202</v>
      </c>
    </row>
    <row r="5629" spans="1:4">
      <c r="A5629" t="s">
        <v>424</v>
      </c>
      <c r="B5629" t="s">
        <v>490</v>
      </c>
      <c r="C5629">
        <v>368</v>
      </c>
    </row>
    <row r="5630" spans="1:4">
      <c r="A5630" t="s">
        <v>4130</v>
      </c>
      <c r="B5630" t="s">
        <v>2239</v>
      </c>
      <c r="C5630">
        <v>47</v>
      </c>
      <c r="D5630" t="s">
        <v>5893</v>
      </c>
    </row>
    <row r="5631" spans="1:4">
      <c r="A5631" t="s">
        <v>2304</v>
      </c>
      <c r="B5631" t="s">
        <v>2239</v>
      </c>
      <c r="C5631">
        <v>107</v>
      </c>
      <c r="D5631" s="1" t="s">
        <v>5893</v>
      </c>
    </row>
    <row r="5632" spans="1:4">
      <c r="A5632" t="s">
        <v>3452</v>
      </c>
      <c r="B5632" t="s">
        <v>3465</v>
      </c>
      <c r="C5632">
        <v>56</v>
      </c>
    </row>
    <row r="5633" spans="1:3">
      <c r="A5633" t="s">
        <v>1776</v>
      </c>
      <c r="B5633" t="s">
        <v>1723</v>
      </c>
      <c r="C5633">
        <v>133</v>
      </c>
    </row>
    <row r="5634" spans="1:3">
      <c r="A5634" s="1" t="s">
        <v>5288</v>
      </c>
      <c r="B5634" t="s">
        <v>5309</v>
      </c>
      <c r="C5634">
        <v>16</v>
      </c>
    </row>
    <row r="5635" spans="1:3">
      <c r="A5635" s="1" t="s">
        <v>5490</v>
      </c>
      <c r="B5635" t="s">
        <v>5309</v>
      </c>
      <c r="C5635">
        <v>9</v>
      </c>
    </row>
    <row r="5636" spans="1:3">
      <c r="A5636" t="s">
        <v>4545</v>
      </c>
      <c r="B5636" t="s">
        <v>4523</v>
      </c>
      <c r="C5636">
        <v>33</v>
      </c>
    </row>
    <row r="5637" spans="1:3">
      <c r="A5637" s="1" t="s">
        <v>5490</v>
      </c>
      <c r="B5637" t="s">
        <v>5495</v>
      </c>
      <c r="C5637">
        <v>9</v>
      </c>
    </row>
    <row r="5638" spans="1:3">
      <c r="A5638" s="1" t="s">
        <v>5490</v>
      </c>
      <c r="B5638" t="s">
        <v>5514</v>
      </c>
      <c r="C5638">
        <v>9</v>
      </c>
    </row>
    <row r="5639" spans="1:3">
      <c r="A5639" t="s">
        <v>6262</v>
      </c>
      <c r="B5639" t="s">
        <v>6245</v>
      </c>
      <c r="C5639">
        <v>2</v>
      </c>
    </row>
    <row r="5640" spans="1:3">
      <c r="A5640" t="s">
        <v>6045</v>
      </c>
      <c r="B5640" t="s">
        <v>6064</v>
      </c>
      <c r="C5640">
        <v>2</v>
      </c>
    </row>
    <row r="5641" spans="1:3">
      <c r="A5641" t="s">
        <v>6416</v>
      </c>
      <c r="B5641" t="s">
        <v>6407</v>
      </c>
      <c r="C5641">
        <v>1</v>
      </c>
    </row>
    <row r="5642" spans="1:3">
      <c r="A5642" t="s">
        <v>1957</v>
      </c>
      <c r="B5642" t="s">
        <v>1942</v>
      </c>
      <c r="C5642">
        <v>123</v>
      </c>
    </row>
    <row r="5643" spans="1:3">
      <c r="A5643" t="s">
        <v>5927</v>
      </c>
      <c r="B5643" t="s">
        <v>1942</v>
      </c>
      <c r="C5643">
        <v>3</v>
      </c>
    </row>
    <row r="5644" spans="1:3">
      <c r="A5644" t="s">
        <v>3554</v>
      </c>
      <c r="B5644" t="s">
        <v>3587</v>
      </c>
      <c r="C5644">
        <v>54</v>
      </c>
    </row>
    <row r="5645" spans="1:3">
      <c r="A5645" t="s">
        <v>3554</v>
      </c>
      <c r="B5645" t="s">
        <v>2112</v>
      </c>
      <c r="C5645">
        <v>54</v>
      </c>
    </row>
    <row r="5646" spans="1:3">
      <c r="A5646" s="1" t="s">
        <v>5817</v>
      </c>
      <c r="B5646" t="s">
        <v>2112</v>
      </c>
      <c r="C5646">
        <v>6</v>
      </c>
    </row>
    <row r="5647" spans="1:3">
      <c r="A5647" t="s">
        <v>2120</v>
      </c>
      <c r="B5647" t="s">
        <v>2112</v>
      </c>
      <c r="C5647">
        <v>112</v>
      </c>
    </row>
    <row r="5648" spans="1:3">
      <c r="A5648" t="s">
        <v>4894</v>
      </c>
      <c r="B5648" t="s">
        <v>2112</v>
      </c>
      <c r="C5648">
        <v>26</v>
      </c>
    </row>
    <row r="5649" spans="1:3">
      <c r="A5649" t="s">
        <v>4473</v>
      </c>
      <c r="B5649" t="s">
        <v>4465</v>
      </c>
      <c r="C5649">
        <v>34</v>
      </c>
    </row>
    <row r="5650" spans="1:3">
      <c r="A5650" s="1" t="s">
        <v>5795</v>
      </c>
      <c r="B5650" t="s">
        <v>5777</v>
      </c>
      <c r="C5650">
        <v>7</v>
      </c>
    </row>
    <row r="5651" spans="1:3">
      <c r="A5651" t="s">
        <v>4474</v>
      </c>
      <c r="B5651" t="s">
        <v>992</v>
      </c>
      <c r="C5651">
        <v>34</v>
      </c>
    </row>
    <row r="5652" spans="1:3">
      <c r="A5652" t="s">
        <v>950</v>
      </c>
      <c r="B5652" t="s">
        <v>992</v>
      </c>
      <c r="C5652">
        <v>235</v>
      </c>
    </row>
    <row r="5653" spans="1:3">
      <c r="A5653" t="s">
        <v>424</v>
      </c>
      <c r="B5653" t="s">
        <v>495</v>
      </c>
      <c r="C5653">
        <v>368</v>
      </c>
    </row>
    <row r="5654" spans="1:3">
      <c r="A5654" t="s">
        <v>2605</v>
      </c>
      <c r="B5654" t="s">
        <v>2566</v>
      </c>
      <c r="C5654">
        <v>99</v>
      </c>
    </row>
    <row r="5655" spans="1:3">
      <c r="A5655" t="s">
        <v>4759</v>
      </c>
      <c r="B5655" t="s">
        <v>4796</v>
      </c>
      <c r="C5655">
        <v>29</v>
      </c>
    </row>
    <row r="5656" spans="1:3">
      <c r="A5656" t="s">
        <v>6045</v>
      </c>
      <c r="B5656" t="s">
        <v>6086</v>
      </c>
      <c r="C5656">
        <v>2</v>
      </c>
    </row>
    <row r="5657" spans="1:3">
      <c r="A5657" t="s">
        <v>1431</v>
      </c>
      <c r="B5657" t="s">
        <v>1462</v>
      </c>
      <c r="C5657">
        <v>150</v>
      </c>
    </row>
    <row r="5658" spans="1:3">
      <c r="A5658" t="s">
        <v>497</v>
      </c>
      <c r="B5658" t="s">
        <v>545</v>
      </c>
      <c r="C5658">
        <v>291</v>
      </c>
    </row>
    <row r="5659" spans="1:3">
      <c r="A5659" t="s">
        <v>4626</v>
      </c>
      <c r="B5659" t="s">
        <v>4606</v>
      </c>
      <c r="C5659">
        <v>32</v>
      </c>
    </row>
    <row r="5660" spans="1:3">
      <c r="A5660" t="s">
        <v>2605</v>
      </c>
      <c r="B5660" t="s">
        <v>1733</v>
      </c>
      <c r="C5660">
        <v>99</v>
      </c>
    </row>
    <row r="5661" spans="1:3">
      <c r="A5661" t="s">
        <v>4022</v>
      </c>
      <c r="B5661" t="s">
        <v>1733</v>
      </c>
      <c r="C5661">
        <v>52</v>
      </c>
    </row>
    <row r="5662" spans="1:3">
      <c r="A5662" t="s">
        <v>1776</v>
      </c>
      <c r="B5662" t="s">
        <v>1733</v>
      </c>
      <c r="C5662">
        <v>133</v>
      </c>
    </row>
    <row r="5663" spans="1:3">
      <c r="A5663" t="s">
        <v>6370</v>
      </c>
      <c r="B5663" t="s">
        <v>1733</v>
      </c>
      <c r="C5663">
        <v>1</v>
      </c>
    </row>
    <row r="5664" spans="1:3">
      <c r="A5664" s="1" t="s">
        <v>5539</v>
      </c>
      <c r="B5664" t="s">
        <v>5542</v>
      </c>
      <c r="C5664">
        <v>8</v>
      </c>
    </row>
    <row r="5665" spans="1:4">
      <c r="A5665" s="1" t="s">
        <v>5388</v>
      </c>
      <c r="B5665" t="s">
        <v>5362</v>
      </c>
      <c r="C5665">
        <v>13</v>
      </c>
    </row>
    <row r="5666" spans="1:4">
      <c r="A5666" s="1" t="s">
        <v>5388</v>
      </c>
      <c r="B5666" t="s">
        <v>5365</v>
      </c>
      <c r="C5666">
        <v>13</v>
      </c>
    </row>
    <row r="5667" spans="1:4">
      <c r="A5667" s="1" t="s">
        <v>5388</v>
      </c>
      <c r="B5667" t="s">
        <v>1476</v>
      </c>
      <c r="C5667">
        <v>13</v>
      </c>
    </row>
    <row r="5668" spans="1:4">
      <c r="A5668" t="s">
        <v>1431</v>
      </c>
      <c r="B5668" t="s">
        <v>1476</v>
      </c>
      <c r="C5668">
        <v>150</v>
      </c>
    </row>
    <row r="5669" spans="1:4">
      <c r="A5669" s="1" t="s">
        <v>5388</v>
      </c>
      <c r="B5669" t="s">
        <v>5364</v>
      </c>
      <c r="C5669">
        <v>13</v>
      </c>
    </row>
    <row r="5670" spans="1:4">
      <c r="A5670" s="1" t="s">
        <v>5326</v>
      </c>
      <c r="B5670" t="s">
        <v>5324</v>
      </c>
      <c r="C5670">
        <v>16</v>
      </c>
      <c r="D5670" s="1" t="s">
        <v>5893</v>
      </c>
    </row>
    <row r="5671" spans="1:4">
      <c r="A5671" t="s">
        <v>3452</v>
      </c>
      <c r="B5671" t="s">
        <v>1309</v>
      </c>
      <c r="C5671">
        <v>56</v>
      </c>
    </row>
    <row r="5672" spans="1:4">
      <c r="A5672" s="1" t="s">
        <v>5539</v>
      </c>
      <c r="B5672" t="s">
        <v>1309</v>
      </c>
      <c r="C5672">
        <v>8</v>
      </c>
    </row>
    <row r="5673" spans="1:4">
      <c r="A5673" t="s">
        <v>3806</v>
      </c>
      <c r="B5673" t="s">
        <v>1309</v>
      </c>
      <c r="C5673">
        <v>53</v>
      </c>
    </row>
    <row r="5674" spans="1:4">
      <c r="A5674" s="1" t="s">
        <v>5817</v>
      </c>
      <c r="B5674" t="s">
        <v>1309</v>
      </c>
      <c r="C5674">
        <v>6</v>
      </c>
    </row>
    <row r="5675" spans="1:4">
      <c r="A5675" t="s">
        <v>4701</v>
      </c>
      <c r="B5675" t="s">
        <v>1309</v>
      </c>
      <c r="C5675">
        <v>31</v>
      </c>
    </row>
    <row r="5676" spans="1:4">
      <c r="A5676" t="s">
        <v>1325</v>
      </c>
      <c r="B5676" t="s">
        <v>1309</v>
      </c>
      <c r="C5676">
        <v>202</v>
      </c>
    </row>
    <row r="5677" spans="1:4">
      <c r="A5677" t="s">
        <v>5982</v>
      </c>
      <c r="B5677" t="s">
        <v>1309</v>
      </c>
      <c r="C5677">
        <v>3</v>
      </c>
    </row>
    <row r="5678" spans="1:4">
      <c r="A5678" t="s">
        <v>2630</v>
      </c>
      <c r="B5678" t="s">
        <v>2658</v>
      </c>
      <c r="C5678">
        <v>93</v>
      </c>
    </row>
    <row r="5679" spans="1:4">
      <c r="A5679" s="1" t="s">
        <v>5390</v>
      </c>
      <c r="B5679" t="s">
        <v>5443</v>
      </c>
      <c r="C5679">
        <v>12</v>
      </c>
    </row>
    <row r="5680" spans="1:4">
      <c r="A5680" s="1" t="s">
        <v>5390</v>
      </c>
      <c r="B5680" t="s">
        <v>5444</v>
      </c>
      <c r="C5680">
        <v>12</v>
      </c>
    </row>
    <row r="5681" spans="1:3">
      <c r="A5681" t="s">
        <v>4929</v>
      </c>
      <c r="B5681" t="s">
        <v>4933</v>
      </c>
      <c r="C5681">
        <v>25</v>
      </c>
    </row>
    <row r="5682" spans="1:3">
      <c r="A5682" t="s">
        <v>1957</v>
      </c>
      <c r="B5682" t="s">
        <v>1869</v>
      </c>
      <c r="C5682">
        <v>123</v>
      </c>
    </row>
    <row r="5683" spans="1:3">
      <c r="A5683" s="1" t="s">
        <v>5235</v>
      </c>
      <c r="B5683" t="s">
        <v>1869</v>
      </c>
      <c r="C5683">
        <v>18</v>
      </c>
    </row>
    <row r="5684" spans="1:3">
      <c r="A5684" t="s">
        <v>4520</v>
      </c>
      <c r="B5684" t="s">
        <v>1869</v>
      </c>
      <c r="C5684">
        <v>34</v>
      </c>
    </row>
    <row r="5685" spans="1:3">
      <c r="A5685" t="s">
        <v>3796</v>
      </c>
      <c r="B5685" t="s">
        <v>1869</v>
      </c>
      <c r="C5685">
        <v>53</v>
      </c>
    </row>
    <row r="5686" spans="1:3">
      <c r="A5686" t="s">
        <v>4307</v>
      </c>
      <c r="B5686" t="s">
        <v>1869</v>
      </c>
      <c r="C5686">
        <v>37</v>
      </c>
    </row>
    <row r="5687" spans="1:3">
      <c r="A5687" t="s">
        <v>3452</v>
      </c>
      <c r="B5687" t="s">
        <v>3545</v>
      </c>
      <c r="C5687">
        <v>56</v>
      </c>
    </row>
    <row r="5688" spans="1:3">
      <c r="A5688" s="1" t="s">
        <v>5235</v>
      </c>
      <c r="B5688" t="s">
        <v>3545</v>
      </c>
      <c r="C5688">
        <v>18</v>
      </c>
    </row>
    <row r="5689" spans="1:3">
      <c r="A5689" s="1" t="s">
        <v>5276</v>
      </c>
      <c r="B5689" t="s">
        <v>1446</v>
      </c>
      <c r="C5689">
        <v>17</v>
      </c>
    </row>
    <row r="5690" spans="1:3">
      <c r="A5690" t="s">
        <v>3384</v>
      </c>
      <c r="B5690" t="s">
        <v>1446</v>
      </c>
      <c r="C5690">
        <v>61</v>
      </c>
    </row>
    <row r="5691" spans="1:3">
      <c r="A5691" t="s">
        <v>2531</v>
      </c>
      <c r="B5691" t="s">
        <v>1446</v>
      </c>
      <c r="C5691">
        <v>101</v>
      </c>
    </row>
    <row r="5692" spans="1:3">
      <c r="A5692" t="s">
        <v>1431</v>
      </c>
      <c r="B5692" t="s">
        <v>1446</v>
      </c>
      <c r="C5692">
        <v>150</v>
      </c>
    </row>
    <row r="5693" spans="1:3">
      <c r="A5693" s="1" t="s">
        <v>5390</v>
      </c>
      <c r="B5693" t="s">
        <v>5405</v>
      </c>
      <c r="C5693">
        <v>12</v>
      </c>
    </row>
    <row r="5694" spans="1:3">
      <c r="A5694" t="s">
        <v>4023</v>
      </c>
      <c r="B5694" t="s">
        <v>4076</v>
      </c>
      <c r="C5694">
        <v>50</v>
      </c>
    </row>
    <row r="5695" spans="1:3">
      <c r="A5695" t="s">
        <v>4210</v>
      </c>
      <c r="B5695" t="s">
        <v>4076</v>
      </c>
      <c r="C5695">
        <v>43</v>
      </c>
    </row>
    <row r="5696" spans="1:3">
      <c r="A5696" s="1" t="s">
        <v>5235</v>
      </c>
      <c r="B5696" t="s">
        <v>5242</v>
      </c>
      <c r="C5696">
        <v>18</v>
      </c>
    </row>
    <row r="5697" spans="1:3">
      <c r="A5697" t="s">
        <v>2996</v>
      </c>
      <c r="B5697" t="s">
        <v>351</v>
      </c>
      <c r="C5697">
        <v>76</v>
      </c>
    </row>
    <row r="5698" spans="1:3">
      <c r="A5698" t="s">
        <v>4182</v>
      </c>
      <c r="B5698" t="s">
        <v>351</v>
      </c>
      <c r="C5698">
        <v>46</v>
      </c>
    </row>
    <row r="5699" spans="1:3">
      <c r="A5699" s="1" t="s">
        <v>5487</v>
      </c>
      <c r="B5699" t="s">
        <v>351</v>
      </c>
      <c r="C5699">
        <v>11</v>
      </c>
    </row>
    <row r="5700" spans="1:3">
      <c r="A5700" t="s">
        <v>179</v>
      </c>
      <c r="B5700" t="s">
        <v>351</v>
      </c>
      <c r="C5700">
        <v>409</v>
      </c>
    </row>
    <row r="5701" spans="1:3">
      <c r="A5701" t="s">
        <v>4759</v>
      </c>
      <c r="B5701" t="s">
        <v>351</v>
      </c>
      <c r="C5701">
        <v>29</v>
      </c>
    </row>
    <row r="5702" spans="1:3">
      <c r="A5702" t="s">
        <v>497</v>
      </c>
      <c r="B5702" t="s">
        <v>351</v>
      </c>
      <c r="C5702">
        <v>291</v>
      </c>
    </row>
    <row r="5703" spans="1:3">
      <c r="A5703" t="s">
        <v>2605</v>
      </c>
      <c r="B5703" t="s">
        <v>351</v>
      </c>
      <c r="C5703">
        <v>99</v>
      </c>
    </row>
    <row r="5704" spans="1:3">
      <c r="A5704" s="1" t="s">
        <v>5235</v>
      </c>
      <c r="B5704" t="s">
        <v>351</v>
      </c>
      <c r="C5704">
        <v>18</v>
      </c>
    </row>
    <row r="5705" spans="1:3">
      <c r="A5705" t="s">
        <v>4520</v>
      </c>
      <c r="B5705" t="s">
        <v>351</v>
      </c>
      <c r="C5705">
        <v>34</v>
      </c>
    </row>
    <row r="5706" spans="1:3">
      <c r="A5706" t="s">
        <v>3906</v>
      </c>
      <c r="B5706" t="s">
        <v>351</v>
      </c>
      <c r="C5706">
        <v>53</v>
      </c>
    </row>
    <row r="5707" spans="1:3">
      <c r="A5707" t="s">
        <v>4210</v>
      </c>
      <c r="B5707" t="s">
        <v>351</v>
      </c>
      <c r="C5707">
        <v>43</v>
      </c>
    </row>
    <row r="5708" spans="1:3">
      <c r="A5708" t="s">
        <v>1017</v>
      </c>
      <c r="B5708" t="s">
        <v>351</v>
      </c>
      <c r="C5708">
        <v>229</v>
      </c>
    </row>
    <row r="5709" spans="1:3">
      <c r="A5709" t="s">
        <v>2793</v>
      </c>
      <c r="B5709" t="s">
        <v>351</v>
      </c>
      <c r="C5709">
        <v>89</v>
      </c>
    </row>
    <row r="5710" spans="1:3">
      <c r="A5710" t="s">
        <v>3069</v>
      </c>
      <c r="B5710" t="s">
        <v>351</v>
      </c>
      <c r="C5710">
        <v>73</v>
      </c>
    </row>
    <row r="5711" spans="1:3">
      <c r="A5711" t="s">
        <v>1325</v>
      </c>
      <c r="B5711" t="s">
        <v>351</v>
      </c>
      <c r="C5711">
        <v>202</v>
      </c>
    </row>
    <row r="5712" spans="1:3">
      <c r="A5712" t="s">
        <v>3553</v>
      </c>
      <c r="B5712" t="s">
        <v>3549</v>
      </c>
      <c r="C5712">
        <v>56</v>
      </c>
    </row>
    <row r="5713" spans="1:4">
      <c r="A5713" s="1" t="s">
        <v>5539</v>
      </c>
      <c r="B5713" t="s">
        <v>5559</v>
      </c>
      <c r="C5713">
        <v>8</v>
      </c>
    </row>
    <row r="5714" spans="1:4">
      <c r="A5714" t="s">
        <v>4182</v>
      </c>
      <c r="B5714" t="s">
        <v>4160</v>
      </c>
      <c r="C5714">
        <v>46</v>
      </c>
    </row>
    <row r="5715" spans="1:4">
      <c r="A5715" t="s">
        <v>4520</v>
      </c>
      <c r="B5715" t="s">
        <v>4160</v>
      </c>
      <c r="C5715">
        <v>34</v>
      </c>
    </row>
    <row r="5716" spans="1:4">
      <c r="A5716" t="s">
        <v>4440</v>
      </c>
      <c r="B5716" t="s">
        <v>4025</v>
      </c>
      <c r="C5716">
        <v>35</v>
      </c>
    </row>
    <row r="5717" spans="1:4">
      <c r="A5717" t="s">
        <v>4935</v>
      </c>
      <c r="B5717" t="s">
        <v>4025</v>
      </c>
      <c r="C5717">
        <v>25</v>
      </c>
    </row>
    <row r="5718" spans="1:4">
      <c r="A5718" t="s">
        <v>4023</v>
      </c>
      <c r="B5718" t="s">
        <v>4025</v>
      </c>
      <c r="C5718">
        <v>50</v>
      </c>
    </row>
    <row r="5719" spans="1:4">
      <c r="A5719" t="s">
        <v>4440</v>
      </c>
      <c r="B5719" t="s">
        <v>4331</v>
      </c>
      <c r="C5719">
        <v>35</v>
      </c>
    </row>
    <row r="5720" spans="1:4">
      <c r="A5720" t="s">
        <v>4440</v>
      </c>
      <c r="B5720" t="s">
        <v>4387</v>
      </c>
      <c r="C5720">
        <v>35</v>
      </c>
    </row>
    <row r="5721" spans="1:4">
      <c r="A5721" t="s">
        <v>1957</v>
      </c>
      <c r="B5721" t="s">
        <v>1848</v>
      </c>
      <c r="C5721">
        <v>123</v>
      </c>
    </row>
    <row r="5722" spans="1:4">
      <c r="A5722" t="s">
        <v>4759</v>
      </c>
      <c r="B5722" t="s">
        <v>1848</v>
      </c>
      <c r="C5722">
        <v>29</v>
      </c>
    </row>
    <row r="5723" spans="1:4">
      <c r="A5723" t="s">
        <v>4023</v>
      </c>
      <c r="B5723" t="s">
        <v>1848</v>
      </c>
      <c r="C5723">
        <v>50</v>
      </c>
    </row>
    <row r="5724" spans="1:4">
      <c r="A5724" t="s">
        <v>5955</v>
      </c>
      <c r="B5724" t="s">
        <v>5954</v>
      </c>
      <c r="C5724">
        <v>3</v>
      </c>
    </row>
    <row r="5725" spans="1:4">
      <c r="A5725" t="s">
        <v>4473</v>
      </c>
      <c r="B5725" t="s">
        <v>4462</v>
      </c>
      <c r="C5725">
        <v>34</v>
      </c>
    </row>
    <row r="5726" spans="1:4">
      <c r="A5726" t="s">
        <v>4935</v>
      </c>
      <c r="B5726" t="s">
        <v>4954</v>
      </c>
      <c r="C5726">
        <v>25</v>
      </c>
    </row>
    <row r="5727" spans="1:4">
      <c r="A5727" t="s">
        <v>1553</v>
      </c>
      <c r="B5727" t="s">
        <v>1543</v>
      </c>
      <c r="C5727">
        <v>142</v>
      </c>
      <c r="D5727" t="s">
        <v>5893</v>
      </c>
    </row>
    <row r="5728" spans="1:4">
      <c r="A5728" t="s">
        <v>4474</v>
      </c>
      <c r="B5728" t="s">
        <v>4481</v>
      </c>
      <c r="C5728">
        <v>34</v>
      </c>
    </row>
    <row r="5729" spans="1:4">
      <c r="A5729" t="s">
        <v>1431</v>
      </c>
      <c r="B5729" t="s">
        <v>1486</v>
      </c>
      <c r="C5729">
        <v>150</v>
      </c>
    </row>
    <row r="5730" spans="1:4">
      <c r="A5730" t="s">
        <v>4130</v>
      </c>
      <c r="B5730" t="s">
        <v>4121</v>
      </c>
      <c r="C5730">
        <v>47</v>
      </c>
      <c r="D5730" t="s">
        <v>5893</v>
      </c>
    </row>
    <row r="5731" spans="1:4">
      <c r="A5731" t="s">
        <v>6262</v>
      </c>
      <c r="B5731" t="s">
        <v>4121</v>
      </c>
      <c r="C5731">
        <v>2</v>
      </c>
    </row>
    <row r="5732" spans="1:4">
      <c r="A5732" t="s">
        <v>4562</v>
      </c>
      <c r="B5732" t="s">
        <v>4584</v>
      </c>
      <c r="C5732">
        <v>32</v>
      </c>
    </row>
    <row r="5733" spans="1:4">
      <c r="A5733" t="s">
        <v>4474</v>
      </c>
      <c r="B5733" t="s">
        <v>3154</v>
      </c>
      <c r="C5733">
        <v>34</v>
      </c>
    </row>
    <row r="5734" spans="1:4">
      <c r="A5734" t="s">
        <v>3152</v>
      </c>
      <c r="B5734" t="s">
        <v>3154</v>
      </c>
      <c r="C5734">
        <v>69</v>
      </c>
    </row>
    <row r="5735" spans="1:4">
      <c r="A5735" t="s">
        <v>6370</v>
      </c>
      <c r="B5735" t="s">
        <v>6373</v>
      </c>
      <c r="C5735">
        <v>1</v>
      </c>
    </row>
    <row r="5736" spans="1:4">
      <c r="A5736" t="s">
        <v>4701</v>
      </c>
      <c r="B5736" t="s">
        <v>4636</v>
      </c>
      <c r="C5736">
        <v>31</v>
      </c>
    </row>
    <row r="5737" spans="1:4">
      <c r="A5737" t="s">
        <v>4701</v>
      </c>
      <c r="B5737" t="s">
        <v>4656</v>
      </c>
      <c r="C5737">
        <v>31</v>
      </c>
    </row>
    <row r="5738" spans="1:4">
      <c r="A5738" t="s">
        <v>3385</v>
      </c>
      <c r="B5738" t="s">
        <v>104</v>
      </c>
      <c r="C5738">
        <v>61</v>
      </c>
    </row>
    <row r="5739" spans="1:4">
      <c r="A5739" t="s">
        <v>808</v>
      </c>
      <c r="B5739" t="s">
        <v>104</v>
      </c>
      <c r="C5739">
        <v>266</v>
      </c>
      <c r="D5739" s="1" t="s">
        <v>5893</v>
      </c>
    </row>
    <row r="5740" spans="1:4">
      <c r="A5740" t="s">
        <v>178</v>
      </c>
      <c r="B5740" t="s">
        <v>104</v>
      </c>
      <c r="C5740">
        <v>422</v>
      </c>
    </row>
    <row r="5741" spans="1:4">
      <c r="A5741" t="s">
        <v>2793</v>
      </c>
      <c r="B5741" t="s">
        <v>104</v>
      </c>
      <c r="C5741">
        <v>89</v>
      </c>
    </row>
    <row r="5742" spans="1:4">
      <c r="A5742" t="s">
        <v>1776</v>
      </c>
      <c r="B5742" t="s">
        <v>104</v>
      </c>
      <c r="C5742">
        <v>133</v>
      </c>
    </row>
    <row r="5743" spans="1:4">
      <c r="A5743" t="s">
        <v>2531</v>
      </c>
      <c r="B5743" t="s">
        <v>104</v>
      </c>
      <c r="C5743">
        <v>101</v>
      </c>
    </row>
    <row r="5744" spans="1:4">
      <c r="A5744" t="s">
        <v>2531</v>
      </c>
      <c r="B5744" t="s">
        <v>2496</v>
      </c>
      <c r="C5744">
        <v>101</v>
      </c>
    </row>
    <row r="5745" spans="1:3">
      <c r="A5745" t="s">
        <v>4266</v>
      </c>
      <c r="B5745" t="s">
        <v>4268</v>
      </c>
      <c r="C5745">
        <v>40</v>
      </c>
    </row>
    <row r="5746" spans="1:3">
      <c r="A5746" t="s">
        <v>3384</v>
      </c>
      <c r="B5746" t="s">
        <v>1139</v>
      </c>
      <c r="C5746">
        <v>61</v>
      </c>
    </row>
    <row r="5747" spans="1:3">
      <c r="A5747" t="s">
        <v>1125</v>
      </c>
      <c r="B5747" t="s">
        <v>1139</v>
      </c>
      <c r="C5747">
        <v>205</v>
      </c>
    </row>
    <row r="5748" spans="1:3">
      <c r="A5748" t="s">
        <v>1325</v>
      </c>
      <c r="B5748" t="s">
        <v>1262</v>
      </c>
      <c r="C5748">
        <v>202</v>
      </c>
    </row>
    <row r="5749" spans="1:3">
      <c r="A5749" t="s">
        <v>1554</v>
      </c>
      <c r="B5749" t="s">
        <v>1609</v>
      </c>
      <c r="C5749">
        <v>137</v>
      </c>
    </row>
    <row r="5750" spans="1:3">
      <c r="A5750" t="s">
        <v>1325</v>
      </c>
      <c r="B5750" t="s">
        <v>1217</v>
      </c>
      <c r="C5750">
        <v>202</v>
      </c>
    </row>
    <row r="5751" spans="1:3">
      <c r="A5751" t="s">
        <v>4208</v>
      </c>
      <c r="B5751" t="s">
        <v>4204</v>
      </c>
      <c r="C5751">
        <v>45</v>
      </c>
    </row>
    <row r="5752" spans="1:3">
      <c r="A5752" t="s">
        <v>2996</v>
      </c>
      <c r="B5752" t="s">
        <v>1203</v>
      </c>
      <c r="C5752">
        <v>76</v>
      </c>
    </row>
    <row r="5753" spans="1:3">
      <c r="A5753" t="s">
        <v>3172</v>
      </c>
      <c r="B5753" t="s">
        <v>1203</v>
      </c>
      <c r="C5753">
        <v>67</v>
      </c>
    </row>
    <row r="5754" spans="1:3">
      <c r="A5754" t="s">
        <v>2630</v>
      </c>
      <c r="B5754" t="s">
        <v>1203</v>
      </c>
      <c r="C5754">
        <v>93</v>
      </c>
    </row>
    <row r="5755" spans="1:3">
      <c r="A5755" t="s">
        <v>1957</v>
      </c>
      <c r="B5755" t="s">
        <v>1203</v>
      </c>
      <c r="C5755">
        <v>123</v>
      </c>
    </row>
    <row r="5756" spans="1:3">
      <c r="A5756" t="s">
        <v>4182</v>
      </c>
      <c r="B5756" t="s">
        <v>1203</v>
      </c>
      <c r="C5756">
        <v>46</v>
      </c>
    </row>
    <row r="5757" spans="1:3">
      <c r="A5757" t="s">
        <v>2605</v>
      </c>
      <c r="B5757" t="s">
        <v>1203</v>
      </c>
      <c r="C5757">
        <v>99</v>
      </c>
    </row>
    <row r="5758" spans="1:3">
      <c r="A5758" t="s">
        <v>3913</v>
      </c>
      <c r="B5758" t="s">
        <v>1203</v>
      </c>
      <c r="C5758">
        <v>53</v>
      </c>
    </row>
    <row r="5759" spans="1:3">
      <c r="A5759" t="s">
        <v>1430</v>
      </c>
      <c r="B5759" t="s">
        <v>1203</v>
      </c>
      <c r="C5759">
        <v>160</v>
      </c>
    </row>
    <row r="5760" spans="1:3">
      <c r="A5760" t="s">
        <v>3069</v>
      </c>
      <c r="B5760" t="s">
        <v>1203</v>
      </c>
      <c r="C5760">
        <v>73</v>
      </c>
    </row>
    <row r="5761" spans="1:4">
      <c r="A5761" t="s">
        <v>1325</v>
      </c>
      <c r="B5761" t="s">
        <v>1203</v>
      </c>
      <c r="C5761">
        <v>202</v>
      </c>
    </row>
    <row r="5762" spans="1:4">
      <c r="A5762" t="s">
        <v>1553</v>
      </c>
      <c r="B5762" t="s">
        <v>1527</v>
      </c>
      <c r="C5762">
        <v>142</v>
      </c>
      <c r="D5762" t="s">
        <v>5893</v>
      </c>
    </row>
    <row r="5763" spans="1:4">
      <c r="A5763" t="s">
        <v>1388</v>
      </c>
      <c r="B5763" t="s">
        <v>1361</v>
      </c>
      <c r="C5763">
        <v>187</v>
      </c>
    </row>
    <row r="5764" spans="1:4">
      <c r="A5764" t="s">
        <v>179</v>
      </c>
      <c r="B5764" t="s">
        <v>207</v>
      </c>
      <c r="C5764">
        <v>409</v>
      </c>
    </row>
    <row r="5765" spans="1:4">
      <c r="A5765" t="s">
        <v>1776</v>
      </c>
      <c r="B5765" t="s">
        <v>207</v>
      </c>
      <c r="C5765">
        <v>133</v>
      </c>
    </row>
    <row r="5766" spans="1:4">
      <c r="A5766" t="s">
        <v>2228</v>
      </c>
      <c r="B5766" t="s">
        <v>327</v>
      </c>
      <c r="C5766">
        <v>108</v>
      </c>
    </row>
    <row r="5767" spans="1:4">
      <c r="A5767" t="s">
        <v>949</v>
      </c>
      <c r="B5767" t="s">
        <v>327</v>
      </c>
      <c r="C5767">
        <v>239</v>
      </c>
    </row>
    <row r="5768" spans="1:4">
      <c r="A5768" t="s">
        <v>1957</v>
      </c>
      <c r="B5768" t="s">
        <v>327</v>
      </c>
      <c r="C5768">
        <v>123</v>
      </c>
    </row>
    <row r="5769" spans="1:4">
      <c r="A5769" t="s">
        <v>4182</v>
      </c>
      <c r="B5769" t="s">
        <v>327</v>
      </c>
      <c r="C5769">
        <v>46</v>
      </c>
    </row>
    <row r="5770" spans="1:4">
      <c r="A5770" t="s">
        <v>3452</v>
      </c>
      <c r="B5770" t="s">
        <v>327</v>
      </c>
      <c r="C5770">
        <v>56</v>
      </c>
    </row>
    <row r="5771" spans="1:4">
      <c r="A5771" t="s">
        <v>179</v>
      </c>
      <c r="B5771" t="s">
        <v>327</v>
      </c>
      <c r="C5771">
        <v>409</v>
      </c>
    </row>
    <row r="5772" spans="1:4">
      <c r="A5772" t="s">
        <v>4759</v>
      </c>
      <c r="B5772" t="s">
        <v>327</v>
      </c>
      <c r="C5772">
        <v>29</v>
      </c>
    </row>
    <row r="5773" spans="1:4">
      <c r="A5773" t="s">
        <v>497</v>
      </c>
      <c r="B5773" t="s">
        <v>327</v>
      </c>
      <c r="C5773">
        <v>291</v>
      </c>
    </row>
    <row r="5774" spans="1:4">
      <c r="A5774" t="s">
        <v>2605</v>
      </c>
      <c r="B5774" t="s">
        <v>327</v>
      </c>
      <c r="C5774">
        <v>99</v>
      </c>
    </row>
    <row r="5775" spans="1:4">
      <c r="A5775" s="1" t="s">
        <v>5235</v>
      </c>
      <c r="B5775" t="s">
        <v>327</v>
      </c>
      <c r="C5775">
        <v>18</v>
      </c>
    </row>
    <row r="5776" spans="1:4">
      <c r="A5776" t="s">
        <v>4520</v>
      </c>
      <c r="B5776" t="s">
        <v>327</v>
      </c>
      <c r="C5776">
        <v>34</v>
      </c>
    </row>
    <row r="5777" spans="1:4">
      <c r="A5777" t="s">
        <v>3832</v>
      </c>
      <c r="B5777" t="s">
        <v>327</v>
      </c>
      <c r="C5777">
        <v>53</v>
      </c>
    </row>
    <row r="5778" spans="1:4">
      <c r="A5778" t="s">
        <v>1017</v>
      </c>
      <c r="B5778" t="s">
        <v>327</v>
      </c>
      <c r="C5778">
        <v>229</v>
      </c>
    </row>
    <row r="5779" spans="1:4">
      <c r="A5779" t="s">
        <v>854</v>
      </c>
      <c r="B5779" t="s">
        <v>327</v>
      </c>
      <c r="C5779">
        <v>255</v>
      </c>
    </row>
    <row r="5780" spans="1:4">
      <c r="A5780" t="s">
        <v>4701</v>
      </c>
      <c r="B5780" t="s">
        <v>327</v>
      </c>
      <c r="C5780">
        <v>31</v>
      </c>
    </row>
    <row r="5781" spans="1:4">
      <c r="A5781" t="s">
        <v>1776</v>
      </c>
      <c r="B5781" t="s">
        <v>327</v>
      </c>
      <c r="C5781">
        <v>133</v>
      </c>
    </row>
    <row r="5782" spans="1:4">
      <c r="A5782" t="s">
        <v>4894</v>
      </c>
      <c r="B5782" t="s">
        <v>327</v>
      </c>
      <c r="C5782">
        <v>26</v>
      </c>
    </row>
    <row r="5783" spans="1:4">
      <c r="A5783" t="s">
        <v>1125</v>
      </c>
      <c r="B5783" t="s">
        <v>327</v>
      </c>
      <c r="C5783">
        <v>205</v>
      </c>
    </row>
    <row r="5784" spans="1:4">
      <c r="A5784" t="s">
        <v>3069</v>
      </c>
      <c r="B5784" t="s">
        <v>327</v>
      </c>
      <c r="C5784">
        <v>73</v>
      </c>
    </row>
    <row r="5785" spans="1:4">
      <c r="A5785" s="1" t="s">
        <v>5288</v>
      </c>
      <c r="B5785" t="s">
        <v>5306</v>
      </c>
      <c r="C5785">
        <v>16</v>
      </c>
    </row>
    <row r="5786" spans="1:4">
      <c r="A5786" t="s">
        <v>2996</v>
      </c>
      <c r="B5786" t="s">
        <v>241</v>
      </c>
      <c r="C5786">
        <v>76</v>
      </c>
    </row>
    <row r="5787" spans="1:4">
      <c r="A5787" t="s">
        <v>2304</v>
      </c>
      <c r="B5787" t="s">
        <v>241</v>
      </c>
      <c r="C5787">
        <v>107</v>
      </c>
      <c r="D5787" s="1" t="s">
        <v>5893</v>
      </c>
    </row>
    <row r="5788" spans="1:4">
      <c r="A5788" t="s">
        <v>1957</v>
      </c>
      <c r="B5788" t="s">
        <v>241</v>
      </c>
      <c r="C5788">
        <v>123</v>
      </c>
    </row>
    <row r="5789" spans="1:4">
      <c r="A5789" t="s">
        <v>4182</v>
      </c>
      <c r="B5789" t="s">
        <v>241</v>
      </c>
      <c r="C5789">
        <v>46</v>
      </c>
    </row>
    <row r="5790" spans="1:4">
      <c r="A5790" s="1" t="s">
        <v>5487</v>
      </c>
      <c r="B5790" t="s">
        <v>241</v>
      </c>
      <c r="C5790">
        <v>11</v>
      </c>
    </row>
    <row r="5791" spans="1:4">
      <c r="A5791" t="s">
        <v>179</v>
      </c>
      <c r="B5791" t="s">
        <v>241</v>
      </c>
      <c r="C5791">
        <v>409</v>
      </c>
    </row>
    <row r="5792" spans="1:4">
      <c r="A5792" t="s">
        <v>4759</v>
      </c>
      <c r="B5792" t="s">
        <v>241</v>
      </c>
      <c r="C5792">
        <v>29</v>
      </c>
    </row>
    <row r="5793" spans="1:3">
      <c r="A5793" t="s">
        <v>497</v>
      </c>
      <c r="B5793" t="s">
        <v>241</v>
      </c>
      <c r="C5793">
        <v>291</v>
      </c>
    </row>
    <row r="5794" spans="1:3">
      <c r="A5794" t="s">
        <v>2045</v>
      </c>
      <c r="B5794" t="s">
        <v>241</v>
      </c>
      <c r="C5794">
        <v>118</v>
      </c>
    </row>
    <row r="5795" spans="1:3">
      <c r="A5795" t="s">
        <v>2605</v>
      </c>
      <c r="B5795" t="s">
        <v>241</v>
      </c>
      <c r="C5795">
        <v>99</v>
      </c>
    </row>
    <row r="5796" spans="1:3">
      <c r="A5796" t="s">
        <v>4023</v>
      </c>
      <c r="B5796" t="s">
        <v>241</v>
      </c>
      <c r="C5796">
        <v>50</v>
      </c>
    </row>
    <row r="5797" spans="1:3">
      <c r="A5797" t="s">
        <v>3384</v>
      </c>
      <c r="B5797" t="s">
        <v>241</v>
      </c>
      <c r="C5797">
        <v>61</v>
      </c>
    </row>
    <row r="5798" spans="1:3">
      <c r="A5798" t="s">
        <v>4520</v>
      </c>
      <c r="B5798" t="s">
        <v>241</v>
      </c>
      <c r="C5798">
        <v>34</v>
      </c>
    </row>
    <row r="5799" spans="1:3">
      <c r="A5799" t="s">
        <v>3874</v>
      </c>
      <c r="B5799" t="s">
        <v>241</v>
      </c>
      <c r="C5799">
        <v>53</v>
      </c>
    </row>
    <row r="5800" spans="1:3">
      <c r="A5800" t="s">
        <v>4210</v>
      </c>
      <c r="B5800" t="s">
        <v>241</v>
      </c>
      <c r="C5800">
        <v>43</v>
      </c>
    </row>
    <row r="5801" spans="1:3">
      <c r="A5801" t="s">
        <v>1017</v>
      </c>
      <c r="B5801" t="s">
        <v>241</v>
      </c>
      <c r="C5801">
        <v>229</v>
      </c>
    </row>
    <row r="5802" spans="1:3">
      <c r="A5802" s="1" t="s">
        <v>5817</v>
      </c>
      <c r="B5802" t="s">
        <v>241</v>
      </c>
      <c r="C5802">
        <v>6</v>
      </c>
    </row>
    <row r="5803" spans="1:3">
      <c r="A5803" s="1" t="s">
        <v>5390</v>
      </c>
      <c r="B5803" t="s">
        <v>241</v>
      </c>
      <c r="C5803">
        <v>12</v>
      </c>
    </row>
    <row r="5804" spans="1:3">
      <c r="A5804" t="s">
        <v>2793</v>
      </c>
      <c r="B5804" t="s">
        <v>241</v>
      </c>
      <c r="C5804">
        <v>89</v>
      </c>
    </row>
    <row r="5805" spans="1:3">
      <c r="A5805" t="s">
        <v>1125</v>
      </c>
      <c r="B5805" t="s">
        <v>241</v>
      </c>
      <c r="C5805">
        <v>205</v>
      </c>
    </row>
    <row r="5806" spans="1:3">
      <c r="A5806" t="s">
        <v>6105</v>
      </c>
      <c r="B5806" t="s">
        <v>6104</v>
      </c>
      <c r="C5806">
        <v>2</v>
      </c>
    </row>
    <row r="5807" spans="1:3">
      <c r="A5807" t="s">
        <v>1388</v>
      </c>
      <c r="B5807" t="s">
        <v>1345</v>
      </c>
      <c r="C5807">
        <v>187</v>
      </c>
    </row>
    <row r="5808" spans="1:3">
      <c r="A5808" t="s">
        <v>5926</v>
      </c>
      <c r="B5808" t="s">
        <v>5910</v>
      </c>
      <c r="C5808">
        <v>3</v>
      </c>
    </row>
    <row r="5809" spans="1:4">
      <c r="A5809" s="1" t="s">
        <v>5487</v>
      </c>
      <c r="B5809" t="s">
        <v>5483</v>
      </c>
      <c r="C5809">
        <v>11</v>
      </c>
    </row>
    <row r="5810" spans="1:4">
      <c r="A5810" t="s">
        <v>3452</v>
      </c>
      <c r="B5810" t="s">
        <v>3486</v>
      </c>
      <c r="C5810">
        <v>56</v>
      </c>
    </row>
    <row r="5811" spans="1:4">
      <c r="A5811" t="s">
        <v>1839</v>
      </c>
      <c r="B5811" t="s">
        <v>1804</v>
      </c>
      <c r="C5811">
        <v>125</v>
      </c>
    </row>
    <row r="5812" spans="1:4">
      <c r="A5812" s="1" t="s">
        <v>5450</v>
      </c>
      <c r="B5812" t="s">
        <v>1804</v>
      </c>
      <c r="C5812">
        <v>11</v>
      </c>
    </row>
    <row r="5813" spans="1:4">
      <c r="A5813" t="s">
        <v>3452</v>
      </c>
      <c r="B5813" t="s">
        <v>1804</v>
      </c>
      <c r="C5813">
        <v>56</v>
      </c>
    </row>
    <row r="5814" spans="1:4">
      <c r="A5814" s="1" t="s">
        <v>5750</v>
      </c>
      <c r="B5814" t="s">
        <v>1804</v>
      </c>
      <c r="C5814">
        <v>7</v>
      </c>
    </row>
    <row r="5815" spans="1:4">
      <c r="A5815" t="s">
        <v>1554</v>
      </c>
      <c r="B5815" t="s">
        <v>1598</v>
      </c>
      <c r="C5815">
        <v>137</v>
      </c>
    </row>
    <row r="5816" spans="1:4">
      <c r="A5816" t="s">
        <v>1776</v>
      </c>
      <c r="B5816" t="s">
        <v>1598</v>
      </c>
      <c r="C5816">
        <v>133</v>
      </c>
    </row>
    <row r="5817" spans="1:4">
      <c r="A5817" t="s">
        <v>4130</v>
      </c>
      <c r="B5817" t="s">
        <v>4112</v>
      </c>
      <c r="C5817">
        <v>47</v>
      </c>
      <c r="D5817" t="s">
        <v>5893</v>
      </c>
    </row>
    <row r="5818" spans="1:4">
      <c r="A5818" t="s">
        <v>3936</v>
      </c>
      <c r="B5818" t="s">
        <v>3673</v>
      </c>
      <c r="C5818">
        <v>53</v>
      </c>
    </row>
    <row r="5819" spans="1:4">
      <c r="A5819" t="s">
        <v>2996</v>
      </c>
      <c r="B5819" t="s">
        <v>1422</v>
      </c>
      <c r="C5819">
        <v>76</v>
      </c>
    </row>
    <row r="5820" spans="1:4">
      <c r="A5820" t="s">
        <v>3452</v>
      </c>
      <c r="B5820" t="s">
        <v>1422</v>
      </c>
      <c r="C5820">
        <v>56</v>
      </c>
    </row>
    <row r="5821" spans="1:4">
      <c r="A5821" t="s">
        <v>1430</v>
      </c>
      <c r="B5821" t="s">
        <v>1422</v>
      </c>
      <c r="C5821">
        <v>160</v>
      </c>
    </row>
    <row r="5822" spans="1:4">
      <c r="A5822" t="s">
        <v>3452</v>
      </c>
      <c r="B5822" t="s">
        <v>3453</v>
      </c>
      <c r="C5822">
        <v>56</v>
      </c>
    </row>
    <row r="5823" spans="1:4">
      <c r="A5823" s="1" t="s">
        <v>5566</v>
      </c>
      <c r="B5823" t="s">
        <v>5576</v>
      </c>
      <c r="C5823">
        <v>8</v>
      </c>
    </row>
    <row r="5824" spans="1:4">
      <c r="A5824" t="s">
        <v>3294</v>
      </c>
      <c r="B5824" t="s">
        <v>3257</v>
      </c>
      <c r="C5824">
        <v>65</v>
      </c>
    </row>
    <row r="5825" spans="1:3">
      <c r="A5825" t="s">
        <v>4855</v>
      </c>
      <c r="B5825" t="s">
        <v>4858</v>
      </c>
      <c r="C5825">
        <v>27</v>
      </c>
    </row>
    <row r="5826" spans="1:3">
      <c r="A5826" t="s">
        <v>4023</v>
      </c>
      <c r="B5826" t="s">
        <v>4079</v>
      </c>
      <c r="C5826">
        <v>50</v>
      </c>
    </row>
    <row r="5827" spans="1:3">
      <c r="A5827" t="s">
        <v>4473</v>
      </c>
      <c r="B5827" t="s">
        <v>4079</v>
      </c>
      <c r="C5827">
        <v>34</v>
      </c>
    </row>
    <row r="5828" spans="1:3">
      <c r="A5828" t="s">
        <v>4744</v>
      </c>
      <c r="B5828" t="s">
        <v>4750</v>
      </c>
      <c r="C5828">
        <v>29</v>
      </c>
    </row>
    <row r="5829" spans="1:3">
      <c r="A5829">
        <v>42</v>
      </c>
      <c r="B5829" t="s">
        <v>2623</v>
      </c>
      <c r="C5829">
        <v>95</v>
      </c>
    </row>
    <row r="5830" spans="1:3">
      <c r="A5830" t="s">
        <v>3452</v>
      </c>
      <c r="B5830" t="s">
        <v>1658</v>
      </c>
      <c r="C5830">
        <v>56</v>
      </c>
    </row>
    <row r="5831" spans="1:3">
      <c r="A5831" t="s">
        <v>1776</v>
      </c>
      <c r="B5831" t="s">
        <v>1658</v>
      </c>
      <c r="C5831">
        <v>133</v>
      </c>
    </row>
    <row r="5832" spans="1:3">
      <c r="A5832" t="s">
        <v>2832</v>
      </c>
      <c r="B5832" t="s">
        <v>1584</v>
      </c>
      <c r="C5832">
        <v>84</v>
      </c>
    </row>
    <row r="5833" spans="1:3">
      <c r="A5833" t="s">
        <v>1554</v>
      </c>
      <c r="B5833" t="s">
        <v>1584</v>
      </c>
      <c r="C5833">
        <v>137</v>
      </c>
    </row>
    <row r="5834" spans="1:3">
      <c r="A5834" s="1" t="s">
        <v>5817</v>
      </c>
      <c r="B5834" t="s">
        <v>5834</v>
      </c>
      <c r="C5834">
        <v>6</v>
      </c>
    </row>
    <row r="5835" spans="1:3">
      <c r="A5835" t="s">
        <v>3294</v>
      </c>
      <c r="B5835" t="s">
        <v>3263</v>
      </c>
      <c r="C5835">
        <v>65</v>
      </c>
    </row>
    <row r="5836" spans="1:3">
      <c r="A5836" t="s">
        <v>3172</v>
      </c>
      <c r="B5836" t="s">
        <v>3200</v>
      </c>
      <c r="C5836">
        <v>67</v>
      </c>
    </row>
    <row r="5837" spans="1:3">
      <c r="A5837" t="s">
        <v>1957</v>
      </c>
      <c r="B5837" t="s">
        <v>1915</v>
      </c>
      <c r="C5837">
        <v>123</v>
      </c>
    </row>
    <row r="5838" spans="1:3">
      <c r="A5838" t="s">
        <v>3554</v>
      </c>
      <c r="B5838" t="s">
        <v>2545</v>
      </c>
      <c r="C5838">
        <v>54</v>
      </c>
    </row>
    <row r="5839" spans="1:3">
      <c r="A5839" t="s">
        <v>2605</v>
      </c>
      <c r="B5839" t="s">
        <v>2545</v>
      </c>
      <c r="C5839">
        <v>99</v>
      </c>
    </row>
    <row r="5840" spans="1:3">
      <c r="A5840" t="s">
        <v>4265</v>
      </c>
      <c r="B5840" t="s">
        <v>2545</v>
      </c>
      <c r="C5840">
        <v>42</v>
      </c>
    </row>
    <row r="5841" spans="1:3">
      <c r="A5841" t="s">
        <v>4473</v>
      </c>
      <c r="B5841" t="s">
        <v>2545</v>
      </c>
      <c r="C5841">
        <v>34</v>
      </c>
    </row>
    <row r="5842" spans="1:3">
      <c r="A5842" t="s">
        <v>3238</v>
      </c>
      <c r="B5842" t="s">
        <v>2545</v>
      </c>
      <c r="C5842">
        <v>66</v>
      </c>
    </row>
    <row r="5843" spans="1:3">
      <c r="A5843" t="s">
        <v>6311</v>
      </c>
      <c r="B5843" t="s">
        <v>2545</v>
      </c>
      <c r="C5843">
        <v>2</v>
      </c>
    </row>
    <row r="5844" spans="1:3">
      <c r="A5844" t="s">
        <v>2996</v>
      </c>
      <c r="B5844" t="s">
        <v>2657</v>
      </c>
      <c r="C5844">
        <v>76</v>
      </c>
    </row>
    <row r="5845" spans="1:3">
      <c r="A5845" t="s">
        <v>2630</v>
      </c>
      <c r="B5845" t="s">
        <v>2657</v>
      </c>
      <c r="C5845">
        <v>93</v>
      </c>
    </row>
    <row r="5846" spans="1:3">
      <c r="A5846" t="s">
        <v>3554</v>
      </c>
      <c r="B5846" t="s">
        <v>2657</v>
      </c>
      <c r="C5846">
        <v>54</v>
      </c>
    </row>
    <row r="5847" spans="1:3">
      <c r="A5847" t="s">
        <v>3452</v>
      </c>
      <c r="B5847" t="s">
        <v>2657</v>
      </c>
      <c r="C5847">
        <v>56</v>
      </c>
    </row>
    <row r="5848" spans="1:3">
      <c r="A5848" t="s">
        <v>4265</v>
      </c>
      <c r="B5848" t="s">
        <v>2657</v>
      </c>
      <c r="C5848">
        <v>42</v>
      </c>
    </row>
    <row r="5849" spans="1:3">
      <c r="A5849" s="1" t="s">
        <v>5390</v>
      </c>
      <c r="B5849" t="s">
        <v>2657</v>
      </c>
      <c r="C5849">
        <v>12</v>
      </c>
    </row>
    <row r="5850" spans="1:3">
      <c r="A5850" t="s">
        <v>6044</v>
      </c>
      <c r="B5850" t="s">
        <v>2657</v>
      </c>
      <c r="C5850">
        <v>2</v>
      </c>
    </row>
    <row r="5851" spans="1:3">
      <c r="A5851" t="s">
        <v>3172</v>
      </c>
      <c r="B5851" t="s">
        <v>707</v>
      </c>
      <c r="C5851">
        <v>67</v>
      </c>
    </row>
    <row r="5852" spans="1:3">
      <c r="A5852" t="s">
        <v>949</v>
      </c>
      <c r="B5852" t="s">
        <v>707</v>
      </c>
      <c r="C5852">
        <v>239</v>
      </c>
    </row>
    <row r="5853" spans="1:3">
      <c r="A5853" t="s">
        <v>4182</v>
      </c>
      <c r="B5853" t="s">
        <v>707</v>
      </c>
      <c r="C5853">
        <v>46</v>
      </c>
    </row>
    <row r="5854" spans="1:3">
      <c r="A5854" t="s">
        <v>3452</v>
      </c>
      <c r="B5854" t="s">
        <v>707</v>
      </c>
      <c r="C5854">
        <v>56</v>
      </c>
    </row>
    <row r="5855" spans="1:3">
      <c r="A5855" s="1" t="s">
        <v>5177</v>
      </c>
      <c r="B5855" t="s">
        <v>707</v>
      </c>
      <c r="C5855">
        <v>20</v>
      </c>
    </row>
    <row r="5856" spans="1:3">
      <c r="A5856" s="1" t="s">
        <v>5750</v>
      </c>
      <c r="B5856" t="s">
        <v>707</v>
      </c>
      <c r="C5856">
        <v>7</v>
      </c>
    </row>
    <row r="5857" spans="1:3">
      <c r="A5857" t="s">
        <v>497</v>
      </c>
      <c r="B5857" t="s">
        <v>707</v>
      </c>
      <c r="C5857">
        <v>291</v>
      </c>
    </row>
    <row r="5858" spans="1:3">
      <c r="A5858" s="1" t="s">
        <v>5490</v>
      </c>
      <c r="B5858" t="s">
        <v>707</v>
      </c>
      <c r="C5858">
        <v>9</v>
      </c>
    </row>
    <row r="5859" spans="1:3">
      <c r="A5859" t="s">
        <v>2120</v>
      </c>
      <c r="B5859" t="s">
        <v>707</v>
      </c>
      <c r="C5859">
        <v>112</v>
      </c>
    </row>
    <row r="5860" spans="1:3">
      <c r="A5860" t="s">
        <v>1776</v>
      </c>
      <c r="B5860" t="s">
        <v>707</v>
      </c>
      <c r="C5860">
        <v>133</v>
      </c>
    </row>
    <row r="5861" spans="1:3">
      <c r="A5861" t="s">
        <v>3554</v>
      </c>
      <c r="B5861" t="s">
        <v>3565</v>
      </c>
      <c r="C5861">
        <v>54</v>
      </c>
    </row>
    <row r="5862" spans="1:3">
      <c r="A5862" t="s">
        <v>3452</v>
      </c>
      <c r="B5862" t="s">
        <v>3534</v>
      </c>
      <c r="C5862">
        <v>56</v>
      </c>
    </row>
    <row r="5863" spans="1:3">
      <c r="A5863" t="s">
        <v>3554</v>
      </c>
      <c r="B5863" t="s">
        <v>3602</v>
      </c>
      <c r="C5863">
        <v>54</v>
      </c>
    </row>
    <row r="5864" spans="1:3">
      <c r="A5864" t="s">
        <v>4265</v>
      </c>
      <c r="B5864" t="s">
        <v>3602</v>
      </c>
      <c r="C5864">
        <v>42</v>
      </c>
    </row>
    <row r="5865" spans="1:3">
      <c r="A5865" s="1" t="s">
        <v>5195</v>
      </c>
      <c r="B5865" t="s">
        <v>3483</v>
      </c>
      <c r="C5865">
        <v>20</v>
      </c>
    </row>
    <row r="5866" spans="1:3">
      <c r="A5866" t="s">
        <v>3452</v>
      </c>
      <c r="B5866" t="s">
        <v>3483</v>
      </c>
      <c r="C5866">
        <v>56</v>
      </c>
    </row>
    <row r="5867" spans="1:3">
      <c r="A5867" t="s">
        <v>4265</v>
      </c>
      <c r="B5867" t="s">
        <v>4263</v>
      </c>
      <c r="C5867">
        <v>42</v>
      </c>
    </row>
    <row r="5868" spans="1:3">
      <c r="A5868" t="s">
        <v>179</v>
      </c>
      <c r="B5868" t="s">
        <v>286</v>
      </c>
      <c r="C5868">
        <v>409</v>
      </c>
    </row>
    <row r="5869" spans="1:3">
      <c r="A5869" t="s">
        <v>2630</v>
      </c>
      <c r="B5869" t="s">
        <v>2644</v>
      </c>
      <c r="C5869">
        <v>93</v>
      </c>
    </row>
    <row r="5870" spans="1:3">
      <c r="A5870" t="s">
        <v>5927</v>
      </c>
      <c r="B5870" t="s">
        <v>5931</v>
      </c>
      <c r="C5870">
        <v>3</v>
      </c>
    </row>
    <row r="5871" spans="1:3">
      <c r="A5871" t="s">
        <v>2630</v>
      </c>
      <c r="B5871" t="s">
        <v>154</v>
      </c>
      <c r="C5871">
        <v>93</v>
      </c>
    </row>
    <row r="5872" spans="1:3">
      <c r="A5872" t="s">
        <v>1957</v>
      </c>
      <c r="B5872" t="s">
        <v>154</v>
      </c>
      <c r="C5872">
        <v>123</v>
      </c>
    </row>
    <row r="5873" spans="1:4">
      <c r="A5873" t="s">
        <v>3452</v>
      </c>
      <c r="B5873" t="s">
        <v>154</v>
      </c>
      <c r="C5873">
        <v>56</v>
      </c>
    </row>
    <row r="5874" spans="1:4">
      <c r="A5874" s="1" t="s">
        <v>5750</v>
      </c>
      <c r="B5874" t="s">
        <v>154</v>
      </c>
      <c r="C5874">
        <v>7</v>
      </c>
    </row>
    <row r="5875" spans="1:4">
      <c r="A5875" t="s">
        <v>178</v>
      </c>
      <c r="B5875" t="s">
        <v>154</v>
      </c>
      <c r="C5875">
        <v>422</v>
      </c>
    </row>
    <row r="5876" spans="1:4">
      <c r="A5876" t="s">
        <v>1776</v>
      </c>
      <c r="B5876" t="s">
        <v>154</v>
      </c>
      <c r="C5876">
        <v>133</v>
      </c>
    </row>
    <row r="5877" spans="1:4">
      <c r="A5877" t="s">
        <v>4701</v>
      </c>
      <c r="B5877" t="s">
        <v>1763</v>
      </c>
      <c r="C5877">
        <v>31</v>
      </c>
    </row>
    <row r="5878" spans="1:4">
      <c r="A5878" t="s">
        <v>1776</v>
      </c>
      <c r="B5878" t="s">
        <v>1763</v>
      </c>
      <c r="C5878">
        <v>133</v>
      </c>
    </row>
    <row r="5879" spans="1:4">
      <c r="A5879" s="1" t="s">
        <v>5450</v>
      </c>
      <c r="B5879" t="s">
        <v>5452</v>
      </c>
      <c r="C5879">
        <v>11</v>
      </c>
    </row>
    <row r="5880" spans="1:4">
      <c r="A5880" t="s">
        <v>4855</v>
      </c>
      <c r="B5880" t="s">
        <v>4859</v>
      </c>
      <c r="C5880">
        <v>27</v>
      </c>
    </row>
    <row r="5881" spans="1:4">
      <c r="A5881" s="1" t="s">
        <v>5333</v>
      </c>
      <c r="B5881" t="s">
        <v>5350</v>
      </c>
      <c r="C5881">
        <v>15</v>
      </c>
    </row>
    <row r="5882" spans="1:4">
      <c r="A5882" t="s">
        <v>1776</v>
      </c>
      <c r="B5882" t="s">
        <v>1665</v>
      </c>
      <c r="C5882">
        <v>133</v>
      </c>
    </row>
    <row r="5883" spans="1:4">
      <c r="A5883" t="s">
        <v>5045</v>
      </c>
      <c r="B5883" t="s">
        <v>2109</v>
      </c>
      <c r="C5883">
        <v>24</v>
      </c>
      <c r="D5883" s="1" t="s">
        <v>5893</v>
      </c>
    </row>
    <row r="5884" spans="1:4">
      <c r="A5884" t="s">
        <v>2120</v>
      </c>
      <c r="B5884" t="s">
        <v>2109</v>
      </c>
      <c r="C5884">
        <v>112</v>
      </c>
    </row>
    <row r="5885" spans="1:4">
      <c r="A5885" t="s">
        <v>2193</v>
      </c>
      <c r="B5885" t="s">
        <v>2109</v>
      </c>
      <c r="C5885">
        <v>108</v>
      </c>
      <c r="D5885" s="1" t="s">
        <v>5893</v>
      </c>
    </row>
    <row r="5886" spans="1:4">
      <c r="A5886" t="s">
        <v>4744</v>
      </c>
      <c r="B5886" t="s">
        <v>4751</v>
      </c>
      <c r="C5886">
        <v>29</v>
      </c>
    </row>
    <row r="5887" spans="1:4">
      <c r="A5887" s="1" t="s">
        <v>5750</v>
      </c>
      <c r="B5887" t="s">
        <v>2747</v>
      </c>
      <c r="C5887">
        <v>7</v>
      </c>
    </row>
    <row r="5888" spans="1:4">
      <c r="A5888" t="s">
        <v>2793</v>
      </c>
      <c r="B5888" t="s">
        <v>2747</v>
      </c>
      <c r="C5888">
        <v>89</v>
      </c>
    </row>
    <row r="5889" spans="1:3">
      <c r="A5889" t="s">
        <v>6153</v>
      </c>
      <c r="B5889" t="s">
        <v>6146</v>
      </c>
      <c r="C5889">
        <v>2</v>
      </c>
    </row>
    <row r="5890" spans="1:3">
      <c r="A5890" t="s">
        <v>424</v>
      </c>
      <c r="B5890" t="s">
        <v>459</v>
      </c>
      <c r="C5890">
        <v>368</v>
      </c>
    </row>
    <row r="5891" spans="1:3">
      <c r="A5891" t="s">
        <v>2531</v>
      </c>
      <c r="B5891" t="s">
        <v>2492</v>
      </c>
      <c r="C5891">
        <v>101</v>
      </c>
    </row>
    <row r="5892" spans="1:3">
      <c r="A5892" t="s">
        <v>4894</v>
      </c>
      <c r="B5892" t="s">
        <v>4886</v>
      </c>
      <c r="C5892">
        <v>26</v>
      </c>
    </row>
    <row r="5893" spans="1:3">
      <c r="A5893" t="s">
        <v>5927</v>
      </c>
      <c r="B5893" t="s">
        <v>5941</v>
      </c>
      <c r="C5893">
        <v>3</v>
      </c>
    </row>
    <row r="5894" spans="1:3">
      <c r="A5894" t="s">
        <v>5927</v>
      </c>
      <c r="B5894" t="s">
        <v>5940</v>
      </c>
      <c r="C5894">
        <v>3</v>
      </c>
    </row>
    <row r="5895" spans="1:3">
      <c r="A5895" t="s">
        <v>3385</v>
      </c>
      <c r="B5895" t="s">
        <v>162</v>
      </c>
      <c r="C5895">
        <v>61</v>
      </c>
    </row>
    <row r="5896" spans="1:3">
      <c r="A5896" t="s">
        <v>2605</v>
      </c>
      <c r="B5896" t="s">
        <v>162</v>
      </c>
      <c r="C5896">
        <v>99</v>
      </c>
    </row>
    <row r="5897" spans="1:3">
      <c r="A5897" t="s">
        <v>2459</v>
      </c>
      <c r="B5897" t="s">
        <v>162</v>
      </c>
      <c r="C5897">
        <v>102</v>
      </c>
    </row>
    <row r="5898" spans="1:3">
      <c r="A5898" t="s">
        <v>4265</v>
      </c>
      <c r="B5898" t="s">
        <v>162</v>
      </c>
      <c r="C5898">
        <v>42</v>
      </c>
    </row>
    <row r="5899" spans="1:3">
      <c r="A5899" t="s">
        <v>178</v>
      </c>
      <c r="B5899" t="s">
        <v>162</v>
      </c>
      <c r="C5899">
        <v>422</v>
      </c>
    </row>
    <row r="5900" spans="1:3">
      <c r="A5900" t="s">
        <v>4701</v>
      </c>
      <c r="B5900" t="s">
        <v>162</v>
      </c>
      <c r="C5900">
        <v>31</v>
      </c>
    </row>
    <row r="5901" spans="1:3">
      <c r="A5901" t="s">
        <v>1125</v>
      </c>
      <c r="B5901" t="s">
        <v>162</v>
      </c>
      <c r="C5901">
        <v>205</v>
      </c>
    </row>
    <row r="5902" spans="1:3">
      <c r="A5902" t="s">
        <v>1325</v>
      </c>
      <c r="B5902" t="s">
        <v>162</v>
      </c>
      <c r="C5902">
        <v>202</v>
      </c>
    </row>
    <row r="5903" spans="1:3">
      <c r="A5903" t="s">
        <v>1125</v>
      </c>
      <c r="B5903" t="s">
        <v>1147</v>
      </c>
      <c r="C5903">
        <v>205</v>
      </c>
    </row>
    <row r="5904" spans="1:3">
      <c r="A5904" t="s">
        <v>1776</v>
      </c>
      <c r="B5904" t="s">
        <v>1689</v>
      </c>
      <c r="C5904">
        <v>133</v>
      </c>
    </row>
    <row r="5905" spans="1:4">
      <c r="A5905" t="s">
        <v>2996</v>
      </c>
      <c r="B5905" t="s">
        <v>1996</v>
      </c>
      <c r="C5905">
        <v>76</v>
      </c>
    </row>
    <row r="5906" spans="1:4">
      <c r="A5906" s="1" t="s">
        <v>5714</v>
      </c>
      <c r="B5906" t="s">
        <v>1996</v>
      </c>
      <c r="C5906">
        <v>8</v>
      </c>
    </row>
    <row r="5907" spans="1:4">
      <c r="A5907" t="s">
        <v>2630</v>
      </c>
      <c r="B5907" t="s">
        <v>1996</v>
      </c>
      <c r="C5907">
        <v>93</v>
      </c>
    </row>
    <row r="5908" spans="1:4">
      <c r="A5908" t="s">
        <v>2045</v>
      </c>
      <c r="B5908" t="s">
        <v>1996</v>
      </c>
      <c r="C5908">
        <v>118</v>
      </c>
    </row>
    <row r="5909" spans="1:4">
      <c r="A5909" s="1" t="s">
        <v>5235</v>
      </c>
      <c r="B5909" t="s">
        <v>1996</v>
      </c>
      <c r="C5909">
        <v>18</v>
      </c>
    </row>
    <row r="5910" spans="1:4">
      <c r="A5910" s="1" t="s">
        <v>5235</v>
      </c>
      <c r="B5910" t="s">
        <v>5253</v>
      </c>
      <c r="C5910">
        <v>18</v>
      </c>
    </row>
    <row r="5911" spans="1:4">
      <c r="A5911" t="s">
        <v>6044</v>
      </c>
      <c r="B5911" t="s">
        <v>5253</v>
      </c>
      <c r="C5911">
        <v>2</v>
      </c>
    </row>
    <row r="5912" spans="1:4">
      <c r="A5912" t="s">
        <v>2996</v>
      </c>
      <c r="B5912" t="s">
        <v>247</v>
      </c>
      <c r="C5912">
        <v>76</v>
      </c>
    </row>
    <row r="5913" spans="1:4">
      <c r="A5913" t="s">
        <v>3172</v>
      </c>
      <c r="B5913" t="s">
        <v>247</v>
      </c>
      <c r="C5913">
        <v>67</v>
      </c>
    </row>
    <row r="5914" spans="1:4">
      <c r="A5914" t="s">
        <v>2304</v>
      </c>
      <c r="B5914" t="s">
        <v>247</v>
      </c>
      <c r="C5914">
        <v>107</v>
      </c>
      <c r="D5914" s="1" t="s">
        <v>5893</v>
      </c>
    </row>
    <row r="5915" spans="1:4">
      <c r="A5915" t="s">
        <v>1957</v>
      </c>
      <c r="B5915" t="s">
        <v>247</v>
      </c>
      <c r="C5915">
        <v>123</v>
      </c>
    </row>
    <row r="5916" spans="1:4">
      <c r="A5916" s="1" t="s">
        <v>5487</v>
      </c>
      <c r="B5916" t="s">
        <v>247</v>
      </c>
      <c r="C5916">
        <v>11</v>
      </c>
    </row>
    <row r="5917" spans="1:4">
      <c r="A5917" t="s">
        <v>3452</v>
      </c>
      <c r="B5917" t="s">
        <v>247</v>
      </c>
      <c r="C5917">
        <v>56</v>
      </c>
    </row>
    <row r="5918" spans="1:4">
      <c r="A5918" t="s">
        <v>179</v>
      </c>
      <c r="B5918" t="s">
        <v>247</v>
      </c>
      <c r="C5918">
        <v>409</v>
      </c>
    </row>
    <row r="5919" spans="1:4">
      <c r="A5919" t="s">
        <v>4759</v>
      </c>
      <c r="B5919" t="s">
        <v>247</v>
      </c>
      <c r="C5919">
        <v>29</v>
      </c>
    </row>
    <row r="5920" spans="1:4">
      <c r="A5920" t="s">
        <v>2605</v>
      </c>
      <c r="B5920" t="s">
        <v>247</v>
      </c>
      <c r="C5920">
        <v>99</v>
      </c>
    </row>
    <row r="5921" spans="1:4">
      <c r="A5921" s="1" t="s">
        <v>5235</v>
      </c>
      <c r="B5921" t="s">
        <v>247</v>
      </c>
      <c r="C5921">
        <v>18</v>
      </c>
    </row>
    <row r="5922" spans="1:4">
      <c r="A5922" t="s">
        <v>4520</v>
      </c>
      <c r="B5922" t="s">
        <v>247</v>
      </c>
      <c r="C5922">
        <v>34</v>
      </c>
    </row>
    <row r="5923" spans="1:4">
      <c r="A5923" t="s">
        <v>3714</v>
      </c>
      <c r="B5923" t="s">
        <v>247</v>
      </c>
      <c r="C5923">
        <v>53</v>
      </c>
    </row>
    <row r="5924" spans="1:4">
      <c r="A5924" t="s">
        <v>4265</v>
      </c>
      <c r="B5924" t="s">
        <v>247</v>
      </c>
      <c r="C5924">
        <v>42</v>
      </c>
    </row>
    <row r="5925" spans="1:4">
      <c r="A5925" t="s">
        <v>4210</v>
      </c>
      <c r="B5925" t="s">
        <v>247</v>
      </c>
      <c r="C5925">
        <v>43</v>
      </c>
    </row>
    <row r="5926" spans="1:4">
      <c r="A5926" t="s">
        <v>1017</v>
      </c>
      <c r="B5926" t="s">
        <v>247</v>
      </c>
      <c r="C5926">
        <v>229</v>
      </c>
    </row>
    <row r="5927" spans="1:4">
      <c r="A5927" s="1" t="s">
        <v>5390</v>
      </c>
      <c r="B5927" t="s">
        <v>247</v>
      </c>
      <c r="C5927">
        <v>12</v>
      </c>
    </row>
    <row r="5928" spans="1:4">
      <c r="A5928" t="s">
        <v>2793</v>
      </c>
      <c r="B5928" t="s">
        <v>247</v>
      </c>
      <c r="C5928">
        <v>89</v>
      </c>
    </row>
    <row r="5929" spans="1:4">
      <c r="A5929" t="s">
        <v>3069</v>
      </c>
      <c r="B5929" t="s">
        <v>247</v>
      </c>
      <c r="C5929">
        <v>73</v>
      </c>
    </row>
    <row r="5930" spans="1:4">
      <c r="A5930" t="s">
        <v>3384</v>
      </c>
      <c r="B5930" t="s">
        <v>3364</v>
      </c>
      <c r="C5930">
        <v>61</v>
      </c>
    </row>
    <row r="5931" spans="1:4">
      <c r="A5931" t="s">
        <v>2996</v>
      </c>
      <c r="B5931" t="s">
        <v>109</v>
      </c>
      <c r="C5931">
        <v>76</v>
      </c>
    </row>
    <row r="5932" spans="1:4">
      <c r="A5932" t="s">
        <v>3172</v>
      </c>
      <c r="B5932" t="s">
        <v>109</v>
      </c>
      <c r="C5932">
        <v>67</v>
      </c>
    </row>
    <row r="5933" spans="1:4">
      <c r="A5933" t="s">
        <v>2304</v>
      </c>
      <c r="B5933" t="s">
        <v>109</v>
      </c>
      <c r="C5933">
        <v>107</v>
      </c>
      <c r="D5933" s="1" t="s">
        <v>5893</v>
      </c>
    </row>
    <row r="5934" spans="1:4">
      <c r="A5934" t="s">
        <v>2630</v>
      </c>
      <c r="B5934" t="s">
        <v>109</v>
      </c>
      <c r="C5934">
        <v>93</v>
      </c>
    </row>
    <row r="5935" spans="1:4">
      <c r="A5935" t="s">
        <v>4929</v>
      </c>
      <c r="B5935" t="s">
        <v>109</v>
      </c>
      <c r="C5935">
        <v>25</v>
      </c>
    </row>
    <row r="5936" spans="1:4">
      <c r="A5936" t="s">
        <v>1957</v>
      </c>
      <c r="B5936" t="s">
        <v>109</v>
      </c>
      <c r="C5936">
        <v>123</v>
      </c>
    </row>
    <row r="5937" spans="1:4">
      <c r="A5937" t="s">
        <v>179</v>
      </c>
      <c r="B5937" t="s">
        <v>109</v>
      </c>
      <c r="C5937">
        <v>409</v>
      </c>
    </row>
    <row r="5938" spans="1:4">
      <c r="A5938" t="s">
        <v>1968</v>
      </c>
      <c r="B5938" t="s">
        <v>109</v>
      </c>
      <c r="C5938">
        <v>118</v>
      </c>
    </row>
    <row r="5939" spans="1:4">
      <c r="A5939" s="1" t="s">
        <v>5750</v>
      </c>
      <c r="B5939" t="s">
        <v>109</v>
      </c>
      <c r="C5939">
        <v>7</v>
      </c>
    </row>
    <row r="5940" spans="1:4">
      <c r="A5940" t="s">
        <v>2605</v>
      </c>
      <c r="B5940" t="s">
        <v>109</v>
      </c>
      <c r="C5940">
        <v>99</v>
      </c>
    </row>
    <row r="5941" spans="1:4">
      <c r="A5941" t="s">
        <v>2459</v>
      </c>
      <c r="B5941" t="s">
        <v>109</v>
      </c>
      <c r="C5941">
        <v>102</v>
      </c>
    </row>
    <row r="5942" spans="1:4">
      <c r="A5942" t="s">
        <v>4023</v>
      </c>
      <c r="B5942" t="s">
        <v>109</v>
      </c>
      <c r="C5942">
        <v>50</v>
      </c>
    </row>
    <row r="5943" spans="1:4">
      <c r="A5943" s="1" t="s">
        <v>5235</v>
      </c>
      <c r="B5943" t="s">
        <v>109</v>
      </c>
      <c r="C5943">
        <v>18</v>
      </c>
    </row>
    <row r="5944" spans="1:4">
      <c r="A5944" t="s">
        <v>3807</v>
      </c>
      <c r="B5944" t="s">
        <v>109</v>
      </c>
      <c r="C5944">
        <v>53</v>
      </c>
    </row>
    <row r="5945" spans="1:4">
      <c r="A5945" t="s">
        <v>4855</v>
      </c>
      <c r="B5945" t="s">
        <v>109</v>
      </c>
      <c r="C5945">
        <v>27</v>
      </c>
    </row>
    <row r="5946" spans="1:4">
      <c r="A5946" t="s">
        <v>178</v>
      </c>
      <c r="B5946" t="s">
        <v>109</v>
      </c>
      <c r="C5946">
        <v>422</v>
      </c>
    </row>
    <row r="5947" spans="1:4">
      <c r="A5947" s="1" t="s">
        <v>5390</v>
      </c>
      <c r="B5947" t="s">
        <v>109</v>
      </c>
      <c r="C5947">
        <v>12</v>
      </c>
    </row>
    <row r="5948" spans="1:4">
      <c r="A5948" t="s">
        <v>3435</v>
      </c>
      <c r="B5948" t="s">
        <v>109</v>
      </c>
      <c r="C5948">
        <v>57</v>
      </c>
    </row>
    <row r="5949" spans="1:4">
      <c r="A5949" t="s">
        <v>2193</v>
      </c>
      <c r="B5949" t="s">
        <v>109</v>
      </c>
      <c r="C5949">
        <v>108</v>
      </c>
      <c r="D5949" s="1" t="s">
        <v>5893</v>
      </c>
    </row>
    <row r="5950" spans="1:4">
      <c r="A5950" t="s">
        <v>1776</v>
      </c>
      <c r="B5950" t="s">
        <v>109</v>
      </c>
      <c r="C5950">
        <v>133</v>
      </c>
    </row>
    <row r="5951" spans="1:4">
      <c r="A5951" t="s">
        <v>2531</v>
      </c>
      <c r="B5951" t="s">
        <v>109</v>
      </c>
      <c r="C5951">
        <v>101</v>
      </c>
    </row>
    <row r="5952" spans="1:4">
      <c r="A5952" t="s">
        <v>3069</v>
      </c>
      <c r="B5952" t="s">
        <v>109</v>
      </c>
      <c r="C5952">
        <v>73</v>
      </c>
    </row>
    <row r="5953" spans="1:3">
      <c r="A5953" t="s">
        <v>1325</v>
      </c>
      <c r="B5953" t="s">
        <v>109</v>
      </c>
      <c r="C5953">
        <v>202</v>
      </c>
    </row>
    <row r="5954" spans="1:3">
      <c r="A5954" t="s">
        <v>179</v>
      </c>
      <c r="B5954" t="s">
        <v>186</v>
      </c>
      <c r="C5954">
        <v>409</v>
      </c>
    </row>
    <row r="5955" spans="1:3">
      <c r="A5955" t="s">
        <v>2996</v>
      </c>
      <c r="B5955" t="s">
        <v>312</v>
      </c>
      <c r="C5955">
        <v>76</v>
      </c>
    </row>
    <row r="5956" spans="1:3">
      <c r="A5956" t="s">
        <v>3172</v>
      </c>
      <c r="B5956" t="s">
        <v>312</v>
      </c>
      <c r="C5956">
        <v>67</v>
      </c>
    </row>
    <row r="5957" spans="1:3">
      <c r="A5957" t="s">
        <v>179</v>
      </c>
      <c r="B5957" t="s">
        <v>312</v>
      </c>
      <c r="C5957">
        <v>409</v>
      </c>
    </row>
    <row r="5958" spans="1:3">
      <c r="A5958" t="s">
        <v>1968</v>
      </c>
      <c r="B5958" t="s">
        <v>312</v>
      </c>
      <c r="C5958">
        <v>118</v>
      </c>
    </row>
    <row r="5959" spans="1:3">
      <c r="A5959" t="s">
        <v>497</v>
      </c>
      <c r="B5959" t="s">
        <v>312</v>
      </c>
      <c r="C5959">
        <v>291</v>
      </c>
    </row>
    <row r="5960" spans="1:3">
      <c r="A5960" t="s">
        <v>497</v>
      </c>
      <c r="B5960" t="s">
        <v>312</v>
      </c>
      <c r="C5960">
        <v>291</v>
      </c>
    </row>
    <row r="5961" spans="1:3">
      <c r="A5961" t="s">
        <v>2605</v>
      </c>
      <c r="B5961" t="s">
        <v>312</v>
      </c>
      <c r="C5961">
        <v>99</v>
      </c>
    </row>
    <row r="5962" spans="1:3">
      <c r="A5962" t="s">
        <v>3856</v>
      </c>
      <c r="B5962" t="s">
        <v>312</v>
      </c>
      <c r="C5962">
        <v>53</v>
      </c>
    </row>
    <row r="5963" spans="1:3">
      <c r="A5963" t="s">
        <v>2531</v>
      </c>
      <c r="B5963" t="s">
        <v>312</v>
      </c>
      <c r="C5963">
        <v>101</v>
      </c>
    </row>
    <row r="5964" spans="1:3">
      <c r="A5964" t="s">
        <v>3069</v>
      </c>
      <c r="B5964" t="s">
        <v>312</v>
      </c>
      <c r="C5964">
        <v>73</v>
      </c>
    </row>
    <row r="5965" spans="1:3">
      <c r="A5965" t="s">
        <v>1325</v>
      </c>
      <c r="B5965" t="s">
        <v>312</v>
      </c>
      <c r="C5965">
        <v>202</v>
      </c>
    </row>
    <row r="5966" spans="1:3">
      <c r="A5966" t="s">
        <v>3069</v>
      </c>
      <c r="B5966" t="s">
        <v>3013</v>
      </c>
      <c r="C5966">
        <v>73</v>
      </c>
    </row>
    <row r="5967" spans="1:3">
      <c r="A5967" t="s">
        <v>2793</v>
      </c>
      <c r="B5967" t="s">
        <v>2739</v>
      </c>
      <c r="C5967">
        <v>89</v>
      </c>
    </row>
    <row r="5968" spans="1:3">
      <c r="A5968" t="s">
        <v>2228</v>
      </c>
      <c r="B5968" t="s">
        <v>681</v>
      </c>
      <c r="C5968">
        <v>108</v>
      </c>
    </row>
    <row r="5969" spans="1:4">
      <c r="A5969" t="s">
        <v>1957</v>
      </c>
      <c r="B5969" t="s">
        <v>681</v>
      </c>
      <c r="C5969">
        <v>123</v>
      </c>
    </row>
    <row r="5970" spans="1:4">
      <c r="A5970" t="s">
        <v>497</v>
      </c>
      <c r="B5970" t="s">
        <v>681</v>
      </c>
      <c r="C5970">
        <v>291</v>
      </c>
    </row>
    <row r="5971" spans="1:4">
      <c r="A5971" t="s">
        <v>4265</v>
      </c>
      <c r="B5971" t="s">
        <v>681</v>
      </c>
      <c r="C5971">
        <v>42</v>
      </c>
    </row>
    <row r="5972" spans="1:4">
      <c r="A5972" t="s">
        <v>4744</v>
      </c>
      <c r="B5972" t="s">
        <v>4746</v>
      </c>
      <c r="C5972">
        <v>29</v>
      </c>
    </row>
    <row r="5973" spans="1:4">
      <c r="A5973" t="s">
        <v>4759</v>
      </c>
      <c r="B5973" t="s">
        <v>4647</v>
      </c>
      <c r="C5973">
        <v>29</v>
      </c>
    </row>
    <row r="5974" spans="1:4">
      <c r="A5974" s="1" t="s">
        <v>5750</v>
      </c>
      <c r="B5974" t="s">
        <v>4647</v>
      </c>
      <c r="C5974">
        <v>7</v>
      </c>
    </row>
    <row r="5975" spans="1:4">
      <c r="A5975" t="s">
        <v>4701</v>
      </c>
      <c r="B5975" t="s">
        <v>4647</v>
      </c>
      <c r="C5975">
        <v>31</v>
      </c>
    </row>
    <row r="5976" spans="1:4">
      <c r="A5976" t="s">
        <v>4759</v>
      </c>
      <c r="B5976" t="s">
        <v>4812</v>
      </c>
      <c r="C5976">
        <v>29</v>
      </c>
    </row>
    <row r="5977" spans="1:4">
      <c r="A5977" t="s">
        <v>3385</v>
      </c>
      <c r="B5977" t="s">
        <v>3402</v>
      </c>
      <c r="C5977">
        <v>61</v>
      </c>
    </row>
    <row r="5978" spans="1:4">
      <c r="A5978" t="s">
        <v>3294</v>
      </c>
      <c r="B5978" t="s">
        <v>3262</v>
      </c>
      <c r="C5978">
        <v>65</v>
      </c>
    </row>
    <row r="5979" spans="1:4">
      <c r="A5979" t="s">
        <v>3152</v>
      </c>
      <c r="B5979" t="s">
        <v>3168</v>
      </c>
      <c r="C5979">
        <v>69</v>
      </c>
    </row>
    <row r="5980" spans="1:4">
      <c r="A5980">
        <v>42</v>
      </c>
      <c r="B5980" t="s">
        <v>2259</v>
      </c>
      <c r="C5980">
        <v>95</v>
      </c>
    </row>
    <row r="5981" spans="1:4">
      <c r="A5981" t="s">
        <v>2304</v>
      </c>
      <c r="B5981" t="s">
        <v>2259</v>
      </c>
      <c r="C5981">
        <v>107</v>
      </c>
      <c r="D5981" s="1" t="s">
        <v>5893</v>
      </c>
    </row>
    <row r="5982" spans="1:4">
      <c r="A5982" t="s">
        <v>4182</v>
      </c>
      <c r="B5982" t="s">
        <v>2259</v>
      </c>
      <c r="C5982">
        <v>46</v>
      </c>
    </row>
    <row r="5983" spans="1:4">
      <c r="A5983" t="s">
        <v>3294</v>
      </c>
      <c r="B5983" t="s">
        <v>2259</v>
      </c>
      <c r="C5983">
        <v>65</v>
      </c>
    </row>
    <row r="5984" spans="1:4">
      <c r="A5984" t="s">
        <v>6105</v>
      </c>
      <c r="B5984" t="s">
        <v>2259</v>
      </c>
      <c r="C5984">
        <v>2</v>
      </c>
    </row>
    <row r="5985" spans="1:4">
      <c r="A5985" t="s">
        <v>3452</v>
      </c>
      <c r="B5985" t="s">
        <v>3528</v>
      </c>
      <c r="C5985">
        <v>56</v>
      </c>
    </row>
    <row r="5986" spans="1:4">
      <c r="A5986" t="s">
        <v>4182</v>
      </c>
      <c r="B5986" t="s">
        <v>4141</v>
      </c>
      <c r="C5986">
        <v>46</v>
      </c>
    </row>
    <row r="5987" spans="1:4">
      <c r="A5987" t="s">
        <v>6262</v>
      </c>
      <c r="B5987" t="s">
        <v>4141</v>
      </c>
      <c r="C5987">
        <v>2</v>
      </c>
    </row>
    <row r="5988" spans="1:4">
      <c r="A5988" t="s">
        <v>4701</v>
      </c>
      <c r="B5988" t="s">
        <v>4655</v>
      </c>
      <c r="C5988">
        <v>31</v>
      </c>
    </row>
    <row r="5989" spans="1:4">
      <c r="A5989" t="s">
        <v>2304</v>
      </c>
      <c r="B5989" t="s">
        <v>614</v>
      </c>
      <c r="C5989">
        <v>107</v>
      </c>
      <c r="D5989" s="1" t="s">
        <v>5893</v>
      </c>
    </row>
    <row r="5990" spans="1:4">
      <c r="A5990" t="s">
        <v>4759</v>
      </c>
      <c r="B5990" t="s">
        <v>614</v>
      </c>
      <c r="C5990">
        <v>29</v>
      </c>
    </row>
    <row r="5991" spans="1:4">
      <c r="A5991" t="s">
        <v>497</v>
      </c>
      <c r="B5991" t="s">
        <v>614</v>
      </c>
      <c r="C5991">
        <v>291</v>
      </c>
    </row>
    <row r="5992" spans="1:4">
      <c r="A5992" s="1" t="s">
        <v>5487</v>
      </c>
      <c r="B5992" t="s">
        <v>2176</v>
      </c>
      <c r="C5992">
        <v>11</v>
      </c>
    </row>
    <row r="5993" spans="1:4">
      <c r="A5993" t="s">
        <v>2374</v>
      </c>
      <c r="B5993" t="s">
        <v>2176</v>
      </c>
      <c r="C5993">
        <v>102</v>
      </c>
    </row>
    <row r="5994" spans="1:4">
      <c r="A5994" t="s">
        <v>2193</v>
      </c>
      <c r="B5994" t="s">
        <v>2176</v>
      </c>
      <c r="C5994">
        <v>108</v>
      </c>
      <c r="D5994" s="1" t="s">
        <v>5893</v>
      </c>
    </row>
    <row r="5995" spans="1:4">
      <c r="A5995" t="s">
        <v>4473</v>
      </c>
      <c r="B5995" t="s">
        <v>845</v>
      </c>
      <c r="C5995">
        <v>34</v>
      </c>
    </row>
    <row r="5996" spans="1:4">
      <c r="A5996" t="s">
        <v>854</v>
      </c>
      <c r="B5996" t="s">
        <v>845</v>
      </c>
      <c r="C5996">
        <v>255</v>
      </c>
    </row>
    <row r="5997" spans="1:4">
      <c r="A5997" t="s">
        <v>1957</v>
      </c>
      <c r="B5997" t="s">
        <v>1944</v>
      </c>
      <c r="C5997">
        <v>123</v>
      </c>
    </row>
    <row r="5998" spans="1:4">
      <c r="A5998" s="1" t="s">
        <v>5235</v>
      </c>
      <c r="B5998" t="s">
        <v>1944</v>
      </c>
      <c r="C5998">
        <v>18</v>
      </c>
    </row>
    <row r="5999" spans="1:4">
      <c r="A5999" s="1" t="s">
        <v>5450</v>
      </c>
      <c r="B5999" t="s">
        <v>2428</v>
      </c>
      <c r="C5999">
        <v>11</v>
      </c>
    </row>
    <row r="6000" spans="1:4">
      <c r="A6000" t="s">
        <v>2832</v>
      </c>
      <c r="B6000" t="s">
        <v>2428</v>
      </c>
      <c r="C6000">
        <v>84</v>
      </c>
    </row>
    <row r="6001" spans="1:3">
      <c r="A6001" t="s">
        <v>2459</v>
      </c>
      <c r="B6001" t="s">
        <v>2428</v>
      </c>
      <c r="C6001">
        <v>102</v>
      </c>
    </row>
    <row r="6002" spans="1:3">
      <c r="A6002" t="s">
        <v>3294</v>
      </c>
      <c r="B6002" t="s">
        <v>987</v>
      </c>
      <c r="C6002">
        <v>65</v>
      </c>
    </row>
    <row r="6003" spans="1:3">
      <c r="A6003" t="s">
        <v>950</v>
      </c>
      <c r="B6003" t="s">
        <v>987</v>
      </c>
      <c r="C6003">
        <v>235</v>
      </c>
    </row>
    <row r="6004" spans="1:3">
      <c r="A6004" t="s">
        <v>3835</v>
      </c>
      <c r="B6004" t="s">
        <v>987</v>
      </c>
      <c r="C6004">
        <v>53</v>
      </c>
    </row>
    <row r="6005" spans="1:3">
      <c r="A6005" s="1" t="s">
        <v>5123</v>
      </c>
      <c r="B6005" s="1" t="s">
        <v>987</v>
      </c>
      <c r="C6005" s="1">
        <v>21</v>
      </c>
    </row>
    <row r="6006" spans="1:3">
      <c r="A6006" t="s">
        <v>854</v>
      </c>
      <c r="B6006" t="s">
        <v>823</v>
      </c>
      <c r="C6006">
        <v>255</v>
      </c>
    </row>
    <row r="6007" spans="1:3">
      <c r="A6007" t="s">
        <v>2832</v>
      </c>
      <c r="B6007" t="s">
        <v>583</v>
      </c>
      <c r="C6007">
        <v>84</v>
      </c>
    </row>
    <row r="6008" spans="1:3">
      <c r="A6008" t="s">
        <v>3070</v>
      </c>
      <c r="B6008" t="s">
        <v>583</v>
      </c>
      <c r="C6008">
        <v>72</v>
      </c>
    </row>
    <row r="6009" spans="1:3">
      <c r="A6009" t="s">
        <v>497</v>
      </c>
      <c r="B6009" t="s">
        <v>583</v>
      </c>
      <c r="C6009">
        <v>291</v>
      </c>
    </row>
    <row r="6010" spans="1:3">
      <c r="A6010" t="s">
        <v>3319</v>
      </c>
      <c r="B6010" t="s">
        <v>583</v>
      </c>
      <c r="C6010">
        <v>64</v>
      </c>
    </row>
    <row r="6011" spans="1:3">
      <c r="A6011" t="s">
        <v>2531</v>
      </c>
      <c r="B6011" t="s">
        <v>583</v>
      </c>
      <c r="C6011">
        <v>101</v>
      </c>
    </row>
    <row r="6012" spans="1:3">
      <c r="A6012" t="s">
        <v>3069</v>
      </c>
      <c r="B6012" t="s">
        <v>583</v>
      </c>
      <c r="C6012">
        <v>73</v>
      </c>
    </row>
    <row r="6013" spans="1:3">
      <c r="A6013" t="s">
        <v>4473</v>
      </c>
      <c r="B6013" t="s">
        <v>4452</v>
      </c>
      <c r="C6013">
        <v>34</v>
      </c>
    </row>
    <row r="6014" spans="1:3">
      <c r="A6014" t="s">
        <v>1554</v>
      </c>
      <c r="B6014" t="s">
        <v>1575</v>
      </c>
      <c r="C6014">
        <v>137</v>
      </c>
    </row>
    <row r="6015" spans="1:3">
      <c r="A6015" t="s">
        <v>3070</v>
      </c>
      <c r="B6015" t="s">
        <v>3086</v>
      </c>
      <c r="C6015">
        <v>72</v>
      </c>
    </row>
    <row r="6016" spans="1:3">
      <c r="A6016" t="s">
        <v>4022</v>
      </c>
      <c r="B6016" t="s">
        <v>3086</v>
      </c>
      <c r="C6016">
        <v>52</v>
      </c>
    </row>
    <row r="6017" spans="1:3">
      <c r="A6017" t="s">
        <v>5070</v>
      </c>
      <c r="B6017" t="s">
        <v>3086</v>
      </c>
      <c r="C6017">
        <v>23</v>
      </c>
    </row>
    <row r="6018" spans="1:3">
      <c r="A6018" t="s">
        <v>3319</v>
      </c>
      <c r="B6018" t="s">
        <v>3086</v>
      </c>
      <c r="C6018">
        <v>64</v>
      </c>
    </row>
    <row r="6019" spans="1:3">
      <c r="A6019" t="s">
        <v>1957</v>
      </c>
      <c r="B6019" t="s">
        <v>1899</v>
      </c>
      <c r="C6019">
        <v>123</v>
      </c>
    </row>
    <row r="6020" spans="1:3">
      <c r="A6020" t="s">
        <v>4265</v>
      </c>
      <c r="B6020" t="s">
        <v>1899</v>
      </c>
      <c r="C6020">
        <v>42</v>
      </c>
    </row>
    <row r="6021" spans="1:3">
      <c r="A6021" t="s">
        <v>4855</v>
      </c>
      <c r="B6021" t="s">
        <v>1899</v>
      </c>
      <c r="C6021">
        <v>27</v>
      </c>
    </row>
    <row r="6022" spans="1:3">
      <c r="A6022" s="1" t="s">
        <v>5817</v>
      </c>
      <c r="B6022" t="s">
        <v>5818</v>
      </c>
      <c r="C6022">
        <v>6</v>
      </c>
    </row>
    <row r="6023" spans="1:3">
      <c r="A6023" t="s">
        <v>6311</v>
      </c>
      <c r="B6023" t="s">
        <v>5818</v>
      </c>
      <c r="C6023">
        <v>2</v>
      </c>
    </row>
    <row r="6024" spans="1:3">
      <c r="A6024" t="s">
        <v>6105</v>
      </c>
      <c r="B6024" t="s">
        <v>6097</v>
      </c>
      <c r="C6024">
        <v>2</v>
      </c>
    </row>
    <row r="6025" spans="1:3">
      <c r="A6025" s="1" t="s">
        <v>5214</v>
      </c>
      <c r="B6025" t="s">
        <v>4288</v>
      </c>
      <c r="C6025">
        <v>19</v>
      </c>
    </row>
    <row r="6026" spans="1:3">
      <c r="A6026" t="s">
        <v>4440</v>
      </c>
      <c r="B6026" t="s">
        <v>4288</v>
      </c>
      <c r="C6026">
        <v>35</v>
      </c>
    </row>
    <row r="6027" spans="1:3">
      <c r="A6027" t="s">
        <v>4759</v>
      </c>
      <c r="B6027" t="s">
        <v>4288</v>
      </c>
      <c r="C6027">
        <v>29</v>
      </c>
    </row>
    <row r="6028" spans="1:3">
      <c r="A6028" s="1" t="s">
        <v>5817</v>
      </c>
      <c r="B6028" t="s">
        <v>4288</v>
      </c>
      <c r="C6028">
        <v>6</v>
      </c>
    </row>
    <row r="6029" spans="1:3">
      <c r="A6029" t="s">
        <v>4307</v>
      </c>
      <c r="B6029" t="s">
        <v>4288</v>
      </c>
      <c r="C6029">
        <v>37</v>
      </c>
    </row>
    <row r="6030" spans="1:3">
      <c r="A6030" s="1" t="s">
        <v>5766</v>
      </c>
      <c r="B6030" t="s">
        <v>4288</v>
      </c>
      <c r="C6030">
        <v>7</v>
      </c>
    </row>
    <row r="6031" spans="1:3">
      <c r="A6031" t="s">
        <v>5926</v>
      </c>
      <c r="B6031" t="s">
        <v>4288</v>
      </c>
      <c r="C6031">
        <v>3</v>
      </c>
    </row>
    <row r="6032" spans="1:3">
      <c r="A6032" t="s">
        <v>6153</v>
      </c>
      <c r="B6032" t="s">
        <v>4288</v>
      </c>
      <c r="C6032">
        <v>2</v>
      </c>
    </row>
    <row r="6033" spans="1:3">
      <c r="A6033" t="s">
        <v>6311</v>
      </c>
      <c r="B6033" t="s">
        <v>4288</v>
      </c>
      <c r="C6033">
        <v>2</v>
      </c>
    </row>
    <row r="6034" spans="1:3">
      <c r="A6034" t="s">
        <v>4440</v>
      </c>
      <c r="B6034" t="s">
        <v>4407</v>
      </c>
      <c r="C6034">
        <v>35</v>
      </c>
    </row>
    <row r="6035" spans="1:3">
      <c r="A6035" s="1" t="s">
        <v>5566</v>
      </c>
      <c r="B6035" t="s">
        <v>5607</v>
      </c>
      <c r="C6035">
        <v>8</v>
      </c>
    </row>
    <row r="6036" spans="1:3">
      <c r="A6036" t="s">
        <v>4440</v>
      </c>
      <c r="B6036" t="s">
        <v>4355</v>
      </c>
      <c r="C6036">
        <v>35</v>
      </c>
    </row>
    <row r="6037" spans="1:3">
      <c r="A6037" t="s">
        <v>4440</v>
      </c>
      <c r="B6037" t="s">
        <v>4395</v>
      </c>
      <c r="C6037">
        <v>35</v>
      </c>
    </row>
    <row r="6038" spans="1:3">
      <c r="A6038" t="s">
        <v>5926</v>
      </c>
      <c r="B6038" t="s">
        <v>5920</v>
      </c>
      <c r="C6038">
        <v>3</v>
      </c>
    </row>
    <row r="6039" spans="1:3">
      <c r="A6039" s="1" t="s">
        <v>5234</v>
      </c>
      <c r="B6039" t="s">
        <v>4386</v>
      </c>
      <c r="C6039">
        <v>18</v>
      </c>
    </row>
    <row r="6040" spans="1:3">
      <c r="A6040" t="s">
        <v>4440</v>
      </c>
      <c r="B6040" t="s">
        <v>4386</v>
      </c>
      <c r="C6040">
        <v>35</v>
      </c>
    </row>
    <row r="6041" spans="1:3">
      <c r="A6041" t="s">
        <v>4759</v>
      </c>
      <c r="B6041" t="s">
        <v>4386</v>
      </c>
      <c r="C6041">
        <v>29</v>
      </c>
    </row>
    <row r="6042" spans="1:3">
      <c r="A6042" t="s">
        <v>5926</v>
      </c>
      <c r="B6042" t="s">
        <v>4386</v>
      </c>
      <c r="C6042">
        <v>3</v>
      </c>
    </row>
    <row r="6043" spans="1:3">
      <c r="A6043" t="s">
        <v>6153</v>
      </c>
      <c r="B6043" t="s">
        <v>4386</v>
      </c>
      <c r="C6043">
        <v>2</v>
      </c>
    </row>
    <row r="6044" spans="1:3">
      <c r="A6044" t="s">
        <v>6311</v>
      </c>
      <c r="B6044" t="s">
        <v>4386</v>
      </c>
      <c r="C6044">
        <v>2</v>
      </c>
    </row>
    <row r="6045" spans="1:3">
      <c r="A6045" s="1" t="s">
        <v>5234</v>
      </c>
      <c r="B6045" t="s">
        <v>5233</v>
      </c>
      <c r="C6045">
        <v>18</v>
      </c>
    </row>
    <row r="6046" spans="1:3">
      <c r="A6046" t="s">
        <v>1957</v>
      </c>
      <c r="B6046" t="s">
        <v>926</v>
      </c>
      <c r="C6046">
        <v>123</v>
      </c>
    </row>
    <row r="6047" spans="1:3">
      <c r="A6047" s="1" t="s">
        <v>5487</v>
      </c>
      <c r="B6047" t="s">
        <v>926</v>
      </c>
      <c r="C6047">
        <v>11</v>
      </c>
    </row>
    <row r="6048" spans="1:3">
      <c r="A6048" t="s">
        <v>3238</v>
      </c>
      <c r="B6048" t="s">
        <v>3208</v>
      </c>
      <c r="C6048">
        <v>66</v>
      </c>
    </row>
    <row r="6049" spans="1:4">
      <c r="A6049" t="s">
        <v>2930</v>
      </c>
      <c r="B6049" t="s">
        <v>2899</v>
      </c>
      <c r="C6049">
        <v>83</v>
      </c>
    </row>
    <row r="6050" spans="1:4">
      <c r="A6050" t="s">
        <v>2304</v>
      </c>
      <c r="B6050" t="s">
        <v>2231</v>
      </c>
      <c r="C6050">
        <v>107</v>
      </c>
      <c r="D6050" s="1" t="s">
        <v>5893</v>
      </c>
    </row>
    <row r="6051" spans="1:4">
      <c r="A6051" t="s">
        <v>3435</v>
      </c>
      <c r="B6051" t="s">
        <v>3427</v>
      </c>
      <c r="C6051">
        <v>57</v>
      </c>
    </row>
    <row r="6052" spans="1:4">
      <c r="A6052" t="s">
        <v>1957</v>
      </c>
      <c r="B6052" t="s">
        <v>1917</v>
      </c>
      <c r="C6052">
        <v>123</v>
      </c>
    </row>
    <row r="6053" spans="1:4">
      <c r="A6053" t="s">
        <v>3435</v>
      </c>
      <c r="B6053" t="s">
        <v>1917</v>
      </c>
      <c r="C6053">
        <v>57</v>
      </c>
    </row>
    <row r="6054" spans="1:4">
      <c r="A6054" t="s">
        <v>4474</v>
      </c>
      <c r="B6054" t="s">
        <v>4486</v>
      </c>
      <c r="C6054">
        <v>34</v>
      </c>
    </row>
    <row r="6055" spans="1:4">
      <c r="A6055" t="s">
        <v>1521</v>
      </c>
      <c r="B6055" t="s">
        <v>1504</v>
      </c>
      <c r="C6055">
        <v>145</v>
      </c>
    </row>
    <row r="6056" spans="1:4">
      <c r="A6056" t="s">
        <v>4520</v>
      </c>
      <c r="B6056" t="s">
        <v>4514</v>
      </c>
      <c r="C6056">
        <v>34</v>
      </c>
    </row>
    <row r="6057" spans="1:4">
      <c r="A6057" s="1" t="s">
        <v>5390</v>
      </c>
      <c r="B6057" t="s">
        <v>4514</v>
      </c>
      <c r="C6057">
        <v>12</v>
      </c>
    </row>
    <row r="6058" spans="1:4">
      <c r="A6058" t="s">
        <v>2996</v>
      </c>
      <c r="B6058" t="s">
        <v>309</v>
      </c>
      <c r="C6058">
        <v>76</v>
      </c>
    </row>
    <row r="6059" spans="1:4">
      <c r="A6059" t="s">
        <v>4266</v>
      </c>
      <c r="B6059" t="s">
        <v>309</v>
      </c>
      <c r="C6059">
        <v>40</v>
      </c>
    </row>
    <row r="6060" spans="1:4">
      <c r="A6060" t="s">
        <v>1957</v>
      </c>
      <c r="B6060" t="s">
        <v>309</v>
      </c>
      <c r="C6060">
        <v>123</v>
      </c>
    </row>
    <row r="6061" spans="1:4">
      <c r="A6061" t="s">
        <v>179</v>
      </c>
      <c r="B6061" t="s">
        <v>309</v>
      </c>
      <c r="C6061">
        <v>409</v>
      </c>
    </row>
    <row r="6062" spans="1:4">
      <c r="A6062" t="s">
        <v>4759</v>
      </c>
      <c r="B6062" t="s">
        <v>309</v>
      </c>
      <c r="C6062">
        <v>29</v>
      </c>
    </row>
    <row r="6063" spans="1:4">
      <c r="A6063" s="1" t="s">
        <v>5490</v>
      </c>
      <c r="B6063" t="s">
        <v>309</v>
      </c>
      <c r="C6063">
        <v>9</v>
      </c>
    </row>
    <row r="6064" spans="1:4">
      <c r="A6064" t="s">
        <v>4023</v>
      </c>
      <c r="B6064" t="s">
        <v>309</v>
      </c>
      <c r="C6064">
        <v>50</v>
      </c>
    </row>
    <row r="6065" spans="1:3">
      <c r="A6065" s="1" t="s">
        <v>5730</v>
      </c>
      <c r="B6065" t="s">
        <v>309</v>
      </c>
      <c r="C6065">
        <v>7</v>
      </c>
    </row>
    <row r="6066" spans="1:3">
      <c r="A6066" t="s">
        <v>4520</v>
      </c>
      <c r="B6066" t="s">
        <v>309</v>
      </c>
      <c r="C6066">
        <v>34</v>
      </c>
    </row>
    <row r="6067" spans="1:3">
      <c r="A6067" t="s">
        <v>3746</v>
      </c>
      <c r="B6067" t="s">
        <v>309</v>
      </c>
      <c r="C6067">
        <v>53</v>
      </c>
    </row>
    <row r="6068" spans="1:3">
      <c r="A6068" t="s">
        <v>4473</v>
      </c>
      <c r="B6068" t="s">
        <v>309</v>
      </c>
      <c r="C6068">
        <v>34</v>
      </c>
    </row>
    <row r="6069" spans="1:3">
      <c r="A6069" t="s">
        <v>4307</v>
      </c>
      <c r="B6069" t="s">
        <v>309</v>
      </c>
      <c r="C6069">
        <v>37</v>
      </c>
    </row>
    <row r="6070" spans="1:3">
      <c r="A6070" s="1" t="s">
        <v>5390</v>
      </c>
      <c r="B6070" t="s">
        <v>309</v>
      </c>
      <c r="C6070">
        <v>12</v>
      </c>
    </row>
    <row r="6071" spans="1:3">
      <c r="A6071" t="s">
        <v>4701</v>
      </c>
      <c r="B6071" t="s">
        <v>309</v>
      </c>
      <c r="C6071">
        <v>31</v>
      </c>
    </row>
    <row r="6072" spans="1:3">
      <c r="A6072" s="1" t="s">
        <v>5766</v>
      </c>
      <c r="B6072" t="s">
        <v>309</v>
      </c>
      <c r="C6072">
        <v>7</v>
      </c>
    </row>
    <row r="6073" spans="1:3">
      <c r="A6073" t="s">
        <v>2531</v>
      </c>
      <c r="B6073" t="s">
        <v>309</v>
      </c>
      <c r="C6073">
        <v>101</v>
      </c>
    </row>
    <row r="6074" spans="1:3">
      <c r="A6074" t="s">
        <v>1125</v>
      </c>
      <c r="B6074" t="s">
        <v>309</v>
      </c>
      <c r="C6074">
        <v>205</v>
      </c>
    </row>
    <row r="6075" spans="1:3">
      <c r="A6075" t="s">
        <v>1431</v>
      </c>
      <c r="B6075" t="s">
        <v>309</v>
      </c>
      <c r="C6075">
        <v>150</v>
      </c>
    </row>
    <row r="6076" spans="1:3">
      <c r="A6076" t="s">
        <v>3069</v>
      </c>
      <c r="B6076" t="s">
        <v>309</v>
      </c>
      <c r="C6076">
        <v>73</v>
      </c>
    </row>
    <row r="6077" spans="1:3">
      <c r="A6077" t="s">
        <v>6044</v>
      </c>
      <c r="B6077" t="s">
        <v>309</v>
      </c>
      <c r="C6077">
        <v>2</v>
      </c>
    </row>
    <row r="6078" spans="1:3">
      <c r="A6078" t="s">
        <v>3865</v>
      </c>
      <c r="B6078" t="s">
        <v>3637</v>
      </c>
      <c r="C6078">
        <v>53</v>
      </c>
    </row>
    <row r="6079" spans="1:3">
      <c r="A6079" t="s">
        <v>4626</v>
      </c>
      <c r="B6079" t="s">
        <v>3637</v>
      </c>
      <c r="C6079">
        <v>32</v>
      </c>
    </row>
    <row r="6080" spans="1:3">
      <c r="A6080" t="s">
        <v>2793</v>
      </c>
      <c r="B6080" t="s">
        <v>2783</v>
      </c>
      <c r="C6080">
        <v>89</v>
      </c>
    </row>
    <row r="6081" spans="1:3">
      <c r="A6081" s="1" t="s">
        <v>5487</v>
      </c>
      <c r="B6081" t="s">
        <v>352</v>
      </c>
      <c r="C6081">
        <v>11</v>
      </c>
    </row>
    <row r="6082" spans="1:3">
      <c r="A6082" t="s">
        <v>179</v>
      </c>
      <c r="B6082" t="s">
        <v>352</v>
      </c>
      <c r="C6082">
        <v>409</v>
      </c>
    </row>
    <row r="6083" spans="1:3">
      <c r="A6083" s="1" t="s">
        <v>5750</v>
      </c>
      <c r="B6083" t="s">
        <v>352</v>
      </c>
      <c r="C6083">
        <v>7</v>
      </c>
    </row>
    <row r="6084" spans="1:3">
      <c r="A6084" t="s">
        <v>2531</v>
      </c>
      <c r="B6084" t="s">
        <v>352</v>
      </c>
      <c r="C6084">
        <v>101</v>
      </c>
    </row>
    <row r="6085" spans="1:3">
      <c r="A6085" t="s">
        <v>1325</v>
      </c>
      <c r="B6085" t="s">
        <v>352</v>
      </c>
      <c r="C6085">
        <v>202</v>
      </c>
    </row>
    <row r="6086" spans="1:3">
      <c r="A6086" t="s">
        <v>4023</v>
      </c>
      <c r="B6086" t="s">
        <v>4047</v>
      </c>
      <c r="C6086">
        <v>50</v>
      </c>
    </row>
    <row r="6087" spans="1:3">
      <c r="A6087" t="s">
        <v>2996</v>
      </c>
      <c r="B6087" t="s">
        <v>1825</v>
      </c>
      <c r="C6087">
        <v>76</v>
      </c>
    </row>
    <row r="6088" spans="1:3">
      <c r="A6088" t="s">
        <v>1839</v>
      </c>
      <c r="B6088" t="s">
        <v>1825</v>
      </c>
      <c r="C6088">
        <v>125</v>
      </c>
    </row>
    <row r="6089" spans="1:3">
      <c r="A6089" t="s">
        <v>2374</v>
      </c>
      <c r="B6089" t="s">
        <v>1825</v>
      </c>
      <c r="C6089">
        <v>102</v>
      </c>
    </row>
    <row r="6090" spans="1:3">
      <c r="A6090" t="s">
        <v>4759</v>
      </c>
      <c r="B6090" t="s">
        <v>1825</v>
      </c>
      <c r="C6090">
        <v>29</v>
      </c>
    </row>
    <row r="6091" spans="1:3">
      <c r="A6091" t="s">
        <v>1619</v>
      </c>
      <c r="B6091" t="s">
        <v>1612</v>
      </c>
      <c r="C6091">
        <v>134</v>
      </c>
    </row>
    <row r="6092" spans="1:3">
      <c r="A6092" s="1" t="s">
        <v>5235</v>
      </c>
      <c r="B6092" t="s">
        <v>3227</v>
      </c>
      <c r="C6092">
        <v>18</v>
      </c>
    </row>
    <row r="6093" spans="1:3">
      <c r="A6093" t="s">
        <v>3238</v>
      </c>
      <c r="B6093" t="s">
        <v>3227</v>
      </c>
      <c r="C6093">
        <v>66</v>
      </c>
    </row>
    <row r="6094" spans="1:3">
      <c r="A6094" t="s">
        <v>6044</v>
      </c>
      <c r="B6094" t="s">
        <v>3227</v>
      </c>
      <c r="C6094">
        <v>2</v>
      </c>
    </row>
    <row r="6095" spans="1:3">
      <c r="A6095" s="1" t="s">
        <v>5450</v>
      </c>
      <c r="B6095" t="s">
        <v>2464</v>
      </c>
      <c r="C6095">
        <v>11</v>
      </c>
    </row>
    <row r="6096" spans="1:3">
      <c r="A6096" t="s">
        <v>2531</v>
      </c>
      <c r="B6096" t="s">
        <v>2464</v>
      </c>
      <c r="C6096">
        <v>101</v>
      </c>
    </row>
    <row r="6097" spans="1:3">
      <c r="A6097" t="s">
        <v>6311</v>
      </c>
      <c r="B6097" t="s">
        <v>2464</v>
      </c>
      <c r="C6097">
        <v>2</v>
      </c>
    </row>
    <row r="6098" spans="1:3">
      <c r="A6098" t="s">
        <v>4928</v>
      </c>
      <c r="B6098" t="s">
        <v>4914</v>
      </c>
      <c r="C6098">
        <v>26</v>
      </c>
    </row>
    <row r="6099" spans="1:3">
      <c r="A6099" s="1" t="s">
        <v>5235</v>
      </c>
      <c r="B6099" t="s">
        <v>4914</v>
      </c>
      <c r="C6099">
        <v>18</v>
      </c>
    </row>
    <row r="6100" spans="1:3">
      <c r="A6100" t="s">
        <v>2996</v>
      </c>
      <c r="B6100" t="s">
        <v>1292</v>
      </c>
      <c r="C6100">
        <v>76</v>
      </c>
    </row>
    <row r="6101" spans="1:3">
      <c r="A6101" t="s">
        <v>4928</v>
      </c>
      <c r="B6101" t="s">
        <v>1292</v>
      </c>
      <c r="C6101">
        <v>26</v>
      </c>
    </row>
    <row r="6102" spans="1:3">
      <c r="A6102" t="s">
        <v>1839</v>
      </c>
      <c r="B6102" t="s">
        <v>1292</v>
      </c>
      <c r="C6102">
        <v>125</v>
      </c>
    </row>
    <row r="6103" spans="1:3">
      <c r="A6103" s="1" t="s">
        <v>5195</v>
      </c>
      <c r="B6103" t="s">
        <v>1292</v>
      </c>
      <c r="C6103">
        <v>20</v>
      </c>
    </row>
    <row r="6104" spans="1:3">
      <c r="A6104" s="1" t="s">
        <v>5177</v>
      </c>
      <c r="B6104" t="s">
        <v>1292</v>
      </c>
      <c r="C6104">
        <v>20</v>
      </c>
    </row>
    <row r="6105" spans="1:3">
      <c r="A6105" t="s">
        <v>2832</v>
      </c>
      <c r="B6105" t="s">
        <v>1292</v>
      </c>
      <c r="C6105">
        <v>84</v>
      </c>
    </row>
    <row r="6106" spans="1:3">
      <c r="A6106" t="s">
        <v>4759</v>
      </c>
      <c r="B6106" t="s">
        <v>1292</v>
      </c>
      <c r="C6106">
        <v>29</v>
      </c>
    </row>
    <row r="6107" spans="1:3">
      <c r="A6107" t="s">
        <v>4210</v>
      </c>
      <c r="B6107" t="s">
        <v>1292</v>
      </c>
      <c r="C6107">
        <v>43</v>
      </c>
    </row>
    <row r="6108" spans="1:3">
      <c r="A6108" t="s">
        <v>4307</v>
      </c>
      <c r="B6108" t="s">
        <v>1292</v>
      </c>
      <c r="C6108">
        <v>37</v>
      </c>
    </row>
    <row r="6109" spans="1:3">
      <c r="A6109" t="s">
        <v>3319</v>
      </c>
      <c r="B6109" t="s">
        <v>1292</v>
      </c>
      <c r="C6109">
        <v>64</v>
      </c>
    </row>
    <row r="6110" spans="1:3">
      <c r="A6110" t="s">
        <v>2531</v>
      </c>
      <c r="B6110" t="s">
        <v>1292</v>
      </c>
      <c r="C6110">
        <v>101</v>
      </c>
    </row>
    <row r="6111" spans="1:3">
      <c r="A6111" t="s">
        <v>1325</v>
      </c>
      <c r="B6111" t="s">
        <v>1292</v>
      </c>
      <c r="C6111">
        <v>202</v>
      </c>
    </row>
    <row r="6112" spans="1:3">
      <c r="A6112" t="s">
        <v>4759</v>
      </c>
      <c r="B6112" t="s">
        <v>4787</v>
      </c>
      <c r="C6112">
        <v>29</v>
      </c>
    </row>
    <row r="6113" spans="1:3">
      <c r="A6113" t="s">
        <v>4182</v>
      </c>
      <c r="B6113" t="s">
        <v>1649</v>
      </c>
      <c r="C6113">
        <v>46</v>
      </c>
    </row>
    <row r="6114" spans="1:3">
      <c r="A6114" s="1" t="s">
        <v>5235</v>
      </c>
      <c r="B6114" t="s">
        <v>1649</v>
      </c>
      <c r="C6114">
        <v>18</v>
      </c>
    </row>
    <row r="6115" spans="1:3">
      <c r="A6115" t="s">
        <v>1776</v>
      </c>
      <c r="B6115" t="s">
        <v>1649</v>
      </c>
      <c r="C6115">
        <v>133</v>
      </c>
    </row>
    <row r="6116" spans="1:3">
      <c r="A6116" t="s">
        <v>4894</v>
      </c>
      <c r="B6116" t="s">
        <v>1649</v>
      </c>
      <c r="C6116">
        <v>26</v>
      </c>
    </row>
    <row r="6117" spans="1:3">
      <c r="A6117" t="s">
        <v>3069</v>
      </c>
      <c r="B6117" t="s">
        <v>1649</v>
      </c>
      <c r="C6117">
        <v>73</v>
      </c>
    </row>
    <row r="6118" spans="1:3">
      <c r="A6118" t="s">
        <v>3554</v>
      </c>
      <c r="B6118" t="s">
        <v>1260</v>
      </c>
      <c r="C6118">
        <v>54</v>
      </c>
    </row>
    <row r="6119" spans="1:3">
      <c r="A6119" t="s">
        <v>1325</v>
      </c>
      <c r="B6119" t="s">
        <v>1260</v>
      </c>
      <c r="C6119">
        <v>202</v>
      </c>
    </row>
    <row r="6120" spans="1:3">
      <c r="A6120" t="s">
        <v>4928</v>
      </c>
      <c r="B6120" t="s">
        <v>4916</v>
      </c>
      <c r="C6120">
        <v>26</v>
      </c>
    </row>
    <row r="6121" spans="1:3">
      <c r="A6121" t="s">
        <v>2832</v>
      </c>
      <c r="B6121" t="s">
        <v>2843</v>
      </c>
      <c r="C6121">
        <v>84</v>
      </c>
    </row>
    <row r="6122" spans="1:3">
      <c r="A6122" t="s">
        <v>4701</v>
      </c>
      <c r="B6122" t="s">
        <v>2843</v>
      </c>
      <c r="C6122">
        <v>31</v>
      </c>
    </row>
    <row r="6123" spans="1:3">
      <c r="A6123" t="s">
        <v>4023</v>
      </c>
      <c r="B6123" t="s">
        <v>4066</v>
      </c>
      <c r="C6123">
        <v>50</v>
      </c>
    </row>
    <row r="6124" spans="1:3">
      <c r="A6124" t="s">
        <v>3554</v>
      </c>
      <c r="B6124" t="s">
        <v>1157</v>
      </c>
      <c r="C6124">
        <v>54</v>
      </c>
    </row>
    <row r="6125" spans="1:3">
      <c r="A6125" t="s">
        <v>2832</v>
      </c>
      <c r="B6125" t="s">
        <v>1157</v>
      </c>
      <c r="C6125">
        <v>84</v>
      </c>
    </row>
    <row r="6126" spans="1:3">
      <c r="A6126" t="s">
        <v>4473</v>
      </c>
      <c r="B6126" t="s">
        <v>1157</v>
      </c>
      <c r="C6126">
        <v>34</v>
      </c>
    </row>
    <row r="6127" spans="1:3">
      <c r="A6127" t="s">
        <v>1125</v>
      </c>
      <c r="B6127" t="s">
        <v>1157</v>
      </c>
      <c r="C6127">
        <v>205</v>
      </c>
    </row>
    <row r="6128" spans="1:3">
      <c r="A6128" t="s">
        <v>3319</v>
      </c>
      <c r="B6128" t="s">
        <v>3318</v>
      </c>
      <c r="C6128">
        <v>64</v>
      </c>
    </row>
    <row r="6129" spans="1:3">
      <c r="A6129" t="s">
        <v>3554</v>
      </c>
      <c r="B6129" t="s">
        <v>3600</v>
      </c>
      <c r="C6129">
        <v>54</v>
      </c>
    </row>
    <row r="6130" spans="1:3">
      <c r="A6130" t="s">
        <v>4474</v>
      </c>
      <c r="B6130" t="s">
        <v>3464</v>
      </c>
      <c r="C6130">
        <v>34</v>
      </c>
    </row>
    <row r="6131" spans="1:3">
      <c r="A6131" t="s">
        <v>3452</v>
      </c>
      <c r="B6131" t="s">
        <v>3464</v>
      </c>
      <c r="C6131">
        <v>56</v>
      </c>
    </row>
    <row r="6132" spans="1:3">
      <c r="A6132" s="1" t="s">
        <v>5490</v>
      </c>
      <c r="B6132" t="s">
        <v>3464</v>
      </c>
      <c r="C6132">
        <v>9</v>
      </c>
    </row>
    <row r="6133" spans="1:3">
      <c r="A6133" t="s">
        <v>4022</v>
      </c>
      <c r="B6133" t="s">
        <v>3464</v>
      </c>
      <c r="C6133">
        <v>52</v>
      </c>
    </row>
    <row r="6134" spans="1:3">
      <c r="A6134" t="s">
        <v>4701</v>
      </c>
      <c r="B6134" t="s">
        <v>3464</v>
      </c>
      <c r="C6134">
        <v>31</v>
      </c>
    </row>
    <row r="6135" spans="1:3">
      <c r="A6135" t="s">
        <v>1431</v>
      </c>
      <c r="B6135" t="s">
        <v>1463</v>
      </c>
      <c r="C6135">
        <v>150</v>
      </c>
    </row>
    <row r="6136" spans="1:3">
      <c r="A6136" t="s">
        <v>497</v>
      </c>
      <c r="B6136" t="s">
        <v>558</v>
      </c>
      <c r="C6136">
        <v>291</v>
      </c>
    </row>
    <row r="6137" spans="1:3">
      <c r="A6137" t="s">
        <v>4473</v>
      </c>
      <c r="B6137" t="s">
        <v>558</v>
      </c>
      <c r="C6137">
        <v>34</v>
      </c>
    </row>
    <row r="6138" spans="1:3">
      <c r="A6138" s="1" t="s">
        <v>5388</v>
      </c>
      <c r="B6138" t="s">
        <v>624</v>
      </c>
      <c r="C6138">
        <v>13</v>
      </c>
    </row>
    <row r="6139" spans="1:3">
      <c r="A6139" t="s">
        <v>497</v>
      </c>
      <c r="B6139" t="s">
        <v>624</v>
      </c>
      <c r="C6139">
        <v>291</v>
      </c>
    </row>
    <row r="6140" spans="1:3">
      <c r="A6140" t="s">
        <v>4182</v>
      </c>
      <c r="B6140" t="s">
        <v>1760</v>
      </c>
      <c r="C6140">
        <v>46</v>
      </c>
    </row>
    <row r="6141" spans="1:3">
      <c r="A6141" s="1" t="s">
        <v>5235</v>
      </c>
      <c r="B6141" t="s">
        <v>1760</v>
      </c>
      <c r="C6141">
        <v>18</v>
      </c>
    </row>
    <row r="6142" spans="1:3">
      <c r="A6142" t="s">
        <v>4307</v>
      </c>
      <c r="B6142" t="s">
        <v>1760</v>
      </c>
      <c r="C6142">
        <v>37</v>
      </c>
    </row>
    <row r="6143" spans="1:3">
      <c r="A6143" t="s">
        <v>1776</v>
      </c>
      <c r="B6143" t="s">
        <v>1760</v>
      </c>
      <c r="C6143">
        <v>133</v>
      </c>
    </row>
    <row r="6144" spans="1:3">
      <c r="A6144" t="s">
        <v>3069</v>
      </c>
      <c r="B6144" t="s">
        <v>3016</v>
      </c>
      <c r="C6144">
        <v>73</v>
      </c>
    </row>
    <row r="6145" spans="1:4">
      <c r="A6145" t="s">
        <v>5045</v>
      </c>
      <c r="B6145" t="s">
        <v>4987</v>
      </c>
      <c r="C6145">
        <v>24</v>
      </c>
      <c r="D6145" s="1" t="s">
        <v>5893</v>
      </c>
    </row>
    <row r="6146" spans="1:4">
      <c r="A6146" t="s">
        <v>5045</v>
      </c>
      <c r="B6146" t="s">
        <v>5029</v>
      </c>
      <c r="C6146">
        <v>24</v>
      </c>
      <c r="D6146" s="1" t="s">
        <v>5893</v>
      </c>
    </row>
    <row r="6147" spans="1:4">
      <c r="A6147" t="s">
        <v>5045</v>
      </c>
      <c r="B6147" t="s">
        <v>3989</v>
      </c>
      <c r="C6147">
        <v>24</v>
      </c>
      <c r="D6147" s="1" t="s">
        <v>5893</v>
      </c>
    </row>
    <row r="6148" spans="1:4">
      <c r="A6148" t="s">
        <v>3990</v>
      </c>
      <c r="B6148" t="s">
        <v>3989</v>
      </c>
      <c r="C6148">
        <v>52</v>
      </c>
    </row>
    <row r="6149" spans="1:4">
      <c r="A6149" t="s">
        <v>5045</v>
      </c>
      <c r="B6149" t="s">
        <v>5042</v>
      </c>
      <c r="C6149">
        <v>24</v>
      </c>
      <c r="D6149" s="1" t="s">
        <v>5893</v>
      </c>
    </row>
    <row r="6150" spans="1:4">
      <c r="A6150" t="s">
        <v>854</v>
      </c>
      <c r="B6150" t="s">
        <v>812</v>
      </c>
      <c r="C6150">
        <v>255</v>
      </c>
    </row>
    <row r="6151" spans="1:4">
      <c r="A6151" t="s">
        <v>1017</v>
      </c>
      <c r="B6151" t="s">
        <v>1067</v>
      </c>
      <c r="C6151">
        <v>229</v>
      </c>
    </row>
    <row r="6152" spans="1:4">
      <c r="A6152" s="1" t="s">
        <v>5177</v>
      </c>
      <c r="B6152" t="s">
        <v>5176</v>
      </c>
      <c r="C6152">
        <v>20</v>
      </c>
    </row>
    <row r="6153" spans="1:4">
      <c r="A6153" t="s">
        <v>808</v>
      </c>
      <c r="B6153" t="s">
        <v>787</v>
      </c>
      <c r="C6153">
        <v>266</v>
      </c>
      <c r="D6153" s="1" t="s">
        <v>5893</v>
      </c>
    </row>
    <row r="6154" spans="1:4">
      <c r="A6154" t="s">
        <v>5982</v>
      </c>
      <c r="B6154" t="s">
        <v>5972</v>
      </c>
      <c r="C6154">
        <v>3</v>
      </c>
    </row>
    <row r="6155" spans="1:4">
      <c r="A6155" t="s">
        <v>3960</v>
      </c>
      <c r="B6155" t="s">
        <v>3956</v>
      </c>
      <c r="C6155">
        <v>53</v>
      </c>
    </row>
    <row r="6156" spans="1:4">
      <c r="A6156" t="s">
        <v>5894</v>
      </c>
      <c r="B6156" t="s">
        <v>3956</v>
      </c>
      <c r="C6156">
        <v>4</v>
      </c>
    </row>
    <row r="6157" spans="1:4">
      <c r="A6157" t="s">
        <v>4182</v>
      </c>
      <c r="B6157" t="s">
        <v>2530</v>
      </c>
      <c r="C6157">
        <v>46</v>
      </c>
    </row>
    <row r="6158" spans="1:4">
      <c r="A6158" t="s">
        <v>2531</v>
      </c>
      <c r="B6158" t="s">
        <v>2530</v>
      </c>
      <c r="C6158">
        <v>101</v>
      </c>
    </row>
    <row r="6159" spans="1:4">
      <c r="A6159" s="1" t="s">
        <v>5123</v>
      </c>
      <c r="B6159" s="1" t="s">
        <v>5149</v>
      </c>
      <c r="C6159" s="1">
        <v>21</v>
      </c>
    </row>
    <row r="6160" spans="1:4">
      <c r="A6160" t="s">
        <v>3385</v>
      </c>
      <c r="B6160" t="s">
        <v>39</v>
      </c>
      <c r="C6160">
        <v>61</v>
      </c>
    </row>
    <row r="6161" spans="1:3">
      <c r="A6161" t="s">
        <v>1967</v>
      </c>
      <c r="B6161" t="s">
        <v>39</v>
      </c>
      <c r="C6161">
        <v>119</v>
      </c>
    </row>
    <row r="6162" spans="1:3">
      <c r="A6162" t="s">
        <v>179</v>
      </c>
      <c r="B6162" t="s">
        <v>39</v>
      </c>
      <c r="C6162">
        <v>409</v>
      </c>
    </row>
    <row r="6163" spans="1:3">
      <c r="A6163" t="s">
        <v>497</v>
      </c>
      <c r="B6163" t="s">
        <v>39</v>
      </c>
      <c r="C6163">
        <v>291</v>
      </c>
    </row>
    <row r="6164" spans="1:3">
      <c r="A6164" t="s">
        <v>2045</v>
      </c>
      <c r="B6164" t="s">
        <v>39</v>
      </c>
      <c r="C6164">
        <v>118</v>
      </c>
    </row>
    <row r="6165" spans="1:3">
      <c r="A6165" t="s">
        <v>2831</v>
      </c>
      <c r="B6165" t="s">
        <v>39</v>
      </c>
      <c r="C6165">
        <v>89</v>
      </c>
    </row>
    <row r="6166" spans="1:3">
      <c r="A6166" t="s">
        <v>2459</v>
      </c>
      <c r="B6166" t="s">
        <v>39</v>
      </c>
      <c r="C6166">
        <v>102</v>
      </c>
    </row>
    <row r="6167" spans="1:3">
      <c r="A6167" t="s">
        <v>4265</v>
      </c>
      <c r="B6167" t="s">
        <v>39</v>
      </c>
      <c r="C6167">
        <v>42</v>
      </c>
    </row>
    <row r="6168" spans="1:3">
      <c r="A6168" t="s">
        <v>1017</v>
      </c>
      <c r="B6168" t="s">
        <v>39</v>
      </c>
      <c r="C6168">
        <v>229</v>
      </c>
    </row>
    <row r="6169" spans="1:3">
      <c r="A6169" t="s">
        <v>178</v>
      </c>
      <c r="B6169" t="s">
        <v>39</v>
      </c>
      <c r="C6169">
        <v>422</v>
      </c>
    </row>
    <row r="6170" spans="1:3">
      <c r="A6170" t="s">
        <v>1125</v>
      </c>
      <c r="B6170" t="s">
        <v>39</v>
      </c>
      <c r="C6170">
        <v>205</v>
      </c>
    </row>
    <row r="6171" spans="1:3">
      <c r="A6171" t="s">
        <v>2459</v>
      </c>
      <c r="B6171" t="s">
        <v>2393</v>
      </c>
      <c r="C6171">
        <v>102</v>
      </c>
    </row>
    <row r="6172" spans="1:3">
      <c r="A6172" t="s">
        <v>4894</v>
      </c>
      <c r="B6172" t="s">
        <v>2393</v>
      </c>
      <c r="C6172">
        <v>26</v>
      </c>
    </row>
    <row r="6173" spans="1:3">
      <c r="A6173" t="s">
        <v>2996</v>
      </c>
      <c r="B6173" t="s">
        <v>2085</v>
      </c>
      <c r="C6173">
        <v>76</v>
      </c>
    </row>
    <row r="6174" spans="1:3">
      <c r="A6174" t="s">
        <v>2630</v>
      </c>
      <c r="B6174" t="s">
        <v>2085</v>
      </c>
      <c r="C6174">
        <v>93</v>
      </c>
    </row>
    <row r="6175" spans="1:3">
      <c r="A6175" t="s">
        <v>4182</v>
      </c>
      <c r="B6175" t="s">
        <v>2085</v>
      </c>
      <c r="C6175">
        <v>46</v>
      </c>
    </row>
    <row r="6176" spans="1:3">
      <c r="A6176" t="s">
        <v>4759</v>
      </c>
      <c r="B6176" t="s">
        <v>2085</v>
      </c>
      <c r="C6176">
        <v>29</v>
      </c>
    </row>
    <row r="6177" spans="1:4">
      <c r="A6177" t="s">
        <v>4023</v>
      </c>
      <c r="B6177" t="s">
        <v>2085</v>
      </c>
      <c r="C6177">
        <v>50</v>
      </c>
    </row>
    <row r="6178" spans="1:4">
      <c r="A6178" s="1" t="s">
        <v>5235</v>
      </c>
      <c r="B6178" t="s">
        <v>2085</v>
      </c>
      <c r="C6178">
        <v>18</v>
      </c>
    </row>
    <row r="6179" spans="1:4">
      <c r="A6179" t="s">
        <v>2120</v>
      </c>
      <c r="B6179" t="s">
        <v>2085</v>
      </c>
      <c r="C6179">
        <v>112</v>
      </c>
    </row>
    <row r="6180" spans="1:4">
      <c r="A6180" t="s">
        <v>4701</v>
      </c>
      <c r="B6180" t="s">
        <v>2085</v>
      </c>
      <c r="C6180">
        <v>31</v>
      </c>
    </row>
    <row r="6181" spans="1:4">
      <c r="A6181" t="s">
        <v>3319</v>
      </c>
      <c r="B6181" t="s">
        <v>2085</v>
      </c>
      <c r="C6181">
        <v>64</v>
      </c>
    </row>
    <row r="6182" spans="1:4">
      <c r="A6182" t="s">
        <v>2531</v>
      </c>
      <c r="B6182" t="s">
        <v>2085</v>
      </c>
      <c r="C6182">
        <v>101</v>
      </c>
    </row>
    <row r="6183" spans="1:4">
      <c r="A6183" t="s">
        <v>6233</v>
      </c>
      <c r="B6183" t="s">
        <v>6190</v>
      </c>
      <c r="C6183">
        <v>2</v>
      </c>
    </row>
    <row r="6184" spans="1:4">
      <c r="A6184">
        <v>42</v>
      </c>
      <c r="B6184" t="s">
        <v>2626</v>
      </c>
      <c r="C6184">
        <v>95</v>
      </c>
    </row>
    <row r="6185" spans="1:4">
      <c r="A6185" s="1" t="s">
        <v>5276</v>
      </c>
      <c r="B6185" t="s">
        <v>5266</v>
      </c>
      <c r="C6185">
        <v>17</v>
      </c>
    </row>
    <row r="6186" spans="1:4">
      <c r="A6186" t="s">
        <v>4723</v>
      </c>
      <c r="B6186" t="s">
        <v>4711</v>
      </c>
      <c r="C6186">
        <v>31</v>
      </c>
      <c r="D6186" s="1" t="s">
        <v>5893</v>
      </c>
    </row>
    <row r="6187" spans="1:4">
      <c r="A6187" t="s">
        <v>6233</v>
      </c>
      <c r="B6187" t="s">
        <v>4711</v>
      </c>
      <c r="C6187">
        <v>2</v>
      </c>
    </row>
    <row r="6188" spans="1:4">
      <c r="A6188" t="s">
        <v>2605</v>
      </c>
      <c r="B6188" t="s">
        <v>2534</v>
      </c>
      <c r="C6188">
        <v>99</v>
      </c>
    </row>
    <row r="6189" spans="1:4">
      <c r="A6189" s="1" t="s">
        <v>5388</v>
      </c>
      <c r="B6189" t="s">
        <v>1365</v>
      </c>
      <c r="C6189">
        <v>13</v>
      </c>
    </row>
    <row r="6190" spans="1:4">
      <c r="A6190" t="s">
        <v>1388</v>
      </c>
      <c r="B6190" t="s">
        <v>1365</v>
      </c>
      <c r="C6190">
        <v>187</v>
      </c>
    </row>
    <row r="6191" spans="1:4">
      <c r="A6191" t="s">
        <v>1431</v>
      </c>
      <c r="B6191" t="s">
        <v>1493</v>
      </c>
      <c r="C6191">
        <v>150</v>
      </c>
    </row>
    <row r="6192" spans="1:4">
      <c r="A6192" t="s">
        <v>4759</v>
      </c>
      <c r="B6192" t="s">
        <v>4791</v>
      </c>
      <c r="C6192">
        <v>29</v>
      </c>
    </row>
    <row r="6193" spans="1:4">
      <c r="A6193" s="1" t="s">
        <v>5490</v>
      </c>
      <c r="B6193" t="s">
        <v>5503</v>
      </c>
      <c r="C6193">
        <v>9</v>
      </c>
    </row>
    <row r="6194" spans="1:4">
      <c r="A6194" t="s">
        <v>2832</v>
      </c>
      <c r="B6194" t="s">
        <v>2847</v>
      </c>
      <c r="C6194">
        <v>84</v>
      </c>
    </row>
    <row r="6195" spans="1:4">
      <c r="A6195" t="s">
        <v>4440</v>
      </c>
      <c r="B6195" t="s">
        <v>4374</v>
      </c>
      <c r="C6195">
        <v>35</v>
      </c>
    </row>
    <row r="6196" spans="1:4">
      <c r="A6196" s="1" t="s">
        <v>5288</v>
      </c>
      <c r="B6196" t="s">
        <v>4374</v>
      </c>
      <c r="C6196">
        <v>16</v>
      </c>
    </row>
    <row r="6197" spans="1:4">
      <c r="A6197" t="s">
        <v>5045</v>
      </c>
      <c r="B6197" t="s">
        <v>5017</v>
      </c>
      <c r="C6197">
        <v>24</v>
      </c>
      <c r="D6197" s="1" t="s">
        <v>5893</v>
      </c>
    </row>
    <row r="6198" spans="1:4">
      <c r="A6198" t="s">
        <v>6153</v>
      </c>
      <c r="B6198" t="s">
        <v>5017</v>
      </c>
      <c r="C6198">
        <v>2</v>
      </c>
    </row>
    <row r="6199" spans="1:4">
      <c r="A6199" t="s">
        <v>6153</v>
      </c>
      <c r="B6199" t="s">
        <v>6121</v>
      </c>
      <c r="C6199">
        <v>2</v>
      </c>
    </row>
    <row r="6200" spans="1:4">
      <c r="A6200" t="s">
        <v>4701</v>
      </c>
      <c r="B6200" t="s">
        <v>2510</v>
      </c>
      <c r="C6200">
        <v>31</v>
      </c>
    </row>
    <row r="6201" spans="1:4">
      <c r="A6201" t="s">
        <v>2531</v>
      </c>
      <c r="B6201" t="s">
        <v>2510</v>
      </c>
      <c r="C6201">
        <v>101</v>
      </c>
    </row>
    <row r="6202" spans="1:4">
      <c r="A6202" t="s">
        <v>6357</v>
      </c>
      <c r="B6202" t="s">
        <v>2510</v>
      </c>
      <c r="C6202">
        <v>1</v>
      </c>
    </row>
    <row r="6203" spans="1:4">
      <c r="A6203" t="s">
        <v>4759</v>
      </c>
      <c r="B6203" t="s">
        <v>4797</v>
      </c>
      <c r="C6203">
        <v>29</v>
      </c>
    </row>
    <row r="6204" spans="1:4">
      <c r="A6204" t="s">
        <v>2459</v>
      </c>
      <c r="B6204" t="s">
        <v>870</v>
      </c>
      <c r="C6204">
        <v>102</v>
      </c>
    </row>
    <row r="6205" spans="1:4">
      <c r="A6205" t="s">
        <v>3733</v>
      </c>
      <c r="B6205" t="s">
        <v>870</v>
      </c>
      <c r="C6205">
        <v>53</v>
      </c>
    </row>
    <row r="6206" spans="1:4">
      <c r="A6206" s="1" t="s">
        <v>5795</v>
      </c>
      <c r="B6206" t="s">
        <v>870</v>
      </c>
      <c r="C6206">
        <v>7</v>
      </c>
    </row>
    <row r="6207" spans="1:4">
      <c r="A6207" t="s">
        <v>2459</v>
      </c>
      <c r="B6207" t="s">
        <v>2399</v>
      </c>
      <c r="C6207">
        <v>102</v>
      </c>
    </row>
    <row r="6208" spans="1:4">
      <c r="A6208" t="s">
        <v>3319</v>
      </c>
      <c r="B6208" t="s">
        <v>3305</v>
      </c>
      <c r="C6208">
        <v>64</v>
      </c>
    </row>
    <row r="6209" spans="1:4">
      <c r="A6209" t="s">
        <v>2304</v>
      </c>
      <c r="B6209" t="s">
        <v>1656</v>
      </c>
      <c r="C6209">
        <v>107</v>
      </c>
      <c r="D6209" s="1" t="s">
        <v>5893</v>
      </c>
    </row>
    <row r="6210" spans="1:4">
      <c r="A6210" t="s">
        <v>1776</v>
      </c>
      <c r="B6210" t="s">
        <v>1656</v>
      </c>
      <c r="C6210">
        <v>133</v>
      </c>
    </row>
    <row r="6211" spans="1:4">
      <c r="A6211" t="s">
        <v>5927</v>
      </c>
      <c r="B6211" t="s">
        <v>5934</v>
      </c>
      <c r="C6211">
        <v>3</v>
      </c>
    </row>
    <row r="6212" spans="1:4">
      <c r="A6212" t="s">
        <v>4701</v>
      </c>
      <c r="B6212" t="s">
        <v>4695</v>
      </c>
      <c r="C6212">
        <v>31</v>
      </c>
    </row>
    <row r="6213" spans="1:4">
      <c r="A6213" t="s">
        <v>3119</v>
      </c>
      <c r="B6213" t="s">
        <v>3103</v>
      </c>
      <c r="C6213">
        <v>71</v>
      </c>
    </row>
    <row r="6214" spans="1:4">
      <c r="A6214" t="s">
        <v>3238</v>
      </c>
      <c r="B6214" t="s">
        <v>3103</v>
      </c>
      <c r="C6214">
        <v>66</v>
      </c>
    </row>
    <row r="6215" spans="1:4">
      <c r="A6215" t="s">
        <v>2996</v>
      </c>
      <c r="B6215" t="s">
        <v>2969</v>
      </c>
      <c r="C6215">
        <v>76</v>
      </c>
    </row>
    <row r="6216" spans="1:4">
      <c r="A6216" s="1" t="s">
        <v>5566</v>
      </c>
      <c r="B6216" t="s">
        <v>499</v>
      </c>
      <c r="C6216">
        <v>8</v>
      </c>
    </row>
    <row r="6217" spans="1:4">
      <c r="A6217" t="s">
        <v>497</v>
      </c>
      <c r="B6217" t="s">
        <v>499</v>
      </c>
      <c r="C6217">
        <v>291</v>
      </c>
    </row>
    <row r="6218" spans="1:4">
      <c r="A6218" t="s">
        <v>950</v>
      </c>
      <c r="B6218" t="s">
        <v>499</v>
      </c>
      <c r="C6218">
        <v>235</v>
      </c>
    </row>
    <row r="6219" spans="1:4">
      <c r="A6219" t="s">
        <v>3238</v>
      </c>
      <c r="B6219" t="s">
        <v>499</v>
      </c>
      <c r="C6219">
        <v>66</v>
      </c>
    </row>
    <row r="6220" spans="1:4">
      <c r="A6220" t="s">
        <v>423</v>
      </c>
      <c r="B6220" t="s">
        <v>416</v>
      </c>
      <c r="C6220">
        <v>376</v>
      </c>
    </row>
    <row r="6221" spans="1:4">
      <c r="A6221" t="s">
        <v>1388</v>
      </c>
      <c r="B6221" t="s">
        <v>1374</v>
      </c>
      <c r="C6221">
        <v>187</v>
      </c>
    </row>
    <row r="6222" spans="1:4">
      <c r="A6222" t="s">
        <v>2304</v>
      </c>
      <c r="B6222" t="s">
        <v>2269</v>
      </c>
      <c r="C6222">
        <v>107</v>
      </c>
      <c r="D6222" s="1" t="s">
        <v>5893</v>
      </c>
    </row>
    <row r="6223" spans="1:4">
      <c r="A6223" t="s">
        <v>4440</v>
      </c>
      <c r="B6223" t="s">
        <v>3591</v>
      </c>
      <c r="C6223">
        <v>35</v>
      </c>
    </row>
    <row r="6224" spans="1:4">
      <c r="A6224" t="s">
        <v>3554</v>
      </c>
      <c r="B6224" t="s">
        <v>3591</v>
      </c>
      <c r="C6224">
        <v>54</v>
      </c>
    </row>
    <row r="6225" spans="1:4">
      <c r="A6225" t="s">
        <v>2996</v>
      </c>
      <c r="B6225" t="s">
        <v>84</v>
      </c>
      <c r="C6225">
        <v>76</v>
      </c>
    </row>
    <row r="6226" spans="1:4">
      <c r="A6226" t="s">
        <v>5045</v>
      </c>
      <c r="B6226" t="s">
        <v>84</v>
      </c>
      <c r="C6226">
        <v>24</v>
      </c>
      <c r="D6226" s="1" t="s">
        <v>5893</v>
      </c>
    </row>
    <row r="6227" spans="1:4">
      <c r="A6227" t="s">
        <v>3294</v>
      </c>
      <c r="B6227" t="s">
        <v>84</v>
      </c>
      <c r="C6227">
        <v>65</v>
      </c>
    </row>
    <row r="6228" spans="1:4">
      <c r="A6228" s="1" t="s">
        <v>5225</v>
      </c>
      <c r="B6228" t="s">
        <v>84</v>
      </c>
      <c r="C6228">
        <v>19</v>
      </c>
    </row>
    <row r="6229" spans="1:4">
      <c r="A6229" t="s">
        <v>2962</v>
      </c>
      <c r="B6229" t="s">
        <v>84</v>
      </c>
      <c r="C6229">
        <v>82</v>
      </c>
    </row>
    <row r="6230" spans="1:4">
      <c r="A6230" t="s">
        <v>178</v>
      </c>
      <c r="B6230" t="s">
        <v>84</v>
      </c>
      <c r="C6230">
        <v>422</v>
      </c>
    </row>
    <row r="6231" spans="1:4">
      <c r="A6231" t="s">
        <v>2793</v>
      </c>
      <c r="B6231" t="s">
        <v>84</v>
      </c>
      <c r="C6231">
        <v>89</v>
      </c>
    </row>
    <row r="6232" spans="1:4">
      <c r="A6232" t="s">
        <v>6172</v>
      </c>
      <c r="B6232" t="s">
        <v>84</v>
      </c>
      <c r="C6232">
        <v>2</v>
      </c>
    </row>
    <row r="6233" spans="1:4">
      <c r="A6233" t="s">
        <v>2793</v>
      </c>
      <c r="B6233" t="s">
        <v>2792</v>
      </c>
      <c r="C6233">
        <v>89</v>
      </c>
    </row>
    <row r="6234" spans="1:4">
      <c r="A6234" t="s">
        <v>5045</v>
      </c>
      <c r="B6234" t="s">
        <v>5014</v>
      </c>
      <c r="C6234">
        <v>24</v>
      </c>
      <c r="D6234" s="1" t="s">
        <v>5893</v>
      </c>
    </row>
    <row r="6235" spans="1:4">
      <c r="A6235" s="1" t="s">
        <v>5177</v>
      </c>
      <c r="B6235" t="s">
        <v>5014</v>
      </c>
      <c r="C6235">
        <v>20</v>
      </c>
    </row>
    <row r="6236" spans="1:4">
      <c r="A6236" t="s">
        <v>6172</v>
      </c>
      <c r="B6236" t="s">
        <v>5014</v>
      </c>
      <c r="C6236">
        <v>2</v>
      </c>
    </row>
    <row r="6237" spans="1:4">
      <c r="A6237" t="s">
        <v>4023</v>
      </c>
      <c r="B6237" t="s">
        <v>4085</v>
      </c>
      <c r="C6237">
        <v>50</v>
      </c>
    </row>
    <row r="6238" spans="1:4">
      <c r="A6238" t="s">
        <v>5045</v>
      </c>
      <c r="B6238" t="s">
        <v>192</v>
      </c>
      <c r="C6238">
        <v>24</v>
      </c>
      <c r="D6238" s="1" t="s">
        <v>5893</v>
      </c>
    </row>
    <row r="6239" spans="1:4">
      <c r="A6239" t="s">
        <v>2630</v>
      </c>
      <c r="B6239" t="s">
        <v>192</v>
      </c>
      <c r="C6239">
        <v>93</v>
      </c>
    </row>
    <row r="6240" spans="1:4">
      <c r="A6240" s="1" t="s">
        <v>5288</v>
      </c>
      <c r="B6240" t="s">
        <v>192</v>
      </c>
      <c r="C6240">
        <v>16</v>
      </c>
    </row>
    <row r="6241" spans="1:4">
      <c r="A6241" t="s">
        <v>2832</v>
      </c>
      <c r="B6241" t="s">
        <v>192</v>
      </c>
      <c r="C6241">
        <v>84</v>
      </c>
    </row>
    <row r="6242" spans="1:4">
      <c r="A6242" t="s">
        <v>179</v>
      </c>
      <c r="B6242" t="s">
        <v>192</v>
      </c>
      <c r="C6242">
        <v>409</v>
      </c>
    </row>
    <row r="6243" spans="1:4">
      <c r="A6243" t="s">
        <v>4759</v>
      </c>
      <c r="B6243" t="s">
        <v>192</v>
      </c>
      <c r="C6243">
        <v>29</v>
      </c>
    </row>
    <row r="6244" spans="1:4">
      <c r="A6244" t="s">
        <v>2605</v>
      </c>
      <c r="B6244" t="s">
        <v>192</v>
      </c>
      <c r="C6244">
        <v>99</v>
      </c>
    </row>
    <row r="6245" spans="1:4">
      <c r="A6245" t="s">
        <v>4023</v>
      </c>
      <c r="B6245" t="s">
        <v>192</v>
      </c>
      <c r="C6245">
        <v>50</v>
      </c>
    </row>
    <row r="6246" spans="1:4">
      <c r="A6246" s="1" t="s">
        <v>5235</v>
      </c>
      <c r="B6246" t="s">
        <v>192</v>
      </c>
      <c r="C6246">
        <v>18</v>
      </c>
    </row>
    <row r="6247" spans="1:4">
      <c r="A6247" t="s">
        <v>3384</v>
      </c>
      <c r="B6247" t="s">
        <v>192</v>
      </c>
      <c r="C6247">
        <v>61</v>
      </c>
    </row>
    <row r="6248" spans="1:4">
      <c r="A6248" t="s">
        <v>4854</v>
      </c>
      <c r="B6248" t="s">
        <v>192</v>
      </c>
      <c r="C6248">
        <v>27</v>
      </c>
    </row>
    <row r="6249" spans="1:4">
      <c r="A6249" t="s">
        <v>4562</v>
      </c>
      <c r="B6249" t="s">
        <v>192</v>
      </c>
      <c r="C6249">
        <v>32</v>
      </c>
    </row>
    <row r="6250" spans="1:4">
      <c r="A6250" t="s">
        <v>1017</v>
      </c>
      <c r="B6250" t="s">
        <v>192</v>
      </c>
      <c r="C6250">
        <v>229</v>
      </c>
    </row>
    <row r="6251" spans="1:4">
      <c r="A6251" s="1" t="s">
        <v>5333</v>
      </c>
      <c r="B6251" t="s">
        <v>192</v>
      </c>
      <c r="C6251">
        <v>15</v>
      </c>
    </row>
    <row r="6252" spans="1:4">
      <c r="A6252" t="s">
        <v>1431</v>
      </c>
      <c r="B6252" t="s">
        <v>192</v>
      </c>
      <c r="C6252">
        <v>150</v>
      </c>
    </row>
    <row r="6253" spans="1:4">
      <c r="A6253" t="s">
        <v>5984</v>
      </c>
      <c r="B6253" t="s">
        <v>192</v>
      </c>
      <c r="C6253">
        <v>2</v>
      </c>
    </row>
    <row r="6254" spans="1:4">
      <c r="A6254" t="s">
        <v>6044</v>
      </c>
      <c r="B6254" t="s">
        <v>192</v>
      </c>
      <c r="C6254">
        <v>2</v>
      </c>
    </row>
    <row r="6255" spans="1:4">
      <c r="A6255" t="s">
        <v>6370</v>
      </c>
      <c r="B6255" t="s">
        <v>192</v>
      </c>
      <c r="C6255">
        <v>1</v>
      </c>
    </row>
    <row r="6256" spans="1:4">
      <c r="A6256" t="s">
        <v>5045</v>
      </c>
      <c r="B6256" t="s">
        <v>5038</v>
      </c>
      <c r="C6256">
        <v>24</v>
      </c>
      <c r="D6256" s="1" t="s">
        <v>5893</v>
      </c>
    </row>
    <row r="6257" spans="1:4">
      <c r="A6257" t="s">
        <v>2996</v>
      </c>
      <c r="B6257" t="s">
        <v>273</v>
      </c>
      <c r="C6257">
        <v>76</v>
      </c>
    </row>
    <row r="6258" spans="1:4">
      <c r="A6258" t="s">
        <v>2304</v>
      </c>
      <c r="B6258" t="s">
        <v>273</v>
      </c>
      <c r="C6258">
        <v>107</v>
      </c>
      <c r="D6258" s="1" t="s">
        <v>5893</v>
      </c>
    </row>
    <row r="6259" spans="1:4">
      <c r="A6259" s="1" t="s">
        <v>5450</v>
      </c>
      <c r="B6259" t="s">
        <v>273</v>
      </c>
      <c r="C6259">
        <v>11</v>
      </c>
    </row>
    <row r="6260" spans="1:4">
      <c r="A6260" t="s">
        <v>2630</v>
      </c>
      <c r="B6260" t="s">
        <v>273</v>
      </c>
      <c r="C6260">
        <v>93</v>
      </c>
    </row>
    <row r="6261" spans="1:4">
      <c r="A6261" t="s">
        <v>949</v>
      </c>
      <c r="B6261" t="s">
        <v>273</v>
      </c>
      <c r="C6261">
        <v>239</v>
      </c>
    </row>
    <row r="6262" spans="1:4">
      <c r="A6262" t="s">
        <v>1957</v>
      </c>
      <c r="B6262" t="s">
        <v>273</v>
      </c>
      <c r="C6262">
        <v>123</v>
      </c>
    </row>
    <row r="6263" spans="1:4">
      <c r="A6263" s="1" t="s">
        <v>5487</v>
      </c>
      <c r="B6263" t="s">
        <v>273</v>
      </c>
      <c r="C6263">
        <v>11</v>
      </c>
    </row>
    <row r="6264" spans="1:4">
      <c r="A6264" t="s">
        <v>3452</v>
      </c>
      <c r="B6264" t="s">
        <v>273</v>
      </c>
      <c r="C6264">
        <v>56</v>
      </c>
    </row>
    <row r="6265" spans="1:4">
      <c r="A6265" t="s">
        <v>179</v>
      </c>
      <c r="B6265" t="s">
        <v>273</v>
      </c>
      <c r="C6265">
        <v>409</v>
      </c>
    </row>
    <row r="6266" spans="1:4">
      <c r="A6266" t="s">
        <v>4759</v>
      </c>
      <c r="B6266" t="s">
        <v>273</v>
      </c>
      <c r="C6266">
        <v>29</v>
      </c>
    </row>
    <row r="6267" spans="1:4">
      <c r="A6267" t="s">
        <v>497</v>
      </c>
      <c r="B6267" t="s">
        <v>273</v>
      </c>
      <c r="C6267">
        <v>291</v>
      </c>
    </row>
    <row r="6268" spans="1:4">
      <c r="A6268" t="s">
        <v>2605</v>
      </c>
      <c r="B6268" t="s">
        <v>273</v>
      </c>
      <c r="C6268">
        <v>99</v>
      </c>
    </row>
    <row r="6269" spans="1:4">
      <c r="A6269" t="s">
        <v>4023</v>
      </c>
      <c r="B6269" t="s">
        <v>273</v>
      </c>
      <c r="C6269">
        <v>50</v>
      </c>
    </row>
    <row r="6270" spans="1:4">
      <c r="A6270" s="1" t="s">
        <v>5235</v>
      </c>
      <c r="B6270" t="s">
        <v>273</v>
      </c>
      <c r="C6270">
        <v>18</v>
      </c>
    </row>
    <row r="6271" spans="1:4">
      <c r="A6271" t="s">
        <v>4520</v>
      </c>
      <c r="B6271" t="s">
        <v>273</v>
      </c>
      <c r="C6271">
        <v>34</v>
      </c>
    </row>
    <row r="6272" spans="1:4">
      <c r="A6272" t="s">
        <v>3878</v>
      </c>
      <c r="B6272" t="s">
        <v>273</v>
      </c>
      <c r="C6272">
        <v>53</v>
      </c>
    </row>
    <row r="6273" spans="1:4">
      <c r="A6273" s="1" t="s">
        <v>5390</v>
      </c>
      <c r="B6273" t="s">
        <v>273</v>
      </c>
      <c r="C6273">
        <v>12</v>
      </c>
    </row>
    <row r="6274" spans="1:4">
      <c r="A6274" t="s">
        <v>2793</v>
      </c>
      <c r="B6274" t="s">
        <v>273</v>
      </c>
      <c r="C6274">
        <v>89</v>
      </c>
    </row>
    <row r="6275" spans="1:4">
      <c r="A6275" t="s">
        <v>4701</v>
      </c>
      <c r="B6275" t="s">
        <v>273</v>
      </c>
      <c r="C6275">
        <v>31</v>
      </c>
    </row>
    <row r="6276" spans="1:4">
      <c r="A6276" t="s">
        <v>1776</v>
      </c>
      <c r="B6276" t="s">
        <v>273</v>
      </c>
      <c r="C6276">
        <v>133</v>
      </c>
    </row>
    <row r="6277" spans="1:4">
      <c r="A6277" t="s">
        <v>3069</v>
      </c>
      <c r="B6277" t="s">
        <v>273</v>
      </c>
      <c r="C6277">
        <v>73</v>
      </c>
    </row>
    <row r="6278" spans="1:4">
      <c r="A6278" t="s">
        <v>2304</v>
      </c>
      <c r="B6278" t="s">
        <v>2294</v>
      </c>
      <c r="C6278">
        <v>107</v>
      </c>
      <c r="D6278" s="1" t="s">
        <v>5893</v>
      </c>
    </row>
    <row r="6279" spans="1:4">
      <c r="A6279" t="s">
        <v>2304</v>
      </c>
      <c r="B6279" t="s">
        <v>2297</v>
      </c>
      <c r="C6279">
        <v>107</v>
      </c>
      <c r="D6279" s="1" t="s">
        <v>5893</v>
      </c>
    </row>
    <row r="6280" spans="1:4">
      <c r="A6280" t="s">
        <v>2304</v>
      </c>
      <c r="B6280" t="s">
        <v>2249</v>
      </c>
      <c r="C6280">
        <v>107</v>
      </c>
      <c r="D6280" s="1" t="s">
        <v>5893</v>
      </c>
    </row>
    <row r="6281" spans="1:4">
      <c r="A6281" t="s">
        <v>2605</v>
      </c>
      <c r="B6281" t="s">
        <v>2249</v>
      </c>
      <c r="C6281">
        <v>99</v>
      </c>
    </row>
    <row r="6282" spans="1:4">
      <c r="A6282" t="s">
        <v>3069</v>
      </c>
      <c r="B6282" t="s">
        <v>2249</v>
      </c>
      <c r="C6282">
        <v>73</v>
      </c>
    </row>
    <row r="6283" spans="1:4">
      <c r="A6283" t="s">
        <v>6172</v>
      </c>
      <c r="B6283" t="s">
        <v>6166</v>
      </c>
      <c r="C6283">
        <v>2</v>
      </c>
    </row>
    <row r="6284" spans="1:4">
      <c r="A6284" t="s">
        <v>2304</v>
      </c>
      <c r="B6284" t="s">
        <v>2266</v>
      </c>
      <c r="C6284">
        <v>107</v>
      </c>
      <c r="D6284" s="1" t="s">
        <v>5893</v>
      </c>
    </row>
    <row r="6285" spans="1:4">
      <c r="A6285" t="s">
        <v>2605</v>
      </c>
      <c r="B6285" t="s">
        <v>2266</v>
      </c>
      <c r="C6285">
        <v>99</v>
      </c>
    </row>
    <row r="6286" spans="1:4">
      <c r="A6286" t="s">
        <v>3069</v>
      </c>
      <c r="B6286" t="s">
        <v>2266</v>
      </c>
      <c r="C6286">
        <v>73</v>
      </c>
    </row>
    <row r="6287" spans="1:4">
      <c r="A6287" t="s">
        <v>4440</v>
      </c>
      <c r="B6287" t="s">
        <v>4370</v>
      </c>
      <c r="C6287">
        <v>35</v>
      </c>
    </row>
    <row r="6288" spans="1:4">
      <c r="A6288" t="s">
        <v>950</v>
      </c>
      <c r="B6288" t="s">
        <v>1011</v>
      </c>
      <c r="C6288">
        <v>235</v>
      </c>
    </row>
    <row r="6289" spans="1:3">
      <c r="A6289" t="s">
        <v>4759</v>
      </c>
      <c r="B6289" t="s">
        <v>4809</v>
      </c>
      <c r="C6289">
        <v>29</v>
      </c>
    </row>
    <row r="6290" spans="1:3">
      <c r="A6290" t="s">
        <v>4743</v>
      </c>
      <c r="B6290" t="s">
        <v>4739</v>
      </c>
      <c r="C6290">
        <v>30</v>
      </c>
    </row>
    <row r="6291" spans="1:3">
      <c r="A6291" t="s">
        <v>2996</v>
      </c>
      <c r="B6291" t="s">
        <v>220</v>
      </c>
      <c r="C6291">
        <v>76</v>
      </c>
    </row>
    <row r="6292" spans="1:3">
      <c r="A6292" t="s">
        <v>3172</v>
      </c>
      <c r="B6292" t="s">
        <v>220</v>
      </c>
      <c r="C6292">
        <v>67</v>
      </c>
    </row>
    <row r="6293" spans="1:3">
      <c r="A6293" s="1" t="s">
        <v>5566</v>
      </c>
      <c r="B6293" t="s">
        <v>220</v>
      </c>
      <c r="C6293">
        <v>8</v>
      </c>
    </row>
    <row r="6294" spans="1:3">
      <c r="A6294" s="1" t="s">
        <v>5195</v>
      </c>
      <c r="B6294" t="s">
        <v>220</v>
      </c>
      <c r="C6294">
        <v>20</v>
      </c>
    </row>
    <row r="6295" spans="1:3">
      <c r="A6295" t="s">
        <v>4182</v>
      </c>
      <c r="B6295" t="s">
        <v>220</v>
      </c>
      <c r="C6295">
        <v>46</v>
      </c>
    </row>
    <row r="6296" spans="1:3">
      <c r="A6296" t="s">
        <v>179</v>
      </c>
      <c r="B6296" t="s">
        <v>220</v>
      </c>
      <c r="C6296">
        <v>409</v>
      </c>
    </row>
    <row r="6297" spans="1:3">
      <c r="A6297" t="s">
        <v>2374</v>
      </c>
      <c r="B6297" t="s">
        <v>220</v>
      </c>
      <c r="C6297">
        <v>102</v>
      </c>
    </row>
    <row r="6298" spans="1:3">
      <c r="A6298" t="s">
        <v>2046</v>
      </c>
      <c r="B6298" t="s">
        <v>220</v>
      </c>
      <c r="C6298">
        <v>117</v>
      </c>
    </row>
    <row r="6299" spans="1:3">
      <c r="A6299" t="s">
        <v>497</v>
      </c>
      <c r="B6299" t="s">
        <v>220</v>
      </c>
      <c r="C6299">
        <v>291</v>
      </c>
    </row>
    <row r="6300" spans="1:3">
      <c r="A6300" s="1" t="s">
        <v>5235</v>
      </c>
      <c r="B6300" t="s">
        <v>220</v>
      </c>
      <c r="C6300">
        <v>18</v>
      </c>
    </row>
    <row r="6301" spans="1:3">
      <c r="A6301" t="s">
        <v>3902</v>
      </c>
      <c r="B6301" t="s">
        <v>220</v>
      </c>
      <c r="C6301">
        <v>53</v>
      </c>
    </row>
    <row r="6302" spans="1:3">
      <c r="A6302" s="1" t="s">
        <v>5225</v>
      </c>
      <c r="B6302" t="s">
        <v>220</v>
      </c>
      <c r="C6302">
        <v>19</v>
      </c>
    </row>
    <row r="6303" spans="1:3">
      <c r="A6303" t="s">
        <v>2962</v>
      </c>
      <c r="B6303" t="s">
        <v>220</v>
      </c>
      <c r="C6303">
        <v>82</v>
      </c>
    </row>
    <row r="6304" spans="1:3">
      <c r="A6304" s="1" t="s">
        <v>5333</v>
      </c>
      <c r="B6304" t="s">
        <v>220</v>
      </c>
      <c r="C6304">
        <v>15</v>
      </c>
    </row>
    <row r="6305" spans="1:4">
      <c r="A6305" t="s">
        <v>4701</v>
      </c>
      <c r="B6305" t="s">
        <v>220</v>
      </c>
      <c r="C6305">
        <v>31</v>
      </c>
    </row>
    <row r="6306" spans="1:4">
      <c r="A6306" t="s">
        <v>1776</v>
      </c>
      <c r="B6306" t="s">
        <v>220</v>
      </c>
      <c r="C6306">
        <v>133</v>
      </c>
    </row>
    <row r="6307" spans="1:4">
      <c r="A6307" t="s">
        <v>6405</v>
      </c>
      <c r="B6307" t="s">
        <v>220</v>
      </c>
      <c r="C6307">
        <v>1</v>
      </c>
    </row>
    <row r="6308" spans="1:4">
      <c r="A6308" s="1" t="s">
        <v>5566</v>
      </c>
      <c r="B6308" t="s">
        <v>2345</v>
      </c>
      <c r="C6308">
        <v>8</v>
      </c>
    </row>
    <row r="6309" spans="1:4">
      <c r="A6309" t="s">
        <v>2374</v>
      </c>
      <c r="B6309" t="s">
        <v>2345</v>
      </c>
      <c r="C6309">
        <v>102</v>
      </c>
    </row>
    <row r="6310" spans="1:4">
      <c r="A6310" t="s">
        <v>3554</v>
      </c>
      <c r="B6310" t="s">
        <v>3115</v>
      </c>
      <c r="C6310">
        <v>54</v>
      </c>
    </row>
    <row r="6311" spans="1:4">
      <c r="A6311" t="s">
        <v>3452</v>
      </c>
      <c r="B6311" t="s">
        <v>3115</v>
      </c>
      <c r="C6311">
        <v>56</v>
      </c>
    </row>
    <row r="6312" spans="1:4">
      <c r="A6312" t="s">
        <v>3119</v>
      </c>
      <c r="B6312" t="s">
        <v>3115</v>
      </c>
      <c r="C6312">
        <v>71</v>
      </c>
    </row>
    <row r="6313" spans="1:4">
      <c r="A6313" t="s">
        <v>4473</v>
      </c>
      <c r="B6313" t="s">
        <v>3115</v>
      </c>
      <c r="C6313">
        <v>34</v>
      </c>
    </row>
    <row r="6314" spans="1:4">
      <c r="A6314" s="1" t="s">
        <v>5333</v>
      </c>
      <c r="B6314" t="s">
        <v>3115</v>
      </c>
      <c r="C6314">
        <v>15</v>
      </c>
    </row>
    <row r="6315" spans="1:4">
      <c r="A6315" t="s">
        <v>1957</v>
      </c>
      <c r="B6315" t="s">
        <v>1897</v>
      </c>
      <c r="C6315">
        <v>123</v>
      </c>
    </row>
    <row r="6316" spans="1:4">
      <c r="A6316" t="s">
        <v>4266</v>
      </c>
      <c r="B6316" t="s">
        <v>4275</v>
      </c>
      <c r="C6316">
        <v>40</v>
      </c>
    </row>
    <row r="6317" spans="1:4">
      <c r="A6317" t="s">
        <v>6172</v>
      </c>
      <c r="B6317" t="s">
        <v>4275</v>
      </c>
      <c r="C6317">
        <v>2</v>
      </c>
    </row>
    <row r="6318" spans="1:4">
      <c r="A6318" t="s">
        <v>808</v>
      </c>
      <c r="B6318" t="s">
        <v>768</v>
      </c>
      <c r="C6318">
        <v>266</v>
      </c>
      <c r="D6318" s="1" t="s">
        <v>5893</v>
      </c>
    </row>
    <row r="6319" spans="1:4">
      <c r="A6319" t="s">
        <v>5070</v>
      </c>
      <c r="B6319" t="s">
        <v>5071</v>
      </c>
      <c r="C6319">
        <v>23</v>
      </c>
    </row>
    <row r="6320" spans="1:4">
      <c r="A6320" s="1" t="s">
        <v>5766</v>
      </c>
      <c r="B6320" t="s">
        <v>1228</v>
      </c>
      <c r="C6320">
        <v>7</v>
      </c>
    </row>
    <row r="6321" spans="1:4">
      <c r="A6321" t="s">
        <v>1325</v>
      </c>
      <c r="B6321" t="s">
        <v>1228</v>
      </c>
      <c r="C6321">
        <v>202</v>
      </c>
    </row>
    <row r="6322" spans="1:4">
      <c r="A6322" t="s">
        <v>4855</v>
      </c>
      <c r="B6322" t="s">
        <v>4863</v>
      </c>
      <c r="C6322">
        <v>27</v>
      </c>
    </row>
    <row r="6323" spans="1:4">
      <c r="A6323" t="s">
        <v>497</v>
      </c>
      <c r="B6323" t="s">
        <v>663</v>
      </c>
      <c r="C6323">
        <v>291</v>
      </c>
    </row>
    <row r="6324" spans="1:4">
      <c r="A6324" t="s">
        <v>1017</v>
      </c>
      <c r="B6324" t="s">
        <v>663</v>
      </c>
      <c r="C6324">
        <v>229</v>
      </c>
    </row>
    <row r="6325" spans="1:4">
      <c r="A6325" t="s">
        <v>1125</v>
      </c>
      <c r="B6325" t="s">
        <v>663</v>
      </c>
      <c r="C6325">
        <v>205</v>
      </c>
    </row>
    <row r="6326" spans="1:4">
      <c r="A6326" t="s">
        <v>1017</v>
      </c>
      <c r="B6326" t="s">
        <v>1059</v>
      </c>
      <c r="C6326">
        <v>229</v>
      </c>
    </row>
    <row r="6327" spans="1:4">
      <c r="A6327" t="s">
        <v>6233</v>
      </c>
      <c r="B6327" t="s">
        <v>6214</v>
      </c>
      <c r="C6327">
        <v>2</v>
      </c>
    </row>
    <row r="6328" spans="1:4">
      <c r="A6328" t="s">
        <v>179</v>
      </c>
      <c r="B6328" t="s">
        <v>225</v>
      </c>
      <c r="C6328">
        <v>409</v>
      </c>
    </row>
    <row r="6329" spans="1:4">
      <c r="A6329" t="s">
        <v>4928</v>
      </c>
      <c r="B6329" t="s">
        <v>4913</v>
      </c>
      <c r="C6329">
        <v>26</v>
      </c>
    </row>
    <row r="6330" spans="1:4">
      <c r="A6330" t="s">
        <v>4723</v>
      </c>
      <c r="B6330" t="s">
        <v>4710</v>
      </c>
      <c r="C6330">
        <v>31</v>
      </c>
      <c r="D6330" s="1" t="s">
        <v>5893</v>
      </c>
    </row>
    <row r="6331" spans="1:4">
      <c r="A6331" t="s">
        <v>2832</v>
      </c>
      <c r="B6331" t="s">
        <v>2848</v>
      </c>
      <c r="C6331">
        <v>84</v>
      </c>
    </row>
    <row r="6332" spans="1:4">
      <c r="A6332" t="s">
        <v>3452</v>
      </c>
      <c r="B6332" t="s">
        <v>3462</v>
      </c>
      <c r="C6332">
        <v>56</v>
      </c>
    </row>
    <row r="6333" spans="1:4">
      <c r="A6333" t="s">
        <v>4022</v>
      </c>
      <c r="B6333" t="s">
        <v>4021</v>
      </c>
      <c r="C6333">
        <v>52</v>
      </c>
    </row>
    <row r="6334" spans="1:4">
      <c r="A6334" s="1" t="s">
        <v>5235</v>
      </c>
      <c r="B6334" t="s">
        <v>5257</v>
      </c>
      <c r="C6334">
        <v>18</v>
      </c>
    </row>
    <row r="6335" spans="1:4">
      <c r="A6335" t="s">
        <v>3294</v>
      </c>
      <c r="B6335" t="s">
        <v>577</v>
      </c>
      <c r="C6335">
        <v>65</v>
      </c>
    </row>
    <row r="6336" spans="1:4">
      <c r="A6336" t="s">
        <v>497</v>
      </c>
      <c r="B6336" t="s">
        <v>577</v>
      </c>
      <c r="C6336">
        <v>291</v>
      </c>
    </row>
    <row r="6337" spans="1:3">
      <c r="A6337" t="s">
        <v>497</v>
      </c>
      <c r="B6337" t="s">
        <v>737</v>
      </c>
      <c r="C6337">
        <v>291</v>
      </c>
    </row>
    <row r="6338" spans="1:3">
      <c r="A6338" t="s">
        <v>2831</v>
      </c>
      <c r="B6338" t="s">
        <v>737</v>
      </c>
      <c r="C6338">
        <v>89</v>
      </c>
    </row>
    <row r="6339" spans="1:3">
      <c r="A6339" t="s">
        <v>497</v>
      </c>
      <c r="B6339" t="s">
        <v>680</v>
      </c>
      <c r="C6339">
        <v>291</v>
      </c>
    </row>
    <row r="6340" spans="1:3">
      <c r="A6340" t="s">
        <v>497</v>
      </c>
      <c r="B6340" t="s">
        <v>523</v>
      </c>
      <c r="C6340">
        <v>291</v>
      </c>
    </row>
    <row r="6341" spans="1:3">
      <c r="A6341" t="s">
        <v>4474</v>
      </c>
      <c r="B6341" t="s">
        <v>4418</v>
      </c>
      <c r="C6341">
        <v>34</v>
      </c>
    </row>
    <row r="6342" spans="1:3">
      <c r="A6342" t="s">
        <v>4440</v>
      </c>
      <c r="B6342" t="s">
        <v>4418</v>
      </c>
      <c r="C6342">
        <v>35</v>
      </c>
    </row>
    <row r="6343" spans="1:3">
      <c r="A6343" s="1" t="s">
        <v>5490</v>
      </c>
      <c r="B6343" t="s">
        <v>4418</v>
      </c>
      <c r="C6343">
        <v>9</v>
      </c>
    </row>
    <row r="6344" spans="1:3">
      <c r="A6344" t="s">
        <v>1957</v>
      </c>
      <c r="B6344" t="s">
        <v>1901</v>
      </c>
      <c r="C6344">
        <v>123</v>
      </c>
    </row>
    <row r="6345" spans="1:3">
      <c r="A6345" t="s">
        <v>5926</v>
      </c>
      <c r="B6345" t="s">
        <v>5918</v>
      </c>
      <c r="C6345">
        <v>3</v>
      </c>
    </row>
    <row r="6346" spans="1:3">
      <c r="A6346" t="s">
        <v>3362</v>
      </c>
      <c r="B6346" t="s">
        <v>3329</v>
      </c>
      <c r="C6346">
        <v>62</v>
      </c>
    </row>
    <row r="6347" spans="1:3">
      <c r="A6347" t="s">
        <v>1957</v>
      </c>
      <c r="B6347" t="s">
        <v>723</v>
      </c>
      <c r="C6347">
        <v>123</v>
      </c>
    </row>
    <row r="6348" spans="1:3">
      <c r="A6348" t="s">
        <v>497</v>
      </c>
      <c r="B6348" t="s">
        <v>723</v>
      </c>
      <c r="C6348">
        <v>291</v>
      </c>
    </row>
    <row r="6349" spans="1:3">
      <c r="A6349" t="s">
        <v>2605</v>
      </c>
      <c r="B6349" t="s">
        <v>723</v>
      </c>
      <c r="C6349">
        <v>99</v>
      </c>
    </row>
    <row r="6350" spans="1:3">
      <c r="A6350" s="1" t="s">
        <v>5390</v>
      </c>
      <c r="B6350" t="s">
        <v>723</v>
      </c>
      <c r="C6350">
        <v>12</v>
      </c>
    </row>
    <row r="6351" spans="1:3">
      <c r="A6351" t="s">
        <v>1325</v>
      </c>
      <c r="B6351" t="s">
        <v>723</v>
      </c>
      <c r="C6351">
        <v>202</v>
      </c>
    </row>
    <row r="6352" spans="1:3">
      <c r="A6352" t="s">
        <v>424</v>
      </c>
      <c r="B6352" t="s">
        <v>476</v>
      </c>
      <c r="C6352">
        <v>368</v>
      </c>
    </row>
    <row r="6353" spans="1:4">
      <c r="A6353" t="s">
        <v>5070</v>
      </c>
      <c r="B6353" t="s">
        <v>5093</v>
      </c>
      <c r="C6353">
        <v>23</v>
      </c>
    </row>
    <row r="6354" spans="1:4">
      <c r="A6354" t="s">
        <v>4473</v>
      </c>
      <c r="B6354" t="s">
        <v>4443</v>
      </c>
      <c r="C6354">
        <v>34</v>
      </c>
    </row>
    <row r="6355" spans="1:4">
      <c r="A6355" t="s">
        <v>2996</v>
      </c>
      <c r="B6355" t="s">
        <v>2982</v>
      </c>
      <c r="C6355">
        <v>76</v>
      </c>
    </row>
    <row r="6356" spans="1:4">
      <c r="A6356" t="s">
        <v>3452</v>
      </c>
      <c r="B6356" t="s">
        <v>2982</v>
      </c>
      <c r="C6356">
        <v>56</v>
      </c>
    </row>
    <row r="6357" spans="1:4">
      <c r="A6357" t="s">
        <v>4023</v>
      </c>
      <c r="B6357" t="s">
        <v>2982</v>
      </c>
      <c r="C6357">
        <v>50</v>
      </c>
    </row>
    <row r="6358" spans="1:4">
      <c r="A6358" s="1" t="s">
        <v>5450</v>
      </c>
      <c r="B6358" t="s">
        <v>5467</v>
      </c>
      <c r="C6358">
        <v>11</v>
      </c>
    </row>
    <row r="6359" spans="1:4">
      <c r="A6359" s="1" t="s">
        <v>5795</v>
      </c>
      <c r="B6359" t="s">
        <v>3217</v>
      </c>
      <c r="C6359">
        <v>7</v>
      </c>
    </row>
    <row r="6360" spans="1:4">
      <c r="A6360" t="s">
        <v>3238</v>
      </c>
      <c r="B6360" t="s">
        <v>3217</v>
      </c>
      <c r="C6360">
        <v>66</v>
      </c>
    </row>
    <row r="6361" spans="1:4">
      <c r="A6361" t="s">
        <v>1776</v>
      </c>
      <c r="B6361" t="s">
        <v>1732</v>
      </c>
      <c r="C6361">
        <v>133</v>
      </c>
    </row>
    <row r="6362" spans="1:4">
      <c r="A6362" t="s">
        <v>3384</v>
      </c>
      <c r="B6362" t="s">
        <v>1355</v>
      </c>
      <c r="C6362">
        <v>61</v>
      </c>
    </row>
    <row r="6363" spans="1:4">
      <c r="A6363" t="s">
        <v>1388</v>
      </c>
      <c r="B6363" t="s">
        <v>1355</v>
      </c>
      <c r="C6363">
        <v>187</v>
      </c>
    </row>
    <row r="6364" spans="1:4">
      <c r="A6364" t="s">
        <v>6311</v>
      </c>
      <c r="B6364" t="s">
        <v>1355</v>
      </c>
      <c r="C6364">
        <v>2</v>
      </c>
    </row>
    <row r="6365" spans="1:4">
      <c r="A6365">
        <v>42</v>
      </c>
      <c r="B6365" t="s">
        <v>172</v>
      </c>
      <c r="C6365">
        <v>95</v>
      </c>
    </row>
    <row r="6366" spans="1:4">
      <c r="A6366" t="s">
        <v>3385</v>
      </c>
      <c r="B6366" t="s">
        <v>172</v>
      </c>
      <c r="C6366">
        <v>61</v>
      </c>
    </row>
    <row r="6367" spans="1:4">
      <c r="A6367" t="s">
        <v>1553</v>
      </c>
      <c r="B6367" t="s">
        <v>172</v>
      </c>
      <c r="C6367">
        <v>142</v>
      </c>
      <c r="D6367" t="s">
        <v>5893</v>
      </c>
    </row>
    <row r="6368" spans="1:4">
      <c r="A6368" t="s">
        <v>1839</v>
      </c>
      <c r="B6368" t="s">
        <v>172</v>
      </c>
      <c r="C6368">
        <v>125</v>
      </c>
    </row>
    <row r="6369" spans="1:4">
      <c r="A6369" s="1" t="s">
        <v>5566</v>
      </c>
      <c r="B6369" t="s">
        <v>172</v>
      </c>
      <c r="C6369">
        <v>8</v>
      </c>
    </row>
    <row r="6370" spans="1:4">
      <c r="A6370" s="1" t="s">
        <v>5195</v>
      </c>
      <c r="B6370" t="s">
        <v>172</v>
      </c>
      <c r="C6370">
        <v>20</v>
      </c>
    </row>
    <row r="6371" spans="1:4">
      <c r="A6371" t="s">
        <v>2304</v>
      </c>
      <c r="B6371" t="s">
        <v>172</v>
      </c>
      <c r="C6371">
        <v>107</v>
      </c>
      <c r="D6371" s="1" t="s">
        <v>5893</v>
      </c>
    </row>
    <row r="6372" spans="1:4">
      <c r="A6372" s="1" t="s">
        <v>5276</v>
      </c>
      <c r="B6372" t="s">
        <v>172</v>
      </c>
      <c r="C6372">
        <v>17</v>
      </c>
    </row>
    <row r="6373" spans="1:4">
      <c r="A6373" t="s">
        <v>4935</v>
      </c>
      <c r="B6373" t="s">
        <v>172</v>
      </c>
      <c r="C6373">
        <v>25</v>
      </c>
    </row>
    <row r="6374" spans="1:4">
      <c r="A6374" t="s">
        <v>4182</v>
      </c>
      <c r="B6374" t="s">
        <v>172</v>
      </c>
      <c r="C6374">
        <v>46</v>
      </c>
    </row>
    <row r="6375" spans="1:4">
      <c r="A6375" s="1" t="s">
        <v>5487</v>
      </c>
      <c r="B6375" t="s">
        <v>172</v>
      </c>
      <c r="C6375">
        <v>11</v>
      </c>
    </row>
    <row r="6376" spans="1:4">
      <c r="A6376" t="s">
        <v>5069</v>
      </c>
      <c r="B6376" t="s">
        <v>172</v>
      </c>
      <c r="C6376">
        <v>23</v>
      </c>
      <c r="D6376" s="1" t="s">
        <v>5893</v>
      </c>
    </row>
    <row r="6377" spans="1:4">
      <c r="A6377" s="1" t="s">
        <v>5177</v>
      </c>
      <c r="B6377" t="s">
        <v>172</v>
      </c>
      <c r="C6377">
        <v>20</v>
      </c>
    </row>
    <row r="6378" spans="1:4">
      <c r="A6378" t="s">
        <v>2832</v>
      </c>
      <c r="B6378" t="s">
        <v>172</v>
      </c>
      <c r="C6378">
        <v>84</v>
      </c>
    </row>
    <row r="6379" spans="1:4">
      <c r="A6379" t="s">
        <v>4759</v>
      </c>
      <c r="B6379" t="s">
        <v>172</v>
      </c>
      <c r="C6379">
        <v>29</v>
      </c>
    </row>
    <row r="6380" spans="1:4">
      <c r="A6380" t="s">
        <v>497</v>
      </c>
      <c r="B6380" t="s">
        <v>172</v>
      </c>
      <c r="C6380">
        <v>291</v>
      </c>
    </row>
    <row r="6381" spans="1:4">
      <c r="A6381" s="1" t="s">
        <v>5539</v>
      </c>
      <c r="B6381" t="s">
        <v>172</v>
      </c>
      <c r="C6381">
        <v>8</v>
      </c>
    </row>
    <row r="6382" spans="1:4">
      <c r="A6382" s="1" t="s">
        <v>5490</v>
      </c>
      <c r="B6382" t="s">
        <v>172</v>
      </c>
      <c r="C6382">
        <v>9</v>
      </c>
    </row>
    <row r="6383" spans="1:4">
      <c r="A6383" t="s">
        <v>2605</v>
      </c>
      <c r="B6383" t="s">
        <v>172</v>
      </c>
      <c r="C6383">
        <v>99</v>
      </c>
    </row>
    <row r="6384" spans="1:4">
      <c r="A6384" t="s">
        <v>4023</v>
      </c>
      <c r="B6384" t="s">
        <v>172</v>
      </c>
      <c r="C6384">
        <v>50</v>
      </c>
    </row>
    <row r="6385" spans="1:3">
      <c r="A6385" t="s">
        <v>3384</v>
      </c>
      <c r="B6385" t="s">
        <v>172</v>
      </c>
      <c r="C6385">
        <v>61</v>
      </c>
    </row>
    <row r="6386" spans="1:3">
      <c r="A6386" t="s">
        <v>4520</v>
      </c>
      <c r="B6386" t="s">
        <v>172</v>
      </c>
      <c r="C6386">
        <v>34</v>
      </c>
    </row>
    <row r="6387" spans="1:3">
      <c r="A6387" t="s">
        <v>4854</v>
      </c>
      <c r="B6387" t="s">
        <v>172</v>
      </c>
      <c r="C6387">
        <v>27</v>
      </c>
    </row>
    <row r="6388" spans="1:3">
      <c r="A6388" t="s">
        <v>3119</v>
      </c>
      <c r="B6388" t="s">
        <v>172</v>
      </c>
      <c r="C6388">
        <v>71</v>
      </c>
    </row>
    <row r="6389" spans="1:3">
      <c r="A6389" t="s">
        <v>4562</v>
      </c>
      <c r="B6389" t="s">
        <v>172</v>
      </c>
      <c r="C6389">
        <v>32</v>
      </c>
    </row>
    <row r="6390" spans="1:3">
      <c r="A6390" t="s">
        <v>4210</v>
      </c>
      <c r="B6390" t="s">
        <v>172</v>
      </c>
      <c r="C6390">
        <v>43</v>
      </c>
    </row>
    <row r="6391" spans="1:3">
      <c r="A6391" t="s">
        <v>3990</v>
      </c>
      <c r="B6391" t="s">
        <v>172</v>
      </c>
      <c r="C6391">
        <v>52</v>
      </c>
    </row>
    <row r="6392" spans="1:3">
      <c r="A6392" t="s">
        <v>3122</v>
      </c>
      <c r="B6392" t="s">
        <v>172</v>
      </c>
      <c r="C6392">
        <v>71</v>
      </c>
    </row>
    <row r="6393" spans="1:3">
      <c r="A6393" s="1" t="s">
        <v>5123</v>
      </c>
      <c r="B6393" s="1" t="s">
        <v>172</v>
      </c>
      <c r="C6393" s="1">
        <v>21</v>
      </c>
    </row>
    <row r="6394" spans="1:3">
      <c r="A6394" t="s">
        <v>1554</v>
      </c>
      <c r="B6394" t="s">
        <v>172</v>
      </c>
      <c r="C6394">
        <v>137</v>
      </c>
    </row>
    <row r="6395" spans="1:3">
      <c r="A6395" t="s">
        <v>4307</v>
      </c>
      <c r="B6395" t="s">
        <v>172</v>
      </c>
      <c r="C6395">
        <v>37</v>
      </c>
    </row>
    <row r="6396" spans="1:3">
      <c r="A6396" s="1" t="s">
        <v>5795</v>
      </c>
      <c r="B6396" t="s">
        <v>172</v>
      </c>
      <c r="C6396">
        <v>7</v>
      </c>
    </row>
    <row r="6397" spans="1:3">
      <c r="A6397" t="s">
        <v>2120</v>
      </c>
      <c r="B6397" t="s">
        <v>172</v>
      </c>
      <c r="C6397">
        <v>112</v>
      </c>
    </row>
    <row r="6398" spans="1:3">
      <c r="A6398" t="s">
        <v>178</v>
      </c>
      <c r="B6398" t="s">
        <v>172</v>
      </c>
      <c r="C6398">
        <v>422</v>
      </c>
    </row>
    <row r="6399" spans="1:3">
      <c r="A6399" t="s">
        <v>2793</v>
      </c>
      <c r="B6399" t="s">
        <v>172</v>
      </c>
      <c r="C6399">
        <v>89</v>
      </c>
    </row>
    <row r="6400" spans="1:3">
      <c r="A6400" t="s">
        <v>3319</v>
      </c>
      <c r="B6400" t="s">
        <v>172</v>
      </c>
      <c r="C6400">
        <v>64</v>
      </c>
    </row>
    <row r="6401" spans="1:4">
      <c r="A6401" t="s">
        <v>2193</v>
      </c>
      <c r="B6401" t="s">
        <v>172</v>
      </c>
      <c r="C6401">
        <v>108</v>
      </c>
      <c r="D6401" s="1" t="s">
        <v>5893</v>
      </c>
    </row>
    <row r="6402" spans="1:4">
      <c r="A6402" t="s">
        <v>1125</v>
      </c>
      <c r="B6402" t="s">
        <v>172</v>
      </c>
      <c r="C6402">
        <v>205</v>
      </c>
    </row>
    <row r="6403" spans="1:4">
      <c r="A6403" t="s">
        <v>3069</v>
      </c>
      <c r="B6403" t="s">
        <v>172</v>
      </c>
      <c r="C6403">
        <v>73</v>
      </c>
    </row>
    <row r="6404" spans="1:4">
      <c r="A6404" t="s">
        <v>1325</v>
      </c>
      <c r="B6404" t="s">
        <v>172</v>
      </c>
      <c r="C6404">
        <v>202</v>
      </c>
    </row>
    <row r="6405" spans="1:4">
      <c r="A6405" s="1" t="s">
        <v>5566</v>
      </c>
      <c r="B6405" t="s">
        <v>5596</v>
      </c>
      <c r="C6405">
        <v>8</v>
      </c>
    </row>
    <row r="6406" spans="1:4">
      <c r="A6406" t="s">
        <v>808</v>
      </c>
      <c r="B6406" t="s">
        <v>804</v>
      </c>
      <c r="C6406">
        <v>266</v>
      </c>
      <c r="D6406" s="1" t="s">
        <v>5893</v>
      </c>
    </row>
    <row r="6407" spans="1:4">
      <c r="A6407" t="s">
        <v>6044</v>
      </c>
      <c r="B6407" t="s">
        <v>5996</v>
      </c>
      <c r="C6407">
        <v>2</v>
      </c>
    </row>
    <row r="6408" spans="1:4">
      <c r="A6408" t="s">
        <v>6044</v>
      </c>
      <c r="B6408" t="s">
        <v>5994</v>
      </c>
      <c r="C6408">
        <v>2</v>
      </c>
    </row>
    <row r="6409" spans="1:4">
      <c r="A6409" t="s">
        <v>2045</v>
      </c>
      <c r="B6409" t="s">
        <v>2033</v>
      </c>
      <c r="C6409">
        <v>118</v>
      </c>
    </row>
    <row r="6410" spans="1:4">
      <c r="A6410" t="s">
        <v>2045</v>
      </c>
      <c r="B6410" t="s">
        <v>2031</v>
      </c>
      <c r="C6410">
        <v>118</v>
      </c>
    </row>
    <row r="6411" spans="1:4">
      <c r="A6411" t="s">
        <v>6044</v>
      </c>
      <c r="B6411" t="s">
        <v>2031</v>
      </c>
      <c r="C6411">
        <v>2</v>
      </c>
    </row>
    <row r="6412" spans="1:4">
      <c r="A6412" t="s">
        <v>4759</v>
      </c>
      <c r="B6412" t="s">
        <v>24</v>
      </c>
      <c r="C6412">
        <v>29</v>
      </c>
    </row>
    <row r="6413" spans="1:4">
      <c r="A6413" t="s">
        <v>2045</v>
      </c>
      <c r="B6413" t="s">
        <v>24</v>
      </c>
      <c r="C6413">
        <v>118</v>
      </c>
    </row>
    <row r="6414" spans="1:4">
      <c r="A6414" t="s">
        <v>4023</v>
      </c>
      <c r="B6414" t="s">
        <v>24</v>
      </c>
      <c r="C6414">
        <v>50</v>
      </c>
    </row>
    <row r="6415" spans="1:4">
      <c r="A6415" t="s">
        <v>3773</v>
      </c>
      <c r="B6415" t="s">
        <v>24</v>
      </c>
      <c r="C6415">
        <v>53</v>
      </c>
    </row>
    <row r="6416" spans="1:4">
      <c r="A6416" t="s">
        <v>178</v>
      </c>
      <c r="B6416" t="s">
        <v>24</v>
      </c>
      <c r="C6416">
        <v>422</v>
      </c>
    </row>
    <row r="6417" spans="1:3">
      <c r="A6417" t="s">
        <v>1776</v>
      </c>
      <c r="B6417" t="s">
        <v>24</v>
      </c>
      <c r="C6417">
        <v>133</v>
      </c>
    </row>
    <row r="6418" spans="1:3">
      <c r="A6418" t="s">
        <v>4854</v>
      </c>
      <c r="B6418" t="s">
        <v>4828</v>
      </c>
      <c r="C6418">
        <v>27</v>
      </c>
    </row>
    <row r="6419" spans="1:3">
      <c r="A6419" t="s">
        <v>423</v>
      </c>
      <c r="B6419" t="s">
        <v>394</v>
      </c>
      <c r="C6419">
        <v>376</v>
      </c>
    </row>
    <row r="6420" spans="1:3">
      <c r="A6420" t="s">
        <v>497</v>
      </c>
      <c r="B6420" t="s">
        <v>394</v>
      </c>
      <c r="C6420">
        <v>291</v>
      </c>
    </row>
    <row r="6421" spans="1:3">
      <c r="A6421" t="s">
        <v>2459</v>
      </c>
      <c r="B6421" t="s">
        <v>394</v>
      </c>
      <c r="C6421">
        <v>102</v>
      </c>
    </row>
    <row r="6422" spans="1:3">
      <c r="A6422" t="s">
        <v>4894</v>
      </c>
      <c r="B6422" t="s">
        <v>4880</v>
      </c>
      <c r="C6422">
        <v>26</v>
      </c>
    </row>
    <row r="6423" spans="1:3">
      <c r="A6423" t="s">
        <v>6311</v>
      </c>
      <c r="B6423" t="s">
        <v>4880</v>
      </c>
      <c r="C6423">
        <v>2</v>
      </c>
    </row>
    <row r="6424" spans="1:3">
      <c r="A6424" s="1" t="s">
        <v>5487</v>
      </c>
      <c r="B6424" t="s">
        <v>5481</v>
      </c>
      <c r="C6424">
        <v>11</v>
      </c>
    </row>
    <row r="6425" spans="1:3">
      <c r="A6425" t="s">
        <v>5070</v>
      </c>
      <c r="B6425" t="s">
        <v>1460</v>
      </c>
      <c r="C6425">
        <v>23</v>
      </c>
    </row>
    <row r="6426" spans="1:3">
      <c r="A6426" t="s">
        <v>1431</v>
      </c>
      <c r="B6426" t="s">
        <v>1460</v>
      </c>
      <c r="C6426">
        <v>150</v>
      </c>
    </row>
    <row r="6427" spans="1:3">
      <c r="A6427" t="s">
        <v>1839</v>
      </c>
      <c r="B6427" t="s">
        <v>1805</v>
      </c>
      <c r="C6427">
        <v>125</v>
      </c>
    </row>
    <row r="6428" spans="1:3">
      <c r="A6428" t="s">
        <v>3435</v>
      </c>
      <c r="B6428" t="s">
        <v>3421</v>
      </c>
      <c r="C6428">
        <v>57</v>
      </c>
    </row>
    <row r="6429" spans="1:3">
      <c r="A6429" t="s">
        <v>4759</v>
      </c>
      <c r="B6429" t="s">
        <v>4779</v>
      </c>
      <c r="C6429">
        <v>29</v>
      </c>
    </row>
    <row r="6430" spans="1:3">
      <c r="A6430" t="s">
        <v>1388</v>
      </c>
      <c r="B6430" t="s">
        <v>1372</v>
      </c>
      <c r="C6430">
        <v>187</v>
      </c>
    </row>
    <row r="6431" spans="1:3">
      <c r="A6431" t="s">
        <v>1619</v>
      </c>
      <c r="B6431" t="s">
        <v>1618</v>
      </c>
      <c r="C6431">
        <v>134</v>
      </c>
    </row>
    <row r="6432" spans="1:3">
      <c r="A6432" t="s">
        <v>2930</v>
      </c>
      <c r="B6432" t="s">
        <v>2900</v>
      </c>
      <c r="C6432">
        <v>83</v>
      </c>
    </row>
    <row r="6433" spans="1:4">
      <c r="A6433" t="s">
        <v>1839</v>
      </c>
      <c r="B6433" t="s">
        <v>1790</v>
      </c>
      <c r="C6433">
        <v>125</v>
      </c>
    </row>
    <row r="6434" spans="1:4">
      <c r="A6434" t="s">
        <v>2605</v>
      </c>
      <c r="B6434" t="s">
        <v>2543</v>
      </c>
      <c r="C6434">
        <v>99</v>
      </c>
    </row>
    <row r="6435" spans="1:4">
      <c r="A6435" t="s">
        <v>3122</v>
      </c>
      <c r="B6435" t="s">
        <v>3145</v>
      </c>
      <c r="C6435">
        <v>71</v>
      </c>
    </row>
    <row r="6436" spans="1:4">
      <c r="A6436" t="s">
        <v>2630</v>
      </c>
      <c r="B6436" t="s">
        <v>2638</v>
      </c>
      <c r="C6436">
        <v>93</v>
      </c>
    </row>
    <row r="6437" spans="1:4">
      <c r="A6437" t="s">
        <v>6370</v>
      </c>
      <c r="B6437" t="s">
        <v>6388</v>
      </c>
      <c r="C6437">
        <v>1</v>
      </c>
    </row>
    <row r="6438" spans="1:4">
      <c r="A6438" s="1" t="s">
        <v>5123</v>
      </c>
      <c r="B6438" s="1" t="s">
        <v>5138</v>
      </c>
      <c r="C6438" s="1">
        <v>21</v>
      </c>
    </row>
    <row r="6439" spans="1:4">
      <c r="A6439" t="s">
        <v>5045</v>
      </c>
      <c r="B6439" t="s">
        <v>5030</v>
      </c>
      <c r="C6439">
        <v>24</v>
      </c>
      <c r="D6439" s="1" t="s">
        <v>5893</v>
      </c>
    </row>
    <row r="6440" spans="1:4">
      <c r="A6440" t="s">
        <v>950</v>
      </c>
      <c r="B6440" t="s">
        <v>954</v>
      </c>
      <c r="C6440">
        <v>235</v>
      </c>
    </row>
    <row r="6441" spans="1:4">
      <c r="A6441" t="s">
        <v>1125</v>
      </c>
      <c r="B6441" t="s">
        <v>954</v>
      </c>
      <c r="C6441">
        <v>205</v>
      </c>
    </row>
    <row r="6442" spans="1:4">
      <c r="A6442" t="s">
        <v>2045</v>
      </c>
      <c r="B6442" t="s">
        <v>1995</v>
      </c>
      <c r="C6442">
        <v>118</v>
      </c>
    </row>
    <row r="6443" spans="1:4">
      <c r="A6443" s="1" t="s">
        <v>5566</v>
      </c>
      <c r="B6443" t="s">
        <v>5602</v>
      </c>
      <c r="C6443">
        <v>8</v>
      </c>
    </row>
    <row r="6444" spans="1:4">
      <c r="A6444" t="s">
        <v>4440</v>
      </c>
      <c r="B6444" t="s">
        <v>4368</v>
      </c>
      <c r="C6444">
        <v>35</v>
      </c>
    </row>
    <row r="6445" spans="1:4">
      <c r="A6445" t="s">
        <v>5926</v>
      </c>
      <c r="B6445" t="s">
        <v>5902</v>
      </c>
      <c r="C6445">
        <v>3</v>
      </c>
    </row>
    <row r="6446" spans="1:4">
      <c r="A6446" s="1" t="s">
        <v>5450</v>
      </c>
      <c r="B6446" t="s">
        <v>5451</v>
      </c>
      <c r="C6446">
        <v>11</v>
      </c>
    </row>
    <row r="6447" spans="1:4">
      <c r="A6447" t="s">
        <v>3554</v>
      </c>
      <c r="B6447" t="s">
        <v>3468</v>
      </c>
      <c r="C6447">
        <v>54</v>
      </c>
    </row>
    <row r="6448" spans="1:4">
      <c r="A6448" t="s">
        <v>3452</v>
      </c>
      <c r="B6448" t="s">
        <v>3468</v>
      </c>
      <c r="C6448">
        <v>56</v>
      </c>
    </row>
    <row r="6449" spans="1:3">
      <c r="A6449" t="s">
        <v>4701</v>
      </c>
      <c r="B6449" t="s">
        <v>1643</v>
      </c>
      <c r="C6449">
        <v>31</v>
      </c>
    </row>
    <row r="6450" spans="1:3">
      <c r="A6450" t="s">
        <v>1776</v>
      </c>
      <c r="B6450" t="s">
        <v>1643</v>
      </c>
      <c r="C6450">
        <v>133</v>
      </c>
    </row>
    <row r="6451" spans="1:3">
      <c r="A6451" t="s">
        <v>3452</v>
      </c>
      <c r="B6451" t="s">
        <v>1302</v>
      </c>
      <c r="C6451">
        <v>56</v>
      </c>
    </row>
    <row r="6452" spans="1:3">
      <c r="A6452" t="s">
        <v>1325</v>
      </c>
      <c r="B6452" t="s">
        <v>1302</v>
      </c>
      <c r="C6452">
        <v>202</v>
      </c>
    </row>
    <row r="6453" spans="1:3">
      <c r="A6453" t="s">
        <v>2996</v>
      </c>
      <c r="B6453" t="s">
        <v>7</v>
      </c>
      <c r="C6453">
        <v>76</v>
      </c>
    </row>
    <row r="6454" spans="1:3">
      <c r="A6454" t="s">
        <v>2630</v>
      </c>
      <c r="B6454" t="s">
        <v>7</v>
      </c>
      <c r="C6454">
        <v>93</v>
      </c>
    </row>
    <row r="6455" spans="1:3">
      <c r="A6455" t="s">
        <v>3554</v>
      </c>
      <c r="B6455" t="s">
        <v>7</v>
      </c>
      <c r="C6455">
        <v>54</v>
      </c>
    </row>
    <row r="6456" spans="1:3">
      <c r="A6456" t="s">
        <v>1957</v>
      </c>
      <c r="B6456" t="s">
        <v>7</v>
      </c>
      <c r="C6456">
        <v>123</v>
      </c>
    </row>
    <row r="6457" spans="1:3">
      <c r="A6457" t="s">
        <v>4182</v>
      </c>
      <c r="B6457" t="s">
        <v>7</v>
      </c>
      <c r="C6457">
        <v>46</v>
      </c>
    </row>
    <row r="6458" spans="1:3">
      <c r="A6458" t="s">
        <v>3452</v>
      </c>
      <c r="B6458" t="s">
        <v>7</v>
      </c>
      <c r="C6458">
        <v>56</v>
      </c>
    </row>
    <row r="6459" spans="1:3">
      <c r="A6459" s="1" t="s">
        <v>5177</v>
      </c>
      <c r="B6459" t="s">
        <v>7</v>
      </c>
      <c r="C6459">
        <v>20</v>
      </c>
    </row>
    <row r="6460" spans="1:3">
      <c r="A6460" s="1" t="s">
        <v>5750</v>
      </c>
      <c r="B6460" t="s">
        <v>7</v>
      </c>
      <c r="C6460">
        <v>7</v>
      </c>
    </row>
    <row r="6461" spans="1:3">
      <c r="A6461" t="s">
        <v>497</v>
      </c>
      <c r="B6461" t="s">
        <v>7</v>
      </c>
      <c r="C6461">
        <v>291</v>
      </c>
    </row>
    <row r="6462" spans="1:3">
      <c r="A6462" t="s">
        <v>4265</v>
      </c>
      <c r="B6462" t="s">
        <v>7</v>
      </c>
      <c r="C6462">
        <v>42</v>
      </c>
    </row>
    <row r="6463" spans="1:3">
      <c r="A6463" t="s">
        <v>4473</v>
      </c>
      <c r="B6463" t="s">
        <v>7</v>
      </c>
      <c r="C6463">
        <v>34</v>
      </c>
    </row>
    <row r="6464" spans="1:3">
      <c r="A6464" t="s">
        <v>854</v>
      </c>
      <c r="B6464" t="s">
        <v>7</v>
      </c>
      <c r="C6464">
        <v>255</v>
      </c>
    </row>
    <row r="6465" spans="1:3">
      <c r="A6465" t="s">
        <v>178</v>
      </c>
      <c r="B6465" t="s">
        <v>7</v>
      </c>
      <c r="C6465">
        <v>422</v>
      </c>
    </row>
    <row r="6466" spans="1:3">
      <c r="A6466" t="s">
        <v>4701</v>
      </c>
      <c r="B6466" t="s">
        <v>7</v>
      </c>
      <c r="C6466">
        <v>31</v>
      </c>
    </row>
    <row r="6467" spans="1:3">
      <c r="A6467" t="s">
        <v>1776</v>
      </c>
      <c r="B6467" t="s">
        <v>7</v>
      </c>
      <c r="C6467">
        <v>133</v>
      </c>
    </row>
    <row r="6468" spans="1:3">
      <c r="A6468" t="s">
        <v>2531</v>
      </c>
      <c r="B6468" t="s">
        <v>7</v>
      </c>
      <c r="C6468">
        <v>101</v>
      </c>
    </row>
    <row r="6469" spans="1:3">
      <c r="A6469" t="s">
        <v>1125</v>
      </c>
      <c r="B6469" t="s">
        <v>7</v>
      </c>
      <c r="C6469">
        <v>205</v>
      </c>
    </row>
    <row r="6470" spans="1:3">
      <c r="A6470" t="s">
        <v>1325</v>
      </c>
      <c r="B6470" t="s">
        <v>7</v>
      </c>
      <c r="C6470">
        <v>202</v>
      </c>
    </row>
    <row r="6471" spans="1:3">
      <c r="A6471" t="s">
        <v>6357</v>
      </c>
      <c r="B6471" t="s">
        <v>6366</v>
      </c>
      <c r="C6471">
        <v>1</v>
      </c>
    </row>
    <row r="6472" spans="1:3">
      <c r="A6472" s="1" t="s">
        <v>5487</v>
      </c>
      <c r="B6472" t="s">
        <v>2114</v>
      </c>
      <c r="C6472">
        <v>11</v>
      </c>
    </row>
    <row r="6473" spans="1:3">
      <c r="A6473" s="1" t="s">
        <v>5235</v>
      </c>
      <c r="B6473" t="s">
        <v>2114</v>
      </c>
      <c r="C6473">
        <v>18</v>
      </c>
    </row>
    <row r="6474" spans="1:3">
      <c r="A6474" t="s">
        <v>4520</v>
      </c>
      <c r="B6474" t="s">
        <v>2114</v>
      </c>
      <c r="C6474">
        <v>34</v>
      </c>
    </row>
    <row r="6475" spans="1:3">
      <c r="A6475" s="1" t="s">
        <v>5277</v>
      </c>
      <c r="B6475" t="s">
        <v>2114</v>
      </c>
      <c r="C6475">
        <v>17</v>
      </c>
    </row>
    <row r="6476" spans="1:3">
      <c r="A6476" t="s">
        <v>2120</v>
      </c>
      <c r="B6476" t="s">
        <v>2114</v>
      </c>
      <c r="C6476">
        <v>112</v>
      </c>
    </row>
    <row r="6477" spans="1:3">
      <c r="A6477" t="s">
        <v>4701</v>
      </c>
      <c r="B6477" t="s">
        <v>2114</v>
      </c>
      <c r="C6477">
        <v>31</v>
      </c>
    </row>
    <row r="6478" spans="1:3">
      <c r="A6478" s="1" t="s">
        <v>5235</v>
      </c>
      <c r="B6478" t="s">
        <v>5248</v>
      </c>
      <c r="C6478">
        <v>18</v>
      </c>
    </row>
    <row r="6479" spans="1:3">
      <c r="A6479" t="s">
        <v>6044</v>
      </c>
      <c r="B6479" t="s">
        <v>6040</v>
      </c>
      <c r="C6479">
        <v>2</v>
      </c>
    </row>
    <row r="6480" spans="1:3">
      <c r="A6480" s="1" t="s">
        <v>5490</v>
      </c>
      <c r="B6480" t="s">
        <v>5492</v>
      </c>
      <c r="C6480">
        <v>9</v>
      </c>
    </row>
    <row r="6481" spans="1:3">
      <c r="A6481" t="s">
        <v>497</v>
      </c>
      <c r="B6481" t="s">
        <v>715</v>
      </c>
      <c r="C6481">
        <v>291</v>
      </c>
    </row>
    <row r="6482" spans="1:3">
      <c r="A6482" t="s">
        <v>2930</v>
      </c>
      <c r="B6482" t="s">
        <v>2923</v>
      </c>
      <c r="C6482">
        <v>83</v>
      </c>
    </row>
    <row r="6483" spans="1:3">
      <c r="A6483" t="s">
        <v>2832</v>
      </c>
      <c r="B6483" t="s">
        <v>2858</v>
      </c>
      <c r="C6483">
        <v>84</v>
      </c>
    </row>
    <row r="6484" spans="1:3">
      <c r="A6484" t="s">
        <v>1957</v>
      </c>
      <c r="B6484" t="s">
        <v>994</v>
      </c>
      <c r="C6484">
        <v>123</v>
      </c>
    </row>
    <row r="6485" spans="1:3">
      <c r="A6485" s="1" t="s">
        <v>5487</v>
      </c>
      <c r="B6485" t="s">
        <v>994</v>
      </c>
      <c r="C6485">
        <v>11</v>
      </c>
    </row>
    <row r="6486" spans="1:3">
      <c r="A6486" t="s">
        <v>1619</v>
      </c>
      <c r="B6486" t="s">
        <v>994</v>
      </c>
      <c r="C6486">
        <v>134</v>
      </c>
    </row>
    <row r="6487" spans="1:3">
      <c r="A6487" t="s">
        <v>950</v>
      </c>
      <c r="B6487" t="s">
        <v>994</v>
      </c>
      <c r="C6487">
        <v>235</v>
      </c>
    </row>
    <row r="6488" spans="1:3">
      <c r="A6488" t="s">
        <v>497</v>
      </c>
      <c r="B6488" t="s">
        <v>678</v>
      </c>
      <c r="C6488">
        <v>291</v>
      </c>
    </row>
    <row r="6489" spans="1:3">
      <c r="A6489" t="s">
        <v>4894</v>
      </c>
      <c r="B6489" t="s">
        <v>1232</v>
      </c>
      <c r="C6489">
        <v>26</v>
      </c>
    </row>
    <row r="6490" spans="1:3">
      <c r="A6490" t="s">
        <v>1325</v>
      </c>
      <c r="B6490" t="s">
        <v>1232</v>
      </c>
      <c r="C6490">
        <v>202</v>
      </c>
    </row>
    <row r="6491" spans="1:3">
      <c r="A6491" t="s">
        <v>4474</v>
      </c>
      <c r="B6491" t="s">
        <v>4490</v>
      </c>
      <c r="C6491">
        <v>34</v>
      </c>
    </row>
    <row r="6492" spans="1:3">
      <c r="A6492" t="s">
        <v>4894</v>
      </c>
      <c r="B6492" t="s">
        <v>4883</v>
      </c>
      <c r="C6492">
        <v>26</v>
      </c>
    </row>
    <row r="6493" spans="1:3">
      <c r="A6493" t="s">
        <v>949</v>
      </c>
      <c r="B6493" t="s">
        <v>877</v>
      </c>
      <c r="C6493">
        <v>239</v>
      </c>
    </row>
    <row r="6494" spans="1:3">
      <c r="A6494" t="s">
        <v>3554</v>
      </c>
      <c r="B6494" t="s">
        <v>3610</v>
      </c>
      <c r="C6494">
        <v>54</v>
      </c>
    </row>
    <row r="6495" spans="1:3">
      <c r="A6495" t="s">
        <v>4626</v>
      </c>
      <c r="B6495" t="s">
        <v>4620</v>
      </c>
      <c r="C6495">
        <v>32</v>
      </c>
    </row>
    <row r="6496" spans="1:3">
      <c r="A6496" t="s">
        <v>4474</v>
      </c>
      <c r="B6496" t="s">
        <v>4500</v>
      </c>
      <c r="C6496">
        <v>34</v>
      </c>
    </row>
    <row r="6497" spans="1:3">
      <c r="A6497" s="1" t="s">
        <v>5490</v>
      </c>
      <c r="B6497" t="s">
        <v>4500</v>
      </c>
      <c r="C6497">
        <v>9</v>
      </c>
    </row>
    <row r="6498" spans="1:3">
      <c r="A6498" t="s">
        <v>6416</v>
      </c>
      <c r="B6498" t="s">
        <v>4500</v>
      </c>
      <c r="C6498">
        <v>1</v>
      </c>
    </row>
    <row r="6499" spans="1:3">
      <c r="A6499" t="s">
        <v>4022</v>
      </c>
      <c r="B6499" t="s">
        <v>3992</v>
      </c>
      <c r="C6499">
        <v>52</v>
      </c>
    </row>
    <row r="6500" spans="1:3">
      <c r="A6500" t="s">
        <v>1431</v>
      </c>
      <c r="B6500" t="s">
        <v>1484</v>
      </c>
      <c r="C6500">
        <v>150</v>
      </c>
    </row>
    <row r="6501" spans="1:3">
      <c r="A6501" t="s">
        <v>4022</v>
      </c>
      <c r="B6501" t="s">
        <v>3995</v>
      </c>
      <c r="C6501">
        <v>52</v>
      </c>
    </row>
    <row r="6502" spans="1:3">
      <c r="A6502" s="1" t="s">
        <v>5490</v>
      </c>
      <c r="B6502" t="s">
        <v>5524</v>
      </c>
      <c r="C6502">
        <v>9</v>
      </c>
    </row>
    <row r="6503" spans="1:3">
      <c r="A6503" t="s">
        <v>6311</v>
      </c>
      <c r="B6503" t="s">
        <v>6299</v>
      </c>
      <c r="C6503">
        <v>2</v>
      </c>
    </row>
    <row r="6504" spans="1:3">
      <c r="A6504" t="s">
        <v>4474</v>
      </c>
      <c r="B6504" t="s">
        <v>4496</v>
      </c>
      <c r="C6504">
        <v>34</v>
      </c>
    </row>
    <row r="6505" spans="1:3">
      <c r="A6505" s="1" t="s">
        <v>5450</v>
      </c>
      <c r="B6505" t="s">
        <v>2675</v>
      </c>
      <c r="C6505">
        <v>11</v>
      </c>
    </row>
    <row r="6506" spans="1:3">
      <c r="A6506" t="s">
        <v>2630</v>
      </c>
      <c r="B6506" t="s">
        <v>2675</v>
      </c>
      <c r="C6506">
        <v>93</v>
      </c>
    </row>
    <row r="6507" spans="1:3">
      <c r="A6507" s="1" t="s">
        <v>5288</v>
      </c>
      <c r="B6507" t="s">
        <v>2675</v>
      </c>
      <c r="C6507">
        <v>16</v>
      </c>
    </row>
    <row r="6508" spans="1:3">
      <c r="A6508" t="s">
        <v>3122</v>
      </c>
      <c r="B6508" t="s">
        <v>2675</v>
      </c>
      <c r="C6508">
        <v>71</v>
      </c>
    </row>
    <row r="6509" spans="1:3">
      <c r="A6509" s="1" t="s">
        <v>5817</v>
      </c>
      <c r="B6509" t="s">
        <v>2675</v>
      </c>
      <c r="C6509">
        <v>6</v>
      </c>
    </row>
    <row r="6510" spans="1:3">
      <c r="A6510" t="s">
        <v>4307</v>
      </c>
      <c r="B6510" t="s">
        <v>2675</v>
      </c>
      <c r="C6510">
        <v>37</v>
      </c>
    </row>
    <row r="6511" spans="1:3">
      <c r="A6511" t="s">
        <v>4701</v>
      </c>
      <c r="B6511" t="s">
        <v>2675</v>
      </c>
      <c r="C6511">
        <v>31</v>
      </c>
    </row>
    <row r="6512" spans="1:3">
      <c r="A6512" s="1" t="s">
        <v>5872</v>
      </c>
      <c r="B6512" t="s">
        <v>1287</v>
      </c>
      <c r="C6512">
        <v>5</v>
      </c>
    </row>
    <row r="6513" spans="1:4">
      <c r="A6513" t="s">
        <v>1325</v>
      </c>
      <c r="B6513" t="s">
        <v>1287</v>
      </c>
      <c r="C6513">
        <v>202</v>
      </c>
    </row>
    <row r="6514" spans="1:4">
      <c r="A6514" t="s">
        <v>2793</v>
      </c>
      <c r="B6514" t="s">
        <v>2765</v>
      </c>
      <c r="C6514">
        <v>89</v>
      </c>
    </row>
    <row r="6515" spans="1:4">
      <c r="A6515" s="1" t="s">
        <v>5815</v>
      </c>
      <c r="B6515" t="s">
        <v>5797</v>
      </c>
      <c r="C6515">
        <v>6</v>
      </c>
    </row>
    <row r="6516" spans="1:4">
      <c r="A6516" t="s">
        <v>2930</v>
      </c>
      <c r="B6516" t="s">
        <v>2896</v>
      </c>
      <c r="C6516">
        <v>83</v>
      </c>
    </row>
    <row r="6517" spans="1:4">
      <c r="A6517" t="s">
        <v>2930</v>
      </c>
      <c r="B6517" t="s">
        <v>2924</v>
      </c>
      <c r="C6517">
        <v>83</v>
      </c>
    </row>
    <row r="6518" spans="1:4">
      <c r="A6518" t="s">
        <v>2930</v>
      </c>
      <c r="B6518" t="s">
        <v>2916</v>
      </c>
      <c r="C6518">
        <v>83</v>
      </c>
    </row>
    <row r="6519" spans="1:4">
      <c r="A6519" t="s">
        <v>6044</v>
      </c>
      <c r="B6519" t="s">
        <v>6036</v>
      </c>
      <c r="C6519">
        <v>2</v>
      </c>
    </row>
    <row r="6520" spans="1:4">
      <c r="A6520" s="1" t="s">
        <v>5730</v>
      </c>
      <c r="B6520" t="s">
        <v>5725</v>
      </c>
      <c r="C6520">
        <v>7</v>
      </c>
    </row>
    <row r="6521" spans="1:4">
      <c r="A6521" t="s">
        <v>497</v>
      </c>
      <c r="B6521" t="s">
        <v>714</v>
      </c>
      <c r="C6521">
        <v>291</v>
      </c>
    </row>
    <row r="6522" spans="1:4">
      <c r="A6522" t="s">
        <v>3070</v>
      </c>
      <c r="B6522" t="s">
        <v>3085</v>
      </c>
      <c r="C6522">
        <v>72</v>
      </c>
    </row>
    <row r="6523" spans="1:4">
      <c r="A6523" t="s">
        <v>423</v>
      </c>
      <c r="B6523" t="s">
        <v>414</v>
      </c>
      <c r="C6523">
        <v>376</v>
      </c>
    </row>
    <row r="6524" spans="1:4">
      <c r="A6524" t="s">
        <v>1776</v>
      </c>
      <c r="B6524" t="s">
        <v>1146</v>
      </c>
      <c r="C6524">
        <v>133</v>
      </c>
    </row>
    <row r="6525" spans="1:4">
      <c r="A6525" t="s">
        <v>1125</v>
      </c>
      <c r="B6525" t="s">
        <v>1146</v>
      </c>
      <c r="C6525">
        <v>205</v>
      </c>
    </row>
    <row r="6526" spans="1:4">
      <c r="A6526" t="s">
        <v>1325</v>
      </c>
      <c r="B6526" t="s">
        <v>1146</v>
      </c>
      <c r="C6526">
        <v>202</v>
      </c>
    </row>
    <row r="6527" spans="1:4">
      <c r="A6527" t="s">
        <v>4440</v>
      </c>
      <c r="B6527" t="s">
        <v>4322</v>
      </c>
      <c r="C6527">
        <v>35</v>
      </c>
    </row>
    <row r="6528" spans="1:4">
      <c r="A6528" t="s">
        <v>4130</v>
      </c>
      <c r="B6528" t="s">
        <v>2136</v>
      </c>
      <c r="C6528">
        <v>47</v>
      </c>
      <c r="D6528" t="s">
        <v>5893</v>
      </c>
    </row>
    <row r="6529" spans="1:4">
      <c r="A6529" s="1" t="s">
        <v>5195</v>
      </c>
      <c r="B6529" t="s">
        <v>2136</v>
      </c>
      <c r="C6529">
        <v>20</v>
      </c>
    </row>
    <row r="6530" spans="1:4">
      <c r="A6530" s="1" t="s">
        <v>5539</v>
      </c>
      <c r="B6530" t="s">
        <v>2136</v>
      </c>
      <c r="C6530">
        <v>8</v>
      </c>
    </row>
    <row r="6531" spans="1:4">
      <c r="A6531" s="1" t="s">
        <v>5225</v>
      </c>
      <c r="B6531" t="s">
        <v>2136</v>
      </c>
      <c r="C6531">
        <v>19</v>
      </c>
    </row>
    <row r="6532" spans="1:4">
      <c r="A6532" t="s">
        <v>4854</v>
      </c>
      <c r="B6532" t="s">
        <v>2136</v>
      </c>
      <c r="C6532">
        <v>27</v>
      </c>
    </row>
    <row r="6533" spans="1:4">
      <c r="A6533" t="s">
        <v>3990</v>
      </c>
      <c r="B6533" t="s">
        <v>2136</v>
      </c>
      <c r="C6533">
        <v>52</v>
      </c>
    </row>
    <row r="6534" spans="1:4">
      <c r="A6534" t="s">
        <v>3122</v>
      </c>
      <c r="B6534" t="s">
        <v>2136</v>
      </c>
      <c r="C6534">
        <v>71</v>
      </c>
    </row>
    <row r="6535" spans="1:4">
      <c r="A6535" t="s">
        <v>2193</v>
      </c>
      <c r="B6535" t="s">
        <v>2136</v>
      </c>
      <c r="C6535">
        <v>108</v>
      </c>
      <c r="D6535" s="1" t="s">
        <v>5893</v>
      </c>
    </row>
    <row r="6536" spans="1:4">
      <c r="A6536" t="s">
        <v>6153</v>
      </c>
      <c r="B6536" t="s">
        <v>2136</v>
      </c>
      <c r="C6536">
        <v>2</v>
      </c>
    </row>
    <row r="6537" spans="1:4">
      <c r="A6537" t="s">
        <v>6370</v>
      </c>
      <c r="B6537" t="s">
        <v>2136</v>
      </c>
      <c r="C6537">
        <v>1</v>
      </c>
    </row>
    <row r="6538" spans="1:4">
      <c r="A6538" t="s">
        <v>2605</v>
      </c>
      <c r="B6538" t="s">
        <v>2563</v>
      </c>
      <c r="C6538">
        <v>99</v>
      </c>
    </row>
    <row r="6539" spans="1:4">
      <c r="A6539" t="s">
        <v>6045</v>
      </c>
      <c r="B6539" t="s">
        <v>2563</v>
      </c>
      <c r="C6539">
        <v>2</v>
      </c>
    </row>
    <row r="6540" spans="1:4">
      <c r="A6540" t="s">
        <v>4928</v>
      </c>
      <c r="B6540" t="s">
        <v>2245</v>
      </c>
      <c r="C6540">
        <v>26</v>
      </c>
    </row>
    <row r="6541" spans="1:4">
      <c r="A6541" t="s">
        <v>2304</v>
      </c>
      <c r="B6541" t="s">
        <v>2245</v>
      </c>
      <c r="C6541">
        <v>107</v>
      </c>
      <c r="D6541" s="1" t="s">
        <v>5893</v>
      </c>
    </row>
    <row r="6542" spans="1:4">
      <c r="A6542" s="1" t="s">
        <v>5817</v>
      </c>
      <c r="B6542" t="s">
        <v>5857</v>
      </c>
      <c r="C6542">
        <v>6</v>
      </c>
    </row>
    <row r="6543" spans="1:4">
      <c r="A6543" t="s">
        <v>4182</v>
      </c>
      <c r="B6543" t="s">
        <v>4171</v>
      </c>
      <c r="C6543">
        <v>46</v>
      </c>
    </row>
    <row r="6544" spans="1:4">
      <c r="A6544" t="s">
        <v>4520</v>
      </c>
      <c r="B6544" t="s">
        <v>4171</v>
      </c>
      <c r="C6544">
        <v>34</v>
      </c>
    </row>
    <row r="6545" spans="1:3">
      <c r="A6545" t="s">
        <v>4210</v>
      </c>
      <c r="B6545" t="s">
        <v>4171</v>
      </c>
      <c r="C6545">
        <v>43</v>
      </c>
    </row>
    <row r="6546" spans="1:3">
      <c r="A6546" t="s">
        <v>4307</v>
      </c>
      <c r="B6546" t="s">
        <v>4171</v>
      </c>
      <c r="C6546">
        <v>37</v>
      </c>
    </row>
    <row r="6547" spans="1:3">
      <c r="A6547" s="1" t="s">
        <v>5390</v>
      </c>
      <c r="B6547" t="s">
        <v>4171</v>
      </c>
      <c r="C6547">
        <v>12</v>
      </c>
    </row>
    <row r="6548" spans="1:3">
      <c r="A6548" t="s">
        <v>3554</v>
      </c>
      <c r="B6548" t="s">
        <v>690</v>
      </c>
      <c r="C6548">
        <v>54</v>
      </c>
    </row>
    <row r="6549" spans="1:3">
      <c r="A6549" t="s">
        <v>1957</v>
      </c>
      <c r="B6549" t="s">
        <v>690</v>
      </c>
      <c r="C6549">
        <v>123</v>
      </c>
    </row>
    <row r="6550" spans="1:3">
      <c r="A6550" t="s">
        <v>3452</v>
      </c>
      <c r="B6550" t="s">
        <v>690</v>
      </c>
      <c r="C6550">
        <v>56</v>
      </c>
    </row>
    <row r="6551" spans="1:3">
      <c r="A6551" t="s">
        <v>497</v>
      </c>
      <c r="B6551" t="s">
        <v>690</v>
      </c>
      <c r="C6551">
        <v>291</v>
      </c>
    </row>
    <row r="6552" spans="1:3">
      <c r="A6552" t="s">
        <v>2045</v>
      </c>
      <c r="B6552" t="s">
        <v>690</v>
      </c>
      <c r="C6552">
        <v>118</v>
      </c>
    </row>
    <row r="6553" spans="1:3">
      <c r="A6553" t="s">
        <v>4023</v>
      </c>
      <c r="B6553" t="s">
        <v>690</v>
      </c>
      <c r="C6553">
        <v>50</v>
      </c>
    </row>
    <row r="6554" spans="1:3">
      <c r="A6554" t="s">
        <v>3834</v>
      </c>
      <c r="B6554" t="s">
        <v>690</v>
      </c>
      <c r="C6554">
        <v>53</v>
      </c>
    </row>
    <row r="6555" spans="1:3">
      <c r="A6555" t="s">
        <v>4562</v>
      </c>
      <c r="B6555" t="s">
        <v>690</v>
      </c>
      <c r="C6555">
        <v>32</v>
      </c>
    </row>
    <row r="6556" spans="1:3">
      <c r="A6556" t="s">
        <v>1325</v>
      </c>
      <c r="B6556" t="s">
        <v>690</v>
      </c>
      <c r="C6556">
        <v>202</v>
      </c>
    </row>
    <row r="6557" spans="1:3">
      <c r="A6557" t="s">
        <v>2832</v>
      </c>
      <c r="B6557" t="s">
        <v>2846</v>
      </c>
      <c r="C6557">
        <v>84</v>
      </c>
    </row>
    <row r="6558" spans="1:3">
      <c r="A6558" t="s">
        <v>2930</v>
      </c>
      <c r="B6558" t="s">
        <v>2910</v>
      </c>
      <c r="C6558">
        <v>83</v>
      </c>
    </row>
    <row r="6559" spans="1:3">
      <c r="A6559" t="s">
        <v>6233</v>
      </c>
      <c r="B6559" t="s">
        <v>2910</v>
      </c>
      <c r="C6559">
        <v>2</v>
      </c>
    </row>
    <row r="6560" spans="1:3">
      <c r="A6560" t="s">
        <v>2046</v>
      </c>
      <c r="B6560" t="s">
        <v>2079</v>
      </c>
      <c r="C6560">
        <v>117</v>
      </c>
    </row>
    <row r="6561" spans="1:3">
      <c r="A6561" s="1" t="s">
        <v>5539</v>
      </c>
      <c r="B6561" t="s">
        <v>2079</v>
      </c>
      <c r="C6561">
        <v>8</v>
      </c>
    </row>
    <row r="6562" spans="1:3">
      <c r="A6562" s="1" t="s">
        <v>5288</v>
      </c>
      <c r="B6562" t="s">
        <v>5313</v>
      </c>
      <c r="C6562">
        <v>16</v>
      </c>
    </row>
    <row r="6563" spans="1:3">
      <c r="A6563" t="s">
        <v>3907</v>
      </c>
      <c r="B6563" t="s">
        <v>3660</v>
      </c>
      <c r="C6563">
        <v>53</v>
      </c>
    </row>
    <row r="6564" spans="1:3">
      <c r="A6564" s="1" t="s">
        <v>5750</v>
      </c>
      <c r="B6564" t="s">
        <v>5740</v>
      </c>
      <c r="C6564">
        <v>7</v>
      </c>
    </row>
    <row r="6565" spans="1:3">
      <c r="A6565" t="s">
        <v>2228</v>
      </c>
      <c r="B6565" t="s">
        <v>2207</v>
      </c>
      <c r="C6565">
        <v>108</v>
      </c>
    </row>
    <row r="6566" spans="1:3">
      <c r="A6566" t="s">
        <v>497</v>
      </c>
      <c r="B6566" t="s">
        <v>544</v>
      </c>
      <c r="C6566">
        <v>291</v>
      </c>
    </row>
    <row r="6567" spans="1:3">
      <c r="A6567" t="s">
        <v>2459</v>
      </c>
      <c r="B6567" t="s">
        <v>544</v>
      </c>
      <c r="C6567">
        <v>102</v>
      </c>
    </row>
    <row r="6568" spans="1:3">
      <c r="A6568" t="s">
        <v>4210</v>
      </c>
      <c r="B6568" t="s">
        <v>4225</v>
      </c>
      <c r="C6568">
        <v>43</v>
      </c>
    </row>
    <row r="6569" spans="1:3">
      <c r="A6569" t="s">
        <v>4701</v>
      </c>
      <c r="B6569" t="s">
        <v>4677</v>
      </c>
      <c r="C6569">
        <v>31</v>
      </c>
    </row>
    <row r="6570" spans="1:3">
      <c r="A6570" t="s">
        <v>3452</v>
      </c>
      <c r="B6570" t="s">
        <v>3540</v>
      </c>
      <c r="C6570">
        <v>56</v>
      </c>
    </row>
    <row r="6571" spans="1:3">
      <c r="A6571" t="s">
        <v>6045</v>
      </c>
      <c r="B6571" t="s">
        <v>6087</v>
      </c>
      <c r="C6571">
        <v>2</v>
      </c>
    </row>
    <row r="6572" spans="1:3">
      <c r="A6572" t="s">
        <v>4545</v>
      </c>
      <c r="B6572" t="s">
        <v>4521</v>
      </c>
      <c r="C6572">
        <v>33</v>
      </c>
    </row>
    <row r="6573" spans="1:3">
      <c r="A6573" t="s">
        <v>1125</v>
      </c>
      <c r="B6573" t="s">
        <v>1175</v>
      </c>
      <c r="C6573">
        <v>205</v>
      </c>
    </row>
    <row r="6574" spans="1:3">
      <c r="A6574" t="s">
        <v>4759</v>
      </c>
      <c r="B6574" t="s">
        <v>4763</v>
      </c>
      <c r="C6574">
        <v>29</v>
      </c>
    </row>
    <row r="6575" spans="1:3">
      <c r="A6575" s="1" t="s">
        <v>5235</v>
      </c>
      <c r="B6575" t="s">
        <v>4763</v>
      </c>
      <c r="C6575">
        <v>18</v>
      </c>
    </row>
    <row r="6576" spans="1:3">
      <c r="A6576" t="s">
        <v>5955</v>
      </c>
      <c r="B6576" t="s">
        <v>4763</v>
      </c>
      <c r="C6576">
        <v>3</v>
      </c>
    </row>
    <row r="6577" spans="1:4">
      <c r="A6577" t="s">
        <v>4935</v>
      </c>
      <c r="B6577" t="s">
        <v>4975</v>
      </c>
      <c r="C6577">
        <v>25</v>
      </c>
    </row>
    <row r="6578" spans="1:4">
      <c r="A6578" t="s">
        <v>4208</v>
      </c>
      <c r="B6578" t="s">
        <v>4183</v>
      </c>
      <c r="C6578">
        <v>45</v>
      </c>
    </row>
    <row r="6579" spans="1:4">
      <c r="A6579" t="s">
        <v>2045</v>
      </c>
      <c r="B6579" t="s">
        <v>1994</v>
      </c>
      <c r="C6579">
        <v>118</v>
      </c>
    </row>
    <row r="6580" spans="1:4">
      <c r="A6580" t="s">
        <v>4023</v>
      </c>
      <c r="B6580" t="s">
        <v>1049</v>
      </c>
      <c r="C6580">
        <v>50</v>
      </c>
    </row>
    <row r="6581" spans="1:4">
      <c r="A6581" t="s">
        <v>1017</v>
      </c>
      <c r="B6581" t="s">
        <v>1049</v>
      </c>
      <c r="C6581">
        <v>229</v>
      </c>
    </row>
    <row r="6582" spans="1:4">
      <c r="A6582" t="s">
        <v>1839</v>
      </c>
      <c r="B6582" t="s">
        <v>1693</v>
      </c>
      <c r="C6582">
        <v>125</v>
      </c>
    </row>
    <row r="6583" spans="1:4">
      <c r="A6583" s="1" t="s">
        <v>5235</v>
      </c>
      <c r="B6583" t="s">
        <v>1693</v>
      </c>
      <c r="C6583">
        <v>18</v>
      </c>
    </row>
    <row r="6584" spans="1:4">
      <c r="A6584" t="s">
        <v>4473</v>
      </c>
      <c r="B6584" t="s">
        <v>1693</v>
      </c>
      <c r="C6584">
        <v>34</v>
      </c>
    </row>
    <row r="6585" spans="1:4">
      <c r="A6585" t="s">
        <v>1776</v>
      </c>
      <c r="B6585" t="s">
        <v>1693</v>
      </c>
      <c r="C6585">
        <v>133</v>
      </c>
    </row>
    <row r="6586" spans="1:4">
      <c r="A6586" t="s">
        <v>6044</v>
      </c>
      <c r="B6586" t="s">
        <v>1693</v>
      </c>
      <c r="C6586">
        <v>2</v>
      </c>
    </row>
    <row r="6587" spans="1:4">
      <c r="A6587" t="s">
        <v>1017</v>
      </c>
      <c r="B6587" t="s">
        <v>1085</v>
      </c>
      <c r="C6587">
        <v>229</v>
      </c>
    </row>
    <row r="6588" spans="1:4">
      <c r="A6588" t="s">
        <v>4130</v>
      </c>
      <c r="B6588" t="s">
        <v>4088</v>
      </c>
      <c r="C6588">
        <v>47</v>
      </c>
      <c r="D6588" t="s">
        <v>5893</v>
      </c>
    </row>
    <row r="6589" spans="1:4">
      <c r="A6589" t="s">
        <v>4023</v>
      </c>
      <c r="B6589" t="s">
        <v>4088</v>
      </c>
      <c r="C6589">
        <v>50</v>
      </c>
    </row>
    <row r="6590" spans="1:4">
      <c r="A6590" t="s">
        <v>4210</v>
      </c>
      <c r="B6590" t="s">
        <v>4088</v>
      </c>
      <c r="C6590">
        <v>43</v>
      </c>
    </row>
    <row r="6591" spans="1:4">
      <c r="A6591" t="s">
        <v>4130</v>
      </c>
      <c r="B6591" t="s">
        <v>4125</v>
      </c>
      <c r="C6591">
        <v>47</v>
      </c>
      <c r="D6591" t="s">
        <v>5893</v>
      </c>
    </row>
    <row r="6592" spans="1:4">
      <c r="A6592" t="s">
        <v>2996</v>
      </c>
      <c r="B6592" t="s">
        <v>928</v>
      </c>
      <c r="C6592">
        <v>76</v>
      </c>
    </row>
    <row r="6593" spans="1:4">
      <c r="A6593" t="s">
        <v>1839</v>
      </c>
      <c r="B6593" t="s">
        <v>928</v>
      </c>
      <c r="C6593">
        <v>125</v>
      </c>
    </row>
    <row r="6594" spans="1:4">
      <c r="A6594" s="1" t="s">
        <v>5195</v>
      </c>
      <c r="B6594" t="s">
        <v>928</v>
      </c>
      <c r="C6594">
        <v>20</v>
      </c>
    </row>
    <row r="6595" spans="1:4">
      <c r="A6595" t="s">
        <v>2630</v>
      </c>
      <c r="B6595" t="s">
        <v>928</v>
      </c>
      <c r="C6595">
        <v>93</v>
      </c>
    </row>
    <row r="6596" spans="1:4">
      <c r="A6596" t="s">
        <v>4023</v>
      </c>
      <c r="B6596" t="s">
        <v>928</v>
      </c>
      <c r="C6596">
        <v>50</v>
      </c>
    </row>
    <row r="6597" spans="1:4">
      <c r="A6597" t="s">
        <v>4473</v>
      </c>
      <c r="B6597" t="s">
        <v>928</v>
      </c>
      <c r="C6597">
        <v>34</v>
      </c>
    </row>
    <row r="6598" spans="1:4">
      <c r="A6598" t="s">
        <v>1776</v>
      </c>
      <c r="B6598" t="s">
        <v>928</v>
      </c>
      <c r="C6598">
        <v>133</v>
      </c>
    </row>
    <row r="6599" spans="1:4">
      <c r="A6599" t="s">
        <v>6044</v>
      </c>
      <c r="B6599" t="s">
        <v>928</v>
      </c>
      <c r="C6599">
        <v>2</v>
      </c>
    </row>
    <row r="6600" spans="1:4">
      <c r="A6600" t="s">
        <v>4130</v>
      </c>
      <c r="B6600" t="s">
        <v>1108</v>
      </c>
      <c r="C6600">
        <v>47</v>
      </c>
      <c r="D6600" t="s">
        <v>5893</v>
      </c>
    </row>
    <row r="6601" spans="1:4">
      <c r="A6601" t="s">
        <v>1017</v>
      </c>
      <c r="B6601" t="s">
        <v>1108</v>
      </c>
      <c r="C6601">
        <v>229</v>
      </c>
    </row>
    <row r="6602" spans="1:4">
      <c r="A6602" t="s">
        <v>4473</v>
      </c>
      <c r="B6602" t="s">
        <v>1108</v>
      </c>
      <c r="C6602">
        <v>34</v>
      </c>
    </row>
    <row r="6603" spans="1:4">
      <c r="A6603" t="s">
        <v>4266</v>
      </c>
      <c r="B6603" t="s">
        <v>1806</v>
      </c>
      <c r="C6603">
        <v>40</v>
      </c>
    </row>
    <row r="6604" spans="1:4">
      <c r="A6604" t="s">
        <v>1839</v>
      </c>
      <c r="B6604" t="s">
        <v>1806</v>
      </c>
      <c r="C6604">
        <v>125</v>
      </c>
    </row>
    <row r="6605" spans="1:4">
      <c r="A6605" s="1" t="s">
        <v>5750</v>
      </c>
      <c r="B6605" t="s">
        <v>1806</v>
      </c>
      <c r="C6605">
        <v>7</v>
      </c>
    </row>
    <row r="6606" spans="1:4">
      <c r="A6606" t="s">
        <v>4023</v>
      </c>
      <c r="B6606" t="s">
        <v>1806</v>
      </c>
      <c r="C6606">
        <v>50</v>
      </c>
    </row>
    <row r="6607" spans="1:4">
      <c r="A6607" t="s">
        <v>2996</v>
      </c>
      <c r="B6607" t="s">
        <v>238</v>
      </c>
      <c r="C6607">
        <v>76</v>
      </c>
    </row>
    <row r="6608" spans="1:4">
      <c r="A6608" t="s">
        <v>2304</v>
      </c>
      <c r="B6608" t="s">
        <v>238</v>
      </c>
      <c r="C6608">
        <v>107</v>
      </c>
      <c r="D6608" s="1" t="s">
        <v>5893</v>
      </c>
    </row>
    <row r="6609" spans="1:3">
      <c r="A6609" t="s">
        <v>949</v>
      </c>
      <c r="B6609" t="s">
        <v>238</v>
      </c>
      <c r="C6609">
        <v>239</v>
      </c>
    </row>
    <row r="6610" spans="1:3">
      <c r="A6610" t="s">
        <v>1957</v>
      </c>
      <c r="B6610" t="s">
        <v>238</v>
      </c>
      <c r="C6610">
        <v>123</v>
      </c>
    </row>
    <row r="6611" spans="1:3">
      <c r="A6611" t="s">
        <v>4182</v>
      </c>
      <c r="B6611" t="s">
        <v>238</v>
      </c>
      <c r="C6611">
        <v>46</v>
      </c>
    </row>
    <row r="6612" spans="1:3">
      <c r="A6612" t="s">
        <v>3452</v>
      </c>
      <c r="B6612" t="s">
        <v>238</v>
      </c>
      <c r="C6612">
        <v>56</v>
      </c>
    </row>
    <row r="6613" spans="1:3">
      <c r="A6613" t="s">
        <v>2832</v>
      </c>
      <c r="B6613" t="s">
        <v>238</v>
      </c>
      <c r="C6613">
        <v>84</v>
      </c>
    </row>
    <row r="6614" spans="1:3">
      <c r="A6614" t="s">
        <v>179</v>
      </c>
      <c r="B6614" t="s">
        <v>238</v>
      </c>
      <c r="C6614">
        <v>409</v>
      </c>
    </row>
    <row r="6615" spans="1:3">
      <c r="A6615" t="s">
        <v>4759</v>
      </c>
      <c r="B6615" t="s">
        <v>238</v>
      </c>
      <c r="C6615">
        <v>29</v>
      </c>
    </row>
    <row r="6616" spans="1:3">
      <c r="A6616" t="s">
        <v>497</v>
      </c>
      <c r="B6616" t="s">
        <v>238</v>
      </c>
      <c r="C6616">
        <v>291</v>
      </c>
    </row>
    <row r="6617" spans="1:3">
      <c r="A6617" t="s">
        <v>2605</v>
      </c>
      <c r="B6617" t="s">
        <v>238</v>
      </c>
      <c r="C6617">
        <v>99</v>
      </c>
    </row>
    <row r="6618" spans="1:3">
      <c r="A6618" t="s">
        <v>4023</v>
      </c>
      <c r="B6618" t="s">
        <v>238</v>
      </c>
      <c r="C6618">
        <v>50</v>
      </c>
    </row>
    <row r="6619" spans="1:3">
      <c r="A6619" s="1" t="s">
        <v>5235</v>
      </c>
      <c r="B6619" t="s">
        <v>238</v>
      </c>
      <c r="C6619">
        <v>18</v>
      </c>
    </row>
    <row r="6620" spans="1:3">
      <c r="A6620" t="s">
        <v>3384</v>
      </c>
      <c r="B6620" t="s">
        <v>238</v>
      </c>
      <c r="C6620">
        <v>61</v>
      </c>
    </row>
    <row r="6621" spans="1:3">
      <c r="A6621" t="s">
        <v>4520</v>
      </c>
      <c r="B6621" t="s">
        <v>238</v>
      </c>
      <c r="C6621">
        <v>34</v>
      </c>
    </row>
    <row r="6622" spans="1:3">
      <c r="A6622" t="s">
        <v>3881</v>
      </c>
      <c r="B6622" t="s">
        <v>238</v>
      </c>
      <c r="C6622">
        <v>53</v>
      </c>
    </row>
    <row r="6623" spans="1:3">
      <c r="A6623" t="s">
        <v>4265</v>
      </c>
      <c r="B6623" t="s">
        <v>238</v>
      </c>
      <c r="C6623">
        <v>42</v>
      </c>
    </row>
    <row r="6624" spans="1:3">
      <c r="A6624" t="s">
        <v>1017</v>
      </c>
      <c r="B6624" t="s">
        <v>238</v>
      </c>
      <c r="C6624">
        <v>229</v>
      </c>
    </row>
    <row r="6625" spans="1:4">
      <c r="A6625" s="1" t="s">
        <v>5390</v>
      </c>
      <c r="B6625" t="s">
        <v>238</v>
      </c>
      <c r="C6625">
        <v>12</v>
      </c>
    </row>
    <row r="6626" spans="1:4">
      <c r="A6626" t="s">
        <v>4701</v>
      </c>
      <c r="B6626" t="s">
        <v>238</v>
      </c>
      <c r="C6626">
        <v>31</v>
      </c>
    </row>
    <row r="6627" spans="1:4">
      <c r="A6627" t="s">
        <v>2193</v>
      </c>
      <c r="B6627" t="s">
        <v>238</v>
      </c>
      <c r="C6627">
        <v>108</v>
      </c>
      <c r="D6627" s="1" t="s">
        <v>5893</v>
      </c>
    </row>
    <row r="6628" spans="1:4">
      <c r="A6628" t="s">
        <v>3069</v>
      </c>
      <c r="B6628" t="s">
        <v>238</v>
      </c>
      <c r="C6628">
        <v>73</v>
      </c>
    </row>
    <row r="6629" spans="1:4">
      <c r="A6629" t="s">
        <v>1325</v>
      </c>
      <c r="B6629" t="s">
        <v>238</v>
      </c>
      <c r="C6629">
        <v>202</v>
      </c>
    </row>
    <row r="6630" spans="1:4">
      <c r="A6630" t="s">
        <v>5984</v>
      </c>
      <c r="B6630" t="s">
        <v>238</v>
      </c>
      <c r="C6630">
        <v>2</v>
      </c>
    </row>
    <row r="6631" spans="1:4">
      <c r="A6631" t="s">
        <v>2045</v>
      </c>
      <c r="B6631" t="s">
        <v>2007</v>
      </c>
      <c r="C6631">
        <v>118</v>
      </c>
    </row>
    <row r="6632" spans="1:4">
      <c r="A6632" s="1" t="s">
        <v>5450</v>
      </c>
      <c r="B6632" t="s">
        <v>2175</v>
      </c>
      <c r="C6632">
        <v>11</v>
      </c>
    </row>
    <row r="6633" spans="1:4">
      <c r="A6633" t="s">
        <v>2193</v>
      </c>
      <c r="B6633" t="s">
        <v>2175</v>
      </c>
      <c r="C6633">
        <v>108</v>
      </c>
      <c r="D6633" s="1" t="s">
        <v>5893</v>
      </c>
    </row>
    <row r="6634" spans="1:4">
      <c r="A6634" t="s">
        <v>3294</v>
      </c>
      <c r="B6634" t="s">
        <v>3278</v>
      </c>
      <c r="C6634">
        <v>65</v>
      </c>
    </row>
    <row r="6635" spans="1:4">
      <c r="A6635" t="s">
        <v>2120</v>
      </c>
      <c r="B6635" t="s">
        <v>2118</v>
      </c>
      <c r="C6635">
        <v>112</v>
      </c>
    </row>
    <row r="6636" spans="1:4">
      <c r="A6636" s="1" t="s">
        <v>5882</v>
      </c>
      <c r="B6636" t="s">
        <v>99</v>
      </c>
      <c r="C6636">
        <v>5</v>
      </c>
    </row>
    <row r="6637" spans="1:4">
      <c r="A6637" t="s">
        <v>1839</v>
      </c>
      <c r="B6637" t="s">
        <v>99</v>
      </c>
      <c r="C6637">
        <v>125</v>
      </c>
    </row>
    <row r="6638" spans="1:4">
      <c r="A6638" t="s">
        <v>2374</v>
      </c>
      <c r="B6638" t="s">
        <v>99</v>
      </c>
      <c r="C6638">
        <v>102</v>
      </c>
    </row>
    <row r="6639" spans="1:4">
      <c r="A6639" t="s">
        <v>497</v>
      </c>
      <c r="B6639" t="s">
        <v>99</v>
      </c>
      <c r="C6639">
        <v>291</v>
      </c>
    </row>
    <row r="6640" spans="1:4">
      <c r="A6640" t="s">
        <v>178</v>
      </c>
      <c r="B6640" t="s">
        <v>99</v>
      </c>
      <c r="C6640">
        <v>422</v>
      </c>
    </row>
    <row r="6641" spans="1:3">
      <c r="A6641" t="s">
        <v>6233</v>
      </c>
      <c r="B6641" t="s">
        <v>99</v>
      </c>
      <c r="C6641">
        <v>2</v>
      </c>
    </row>
    <row r="6642" spans="1:3">
      <c r="A6642" s="1" t="s">
        <v>5177</v>
      </c>
      <c r="B6642" t="s">
        <v>5168</v>
      </c>
      <c r="C6642">
        <v>20</v>
      </c>
    </row>
    <row r="6643" spans="1:3">
      <c r="A6643" s="1" t="s">
        <v>5730</v>
      </c>
      <c r="B6643" t="s">
        <v>5721</v>
      </c>
      <c r="C6643">
        <v>7</v>
      </c>
    </row>
    <row r="6644" spans="1:3">
      <c r="A6644" t="s">
        <v>3362</v>
      </c>
      <c r="B6644" t="s">
        <v>1156</v>
      </c>
      <c r="C6644">
        <v>62</v>
      </c>
    </row>
    <row r="6645" spans="1:3">
      <c r="A6645" t="s">
        <v>1125</v>
      </c>
      <c r="B6645" t="s">
        <v>1156</v>
      </c>
      <c r="C6645">
        <v>205</v>
      </c>
    </row>
    <row r="6646" spans="1:3">
      <c r="A6646" t="s">
        <v>1967</v>
      </c>
      <c r="B6646" t="s">
        <v>129</v>
      </c>
      <c r="C6646">
        <v>119</v>
      </c>
    </row>
    <row r="6647" spans="1:3">
      <c r="A6647" t="s">
        <v>179</v>
      </c>
      <c r="B6647" t="s">
        <v>129</v>
      </c>
      <c r="C6647">
        <v>409</v>
      </c>
    </row>
    <row r="6648" spans="1:3">
      <c r="A6648" t="s">
        <v>178</v>
      </c>
      <c r="B6648" t="s">
        <v>129</v>
      </c>
      <c r="C6648">
        <v>422</v>
      </c>
    </row>
    <row r="6649" spans="1:3">
      <c r="A6649" s="1" t="s">
        <v>5195</v>
      </c>
      <c r="B6649" t="s">
        <v>239</v>
      </c>
      <c r="C6649">
        <v>20</v>
      </c>
    </row>
    <row r="6650" spans="1:3">
      <c r="A6650" s="1" t="s">
        <v>5450</v>
      </c>
      <c r="B6650" t="s">
        <v>239</v>
      </c>
      <c r="C6650">
        <v>11</v>
      </c>
    </row>
    <row r="6651" spans="1:3">
      <c r="A6651" t="s">
        <v>949</v>
      </c>
      <c r="B6651" t="s">
        <v>239</v>
      </c>
      <c r="C6651">
        <v>239</v>
      </c>
    </row>
    <row r="6652" spans="1:3">
      <c r="A6652" t="s">
        <v>2832</v>
      </c>
      <c r="B6652" t="s">
        <v>239</v>
      </c>
      <c r="C6652">
        <v>84</v>
      </c>
    </row>
    <row r="6653" spans="1:3">
      <c r="A6653" t="s">
        <v>179</v>
      </c>
      <c r="B6653" t="s">
        <v>239</v>
      </c>
      <c r="C6653">
        <v>409</v>
      </c>
    </row>
    <row r="6654" spans="1:3">
      <c r="A6654" t="s">
        <v>2045</v>
      </c>
      <c r="B6654" t="s">
        <v>239</v>
      </c>
      <c r="C6654">
        <v>118</v>
      </c>
    </row>
    <row r="6655" spans="1:3">
      <c r="A6655" t="s">
        <v>4023</v>
      </c>
      <c r="B6655" t="s">
        <v>239</v>
      </c>
      <c r="C6655">
        <v>50</v>
      </c>
    </row>
    <row r="6656" spans="1:3">
      <c r="A6656" t="s">
        <v>4562</v>
      </c>
      <c r="B6656" t="s">
        <v>239</v>
      </c>
      <c r="C6656">
        <v>32</v>
      </c>
    </row>
    <row r="6657" spans="1:4">
      <c r="A6657" t="s">
        <v>1325</v>
      </c>
      <c r="B6657" t="s">
        <v>239</v>
      </c>
      <c r="C6657">
        <v>202</v>
      </c>
    </row>
    <row r="6658" spans="1:4">
      <c r="A6658" t="s">
        <v>497</v>
      </c>
      <c r="B6658" t="s">
        <v>656</v>
      </c>
      <c r="C6658">
        <v>291</v>
      </c>
    </row>
    <row r="6659" spans="1:4">
      <c r="A6659" t="s">
        <v>4545</v>
      </c>
      <c r="B6659" t="s">
        <v>4537</v>
      </c>
      <c r="C6659">
        <v>33</v>
      </c>
    </row>
    <row r="6660" spans="1:4">
      <c r="A6660" t="s">
        <v>854</v>
      </c>
      <c r="B6660" t="s">
        <v>833</v>
      </c>
      <c r="C6660">
        <v>255</v>
      </c>
    </row>
    <row r="6661" spans="1:4">
      <c r="A6661" t="s">
        <v>1125</v>
      </c>
      <c r="B6661" t="s">
        <v>833</v>
      </c>
      <c r="C6661">
        <v>205</v>
      </c>
    </row>
    <row r="6662" spans="1:4">
      <c r="A6662" t="s">
        <v>3452</v>
      </c>
      <c r="B6662" t="s">
        <v>529</v>
      </c>
      <c r="C6662">
        <v>56</v>
      </c>
    </row>
    <row r="6663" spans="1:4">
      <c r="A6663" t="s">
        <v>497</v>
      </c>
      <c r="B6663" t="s">
        <v>529</v>
      </c>
      <c r="C6663">
        <v>291</v>
      </c>
    </row>
    <row r="6664" spans="1:4">
      <c r="A6664" t="s">
        <v>3122</v>
      </c>
      <c r="B6664" t="s">
        <v>3142</v>
      </c>
      <c r="C6664">
        <v>71</v>
      </c>
    </row>
    <row r="6665" spans="1:4">
      <c r="A6665" t="s">
        <v>1431</v>
      </c>
      <c r="B6665" t="s">
        <v>1485</v>
      </c>
      <c r="C6665">
        <v>150</v>
      </c>
    </row>
    <row r="6666" spans="1:4">
      <c r="A6666" t="s">
        <v>2228</v>
      </c>
      <c r="B6666" t="s">
        <v>2200</v>
      </c>
      <c r="C6666">
        <v>108</v>
      </c>
    </row>
    <row r="6667" spans="1:4">
      <c r="A6667" t="s">
        <v>3914</v>
      </c>
      <c r="B6667" t="s">
        <v>3662</v>
      </c>
      <c r="C6667">
        <v>53</v>
      </c>
    </row>
    <row r="6668" spans="1:4">
      <c r="A6668" t="s">
        <v>6370</v>
      </c>
      <c r="B6668" t="s">
        <v>6394</v>
      </c>
      <c r="C6668">
        <v>1</v>
      </c>
    </row>
    <row r="6669" spans="1:4">
      <c r="A6669" t="s">
        <v>6370</v>
      </c>
      <c r="B6669" t="s">
        <v>6371</v>
      </c>
      <c r="C6669">
        <v>1</v>
      </c>
    </row>
    <row r="6670" spans="1:4">
      <c r="A6670" s="1" t="s">
        <v>5390</v>
      </c>
      <c r="B6670" t="s">
        <v>5448</v>
      </c>
      <c r="C6670">
        <v>12</v>
      </c>
    </row>
    <row r="6671" spans="1:4">
      <c r="A6671" t="s">
        <v>4723</v>
      </c>
      <c r="B6671" t="s">
        <v>4707</v>
      </c>
      <c r="C6671">
        <v>31</v>
      </c>
      <c r="D6671" s="1" t="s">
        <v>5893</v>
      </c>
    </row>
    <row r="6672" spans="1:4">
      <c r="A6672" t="s">
        <v>4743</v>
      </c>
      <c r="B6672" t="s">
        <v>4670</v>
      </c>
      <c r="C6672">
        <v>30</v>
      </c>
    </row>
    <row r="6673" spans="1:4">
      <c r="A6673" t="s">
        <v>4701</v>
      </c>
      <c r="B6673" t="s">
        <v>4670</v>
      </c>
      <c r="C6673">
        <v>31</v>
      </c>
    </row>
    <row r="6674" spans="1:4">
      <c r="A6674" t="s">
        <v>2304</v>
      </c>
      <c r="B6674" t="s">
        <v>2263</v>
      </c>
      <c r="C6674">
        <v>107</v>
      </c>
      <c r="D6674" s="1" t="s">
        <v>5893</v>
      </c>
    </row>
    <row r="6675" spans="1:4">
      <c r="A6675" t="s">
        <v>5926</v>
      </c>
      <c r="B6675" t="s">
        <v>5900</v>
      </c>
      <c r="C6675">
        <v>3</v>
      </c>
    </row>
    <row r="6676" spans="1:4">
      <c r="A6676" t="s">
        <v>1967</v>
      </c>
      <c r="B6676" t="s">
        <v>9</v>
      </c>
      <c r="C6676">
        <v>119</v>
      </c>
    </row>
    <row r="6677" spans="1:4">
      <c r="A6677" t="s">
        <v>178</v>
      </c>
      <c r="B6677" t="s">
        <v>9</v>
      </c>
      <c r="C6677">
        <v>422</v>
      </c>
    </row>
    <row r="6678" spans="1:4">
      <c r="A6678" t="s">
        <v>423</v>
      </c>
      <c r="B6678" t="s">
        <v>419</v>
      </c>
      <c r="C6678">
        <v>376</v>
      </c>
    </row>
    <row r="6679" spans="1:4">
      <c r="A6679" t="s">
        <v>808</v>
      </c>
      <c r="B6679" t="s">
        <v>419</v>
      </c>
      <c r="C6679">
        <v>266</v>
      </c>
      <c r="D6679" s="1" t="s">
        <v>5893</v>
      </c>
    </row>
    <row r="6680" spans="1:4">
      <c r="A6680" t="s">
        <v>4929</v>
      </c>
      <c r="B6680" t="s">
        <v>4934</v>
      </c>
      <c r="C6680">
        <v>25</v>
      </c>
    </row>
    <row r="6681" spans="1:4">
      <c r="A6681" t="s">
        <v>1325</v>
      </c>
      <c r="B6681" t="s">
        <v>1279</v>
      </c>
      <c r="C6681">
        <v>202</v>
      </c>
    </row>
    <row r="6682" spans="1:4">
      <c r="A6682" t="s">
        <v>1325</v>
      </c>
      <c r="B6682" t="s">
        <v>1288</v>
      </c>
      <c r="C6682">
        <v>202</v>
      </c>
    </row>
    <row r="6683" spans="1:4">
      <c r="A6683" t="s">
        <v>1325</v>
      </c>
      <c r="B6683" t="s">
        <v>1246</v>
      </c>
      <c r="C6683">
        <v>202</v>
      </c>
    </row>
    <row r="6684" spans="1:4">
      <c r="A6684" t="s">
        <v>1325</v>
      </c>
      <c r="B6684" t="s">
        <v>1202</v>
      </c>
      <c r="C6684">
        <v>202</v>
      </c>
    </row>
    <row r="6685" spans="1:4">
      <c r="A6685" t="s">
        <v>6319</v>
      </c>
      <c r="B6685" t="s">
        <v>6318</v>
      </c>
      <c r="C6685">
        <v>2</v>
      </c>
    </row>
    <row r="6686" spans="1:4">
      <c r="A6686" t="s">
        <v>4743</v>
      </c>
      <c r="B6686" t="s">
        <v>4733</v>
      </c>
      <c r="C6686">
        <v>30</v>
      </c>
    </row>
    <row r="6687" spans="1:4">
      <c r="A6687" t="s">
        <v>4935</v>
      </c>
      <c r="B6687" t="s">
        <v>4303</v>
      </c>
      <c r="C6687">
        <v>25</v>
      </c>
    </row>
    <row r="6688" spans="1:4">
      <c r="A6688" t="s">
        <v>4759</v>
      </c>
      <c r="B6688" t="s">
        <v>4303</v>
      </c>
      <c r="C6688">
        <v>29</v>
      </c>
    </row>
    <row r="6689" spans="1:4">
      <c r="A6689" t="s">
        <v>4307</v>
      </c>
      <c r="B6689" t="s">
        <v>4303</v>
      </c>
      <c r="C6689">
        <v>37</v>
      </c>
    </row>
    <row r="6690" spans="1:4">
      <c r="A6690" t="s">
        <v>4854</v>
      </c>
      <c r="B6690" t="s">
        <v>2125</v>
      </c>
      <c r="C6690">
        <v>27</v>
      </c>
    </row>
    <row r="6691" spans="1:4">
      <c r="A6691" t="s">
        <v>2193</v>
      </c>
      <c r="B6691" t="s">
        <v>2125</v>
      </c>
      <c r="C6691">
        <v>108</v>
      </c>
      <c r="D6691" s="1" t="s">
        <v>5893</v>
      </c>
    </row>
    <row r="6692" spans="1:4">
      <c r="A6692" s="1" t="s">
        <v>5234</v>
      </c>
      <c r="B6692" t="s">
        <v>5227</v>
      </c>
      <c r="C6692">
        <v>18</v>
      </c>
    </row>
    <row r="6693" spans="1:4">
      <c r="A6693" t="s">
        <v>3294</v>
      </c>
      <c r="B6693" t="s">
        <v>3244</v>
      </c>
      <c r="C6693">
        <v>65</v>
      </c>
    </row>
    <row r="6694" spans="1:4">
      <c r="A6694" t="s">
        <v>2374</v>
      </c>
      <c r="B6694" t="s">
        <v>2306</v>
      </c>
      <c r="C6694">
        <v>102</v>
      </c>
    </row>
    <row r="6695" spans="1:4">
      <c r="A6695" t="s">
        <v>2045</v>
      </c>
      <c r="B6695" t="s">
        <v>2000</v>
      </c>
      <c r="C6695">
        <v>118</v>
      </c>
    </row>
    <row r="6696" spans="1:4">
      <c r="A6696" t="s">
        <v>4266</v>
      </c>
      <c r="B6696" t="s">
        <v>4269</v>
      </c>
      <c r="C6696">
        <v>40</v>
      </c>
    </row>
    <row r="6697" spans="1:4">
      <c r="A6697" t="s">
        <v>6311</v>
      </c>
      <c r="B6697" t="s">
        <v>6277</v>
      </c>
      <c r="C6697">
        <v>2</v>
      </c>
    </row>
    <row r="6698" spans="1:4">
      <c r="A6698" t="s">
        <v>6357</v>
      </c>
      <c r="B6698" t="s">
        <v>6364</v>
      </c>
      <c r="C6698">
        <v>1</v>
      </c>
    </row>
    <row r="6699" spans="1:4">
      <c r="A6699" t="s">
        <v>4182</v>
      </c>
      <c r="B6699" t="s">
        <v>4179</v>
      </c>
      <c r="C6699">
        <v>46</v>
      </c>
    </row>
    <row r="6700" spans="1:4">
      <c r="A6700" t="s">
        <v>2996</v>
      </c>
      <c r="B6700" t="s">
        <v>1242</v>
      </c>
      <c r="C6700">
        <v>76</v>
      </c>
    </row>
    <row r="6701" spans="1:4">
      <c r="A6701" t="s">
        <v>4759</v>
      </c>
      <c r="B6701" t="s">
        <v>1242</v>
      </c>
      <c r="C6701">
        <v>29</v>
      </c>
    </row>
    <row r="6702" spans="1:4">
      <c r="A6702" t="s">
        <v>2045</v>
      </c>
      <c r="B6702" t="s">
        <v>1242</v>
      </c>
      <c r="C6702">
        <v>118</v>
      </c>
    </row>
    <row r="6703" spans="1:4">
      <c r="A6703" t="s">
        <v>4520</v>
      </c>
      <c r="B6703" t="s">
        <v>1242</v>
      </c>
      <c r="C6703">
        <v>34</v>
      </c>
    </row>
    <row r="6704" spans="1:4">
      <c r="A6704" s="1" t="s">
        <v>5390</v>
      </c>
      <c r="B6704" t="s">
        <v>1242</v>
      </c>
      <c r="C6704">
        <v>12</v>
      </c>
    </row>
    <row r="6705" spans="1:4">
      <c r="A6705" t="s">
        <v>2793</v>
      </c>
      <c r="B6705" t="s">
        <v>1242</v>
      </c>
      <c r="C6705">
        <v>89</v>
      </c>
    </row>
    <row r="6706" spans="1:4">
      <c r="A6706" t="s">
        <v>1325</v>
      </c>
      <c r="B6706" t="s">
        <v>1242</v>
      </c>
      <c r="C6706">
        <v>202</v>
      </c>
    </row>
    <row r="6707" spans="1:4">
      <c r="A6707" s="1" t="s">
        <v>5450</v>
      </c>
      <c r="B6707" t="s">
        <v>5468</v>
      </c>
      <c r="C6707">
        <v>11</v>
      </c>
    </row>
    <row r="6708" spans="1:4">
      <c r="A6708" t="s">
        <v>6172</v>
      </c>
      <c r="B6708" t="s">
        <v>6154</v>
      </c>
      <c r="C6708">
        <v>2</v>
      </c>
    </row>
    <row r="6709" spans="1:4">
      <c r="A6709" t="s">
        <v>4283</v>
      </c>
      <c r="B6709" t="s">
        <v>1639</v>
      </c>
      <c r="C6709">
        <v>38</v>
      </c>
    </row>
    <row r="6710" spans="1:4">
      <c r="A6710" t="s">
        <v>5045</v>
      </c>
      <c r="B6710" t="s">
        <v>1639</v>
      </c>
      <c r="C6710">
        <v>24</v>
      </c>
      <c r="D6710" s="1" t="s">
        <v>5893</v>
      </c>
    </row>
    <row r="6711" spans="1:4">
      <c r="A6711" t="s">
        <v>1776</v>
      </c>
      <c r="B6711" t="s">
        <v>1639</v>
      </c>
      <c r="C6711">
        <v>133</v>
      </c>
    </row>
    <row r="6712" spans="1:4">
      <c r="A6712" t="s">
        <v>2459</v>
      </c>
      <c r="B6712" t="s">
        <v>1640</v>
      </c>
      <c r="C6712">
        <v>102</v>
      </c>
    </row>
    <row r="6713" spans="1:4">
      <c r="A6713" t="s">
        <v>1776</v>
      </c>
      <c r="B6713" t="s">
        <v>1640</v>
      </c>
      <c r="C6713">
        <v>133</v>
      </c>
    </row>
    <row r="6714" spans="1:4">
      <c r="A6714" t="s">
        <v>4854</v>
      </c>
      <c r="B6714" t="s">
        <v>4830</v>
      </c>
      <c r="C6714">
        <v>27</v>
      </c>
    </row>
    <row r="6715" spans="1:4">
      <c r="A6715" s="1" t="s">
        <v>5795</v>
      </c>
      <c r="B6715" t="s">
        <v>5787</v>
      </c>
      <c r="C6715">
        <v>7</v>
      </c>
    </row>
    <row r="6716" spans="1:4">
      <c r="A6716" t="s">
        <v>1776</v>
      </c>
      <c r="B6716" t="s">
        <v>1644</v>
      </c>
      <c r="C6716">
        <v>133</v>
      </c>
    </row>
    <row r="6717" spans="1:4">
      <c r="A6717" t="s">
        <v>6262</v>
      </c>
      <c r="B6717" t="s">
        <v>6237</v>
      </c>
      <c r="C6717">
        <v>2</v>
      </c>
    </row>
    <row r="6718" spans="1:4">
      <c r="A6718" t="s">
        <v>4130</v>
      </c>
      <c r="B6718" t="s">
        <v>4117</v>
      </c>
      <c r="C6718">
        <v>47</v>
      </c>
      <c r="D6718" t="s">
        <v>5893</v>
      </c>
    </row>
    <row r="6719" spans="1:4">
      <c r="A6719" t="s">
        <v>4130</v>
      </c>
      <c r="B6719" t="s">
        <v>1787</v>
      </c>
      <c r="C6719">
        <v>47</v>
      </c>
      <c r="D6719" t="s">
        <v>5893</v>
      </c>
    </row>
    <row r="6720" spans="1:4">
      <c r="A6720" t="s">
        <v>1839</v>
      </c>
      <c r="B6720" t="s">
        <v>1787</v>
      </c>
      <c r="C6720">
        <v>125</v>
      </c>
    </row>
    <row r="6721" spans="1:4">
      <c r="A6721" s="1" t="s">
        <v>5566</v>
      </c>
      <c r="B6721" t="s">
        <v>1787</v>
      </c>
      <c r="C6721">
        <v>8</v>
      </c>
    </row>
    <row r="6722" spans="1:4">
      <c r="A6722" t="s">
        <v>5069</v>
      </c>
      <c r="B6722" t="s">
        <v>1787</v>
      </c>
      <c r="C6722">
        <v>23</v>
      </c>
      <c r="D6722" s="1" t="s">
        <v>5893</v>
      </c>
    </row>
    <row r="6723" spans="1:4">
      <c r="A6723" t="s">
        <v>3122</v>
      </c>
      <c r="B6723" t="s">
        <v>1787</v>
      </c>
      <c r="C6723">
        <v>71</v>
      </c>
    </row>
    <row r="6724" spans="1:4">
      <c r="A6724" t="s">
        <v>6044</v>
      </c>
      <c r="B6724" t="s">
        <v>1787</v>
      </c>
      <c r="C6724">
        <v>2</v>
      </c>
    </row>
    <row r="6725" spans="1:4">
      <c r="A6725" t="s">
        <v>424</v>
      </c>
      <c r="B6725" t="s">
        <v>472</v>
      </c>
      <c r="C6725">
        <v>368</v>
      </c>
    </row>
    <row r="6726" spans="1:4">
      <c r="A6726" t="s">
        <v>2962</v>
      </c>
      <c r="B6726" t="s">
        <v>472</v>
      </c>
      <c r="C6726">
        <v>82</v>
      </c>
    </row>
    <row r="6727" spans="1:4">
      <c r="A6727" t="s">
        <v>1325</v>
      </c>
      <c r="B6727" t="s">
        <v>1179</v>
      </c>
      <c r="C6727">
        <v>202</v>
      </c>
    </row>
    <row r="6728" spans="1:4">
      <c r="A6728" t="s">
        <v>1325</v>
      </c>
      <c r="B6728" t="s">
        <v>1235</v>
      </c>
      <c r="C6728">
        <v>202</v>
      </c>
    </row>
    <row r="6729" spans="1:4">
      <c r="A6729" t="s">
        <v>808</v>
      </c>
      <c r="B6729" t="s">
        <v>767</v>
      </c>
      <c r="C6729">
        <v>266</v>
      </c>
      <c r="D6729" s="1" t="s">
        <v>5893</v>
      </c>
    </row>
    <row r="6730" spans="1:4">
      <c r="A6730" s="1" t="s">
        <v>5235</v>
      </c>
      <c r="B6730" t="s">
        <v>5258</v>
      </c>
      <c r="C6730">
        <v>18</v>
      </c>
    </row>
    <row r="6731" spans="1:4">
      <c r="A6731" t="s">
        <v>4928</v>
      </c>
      <c r="B6731" t="s">
        <v>4093</v>
      </c>
      <c r="C6731">
        <v>26</v>
      </c>
    </row>
    <row r="6732" spans="1:4">
      <c r="A6732" s="1" t="s">
        <v>5388</v>
      </c>
      <c r="B6732" t="s">
        <v>4093</v>
      </c>
      <c r="C6732">
        <v>13</v>
      </c>
    </row>
    <row r="6733" spans="1:4">
      <c r="A6733" t="s">
        <v>4023</v>
      </c>
      <c r="B6733" t="s">
        <v>4093</v>
      </c>
      <c r="C6733">
        <v>50</v>
      </c>
    </row>
    <row r="6734" spans="1:4">
      <c r="A6734" t="s">
        <v>3172</v>
      </c>
      <c r="B6734" t="s">
        <v>3194</v>
      </c>
      <c r="C6734">
        <v>67</v>
      </c>
    </row>
    <row r="6735" spans="1:4">
      <c r="A6735" s="1" t="s">
        <v>5450</v>
      </c>
      <c r="B6735" t="s">
        <v>5460</v>
      </c>
      <c r="C6735">
        <v>11</v>
      </c>
    </row>
    <row r="6736" spans="1:4">
      <c r="A6736" t="s">
        <v>5122</v>
      </c>
      <c r="B6736" t="s">
        <v>5120</v>
      </c>
      <c r="C6736">
        <v>22</v>
      </c>
    </row>
    <row r="6737" spans="1:3">
      <c r="A6737" s="1" t="s">
        <v>5276</v>
      </c>
      <c r="B6737" t="s">
        <v>3011</v>
      </c>
      <c r="C6737">
        <v>17</v>
      </c>
    </row>
    <row r="6738" spans="1:3">
      <c r="A6738" t="s">
        <v>4208</v>
      </c>
      <c r="B6738" t="s">
        <v>3011</v>
      </c>
      <c r="C6738">
        <v>45</v>
      </c>
    </row>
    <row r="6739" spans="1:3">
      <c r="A6739" t="s">
        <v>3069</v>
      </c>
      <c r="B6739" t="s">
        <v>3011</v>
      </c>
      <c r="C6739">
        <v>73</v>
      </c>
    </row>
    <row r="6740" spans="1:3">
      <c r="A6740" s="1" t="s">
        <v>5566</v>
      </c>
      <c r="B6740" t="s">
        <v>5611</v>
      </c>
      <c r="C6740">
        <v>8</v>
      </c>
    </row>
    <row r="6741" spans="1:3">
      <c r="A6741" t="s">
        <v>1839</v>
      </c>
      <c r="B6741" t="s">
        <v>1781</v>
      </c>
      <c r="C6741">
        <v>125</v>
      </c>
    </row>
    <row r="6742" spans="1:3">
      <c r="A6742" t="s">
        <v>4759</v>
      </c>
      <c r="B6742" t="s">
        <v>4773</v>
      </c>
      <c r="C6742">
        <v>29</v>
      </c>
    </row>
    <row r="6743" spans="1:3">
      <c r="A6743" t="s">
        <v>4520</v>
      </c>
      <c r="B6743" t="s">
        <v>4518</v>
      </c>
      <c r="C6743">
        <v>34</v>
      </c>
    </row>
    <row r="6744" spans="1:3">
      <c r="A6744" t="s">
        <v>3385</v>
      </c>
      <c r="B6744" t="s">
        <v>3398</v>
      </c>
      <c r="C6744">
        <v>61</v>
      </c>
    </row>
    <row r="6745" spans="1:3">
      <c r="A6745" s="1" t="s">
        <v>5730</v>
      </c>
      <c r="B6745" t="s">
        <v>3398</v>
      </c>
      <c r="C6745">
        <v>7</v>
      </c>
    </row>
    <row r="6746" spans="1:3">
      <c r="A6746" t="s">
        <v>4520</v>
      </c>
      <c r="B6746" t="s">
        <v>3398</v>
      </c>
      <c r="C6746">
        <v>34</v>
      </c>
    </row>
    <row r="6747" spans="1:3">
      <c r="A6747" t="s">
        <v>1839</v>
      </c>
      <c r="B6747" t="s">
        <v>1811</v>
      </c>
      <c r="C6747">
        <v>125</v>
      </c>
    </row>
    <row r="6748" spans="1:3">
      <c r="A6748" t="s">
        <v>5955</v>
      </c>
      <c r="B6748" t="s">
        <v>1811</v>
      </c>
      <c r="C6748">
        <v>3</v>
      </c>
    </row>
    <row r="6749" spans="1:3">
      <c r="A6749" t="s">
        <v>497</v>
      </c>
      <c r="B6749" t="s">
        <v>500</v>
      </c>
      <c r="C6749">
        <v>291</v>
      </c>
    </row>
    <row r="6750" spans="1:3">
      <c r="A6750" t="s">
        <v>6262</v>
      </c>
      <c r="B6750" t="s">
        <v>500</v>
      </c>
      <c r="C6750">
        <v>2</v>
      </c>
    </row>
    <row r="6751" spans="1:3">
      <c r="A6751" t="s">
        <v>950</v>
      </c>
      <c r="B6751" t="s">
        <v>1007</v>
      </c>
      <c r="C6751">
        <v>235</v>
      </c>
    </row>
    <row r="6752" spans="1:3">
      <c r="A6752" t="s">
        <v>1388</v>
      </c>
      <c r="B6752" t="s">
        <v>1007</v>
      </c>
      <c r="C6752">
        <v>187</v>
      </c>
    </row>
    <row r="6753" spans="1:4">
      <c r="A6753" t="s">
        <v>5926</v>
      </c>
      <c r="B6753" t="s">
        <v>5919</v>
      </c>
      <c r="C6753">
        <v>3</v>
      </c>
    </row>
    <row r="6754" spans="1:4">
      <c r="A6754" t="s">
        <v>3172</v>
      </c>
      <c r="B6754" t="s">
        <v>3190</v>
      </c>
      <c r="C6754">
        <v>67</v>
      </c>
    </row>
    <row r="6755" spans="1:4">
      <c r="A6755" t="s">
        <v>4182</v>
      </c>
      <c r="B6755" t="s">
        <v>3190</v>
      </c>
      <c r="C6755">
        <v>46</v>
      </c>
    </row>
    <row r="6756" spans="1:4">
      <c r="A6756" t="s">
        <v>4023</v>
      </c>
      <c r="B6756" t="s">
        <v>3190</v>
      </c>
      <c r="C6756">
        <v>50</v>
      </c>
    </row>
    <row r="6757" spans="1:4">
      <c r="A6757" t="s">
        <v>2793</v>
      </c>
      <c r="B6757" t="s">
        <v>2738</v>
      </c>
      <c r="C6757">
        <v>89</v>
      </c>
    </row>
    <row r="6758" spans="1:4">
      <c r="A6758" t="s">
        <v>424</v>
      </c>
      <c r="B6758" t="s">
        <v>485</v>
      </c>
      <c r="C6758">
        <v>368</v>
      </c>
    </row>
    <row r="6759" spans="1:4">
      <c r="A6759" t="s">
        <v>2228</v>
      </c>
      <c r="B6759" t="s">
        <v>2202</v>
      </c>
      <c r="C6759">
        <v>108</v>
      </c>
    </row>
    <row r="6760" spans="1:4">
      <c r="A6760" t="s">
        <v>6045</v>
      </c>
      <c r="B6760" t="s">
        <v>6075</v>
      </c>
      <c r="C6760">
        <v>2</v>
      </c>
    </row>
    <row r="6761" spans="1:4">
      <c r="A6761" t="s">
        <v>3435</v>
      </c>
      <c r="B6761" t="s">
        <v>3431</v>
      </c>
      <c r="C6761">
        <v>57</v>
      </c>
    </row>
    <row r="6762" spans="1:4">
      <c r="A6762" t="s">
        <v>1017</v>
      </c>
      <c r="B6762" t="s">
        <v>1048</v>
      </c>
      <c r="C6762">
        <v>229</v>
      </c>
    </row>
    <row r="6763" spans="1:4">
      <c r="A6763" t="s">
        <v>2304</v>
      </c>
      <c r="B6763" t="s">
        <v>2272</v>
      </c>
      <c r="C6763">
        <v>107</v>
      </c>
      <c r="D6763" s="1" t="s">
        <v>5893</v>
      </c>
    </row>
    <row r="6764" spans="1:4">
      <c r="A6764" t="s">
        <v>3172</v>
      </c>
      <c r="B6764" t="s">
        <v>527</v>
      </c>
      <c r="C6764">
        <v>67</v>
      </c>
    </row>
    <row r="6765" spans="1:4">
      <c r="A6765" t="s">
        <v>3385</v>
      </c>
      <c r="B6765" t="s">
        <v>527</v>
      </c>
      <c r="C6765">
        <v>61</v>
      </c>
    </row>
    <row r="6766" spans="1:4">
      <c r="A6766" t="s">
        <v>1957</v>
      </c>
      <c r="B6766" t="s">
        <v>527</v>
      </c>
      <c r="C6766">
        <v>123</v>
      </c>
    </row>
    <row r="6767" spans="1:4">
      <c r="A6767" t="s">
        <v>497</v>
      </c>
      <c r="B6767" t="s">
        <v>527</v>
      </c>
      <c r="C6767">
        <v>291</v>
      </c>
    </row>
    <row r="6768" spans="1:4">
      <c r="A6768" t="s">
        <v>4023</v>
      </c>
      <c r="B6768" t="s">
        <v>527</v>
      </c>
      <c r="C6768">
        <v>50</v>
      </c>
    </row>
    <row r="6769" spans="1:3">
      <c r="A6769" t="s">
        <v>4520</v>
      </c>
      <c r="B6769" t="s">
        <v>527</v>
      </c>
      <c r="C6769">
        <v>34</v>
      </c>
    </row>
    <row r="6770" spans="1:3">
      <c r="A6770" t="s">
        <v>3238</v>
      </c>
      <c r="B6770" t="s">
        <v>527</v>
      </c>
      <c r="C6770">
        <v>66</v>
      </c>
    </row>
    <row r="6771" spans="1:3">
      <c r="A6771" t="s">
        <v>6346</v>
      </c>
      <c r="B6771" t="s">
        <v>527</v>
      </c>
      <c r="C6771">
        <v>1</v>
      </c>
    </row>
    <row r="6772" spans="1:3">
      <c r="A6772" t="s">
        <v>4855</v>
      </c>
      <c r="B6772" t="s">
        <v>4856</v>
      </c>
      <c r="C6772">
        <v>27</v>
      </c>
    </row>
    <row r="6773" spans="1:3">
      <c r="A6773" t="s">
        <v>3070</v>
      </c>
      <c r="B6773" t="s">
        <v>1045</v>
      </c>
      <c r="C6773">
        <v>72</v>
      </c>
    </row>
    <row r="6774" spans="1:3">
      <c r="A6774" t="s">
        <v>1017</v>
      </c>
      <c r="B6774" t="s">
        <v>1045</v>
      </c>
      <c r="C6774">
        <v>229</v>
      </c>
    </row>
    <row r="6775" spans="1:3">
      <c r="A6775" t="s">
        <v>1776</v>
      </c>
      <c r="B6775" t="s">
        <v>1673</v>
      </c>
      <c r="C6775">
        <v>133</v>
      </c>
    </row>
    <row r="6776" spans="1:3">
      <c r="A6776" t="s">
        <v>1017</v>
      </c>
      <c r="B6776" t="s">
        <v>1051</v>
      </c>
      <c r="C6776">
        <v>229</v>
      </c>
    </row>
    <row r="6777" spans="1:3">
      <c r="A6777" s="1" t="s">
        <v>5390</v>
      </c>
      <c r="B6777" t="s">
        <v>1051</v>
      </c>
      <c r="C6777">
        <v>12</v>
      </c>
    </row>
    <row r="6778" spans="1:3">
      <c r="A6778" t="s">
        <v>2996</v>
      </c>
      <c r="B6778" t="s">
        <v>646</v>
      </c>
      <c r="C6778">
        <v>76</v>
      </c>
    </row>
    <row r="6779" spans="1:3">
      <c r="A6779" t="s">
        <v>3172</v>
      </c>
      <c r="B6779" t="s">
        <v>646</v>
      </c>
      <c r="C6779">
        <v>67</v>
      </c>
    </row>
    <row r="6780" spans="1:3">
      <c r="A6780" s="1" t="s">
        <v>5750</v>
      </c>
      <c r="B6780" t="s">
        <v>646</v>
      </c>
      <c r="C6780">
        <v>7</v>
      </c>
    </row>
    <row r="6781" spans="1:3">
      <c r="A6781" t="s">
        <v>497</v>
      </c>
      <c r="B6781" t="s">
        <v>646</v>
      </c>
      <c r="C6781">
        <v>291</v>
      </c>
    </row>
    <row r="6782" spans="1:3">
      <c r="A6782" t="s">
        <v>4520</v>
      </c>
      <c r="B6782" t="s">
        <v>646</v>
      </c>
      <c r="C6782">
        <v>34</v>
      </c>
    </row>
    <row r="6783" spans="1:3">
      <c r="A6783" t="s">
        <v>3319</v>
      </c>
      <c r="B6783" t="s">
        <v>646</v>
      </c>
      <c r="C6783">
        <v>64</v>
      </c>
    </row>
    <row r="6784" spans="1:3">
      <c r="A6784" t="s">
        <v>2531</v>
      </c>
      <c r="B6784" t="s">
        <v>646</v>
      </c>
      <c r="C6784">
        <v>101</v>
      </c>
    </row>
    <row r="6785" spans="1:3">
      <c r="A6785" t="s">
        <v>3069</v>
      </c>
      <c r="B6785" t="s">
        <v>646</v>
      </c>
      <c r="C6785">
        <v>73</v>
      </c>
    </row>
    <row r="6786" spans="1:3">
      <c r="A6786" t="s">
        <v>3385</v>
      </c>
      <c r="B6786" t="s">
        <v>69</v>
      </c>
      <c r="C6786">
        <v>61</v>
      </c>
    </row>
    <row r="6787" spans="1:3">
      <c r="A6787" t="s">
        <v>178</v>
      </c>
      <c r="B6787" t="s">
        <v>69</v>
      </c>
      <c r="C6787">
        <v>422</v>
      </c>
    </row>
    <row r="6788" spans="1:3">
      <c r="A6788" t="s">
        <v>2045</v>
      </c>
      <c r="B6788" t="s">
        <v>2034</v>
      </c>
      <c r="C6788">
        <v>118</v>
      </c>
    </row>
    <row r="6789" spans="1:3">
      <c r="A6789" t="s">
        <v>4210</v>
      </c>
      <c r="B6789" t="s">
        <v>2034</v>
      </c>
      <c r="C6789">
        <v>43</v>
      </c>
    </row>
    <row r="6790" spans="1:3">
      <c r="A6790" t="s">
        <v>1017</v>
      </c>
      <c r="B6790" t="s">
        <v>1081</v>
      </c>
      <c r="C6790">
        <v>229</v>
      </c>
    </row>
    <row r="6791" spans="1:3">
      <c r="A6791" s="1" t="s">
        <v>5817</v>
      </c>
      <c r="B6791" t="s">
        <v>5844</v>
      </c>
      <c r="C6791">
        <v>6</v>
      </c>
    </row>
    <row r="6792" spans="1:3">
      <c r="A6792" s="1" t="s">
        <v>5487</v>
      </c>
      <c r="B6792" t="s">
        <v>5477</v>
      </c>
      <c r="C6792">
        <v>11</v>
      </c>
    </row>
    <row r="6793" spans="1:3">
      <c r="A6793" t="s">
        <v>2459</v>
      </c>
      <c r="B6793" t="s">
        <v>2375</v>
      </c>
      <c r="C6793">
        <v>102</v>
      </c>
    </row>
    <row r="6794" spans="1:3">
      <c r="A6794" t="s">
        <v>6044</v>
      </c>
      <c r="B6794" t="s">
        <v>6007</v>
      </c>
      <c r="C6794">
        <v>2</v>
      </c>
    </row>
    <row r="6795" spans="1:3">
      <c r="A6795" t="s">
        <v>497</v>
      </c>
      <c r="B6795" t="s">
        <v>498</v>
      </c>
      <c r="C6795">
        <v>291</v>
      </c>
    </row>
    <row r="6796" spans="1:3">
      <c r="A6796" t="s">
        <v>950</v>
      </c>
      <c r="B6796" t="s">
        <v>498</v>
      </c>
      <c r="C6796">
        <v>235</v>
      </c>
    </row>
    <row r="6797" spans="1:3">
      <c r="A6797" t="s">
        <v>2120</v>
      </c>
      <c r="B6797" t="s">
        <v>2113</v>
      </c>
      <c r="C6797">
        <v>112</v>
      </c>
    </row>
    <row r="6798" spans="1:3">
      <c r="A6798" t="s">
        <v>1776</v>
      </c>
      <c r="B6798" t="s">
        <v>1702</v>
      </c>
      <c r="C6798">
        <v>133</v>
      </c>
    </row>
    <row r="6799" spans="1:3">
      <c r="A6799" t="s">
        <v>2459</v>
      </c>
      <c r="B6799" t="s">
        <v>1684</v>
      </c>
      <c r="C6799">
        <v>102</v>
      </c>
    </row>
    <row r="6800" spans="1:3">
      <c r="A6800" t="s">
        <v>1776</v>
      </c>
      <c r="B6800" t="s">
        <v>1684</v>
      </c>
      <c r="C6800">
        <v>133</v>
      </c>
    </row>
    <row r="6801" spans="1:4">
      <c r="A6801" t="s">
        <v>2046</v>
      </c>
      <c r="B6801" t="s">
        <v>2082</v>
      </c>
      <c r="C6801">
        <v>117</v>
      </c>
    </row>
    <row r="6802" spans="1:4">
      <c r="A6802" s="1" t="s">
        <v>5235</v>
      </c>
      <c r="B6802" t="s">
        <v>5252</v>
      </c>
      <c r="C6802">
        <v>18</v>
      </c>
    </row>
    <row r="6803" spans="1:4">
      <c r="A6803" t="s">
        <v>2304</v>
      </c>
      <c r="B6803" t="s">
        <v>2301</v>
      </c>
      <c r="C6803">
        <v>107</v>
      </c>
      <c r="D6803" s="1" t="s">
        <v>5893</v>
      </c>
    </row>
    <row r="6804" spans="1:4">
      <c r="A6804" t="s">
        <v>808</v>
      </c>
      <c r="B6804" t="s">
        <v>797</v>
      </c>
      <c r="C6804">
        <v>266</v>
      </c>
      <c r="D6804" s="1" t="s">
        <v>5893</v>
      </c>
    </row>
    <row r="6805" spans="1:4">
      <c r="A6805" t="s">
        <v>1776</v>
      </c>
      <c r="B6805" t="s">
        <v>1718</v>
      </c>
      <c r="C6805">
        <v>133</v>
      </c>
    </row>
    <row r="6806" spans="1:4">
      <c r="A6806" t="s">
        <v>2996</v>
      </c>
      <c r="B6806" t="s">
        <v>843</v>
      </c>
      <c r="C6806">
        <v>76</v>
      </c>
    </row>
    <row r="6807" spans="1:4">
      <c r="A6807" t="s">
        <v>3172</v>
      </c>
      <c r="B6807" t="s">
        <v>843</v>
      </c>
      <c r="C6807">
        <v>67</v>
      </c>
    </row>
    <row r="6808" spans="1:4">
      <c r="A6808" t="s">
        <v>2045</v>
      </c>
      <c r="B6808" t="s">
        <v>843</v>
      </c>
      <c r="C6808">
        <v>118</v>
      </c>
    </row>
    <row r="6809" spans="1:4">
      <c r="A6809" t="s">
        <v>3882</v>
      </c>
      <c r="B6809" t="s">
        <v>843</v>
      </c>
      <c r="C6809">
        <v>53</v>
      </c>
    </row>
    <row r="6810" spans="1:4">
      <c r="A6810" t="s">
        <v>4265</v>
      </c>
      <c r="B6810" t="s">
        <v>843</v>
      </c>
      <c r="C6810">
        <v>42</v>
      </c>
    </row>
    <row r="6811" spans="1:4">
      <c r="A6811" t="s">
        <v>854</v>
      </c>
      <c r="B6811" t="s">
        <v>843</v>
      </c>
      <c r="C6811">
        <v>255</v>
      </c>
    </row>
    <row r="6812" spans="1:4">
      <c r="A6812" t="s">
        <v>6262</v>
      </c>
      <c r="B6812" t="s">
        <v>843</v>
      </c>
      <c r="C6812">
        <v>2</v>
      </c>
    </row>
    <row r="6813" spans="1:4">
      <c r="A6813" t="s">
        <v>6311</v>
      </c>
      <c r="B6813" t="s">
        <v>843</v>
      </c>
      <c r="C6813">
        <v>2</v>
      </c>
    </row>
    <row r="6814" spans="1:4">
      <c r="A6814" s="1" t="s">
        <v>5817</v>
      </c>
      <c r="B6814" t="s">
        <v>5822</v>
      </c>
      <c r="C6814">
        <v>6</v>
      </c>
    </row>
    <row r="6815" spans="1:4">
      <c r="A6815" s="1" t="s">
        <v>5177</v>
      </c>
      <c r="B6815" t="s">
        <v>2585</v>
      </c>
      <c r="C6815">
        <v>20</v>
      </c>
    </row>
    <row r="6816" spans="1:4">
      <c r="A6816" t="s">
        <v>2605</v>
      </c>
      <c r="B6816" t="s">
        <v>2585</v>
      </c>
      <c r="C6816">
        <v>99</v>
      </c>
    </row>
    <row r="6817" spans="1:3">
      <c r="A6817" s="1" t="s">
        <v>5235</v>
      </c>
      <c r="B6817" t="s">
        <v>2585</v>
      </c>
      <c r="C6817">
        <v>18</v>
      </c>
    </row>
    <row r="6818" spans="1:3">
      <c r="A6818" t="s">
        <v>3238</v>
      </c>
      <c r="B6818" t="s">
        <v>2585</v>
      </c>
      <c r="C6818">
        <v>66</v>
      </c>
    </row>
    <row r="6819" spans="1:3">
      <c r="A6819" t="s">
        <v>4928</v>
      </c>
      <c r="B6819" t="s">
        <v>4800</v>
      </c>
      <c r="C6819">
        <v>26</v>
      </c>
    </row>
    <row r="6820" spans="1:3">
      <c r="A6820" t="s">
        <v>4759</v>
      </c>
      <c r="B6820" t="s">
        <v>4800</v>
      </c>
      <c r="C6820">
        <v>29</v>
      </c>
    </row>
    <row r="6821" spans="1:3">
      <c r="A6821" s="1" t="s">
        <v>5195</v>
      </c>
      <c r="B6821" t="s">
        <v>657</v>
      </c>
      <c r="C6821">
        <v>20</v>
      </c>
    </row>
    <row r="6822" spans="1:3">
      <c r="A6822" t="s">
        <v>1957</v>
      </c>
      <c r="B6822" t="s">
        <v>657</v>
      </c>
      <c r="C6822">
        <v>123</v>
      </c>
    </row>
    <row r="6823" spans="1:3">
      <c r="A6823" s="1" t="s">
        <v>5177</v>
      </c>
      <c r="B6823" t="s">
        <v>657</v>
      </c>
      <c r="C6823">
        <v>20</v>
      </c>
    </row>
    <row r="6824" spans="1:3">
      <c r="A6824" t="s">
        <v>4759</v>
      </c>
      <c r="B6824" t="s">
        <v>657</v>
      </c>
      <c r="C6824">
        <v>29</v>
      </c>
    </row>
    <row r="6825" spans="1:3">
      <c r="A6825" t="s">
        <v>497</v>
      </c>
      <c r="B6825" t="s">
        <v>657</v>
      </c>
      <c r="C6825">
        <v>291</v>
      </c>
    </row>
    <row r="6826" spans="1:3">
      <c r="A6826" s="1" t="s">
        <v>5235</v>
      </c>
      <c r="B6826" t="s">
        <v>657</v>
      </c>
      <c r="C6826">
        <v>18</v>
      </c>
    </row>
    <row r="6827" spans="1:3">
      <c r="A6827" t="s">
        <v>3857</v>
      </c>
      <c r="B6827" t="s">
        <v>657</v>
      </c>
      <c r="C6827">
        <v>53</v>
      </c>
    </row>
    <row r="6828" spans="1:3">
      <c r="A6828" s="1" t="s">
        <v>5225</v>
      </c>
      <c r="B6828" t="s">
        <v>657</v>
      </c>
      <c r="C6828">
        <v>19</v>
      </c>
    </row>
    <row r="6829" spans="1:3">
      <c r="A6829" t="s">
        <v>1017</v>
      </c>
      <c r="B6829" t="s">
        <v>657</v>
      </c>
      <c r="C6829">
        <v>229</v>
      </c>
    </row>
    <row r="6830" spans="1:3">
      <c r="A6830" t="s">
        <v>4473</v>
      </c>
      <c r="B6830" t="s">
        <v>657</v>
      </c>
      <c r="C6830">
        <v>34</v>
      </c>
    </row>
    <row r="6831" spans="1:3">
      <c r="A6831" t="s">
        <v>2531</v>
      </c>
      <c r="B6831" t="s">
        <v>657</v>
      </c>
      <c r="C6831">
        <v>101</v>
      </c>
    </row>
    <row r="6832" spans="1:3">
      <c r="A6832" t="s">
        <v>3069</v>
      </c>
      <c r="B6832" t="s">
        <v>657</v>
      </c>
      <c r="C6832">
        <v>73</v>
      </c>
    </row>
    <row r="6833" spans="1:4">
      <c r="A6833" t="s">
        <v>4266</v>
      </c>
      <c r="B6833" t="s">
        <v>584</v>
      </c>
      <c r="C6833">
        <v>40</v>
      </c>
    </row>
    <row r="6834" spans="1:4">
      <c r="A6834" t="s">
        <v>949</v>
      </c>
      <c r="B6834" t="s">
        <v>584</v>
      </c>
      <c r="C6834">
        <v>239</v>
      </c>
    </row>
    <row r="6835" spans="1:4">
      <c r="A6835" t="s">
        <v>1957</v>
      </c>
      <c r="B6835" t="s">
        <v>584</v>
      </c>
      <c r="C6835">
        <v>123</v>
      </c>
    </row>
    <row r="6836" spans="1:4">
      <c r="A6836" t="s">
        <v>4759</v>
      </c>
      <c r="B6836" t="s">
        <v>584</v>
      </c>
      <c r="C6836">
        <v>29</v>
      </c>
    </row>
    <row r="6837" spans="1:4">
      <c r="A6837" t="s">
        <v>497</v>
      </c>
      <c r="B6837" t="s">
        <v>584</v>
      </c>
      <c r="C6837">
        <v>291</v>
      </c>
    </row>
    <row r="6838" spans="1:4">
      <c r="A6838" t="s">
        <v>4473</v>
      </c>
      <c r="B6838" t="s">
        <v>4468</v>
      </c>
      <c r="C6838">
        <v>34</v>
      </c>
    </row>
    <row r="6839" spans="1:4">
      <c r="A6839" t="s">
        <v>424</v>
      </c>
      <c r="B6839" t="s">
        <v>480</v>
      </c>
      <c r="C6839">
        <v>368</v>
      </c>
    </row>
    <row r="6840" spans="1:4">
      <c r="A6840" t="s">
        <v>4855</v>
      </c>
      <c r="B6840" t="s">
        <v>480</v>
      </c>
      <c r="C6840">
        <v>27</v>
      </c>
    </row>
    <row r="6841" spans="1:4">
      <c r="A6841" t="s">
        <v>3452</v>
      </c>
      <c r="B6841" t="s">
        <v>3475</v>
      </c>
      <c r="C6841">
        <v>56</v>
      </c>
    </row>
    <row r="6842" spans="1:4">
      <c r="A6842" t="s">
        <v>4130</v>
      </c>
      <c r="B6842" t="s">
        <v>4111</v>
      </c>
      <c r="C6842">
        <v>47</v>
      </c>
      <c r="D6842" t="s">
        <v>5893</v>
      </c>
    </row>
    <row r="6843" spans="1:4">
      <c r="A6843" t="s">
        <v>1776</v>
      </c>
      <c r="B6843" t="s">
        <v>1758</v>
      </c>
      <c r="C6843">
        <v>133</v>
      </c>
    </row>
    <row r="6844" spans="1:4">
      <c r="A6844" t="s">
        <v>4130</v>
      </c>
      <c r="B6844" t="s">
        <v>300</v>
      </c>
      <c r="C6844">
        <v>47</v>
      </c>
      <c r="D6844" t="s">
        <v>5893</v>
      </c>
    </row>
    <row r="6845" spans="1:4">
      <c r="A6845" t="s">
        <v>2996</v>
      </c>
      <c r="B6845" t="s">
        <v>300</v>
      </c>
      <c r="C6845">
        <v>76</v>
      </c>
    </row>
    <row r="6846" spans="1:4">
      <c r="A6846" t="s">
        <v>2304</v>
      </c>
      <c r="B6846" t="s">
        <v>300</v>
      </c>
      <c r="C6846">
        <v>107</v>
      </c>
      <c r="D6846" s="1" t="s">
        <v>5893</v>
      </c>
    </row>
    <row r="6847" spans="1:4">
      <c r="A6847" s="1" t="s">
        <v>5450</v>
      </c>
      <c r="B6847" t="s">
        <v>300</v>
      </c>
      <c r="C6847">
        <v>11</v>
      </c>
    </row>
    <row r="6848" spans="1:4">
      <c r="A6848" t="s">
        <v>3436</v>
      </c>
      <c r="B6848" t="s">
        <v>300</v>
      </c>
      <c r="C6848">
        <v>57</v>
      </c>
    </row>
    <row r="6849" spans="1:3">
      <c r="A6849" t="s">
        <v>1957</v>
      </c>
      <c r="B6849" t="s">
        <v>300</v>
      </c>
      <c r="C6849">
        <v>123</v>
      </c>
    </row>
    <row r="6850" spans="1:3">
      <c r="A6850" s="1" t="s">
        <v>5487</v>
      </c>
      <c r="B6850" t="s">
        <v>300</v>
      </c>
      <c r="C6850">
        <v>11</v>
      </c>
    </row>
    <row r="6851" spans="1:3">
      <c r="A6851" t="s">
        <v>3452</v>
      </c>
      <c r="B6851" t="s">
        <v>300</v>
      </c>
      <c r="C6851">
        <v>56</v>
      </c>
    </row>
    <row r="6852" spans="1:3">
      <c r="A6852" s="1" t="s">
        <v>5177</v>
      </c>
      <c r="B6852" t="s">
        <v>300</v>
      </c>
      <c r="C6852">
        <v>20</v>
      </c>
    </row>
    <row r="6853" spans="1:3">
      <c r="A6853" t="s">
        <v>179</v>
      </c>
      <c r="B6853" t="s">
        <v>300</v>
      </c>
      <c r="C6853">
        <v>409</v>
      </c>
    </row>
    <row r="6854" spans="1:3">
      <c r="A6854" t="s">
        <v>4759</v>
      </c>
      <c r="B6854" t="s">
        <v>300</v>
      </c>
      <c r="C6854">
        <v>29</v>
      </c>
    </row>
    <row r="6855" spans="1:3">
      <c r="A6855" t="s">
        <v>497</v>
      </c>
      <c r="B6855" t="s">
        <v>300</v>
      </c>
      <c r="C6855">
        <v>291</v>
      </c>
    </row>
    <row r="6856" spans="1:3">
      <c r="A6856" t="s">
        <v>2605</v>
      </c>
      <c r="B6856" t="s">
        <v>300</v>
      </c>
      <c r="C6856">
        <v>99</v>
      </c>
    </row>
    <row r="6857" spans="1:3">
      <c r="A6857" t="s">
        <v>950</v>
      </c>
      <c r="B6857" t="s">
        <v>300</v>
      </c>
      <c r="C6857">
        <v>235</v>
      </c>
    </row>
    <row r="6858" spans="1:3">
      <c r="A6858" t="s">
        <v>4023</v>
      </c>
      <c r="B6858" t="s">
        <v>300</v>
      </c>
      <c r="C6858">
        <v>50</v>
      </c>
    </row>
    <row r="6859" spans="1:3">
      <c r="A6859" s="1" t="s">
        <v>5235</v>
      </c>
      <c r="B6859" t="s">
        <v>300</v>
      </c>
      <c r="C6859">
        <v>18</v>
      </c>
    </row>
    <row r="6860" spans="1:3">
      <c r="A6860" t="s">
        <v>3384</v>
      </c>
      <c r="B6860" t="s">
        <v>300</v>
      </c>
      <c r="C6860">
        <v>61</v>
      </c>
    </row>
    <row r="6861" spans="1:3">
      <c r="A6861" t="s">
        <v>4520</v>
      </c>
      <c r="B6861" t="s">
        <v>300</v>
      </c>
      <c r="C6861">
        <v>34</v>
      </c>
    </row>
    <row r="6862" spans="1:3">
      <c r="A6862" t="s">
        <v>3815</v>
      </c>
      <c r="B6862" t="s">
        <v>300</v>
      </c>
      <c r="C6862">
        <v>53</v>
      </c>
    </row>
    <row r="6863" spans="1:3">
      <c r="A6863" t="s">
        <v>4022</v>
      </c>
      <c r="B6863" t="s">
        <v>300</v>
      </c>
      <c r="C6863">
        <v>52</v>
      </c>
    </row>
    <row r="6864" spans="1:3">
      <c r="A6864" t="s">
        <v>2120</v>
      </c>
      <c r="B6864" t="s">
        <v>300</v>
      </c>
      <c r="C6864">
        <v>112</v>
      </c>
    </row>
    <row r="6865" spans="1:3">
      <c r="A6865" s="1" t="s">
        <v>5390</v>
      </c>
      <c r="B6865" t="s">
        <v>300</v>
      </c>
      <c r="C6865">
        <v>12</v>
      </c>
    </row>
    <row r="6866" spans="1:3">
      <c r="A6866" t="s">
        <v>2793</v>
      </c>
      <c r="B6866" t="s">
        <v>300</v>
      </c>
      <c r="C6866">
        <v>89</v>
      </c>
    </row>
    <row r="6867" spans="1:3">
      <c r="A6867" t="s">
        <v>4701</v>
      </c>
      <c r="B6867" t="s">
        <v>300</v>
      </c>
      <c r="C6867">
        <v>31</v>
      </c>
    </row>
    <row r="6868" spans="1:3">
      <c r="A6868" t="s">
        <v>1776</v>
      </c>
      <c r="B6868" t="s">
        <v>300</v>
      </c>
      <c r="C6868">
        <v>133</v>
      </c>
    </row>
    <row r="6869" spans="1:3">
      <c r="A6869" t="s">
        <v>3069</v>
      </c>
      <c r="B6869" t="s">
        <v>300</v>
      </c>
      <c r="C6869">
        <v>73</v>
      </c>
    </row>
    <row r="6870" spans="1:3">
      <c r="A6870" t="s">
        <v>6339</v>
      </c>
      <c r="B6870" t="s">
        <v>300</v>
      </c>
      <c r="C6870">
        <v>1</v>
      </c>
    </row>
    <row r="6871" spans="1:3">
      <c r="A6871" t="s">
        <v>3436</v>
      </c>
      <c r="B6871" t="s">
        <v>3451</v>
      </c>
      <c r="C6871">
        <v>57</v>
      </c>
    </row>
    <row r="6872" spans="1:3">
      <c r="A6872" t="s">
        <v>6233</v>
      </c>
      <c r="B6872" t="s">
        <v>6211</v>
      </c>
      <c r="C6872">
        <v>2</v>
      </c>
    </row>
    <row r="6873" spans="1:3">
      <c r="A6873" t="s">
        <v>4855</v>
      </c>
      <c r="B6873" t="s">
        <v>4874</v>
      </c>
      <c r="C6873">
        <v>27</v>
      </c>
    </row>
    <row r="6874" spans="1:3">
      <c r="A6874" t="s">
        <v>4473</v>
      </c>
      <c r="B6874" t="s">
        <v>4444</v>
      </c>
      <c r="C6874">
        <v>34</v>
      </c>
    </row>
    <row r="6875" spans="1:3">
      <c r="A6875" t="s">
        <v>2459</v>
      </c>
      <c r="B6875" t="s">
        <v>2421</v>
      </c>
      <c r="C6875">
        <v>102</v>
      </c>
    </row>
    <row r="6876" spans="1:3">
      <c r="A6876" s="1" t="s">
        <v>5123</v>
      </c>
      <c r="B6876" s="1" t="s">
        <v>5132</v>
      </c>
      <c r="C6876" s="1">
        <v>21</v>
      </c>
    </row>
    <row r="6877" spans="1:3">
      <c r="A6877" s="1" t="s">
        <v>5390</v>
      </c>
      <c r="B6877" t="s">
        <v>5417</v>
      </c>
      <c r="C6877">
        <v>12</v>
      </c>
    </row>
    <row r="6878" spans="1:3">
      <c r="A6878" t="s">
        <v>4759</v>
      </c>
      <c r="B6878" t="s">
        <v>4770</v>
      </c>
      <c r="C6878">
        <v>29</v>
      </c>
    </row>
    <row r="6879" spans="1:3">
      <c r="A6879" t="s">
        <v>6311</v>
      </c>
      <c r="B6879" t="s">
        <v>6264</v>
      </c>
      <c r="C6879">
        <v>2</v>
      </c>
    </row>
    <row r="6880" spans="1:3">
      <c r="A6880" t="s">
        <v>1431</v>
      </c>
      <c r="B6880" t="s">
        <v>1495</v>
      </c>
      <c r="C6880">
        <v>150</v>
      </c>
    </row>
    <row r="6881" spans="1:3">
      <c r="A6881" t="s">
        <v>6233</v>
      </c>
      <c r="B6881" t="s">
        <v>1495</v>
      </c>
      <c r="C6881">
        <v>2</v>
      </c>
    </row>
    <row r="6882" spans="1:3">
      <c r="A6882" t="s">
        <v>4440</v>
      </c>
      <c r="B6882" t="s">
        <v>4344</v>
      </c>
      <c r="C6882">
        <v>35</v>
      </c>
    </row>
    <row r="6883" spans="1:3">
      <c r="A6883" s="1" t="s">
        <v>5566</v>
      </c>
      <c r="B6883" t="s">
        <v>5586</v>
      </c>
      <c r="C6883">
        <v>8</v>
      </c>
    </row>
    <row r="6884" spans="1:3">
      <c r="A6884" t="s">
        <v>2996</v>
      </c>
      <c r="B6884" t="s">
        <v>94</v>
      </c>
      <c r="C6884">
        <v>76</v>
      </c>
    </row>
    <row r="6885" spans="1:3">
      <c r="A6885" t="s">
        <v>4266</v>
      </c>
      <c r="B6885" t="s">
        <v>94</v>
      </c>
      <c r="C6885">
        <v>40</v>
      </c>
    </row>
    <row r="6886" spans="1:3">
      <c r="A6886" t="s">
        <v>3554</v>
      </c>
      <c r="B6886" t="s">
        <v>94</v>
      </c>
      <c r="C6886">
        <v>54</v>
      </c>
    </row>
    <row r="6887" spans="1:3">
      <c r="A6887" t="s">
        <v>2605</v>
      </c>
      <c r="B6887" t="s">
        <v>94</v>
      </c>
      <c r="C6887">
        <v>99</v>
      </c>
    </row>
    <row r="6888" spans="1:3">
      <c r="A6888" t="s">
        <v>3384</v>
      </c>
      <c r="B6888" t="s">
        <v>94</v>
      </c>
      <c r="C6888">
        <v>61</v>
      </c>
    </row>
    <row r="6889" spans="1:3">
      <c r="A6889" t="s">
        <v>4265</v>
      </c>
      <c r="B6889" t="s">
        <v>94</v>
      </c>
      <c r="C6889">
        <v>42</v>
      </c>
    </row>
    <row r="6890" spans="1:3">
      <c r="A6890" t="s">
        <v>2120</v>
      </c>
      <c r="B6890" t="s">
        <v>94</v>
      </c>
      <c r="C6890">
        <v>112</v>
      </c>
    </row>
    <row r="6891" spans="1:3">
      <c r="A6891" t="s">
        <v>854</v>
      </c>
      <c r="B6891" t="s">
        <v>94</v>
      </c>
      <c r="C6891">
        <v>255</v>
      </c>
    </row>
    <row r="6892" spans="1:3">
      <c r="A6892" t="s">
        <v>178</v>
      </c>
      <c r="B6892" t="s">
        <v>94</v>
      </c>
      <c r="C6892">
        <v>422</v>
      </c>
    </row>
    <row r="6893" spans="1:3">
      <c r="A6893" t="s">
        <v>1776</v>
      </c>
      <c r="B6893" t="s">
        <v>94</v>
      </c>
      <c r="C6893">
        <v>133</v>
      </c>
    </row>
    <row r="6894" spans="1:3">
      <c r="A6894" t="s">
        <v>6233</v>
      </c>
      <c r="B6894" t="s">
        <v>94</v>
      </c>
      <c r="C6894">
        <v>2</v>
      </c>
    </row>
    <row r="6895" spans="1:3">
      <c r="A6895" t="s">
        <v>3694</v>
      </c>
      <c r="B6895" t="s">
        <v>1710</v>
      </c>
      <c r="C6895">
        <v>53</v>
      </c>
    </row>
    <row r="6896" spans="1:3">
      <c r="A6896" t="s">
        <v>1776</v>
      </c>
      <c r="B6896" t="s">
        <v>1710</v>
      </c>
      <c r="C6896">
        <v>133</v>
      </c>
    </row>
    <row r="6897" spans="1:3">
      <c r="A6897" t="s">
        <v>6153</v>
      </c>
      <c r="B6897" t="s">
        <v>6150</v>
      </c>
      <c r="C6897">
        <v>2</v>
      </c>
    </row>
    <row r="6898" spans="1:3">
      <c r="A6898" t="s">
        <v>6153</v>
      </c>
      <c r="B6898" t="s">
        <v>6126</v>
      </c>
      <c r="C6898">
        <v>2</v>
      </c>
    </row>
    <row r="6899" spans="1:3">
      <c r="A6899" t="s">
        <v>1957</v>
      </c>
      <c r="B6899" t="s">
        <v>1877</v>
      </c>
      <c r="C6899">
        <v>123</v>
      </c>
    </row>
    <row r="6900" spans="1:3">
      <c r="A6900" t="s">
        <v>1957</v>
      </c>
      <c r="B6900" t="s">
        <v>1867</v>
      </c>
      <c r="C6900">
        <v>123</v>
      </c>
    </row>
    <row r="6901" spans="1:3">
      <c r="A6901" t="s">
        <v>3294</v>
      </c>
      <c r="B6901" t="s">
        <v>825</v>
      </c>
      <c r="C6901">
        <v>65</v>
      </c>
    </row>
    <row r="6902" spans="1:3">
      <c r="A6902" t="s">
        <v>854</v>
      </c>
      <c r="B6902" t="s">
        <v>825</v>
      </c>
      <c r="C6902">
        <v>255</v>
      </c>
    </row>
    <row r="6903" spans="1:3">
      <c r="A6903" t="s">
        <v>1125</v>
      </c>
      <c r="B6903" t="s">
        <v>825</v>
      </c>
      <c r="C6903">
        <v>205</v>
      </c>
    </row>
    <row r="6904" spans="1:3">
      <c r="A6904" t="s">
        <v>3294</v>
      </c>
      <c r="B6904" t="s">
        <v>834</v>
      </c>
      <c r="C6904">
        <v>65</v>
      </c>
    </row>
    <row r="6905" spans="1:3">
      <c r="A6905" t="s">
        <v>854</v>
      </c>
      <c r="B6905" t="s">
        <v>834</v>
      </c>
      <c r="C6905">
        <v>255</v>
      </c>
    </row>
    <row r="6906" spans="1:3">
      <c r="A6906" s="1" t="s">
        <v>5566</v>
      </c>
      <c r="B6906" t="s">
        <v>1270</v>
      </c>
      <c r="C6906">
        <v>8</v>
      </c>
    </row>
    <row r="6907" spans="1:3">
      <c r="A6907" t="s">
        <v>1967</v>
      </c>
      <c r="B6907" t="s">
        <v>1270</v>
      </c>
      <c r="C6907">
        <v>119</v>
      </c>
    </row>
    <row r="6908" spans="1:3">
      <c r="A6908" t="s">
        <v>2228</v>
      </c>
      <c r="B6908" t="s">
        <v>1270</v>
      </c>
      <c r="C6908">
        <v>108</v>
      </c>
    </row>
    <row r="6909" spans="1:3">
      <c r="A6909" t="s">
        <v>4182</v>
      </c>
      <c r="B6909" t="s">
        <v>1270</v>
      </c>
      <c r="C6909">
        <v>46</v>
      </c>
    </row>
    <row r="6910" spans="1:3">
      <c r="A6910" t="s">
        <v>4855</v>
      </c>
      <c r="B6910" t="s">
        <v>1270</v>
      </c>
      <c r="C6910">
        <v>27</v>
      </c>
    </row>
    <row r="6911" spans="1:3">
      <c r="A6911" s="1" t="s">
        <v>5390</v>
      </c>
      <c r="B6911" t="s">
        <v>1270</v>
      </c>
      <c r="C6911">
        <v>12</v>
      </c>
    </row>
    <row r="6912" spans="1:3">
      <c r="A6912" t="s">
        <v>4701</v>
      </c>
      <c r="B6912" t="s">
        <v>1270</v>
      </c>
      <c r="C6912">
        <v>31</v>
      </c>
    </row>
    <row r="6913" spans="1:3">
      <c r="A6913" s="1" t="s">
        <v>5766</v>
      </c>
      <c r="B6913" t="s">
        <v>1270</v>
      </c>
      <c r="C6913">
        <v>7</v>
      </c>
    </row>
    <row r="6914" spans="1:3">
      <c r="A6914" t="s">
        <v>1776</v>
      </c>
      <c r="B6914" t="s">
        <v>1270</v>
      </c>
      <c r="C6914">
        <v>133</v>
      </c>
    </row>
    <row r="6915" spans="1:3">
      <c r="A6915" t="s">
        <v>1325</v>
      </c>
      <c r="B6915" t="s">
        <v>1270</v>
      </c>
      <c r="C6915">
        <v>202</v>
      </c>
    </row>
    <row r="6916" spans="1:3">
      <c r="A6916" t="s">
        <v>5926</v>
      </c>
      <c r="B6916" t="s">
        <v>1270</v>
      </c>
      <c r="C6916">
        <v>3</v>
      </c>
    </row>
    <row r="6917" spans="1:3">
      <c r="A6917" t="s">
        <v>5982</v>
      </c>
      <c r="B6917" t="s">
        <v>1270</v>
      </c>
      <c r="C6917">
        <v>3</v>
      </c>
    </row>
    <row r="6918" spans="1:3">
      <c r="A6918" t="s">
        <v>6357</v>
      </c>
      <c r="B6918" t="s">
        <v>1270</v>
      </c>
      <c r="C6918">
        <v>1</v>
      </c>
    </row>
    <row r="6919" spans="1:3">
      <c r="A6919" t="s">
        <v>1776</v>
      </c>
      <c r="B6919" t="s">
        <v>1666</v>
      </c>
      <c r="C6919">
        <v>133</v>
      </c>
    </row>
    <row r="6920" spans="1:3">
      <c r="A6920" t="s">
        <v>1325</v>
      </c>
      <c r="B6920" t="s">
        <v>1249</v>
      </c>
      <c r="C6920">
        <v>202</v>
      </c>
    </row>
    <row r="6921" spans="1:3">
      <c r="A6921" t="s">
        <v>424</v>
      </c>
      <c r="B6921" t="s">
        <v>427</v>
      </c>
      <c r="C6921">
        <v>368</v>
      </c>
    </row>
    <row r="6922" spans="1:3">
      <c r="A6922" t="s">
        <v>4440</v>
      </c>
      <c r="B6922" t="s">
        <v>1204</v>
      </c>
      <c r="C6922">
        <v>35</v>
      </c>
    </row>
    <row r="6923" spans="1:3">
      <c r="A6923" t="s">
        <v>4935</v>
      </c>
      <c r="B6923" t="s">
        <v>1204</v>
      </c>
      <c r="C6923">
        <v>25</v>
      </c>
    </row>
    <row r="6924" spans="1:3">
      <c r="A6924" t="s">
        <v>3816</v>
      </c>
      <c r="B6924" t="s">
        <v>1204</v>
      </c>
      <c r="C6924">
        <v>53</v>
      </c>
    </row>
    <row r="6925" spans="1:3">
      <c r="A6925" t="s">
        <v>4208</v>
      </c>
      <c r="B6925" t="s">
        <v>1204</v>
      </c>
      <c r="C6925">
        <v>45</v>
      </c>
    </row>
    <row r="6926" spans="1:3">
      <c r="A6926" s="1" t="s">
        <v>5766</v>
      </c>
      <c r="B6926" t="s">
        <v>1204</v>
      </c>
      <c r="C6926">
        <v>7</v>
      </c>
    </row>
    <row r="6927" spans="1:3">
      <c r="A6927" t="s">
        <v>1325</v>
      </c>
      <c r="B6927" t="s">
        <v>1204</v>
      </c>
      <c r="C6927">
        <v>202</v>
      </c>
    </row>
    <row r="6928" spans="1:3">
      <c r="A6928" t="s">
        <v>5926</v>
      </c>
      <c r="B6928" t="s">
        <v>1204</v>
      </c>
      <c r="C6928">
        <v>3</v>
      </c>
    </row>
    <row r="6929" spans="1:3">
      <c r="A6929" t="s">
        <v>6153</v>
      </c>
      <c r="B6929" t="s">
        <v>1204</v>
      </c>
      <c r="C6929">
        <v>2</v>
      </c>
    </row>
    <row r="6930" spans="1:3">
      <c r="A6930" t="s">
        <v>6357</v>
      </c>
      <c r="B6930" t="s">
        <v>1204</v>
      </c>
      <c r="C6930">
        <v>1</v>
      </c>
    </row>
    <row r="6931" spans="1:3">
      <c r="A6931" t="s">
        <v>3782</v>
      </c>
      <c r="B6931" t="s">
        <v>3664</v>
      </c>
      <c r="C6931">
        <v>53</v>
      </c>
    </row>
    <row r="6932" spans="1:3">
      <c r="A6932" s="1" t="s">
        <v>5566</v>
      </c>
      <c r="B6932" t="s">
        <v>5636</v>
      </c>
      <c r="C6932">
        <v>8</v>
      </c>
    </row>
    <row r="6933" spans="1:3">
      <c r="A6933" t="s">
        <v>2831</v>
      </c>
      <c r="B6933" t="s">
        <v>2830</v>
      </c>
      <c r="C6933">
        <v>89</v>
      </c>
    </row>
    <row r="6934" spans="1:3">
      <c r="A6934" t="s">
        <v>4182</v>
      </c>
      <c r="B6934" t="s">
        <v>4156</v>
      </c>
      <c r="C6934">
        <v>46</v>
      </c>
    </row>
    <row r="6935" spans="1:3">
      <c r="A6935" t="s">
        <v>5070</v>
      </c>
      <c r="B6935" t="s">
        <v>4156</v>
      </c>
      <c r="C6935">
        <v>23</v>
      </c>
    </row>
    <row r="6936" spans="1:3">
      <c r="A6936" t="s">
        <v>6044</v>
      </c>
      <c r="B6936" t="s">
        <v>4156</v>
      </c>
      <c r="C6936">
        <v>2</v>
      </c>
    </row>
    <row r="6937" spans="1:3">
      <c r="A6937" t="s">
        <v>1637</v>
      </c>
      <c r="B6937" t="s">
        <v>1631</v>
      </c>
      <c r="C6937">
        <v>134</v>
      </c>
    </row>
    <row r="6938" spans="1:3">
      <c r="A6938" t="s">
        <v>2531</v>
      </c>
      <c r="B6938" t="s">
        <v>1631</v>
      </c>
      <c r="C6938">
        <v>101</v>
      </c>
    </row>
    <row r="6939" spans="1:3">
      <c r="A6939" t="s">
        <v>3069</v>
      </c>
      <c r="B6939" t="s">
        <v>1631</v>
      </c>
      <c r="C6939">
        <v>73</v>
      </c>
    </row>
    <row r="6940" spans="1:3">
      <c r="A6940" s="1" t="s">
        <v>5566</v>
      </c>
      <c r="B6940" t="s">
        <v>5599</v>
      </c>
      <c r="C6940">
        <v>8</v>
      </c>
    </row>
    <row r="6941" spans="1:3">
      <c r="A6941" t="s">
        <v>1017</v>
      </c>
      <c r="B6941" t="s">
        <v>1019</v>
      </c>
      <c r="C6941">
        <v>229</v>
      </c>
    </row>
    <row r="6942" spans="1:3">
      <c r="A6942" t="s">
        <v>3294</v>
      </c>
      <c r="B6942" t="s">
        <v>3286</v>
      </c>
      <c r="C6942">
        <v>65</v>
      </c>
    </row>
    <row r="6943" spans="1:3">
      <c r="A6943" t="s">
        <v>2996</v>
      </c>
      <c r="B6943" t="s">
        <v>133</v>
      </c>
      <c r="C6943">
        <v>76</v>
      </c>
    </row>
    <row r="6944" spans="1:3">
      <c r="A6944" t="s">
        <v>3172</v>
      </c>
      <c r="B6944" t="s">
        <v>133</v>
      </c>
      <c r="C6944">
        <v>67</v>
      </c>
    </row>
    <row r="6945" spans="1:4">
      <c r="A6945" t="s">
        <v>2304</v>
      </c>
      <c r="B6945" t="s">
        <v>133</v>
      </c>
      <c r="C6945">
        <v>107</v>
      </c>
      <c r="D6945" s="1" t="s">
        <v>5893</v>
      </c>
    </row>
    <row r="6946" spans="1:4">
      <c r="A6946" t="s">
        <v>4440</v>
      </c>
      <c r="B6946" t="s">
        <v>133</v>
      </c>
      <c r="C6946">
        <v>35</v>
      </c>
    </row>
    <row r="6947" spans="1:4">
      <c r="A6947" t="s">
        <v>2630</v>
      </c>
      <c r="B6947" t="s">
        <v>133</v>
      </c>
      <c r="C6947">
        <v>93</v>
      </c>
    </row>
    <row r="6948" spans="1:4">
      <c r="A6948" t="s">
        <v>1957</v>
      </c>
      <c r="B6948" t="s">
        <v>133</v>
      </c>
      <c r="C6948">
        <v>123</v>
      </c>
    </row>
    <row r="6949" spans="1:4">
      <c r="A6949" t="s">
        <v>4182</v>
      </c>
      <c r="B6949" t="s">
        <v>133</v>
      </c>
      <c r="C6949">
        <v>46</v>
      </c>
    </row>
    <row r="6950" spans="1:4">
      <c r="A6950" t="s">
        <v>3452</v>
      </c>
      <c r="B6950" t="s">
        <v>133</v>
      </c>
      <c r="C6950">
        <v>56</v>
      </c>
    </row>
    <row r="6951" spans="1:4">
      <c r="A6951" t="s">
        <v>2832</v>
      </c>
      <c r="B6951" t="s">
        <v>133</v>
      </c>
      <c r="C6951">
        <v>84</v>
      </c>
    </row>
    <row r="6952" spans="1:4">
      <c r="A6952" t="s">
        <v>179</v>
      </c>
      <c r="B6952" t="s">
        <v>133</v>
      </c>
      <c r="C6952">
        <v>409</v>
      </c>
    </row>
    <row r="6953" spans="1:4">
      <c r="A6953" t="s">
        <v>3294</v>
      </c>
      <c r="B6953" t="s">
        <v>133</v>
      </c>
      <c r="C6953">
        <v>65</v>
      </c>
    </row>
    <row r="6954" spans="1:4">
      <c r="A6954" t="s">
        <v>4759</v>
      </c>
      <c r="B6954" t="s">
        <v>133</v>
      </c>
      <c r="C6954">
        <v>29</v>
      </c>
    </row>
    <row r="6955" spans="1:4">
      <c r="A6955" t="s">
        <v>1968</v>
      </c>
      <c r="B6955" t="s">
        <v>133</v>
      </c>
      <c r="C6955">
        <v>118</v>
      </c>
    </row>
    <row r="6956" spans="1:4">
      <c r="A6956" s="1" t="s">
        <v>5750</v>
      </c>
      <c r="B6956" t="s">
        <v>133</v>
      </c>
      <c r="C6956">
        <v>7</v>
      </c>
    </row>
    <row r="6957" spans="1:4">
      <c r="A6957" t="s">
        <v>497</v>
      </c>
      <c r="B6957" t="s">
        <v>133</v>
      </c>
      <c r="C6957">
        <v>291</v>
      </c>
    </row>
    <row r="6958" spans="1:4">
      <c r="A6958" t="s">
        <v>2045</v>
      </c>
      <c r="B6958" t="s">
        <v>133</v>
      </c>
      <c r="C6958">
        <v>118</v>
      </c>
    </row>
    <row r="6959" spans="1:4">
      <c r="A6959" t="s">
        <v>2605</v>
      </c>
      <c r="B6959" t="s">
        <v>133</v>
      </c>
      <c r="C6959">
        <v>99</v>
      </c>
    </row>
    <row r="6960" spans="1:4">
      <c r="A6960" t="s">
        <v>950</v>
      </c>
      <c r="B6960" t="s">
        <v>133</v>
      </c>
      <c r="C6960">
        <v>235</v>
      </c>
    </row>
    <row r="6961" spans="1:3">
      <c r="A6961" t="s">
        <v>2459</v>
      </c>
      <c r="B6961" t="s">
        <v>133</v>
      </c>
      <c r="C6961">
        <v>102</v>
      </c>
    </row>
    <row r="6962" spans="1:3">
      <c r="A6962" t="s">
        <v>4023</v>
      </c>
      <c r="B6962" t="s">
        <v>133</v>
      </c>
      <c r="C6962">
        <v>50</v>
      </c>
    </row>
    <row r="6963" spans="1:3">
      <c r="A6963" s="1" t="s">
        <v>5235</v>
      </c>
      <c r="B6963" t="s">
        <v>133</v>
      </c>
      <c r="C6963">
        <v>18</v>
      </c>
    </row>
    <row r="6964" spans="1:3">
      <c r="A6964" t="s">
        <v>3771</v>
      </c>
      <c r="B6964" t="s">
        <v>133</v>
      </c>
      <c r="C6964">
        <v>53</v>
      </c>
    </row>
    <row r="6965" spans="1:3">
      <c r="A6965" t="s">
        <v>4265</v>
      </c>
      <c r="B6965" t="s">
        <v>133</v>
      </c>
      <c r="C6965">
        <v>42</v>
      </c>
    </row>
    <row r="6966" spans="1:3">
      <c r="A6966" t="s">
        <v>1017</v>
      </c>
      <c r="B6966" t="s">
        <v>133</v>
      </c>
      <c r="C6966">
        <v>229</v>
      </c>
    </row>
    <row r="6967" spans="1:3">
      <c r="A6967" t="s">
        <v>854</v>
      </c>
      <c r="B6967" t="s">
        <v>133</v>
      </c>
      <c r="C6967">
        <v>255</v>
      </c>
    </row>
    <row r="6968" spans="1:3">
      <c r="A6968" t="s">
        <v>178</v>
      </c>
      <c r="B6968" t="s">
        <v>133</v>
      </c>
      <c r="C6968">
        <v>422</v>
      </c>
    </row>
    <row r="6969" spans="1:3">
      <c r="A6969" s="1" t="s">
        <v>5390</v>
      </c>
      <c r="B6969" t="s">
        <v>133</v>
      </c>
      <c r="C6969">
        <v>12</v>
      </c>
    </row>
    <row r="6970" spans="1:3">
      <c r="A6970" t="s">
        <v>2793</v>
      </c>
      <c r="B6970" t="s">
        <v>133</v>
      </c>
      <c r="C6970">
        <v>89</v>
      </c>
    </row>
    <row r="6971" spans="1:3">
      <c r="A6971" t="s">
        <v>4701</v>
      </c>
      <c r="B6971" t="s">
        <v>133</v>
      </c>
      <c r="C6971">
        <v>31</v>
      </c>
    </row>
    <row r="6972" spans="1:3">
      <c r="A6972" t="s">
        <v>1776</v>
      </c>
      <c r="B6972" t="s">
        <v>133</v>
      </c>
      <c r="C6972">
        <v>133</v>
      </c>
    </row>
    <row r="6973" spans="1:3">
      <c r="A6973" t="s">
        <v>2531</v>
      </c>
      <c r="B6973" t="s">
        <v>133</v>
      </c>
      <c r="C6973">
        <v>101</v>
      </c>
    </row>
    <row r="6974" spans="1:3">
      <c r="A6974" t="s">
        <v>1125</v>
      </c>
      <c r="B6974" t="s">
        <v>133</v>
      </c>
      <c r="C6974">
        <v>205</v>
      </c>
    </row>
    <row r="6975" spans="1:3">
      <c r="A6975" t="s">
        <v>3069</v>
      </c>
      <c r="B6975" t="s">
        <v>133</v>
      </c>
      <c r="C6975">
        <v>73</v>
      </c>
    </row>
    <row r="6976" spans="1:3">
      <c r="A6976" t="s">
        <v>1325</v>
      </c>
      <c r="B6976" t="s">
        <v>133</v>
      </c>
      <c r="C6976">
        <v>202</v>
      </c>
    </row>
    <row r="6977" spans="1:3">
      <c r="A6977" t="s">
        <v>2605</v>
      </c>
      <c r="B6977" t="s">
        <v>2589</v>
      </c>
      <c r="C6977">
        <v>99</v>
      </c>
    </row>
    <row r="6978" spans="1:3">
      <c r="A6978" t="s">
        <v>1430</v>
      </c>
      <c r="B6978" t="s">
        <v>1397</v>
      </c>
      <c r="C6978">
        <v>160</v>
      </c>
    </row>
    <row r="6979" spans="1:3">
      <c r="A6979" t="s">
        <v>1957</v>
      </c>
      <c r="B6979" t="s">
        <v>1924</v>
      </c>
      <c r="C6979">
        <v>123</v>
      </c>
    </row>
    <row r="6980" spans="1:3">
      <c r="A6980" t="s">
        <v>3294</v>
      </c>
      <c r="B6980" t="s">
        <v>1924</v>
      </c>
      <c r="C6980">
        <v>65</v>
      </c>
    </row>
    <row r="6981" spans="1:3">
      <c r="A6981" t="s">
        <v>4759</v>
      </c>
      <c r="B6981" t="s">
        <v>1924</v>
      </c>
      <c r="C6981">
        <v>29</v>
      </c>
    </row>
    <row r="6982" spans="1:3">
      <c r="A6982" t="s">
        <v>2605</v>
      </c>
      <c r="B6982" t="s">
        <v>1924</v>
      </c>
      <c r="C6982">
        <v>99</v>
      </c>
    </row>
    <row r="6983" spans="1:3">
      <c r="A6983" s="1" t="s">
        <v>5390</v>
      </c>
      <c r="B6983" t="s">
        <v>1924</v>
      </c>
      <c r="C6983">
        <v>12</v>
      </c>
    </row>
    <row r="6984" spans="1:3">
      <c r="A6984" t="s">
        <v>3069</v>
      </c>
      <c r="B6984" t="s">
        <v>1924</v>
      </c>
      <c r="C6984">
        <v>73</v>
      </c>
    </row>
    <row r="6985" spans="1:3">
      <c r="A6985" t="s">
        <v>4182</v>
      </c>
      <c r="B6985" t="s">
        <v>4150</v>
      </c>
      <c r="C6985">
        <v>46</v>
      </c>
    </row>
    <row r="6986" spans="1:3">
      <c r="A6986" s="1" t="s">
        <v>5235</v>
      </c>
      <c r="B6986" t="s">
        <v>4150</v>
      </c>
      <c r="C6986">
        <v>18</v>
      </c>
    </row>
    <row r="6987" spans="1:3">
      <c r="A6987" t="s">
        <v>4182</v>
      </c>
      <c r="B6987" t="s">
        <v>3219</v>
      </c>
      <c r="C6987">
        <v>46</v>
      </c>
    </row>
    <row r="6988" spans="1:3">
      <c r="A6988" t="s">
        <v>3238</v>
      </c>
      <c r="B6988" t="s">
        <v>3219</v>
      </c>
      <c r="C6988">
        <v>66</v>
      </c>
    </row>
    <row r="6989" spans="1:3">
      <c r="A6989" t="s">
        <v>1839</v>
      </c>
      <c r="B6989" t="s">
        <v>1783</v>
      </c>
      <c r="C6989">
        <v>125</v>
      </c>
    </row>
    <row r="6990" spans="1:3">
      <c r="A6990" t="s">
        <v>4182</v>
      </c>
      <c r="B6990" t="s">
        <v>839</v>
      </c>
      <c r="C6990">
        <v>46</v>
      </c>
    </row>
    <row r="6991" spans="1:3">
      <c r="A6991" t="s">
        <v>4759</v>
      </c>
      <c r="B6991" t="s">
        <v>839</v>
      </c>
      <c r="C6991">
        <v>29</v>
      </c>
    </row>
    <row r="6992" spans="1:3">
      <c r="A6992" s="1" t="s">
        <v>5750</v>
      </c>
      <c r="B6992" t="s">
        <v>839</v>
      </c>
      <c r="C6992">
        <v>7</v>
      </c>
    </row>
    <row r="6993" spans="1:3">
      <c r="A6993" t="s">
        <v>2045</v>
      </c>
      <c r="B6993" t="s">
        <v>839</v>
      </c>
      <c r="C6993">
        <v>118</v>
      </c>
    </row>
    <row r="6994" spans="1:3">
      <c r="A6994" t="s">
        <v>4265</v>
      </c>
      <c r="B6994" t="s">
        <v>839</v>
      </c>
      <c r="C6994">
        <v>42</v>
      </c>
    </row>
    <row r="6995" spans="1:3">
      <c r="A6995" t="s">
        <v>854</v>
      </c>
      <c r="B6995" t="s">
        <v>839</v>
      </c>
      <c r="C6995">
        <v>255</v>
      </c>
    </row>
    <row r="6996" spans="1:3">
      <c r="A6996" t="s">
        <v>2531</v>
      </c>
      <c r="B6996" t="s">
        <v>839</v>
      </c>
      <c r="C6996">
        <v>101</v>
      </c>
    </row>
    <row r="6997" spans="1:3">
      <c r="A6997" t="s">
        <v>3238</v>
      </c>
      <c r="B6997" t="s">
        <v>839</v>
      </c>
      <c r="C6997">
        <v>66</v>
      </c>
    </row>
    <row r="6998" spans="1:3">
      <c r="A6998" t="s">
        <v>3069</v>
      </c>
      <c r="B6998" t="s">
        <v>839</v>
      </c>
      <c r="C6998">
        <v>73</v>
      </c>
    </row>
    <row r="6999" spans="1:3">
      <c r="A6999" t="s">
        <v>1125</v>
      </c>
      <c r="B6999" t="s">
        <v>1161</v>
      </c>
      <c r="C6999">
        <v>205</v>
      </c>
    </row>
    <row r="7000" spans="1:3">
      <c r="A7000" t="s">
        <v>3554</v>
      </c>
      <c r="B7000" t="s">
        <v>102</v>
      </c>
      <c r="C7000">
        <v>54</v>
      </c>
    </row>
    <row r="7001" spans="1:3">
      <c r="A7001" t="s">
        <v>1957</v>
      </c>
      <c r="B7001" t="s">
        <v>102</v>
      </c>
      <c r="C7001">
        <v>123</v>
      </c>
    </row>
    <row r="7002" spans="1:3">
      <c r="A7002" t="s">
        <v>3452</v>
      </c>
      <c r="B7002" t="s">
        <v>102</v>
      </c>
      <c r="C7002">
        <v>56</v>
      </c>
    </row>
    <row r="7003" spans="1:3">
      <c r="A7003" s="1" t="s">
        <v>5177</v>
      </c>
      <c r="B7003" t="s">
        <v>102</v>
      </c>
      <c r="C7003">
        <v>20</v>
      </c>
    </row>
    <row r="7004" spans="1:3">
      <c r="A7004" t="s">
        <v>2832</v>
      </c>
      <c r="B7004" t="s">
        <v>102</v>
      </c>
      <c r="C7004">
        <v>84</v>
      </c>
    </row>
    <row r="7005" spans="1:3">
      <c r="A7005" t="s">
        <v>179</v>
      </c>
      <c r="B7005" t="s">
        <v>102</v>
      </c>
      <c r="C7005">
        <v>409</v>
      </c>
    </row>
    <row r="7006" spans="1:3">
      <c r="A7006" t="s">
        <v>2045</v>
      </c>
      <c r="B7006" t="s">
        <v>102</v>
      </c>
      <c r="C7006">
        <v>118</v>
      </c>
    </row>
    <row r="7007" spans="1:3">
      <c r="A7007" t="s">
        <v>4023</v>
      </c>
      <c r="B7007" t="s">
        <v>102</v>
      </c>
      <c r="C7007">
        <v>50</v>
      </c>
    </row>
    <row r="7008" spans="1:3">
      <c r="A7008" t="s">
        <v>1017</v>
      </c>
      <c r="B7008" t="s">
        <v>102</v>
      </c>
      <c r="C7008">
        <v>229</v>
      </c>
    </row>
    <row r="7009" spans="1:3">
      <c r="A7009" t="s">
        <v>4473</v>
      </c>
      <c r="B7009" t="s">
        <v>102</v>
      </c>
      <c r="C7009">
        <v>34</v>
      </c>
    </row>
    <row r="7010" spans="1:3">
      <c r="A7010" t="s">
        <v>2120</v>
      </c>
      <c r="B7010" t="s">
        <v>102</v>
      </c>
      <c r="C7010">
        <v>112</v>
      </c>
    </row>
    <row r="7011" spans="1:3">
      <c r="A7011" t="s">
        <v>854</v>
      </c>
      <c r="B7011" t="s">
        <v>102</v>
      </c>
      <c r="C7011">
        <v>255</v>
      </c>
    </row>
    <row r="7012" spans="1:3">
      <c r="A7012" t="s">
        <v>178</v>
      </c>
      <c r="B7012" t="s">
        <v>102</v>
      </c>
      <c r="C7012">
        <v>422</v>
      </c>
    </row>
    <row r="7013" spans="1:3">
      <c r="A7013" t="s">
        <v>6044</v>
      </c>
      <c r="B7013" t="s">
        <v>102</v>
      </c>
      <c r="C7013">
        <v>2</v>
      </c>
    </row>
    <row r="7014" spans="1:3">
      <c r="A7014" t="s">
        <v>3452</v>
      </c>
      <c r="B7014" t="s">
        <v>3502</v>
      </c>
      <c r="C7014">
        <v>56</v>
      </c>
    </row>
    <row r="7015" spans="1:3">
      <c r="A7015" t="s">
        <v>4440</v>
      </c>
      <c r="B7015" t="s">
        <v>4382</v>
      </c>
      <c r="C7015">
        <v>35</v>
      </c>
    </row>
    <row r="7016" spans="1:3">
      <c r="A7016" t="s">
        <v>2374</v>
      </c>
      <c r="B7016" t="s">
        <v>2367</v>
      </c>
      <c r="C7016">
        <v>102</v>
      </c>
    </row>
    <row r="7017" spans="1:3">
      <c r="A7017" t="s">
        <v>1957</v>
      </c>
      <c r="B7017" t="s">
        <v>1910</v>
      </c>
      <c r="C7017">
        <v>123</v>
      </c>
    </row>
    <row r="7018" spans="1:3">
      <c r="A7018" t="s">
        <v>1957</v>
      </c>
      <c r="B7018" t="s">
        <v>1854</v>
      </c>
      <c r="C7018">
        <v>123</v>
      </c>
    </row>
    <row r="7019" spans="1:3">
      <c r="A7019" t="s">
        <v>424</v>
      </c>
      <c r="B7019" t="s">
        <v>438</v>
      </c>
      <c r="C7019">
        <v>368</v>
      </c>
    </row>
    <row r="7020" spans="1:3">
      <c r="A7020" t="s">
        <v>3172</v>
      </c>
      <c r="B7020" t="s">
        <v>3175</v>
      </c>
      <c r="C7020">
        <v>67</v>
      </c>
    </row>
    <row r="7021" spans="1:3">
      <c r="A7021" t="s">
        <v>3691</v>
      </c>
      <c r="B7021" t="s">
        <v>3175</v>
      </c>
      <c r="C7021">
        <v>53</v>
      </c>
    </row>
    <row r="7022" spans="1:3">
      <c r="A7022" s="1" t="s">
        <v>5123</v>
      </c>
      <c r="B7022" s="1" t="s">
        <v>5148</v>
      </c>
      <c r="C7022" s="1">
        <v>21</v>
      </c>
    </row>
    <row r="7023" spans="1:3">
      <c r="A7023" t="s">
        <v>3941</v>
      </c>
      <c r="B7023" t="s">
        <v>3675</v>
      </c>
      <c r="C7023">
        <v>53</v>
      </c>
    </row>
    <row r="7024" spans="1:3">
      <c r="A7024" t="s">
        <v>2046</v>
      </c>
      <c r="B7024" t="s">
        <v>2057</v>
      </c>
      <c r="C7024">
        <v>117</v>
      </c>
    </row>
    <row r="7025" spans="1:4">
      <c r="A7025" t="s">
        <v>2605</v>
      </c>
      <c r="B7025" t="s">
        <v>2539</v>
      </c>
      <c r="C7025">
        <v>99</v>
      </c>
    </row>
    <row r="7026" spans="1:4">
      <c r="A7026" t="s">
        <v>3697</v>
      </c>
      <c r="B7026" t="s">
        <v>2539</v>
      </c>
      <c r="C7026">
        <v>53</v>
      </c>
    </row>
    <row r="7027" spans="1:4">
      <c r="A7027" s="1" t="s">
        <v>5795</v>
      </c>
      <c r="B7027" t="s">
        <v>2539</v>
      </c>
      <c r="C7027">
        <v>7</v>
      </c>
    </row>
    <row r="7028" spans="1:4">
      <c r="A7028" s="1" t="s">
        <v>5795</v>
      </c>
      <c r="B7028" t="s">
        <v>5778</v>
      </c>
      <c r="C7028">
        <v>7</v>
      </c>
    </row>
    <row r="7029" spans="1:4">
      <c r="A7029" s="1" t="s">
        <v>5795</v>
      </c>
      <c r="B7029" t="s">
        <v>5788</v>
      </c>
      <c r="C7029">
        <v>7</v>
      </c>
    </row>
    <row r="7030" spans="1:4">
      <c r="A7030" s="1" t="s">
        <v>5795</v>
      </c>
      <c r="B7030" t="s">
        <v>5786</v>
      </c>
      <c r="C7030">
        <v>7</v>
      </c>
    </row>
    <row r="7031" spans="1:4">
      <c r="A7031" t="s">
        <v>497</v>
      </c>
      <c r="B7031" t="s">
        <v>513</v>
      </c>
      <c r="C7031">
        <v>291</v>
      </c>
    </row>
    <row r="7032" spans="1:4">
      <c r="A7032" t="s">
        <v>2459</v>
      </c>
      <c r="B7032" t="s">
        <v>513</v>
      </c>
      <c r="C7032">
        <v>102</v>
      </c>
    </row>
    <row r="7033" spans="1:4">
      <c r="A7033" t="s">
        <v>1776</v>
      </c>
      <c r="B7033" t="s">
        <v>513</v>
      </c>
      <c r="C7033">
        <v>133</v>
      </c>
    </row>
    <row r="7034" spans="1:4">
      <c r="A7034" t="s">
        <v>1325</v>
      </c>
      <c r="B7034" t="s">
        <v>513</v>
      </c>
      <c r="C7034">
        <v>202</v>
      </c>
    </row>
    <row r="7035" spans="1:4">
      <c r="A7035" t="s">
        <v>1388</v>
      </c>
      <c r="B7035" t="s">
        <v>1384</v>
      </c>
      <c r="C7035">
        <v>187</v>
      </c>
    </row>
    <row r="7036" spans="1:4">
      <c r="A7036" t="s">
        <v>808</v>
      </c>
      <c r="B7036" t="s">
        <v>774</v>
      </c>
      <c r="C7036">
        <v>266</v>
      </c>
      <c r="D7036" s="1" t="s">
        <v>5893</v>
      </c>
    </row>
    <row r="7037" spans="1:4">
      <c r="A7037" t="s">
        <v>808</v>
      </c>
      <c r="B7037" t="s">
        <v>783</v>
      </c>
      <c r="C7037">
        <v>266</v>
      </c>
      <c r="D7037" s="1" t="s">
        <v>5893</v>
      </c>
    </row>
    <row r="7038" spans="1:4">
      <c r="A7038" s="1" t="s">
        <v>5326</v>
      </c>
      <c r="B7038" t="s">
        <v>5323</v>
      </c>
      <c r="C7038">
        <v>16</v>
      </c>
      <c r="D7038" s="1" t="s">
        <v>5893</v>
      </c>
    </row>
    <row r="7039" spans="1:4">
      <c r="A7039" t="s">
        <v>2459</v>
      </c>
      <c r="B7039" t="s">
        <v>2433</v>
      </c>
      <c r="C7039">
        <v>102</v>
      </c>
    </row>
    <row r="7040" spans="1:4">
      <c r="A7040" t="s">
        <v>4208</v>
      </c>
      <c r="B7040" t="s">
        <v>4199</v>
      </c>
      <c r="C7040">
        <v>45</v>
      </c>
    </row>
    <row r="7041" spans="1:3">
      <c r="A7041" t="s">
        <v>3452</v>
      </c>
      <c r="B7041" t="s">
        <v>3489</v>
      </c>
      <c r="C7041">
        <v>56</v>
      </c>
    </row>
    <row r="7042" spans="1:3">
      <c r="A7042" t="s">
        <v>4701</v>
      </c>
      <c r="B7042" t="s">
        <v>4668</v>
      </c>
      <c r="C7042">
        <v>31</v>
      </c>
    </row>
    <row r="7043" spans="1:3">
      <c r="A7043" t="s">
        <v>6311</v>
      </c>
      <c r="B7043" t="s">
        <v>6276</v>
      </c>
      <c r="C7043">
        <v>2</v>
      </c>
    </row>
    <row r="7044" spans="1:3">
      <c r="A7044" t="s">
        <v>1017</v>
      </c>
      <c r="B7044" t="s">
        <v>1099</v>
      </c>
      <c r="C7044">
        <v>229</v>
      </c>
    </row>
    <row r="7045" spans="1:3">
      <c r="A7045" t="s">
        <v>3172</v>
      </c>
      <c r="B7045" t="s">
        <v>3176</v>
      </c>
      <c r="C7045">
        <v>67</v>
      </c>
    </row>
    <row r="7046" spans="1:3">
      <c r="A7046" t="s">
        <v>3452</v>
      </c>
      <c r="B7046" t="s">
        <v>2879</v>
      </c>
      <c r="C7046">
        <v>56</v>
      </c>
    </row>
    <row r="7047" spans="1:3">
      <c r="A7047" t="s">
        <v>2832</v>
      </c>
      <c r="B7047" t="s">
        <v>2879</v>
      </c>
      <c r="C7047">
        <v>84</v>
      </c>
    </row>
    <row r="7048" spans="1:3">
      <c r="A7048" t="s">
        <v>4208</v>
      </c>
      <c r="B7048" t="s">
        <v>4190</v>
      </c>
      <c r="C7048">
        <v>45</v>
      </c>
    </row>
    <row r="7049" spans="1:3">
      <c r="A7049" t="s">
        <v>4182</v>
      </c>
      <c r="B7049" t="s">
        <v>4148</v>
      </c>
      <c r="C7049">
        <v>46</v>
      </c>
    </row>
    <row r="7050" spans="1:3">
      <c r="A7050" t="s">
        <v>424</v>
      </c>
      <c r="B7050" t="s">
        <v>256</v>
      </c>
      <c r="C7050">
        <v>368</v>
      </c>
    </row>
    <row r="7051" spans="1:3">
      <c r="A7051" s="1" t="s">
        <v>5487</v>
      </c>
      <c r="B7051" t="s">
        <v>256</v>
      </c>
      <c r="C7051">
        <v>11</v>
      </c>
    </row>
    <row r="7052" spans="1:3">
      <c r="A7052" t="s">
        <v>179</v>
      </c>
      <c r="B7052" t="s">
        <v>256</v>
      </c>
      <c r="C7052">
        <v>409</v>
      </c>
    </row>
    <row r="7053" spans="1:3">
      <c r="A7053" t="s">
        <v>497</v>
      </c>
      <c r="B7053" t="s">
        <v>256</v>
      </c>
      <c r="C7053">
        <v>291</v>
      </c>
    </row>
    <row r="7054" spans="1:3">
      <c r="A7054" t="s">
        <v>4210</v>
      </c>
      <c r="B7054" t="s">
        <v>256</v>
      </c>
      <c r="C7054">
        <v>43</v>
      </c>
    </row>
    <row r="7055" spans="1:3">
      <c r="A7055" t="s">
        <v>4935</v>
      </c>
      <c r="B7055" t="s">
        <v>1894</v>
      </c>
      <c r="C7055">
        <v>25</v>
      </c>
    </row>
    <row r="7056" spans="1:3">
      <c r="A7056" t="s">
        <v>1957</v>
      </c>
      <c r="B7056" t="s">
        <v>1894</v>
      </c>
      <c r="C7056">
        <v>123</v>
      </c>
    </row>
    <row r="7057" spans="1:3">
      <c r="A7057" s="1" t="s">
        <v>5225</v>
      </c>
      <c r="B7057" t="s">
        <v>1894</v>
      </c>
      <c r="C7057">
        <v>19</v>
      </c>
    </row>
    <row r="7058" spans="1:3">
      <c r="A7058" t="s">
        <v>4562</v>
      </c>
      <c r="B7058" t="s">
        <v>1894</v>
      </c>
      <c r="C7058">
        <v>32</v>
      </c>
    </row>
    <row r="7059" spans="1:3">
      <c r="A7059" t="s">
        <v>3320</v>
      </c>
      <c r="B7059" t="s">
        <v>2016</v>
      </c>
      <c r="C7059">
        <v>64</v>
      </c>
    </row>
    <row r="7060" spans="1:3">
      <c r="A7060" t="s">
        <v>2045</v>
      </c>
      <c r="B7060" t="s">
        <v>2016</v>
      </c>
      <c r="C7060">
        <v>118</v>
      </c>
    </row>
    <row r="7061" spans="1:3">
      <c r="A7061" t="s">
        <v>2120</v>
      </c>
      <c r="B7061" t="s">
        <v>2016</v>
      </c>
      <c r="C7061">
        <v>112</v>
      </c>
    </row>
    <row r="7062" spans="1:3">
      <c r="A7062" t="s">
        <v>5070</v>
      </c>
      <c r="B7062" t="s">
        <v>2016</v>
      </c>
      <c r="C7062">
        <v>23</v>
      </c>
    </row>
    <row r="7063" spans="1:3">
      <c r="A7063" s="1" t="s">
        <v>5390</v>
      </c>
      <c r="B7063" t="s">
        <v>2016</v>
      </c>
      <c r="C7063">
        <v>12</v>
      </c>
    </row>
    <row r="7064" spans="1:3">
      <c r="A7064" t="s">
        <v>497</v>
      </c>
      <c r="B7064" t="s">
        <v>540</v>
      </c>
      <c r="C7064">
        <v>291</v>
      </c>
    </row>
    <row r="7065" spans="1:3">
      <c r="A7065" t="s">
        <v>1017</v>
      </c>
      <c r="B7065" t="s">
        <v>540</v>
      </c>
      <c r="C7065">
        <v>229</v>
      </c>
    </row>
    <row r="7066" spans="1:3">
      <c r="A7066" t="s">
        <v>497</v>
      </c>
      <c r="B7066" t="s">
        <v>575</v>
      </c>
      <c r="C7066">
        <v>291</v>
      </c>
    </row>
    <row r="7067" spans="1:3">
      <c r="A7067" t="s">
        <v>4520</v>
      </c>
      <c r="B7067" t="s">
        <v>575</v>
      </c>
      <c r="C7067">
        <v>34</v>
      </c>
    </row>
    <row r="7068" spans="1:3">
      <c r="A7068" t="s">
        <v>4265</v>
      </c>
      <c r="B7068" t="s">
        <v>575</v>
      </c>
      <c r="C7068">
        <v>42</v>
      </c>
    </row>
    <row r="7069" spans="1:3">
      <c r="A7069" t="s">
        <v>1017</v>
      </c>
      <c r="B7069" t="s">
        <v>575</v>
      </c>
      <c r="C7069">
        <v>229</v>
      </c>
    </row>
    <row r="7070" spans="1:3">
      <c r="A7070" t="s">
        <v>1125</v>
      </c>
      <c r="B7070" t="s">
        <v>575</v>
      </c>
      <c r="C7070">
        <v>205</v>
      </c>
    </row>
    <row r="7071" spans="1:3">
      <c r="A7071" t="s">
        <v>3172</v>
      </c>
      <c r="B7071" t="s">
        <v>898</v>
      </c>
      <c r="C7071">
        <v>67</v>
      </c>
    </row>
    <row r="7072" spans="1:3">
      <c r="A7072" t="s">
        <v>4265</v>
      </c>
      <c r="B7072" t="s">
        <v>898</v>
      </c>
      <c r="C7072">
        <v>42</v>
      </c>
    </row>
    <row r="7073" spans="1:4">
      <c r="A7073" t="s">
        <v>5927</v>
      </c>
      <c r="B7073" t="s">
        <v>5943</v>
      </c>
      <c r="C7073">
        <v>3</v>
      </c>
    </row>
    <row r="7074" spans="1:4">
      <c r="A7074" t="s">
        <v>1776</v>
      </c>
      <c r="B7074" t="s">
        <v>1679</v>
      </c>
      <c r="C7074">
        <v>133</v>
      </c>
    </row>
    <row r="7075" spans="1:4">
      <c r="A7075" t="s">
        <v>4928</v>
      </c>
      <c r="B7075" t="s">
        <v>4927</v>
      </c>
      <c r="C7075">
        <v>26</v>
      </c>
    </row>
    <row r="7076" spans="1:4">
      <c r="A7076" t="s">
        <v>4440</v>
      </c>
      <c r="B7076" t="s">
        <v>4327</v>
      </c>
      <c r="C7076">
        <v>35</v>
      </c>
    </row>
    <row r="7077" spans="1:4">
      <c r="A7077" t="s">
        <v>5926</v>
      </c>
      <c r="B7077" t="s">
        <v>4327</v>
      </c>
      <c r="C7077">
        <v>3</v>
      </c>
    </row>
    <row r="7078" spans="1:4">
      <c r="A7078" t="s">
        <v>2605</v>
      </c>
      <c r="B7078" t="s">
        <v>2595</v>
      </c>
      <c r="C7078">
        <v>99</v>
      </c>
    </row>
    <row r="7079" spans="1:4">
      <c r="A7079" t="s">
        <v>3069</v>
      </c>
      <c r="B7079" t="s">
        <v>2595</v>
      </c>
      <c r="C7079">
        <v>73</v>
      </c>
    </row>
    <row r="7080" spans="1:4">
      <c r="A7080" t="s">
        <v>4723</v>
      </c>
      <c r="B7080" t="s">
        <v>4716</v>
      </c>
      <c r="C7080">
        <v>31</v>
      </c>
      <c r="D7080" s="1" t="s">
        <v>5893</v>
      </c>
    </row>
    <row r="7081" spans="1:4">
      <c r="A7081" t="s">
        <v>424</v>
      </c>
      <c r="B7081" t="s">
        <v>492</v>
      </c>
      <c r="C7081">
        <v>368</v>
      </c>
    </row>
    <row r="7082" spans="1:4">
      <c r="A7082" t="s">
        <v>1388</v>
      </c>
      <c r="B7082" t="s">
        <v>492</v>
      </c>
      <c r="C7082">
        <v>187</v>
      </c>
    </row>
    <row r="7083" spans="1:4">
      <c r="A7083" t="s">
        <v>4759</v>
      </c>
      <c r="B7083" t="s">
        <v>4792</v>
      </c>
      <c r="C7083">
        <v>29</v>
      </c>
    </row>
    <row r="7084" spans="1:4">
      <c r="A7084" t="s">
        <v>4182</v>
      </c>
      <c r="B7084" t="s">
        <v>2138</v>
      </c>
      <c r="C7084">
        <v>46</v>
      </c>
    </row>
    <row r="7085" spans="1:4">
      <c r="A7085" s="1" t="s">
        <v>5177</v>
      </c>
      <c r="B7085" t="s">
        <v>2138</v>
      </c>
      <c r="C7085">
        <v>20</v>
      </c>
    </row>
    <row r="7086" spans="1:4">
      <c r="A7086" t="s">
        <v>4562</v>
      </c>
      <c r="B7086" t="s">
        <v>2138</v>
      </c>
      <c r="C7086">
        <v>32</v>
      </c>
    </row>
    <row r="7087" spans="1:4">
      <c r="A7087" t="s">
        <v>4210</v>
      </c>
      <c r="B7087" t="s">
        <v>2138</v>
      </c>
      <c r="C7087">
        <v>43</v>
      </c>
    </row>
    <row r="7088" spans="1:4">
      <c r="A7088" t="s">
        <v>4473</v>
      </c>
      <c r="B7088" t="s">
        <v>2138</v>
      </c>
      <c r="C7088">
        <v>34</v>
      </c>
    </row>
    <row r="7089" spans="1:4">
      <c r="A7089" s="1" t="s">
        <v>5277</v>
      </c>
      <c r="B7089" t="s">
        <v>2138</v>
      </c>
      <c r="C7089">
        <v>17</v>
      </c>
    </row>
    <row r="7090" spans="1:4">
      <c r="A7090" t="s">
        <v>2793</v>
      </c>
      <c r="B7090" t="s">
        <v>2138</v>
      </c>
      <c r="C7090">
        <v>89</v>
      </c>
    </row>
    <row r="7091" spans="1:4">
      <c r="A7091" t="s">
        <v>2193</v>
      </c>
      <c r="B7091" t="s">
        <v>2138</v>
      </c>
      <c r="C7091">
        <v>108</v>
      </c>
      <c r="D7091" s="1" t="s">
        <v>5893</v>
      </c>
    </row>
    <row r="7092" spans="1:4">
      <c r="A7092" s="1" t="s">
        <v>5490</v>
      </c>
      <c r="B7092" t="s">
        <v>5496</v>
      </c>
      <c r="C7092">
        <v>9</v>
      </c>
    </row>
    <row r="7093" spans="1:4">
      <c r="A7093" t="s">
        <v>2793</v>
      </c>
      <c r="B7093" t="s">
        <v>2727</v>
      </c>
      <c r="C7093">
        <v>89</v>
      </c>
    </row>
    <row r="7094" spans="1:4">
      <c r="A7094" t="s">
        <v>6339</v>
      </c>
      <c r="B7094" t="s">
        <v>6344</v>
      </c>
      <c r="C7094">
        <v>1</v>
      </c>
    </row>
    <row r="7095" spans="1:4">
      <c r="A7095" t="s">
        <v>3863</v>
      </c>
      <c r="B7095" t="s">
        <v>3634</v>
      </c>
      <c r="C7095">
        <v>53</v>
      </c>
    </row>
    <row r="7096" spans="1:4">
      <c r="A7096" t="s">
        <v>3452</v>
      </c>
      <c r="B7096" t="s">
        <v>988</v>
      </c>
      <c r="C7096">
        <v>56</v>
      </c>
    </row>
    <row r="7097" spans="1:4">
      <c r="A7097" t="s">
        <v>950</v>
      </c>
      <c r="B7097" t="s">
        <v>988</v>
      </c>
      <c r="C7097">
        <v>235</v>
      </c>
    </row>
    <row r="7098" spans="1:4">
      <c r="A7098" t="s">
        <v>4473</v>
      </c>
      <c r="B7098" t="s">
        <v>4453</v>
      </c>
      <c r="C7098">
        <v>34</v>
      </c>
    </row>
    <row r="7099" spans="1:4">
      <c r="A7099" t="s">
        <v>1554</v>
      </c>
      <c r="B7099" t="s">
        <v>1582</v>
      </c>
      <c r="C7099">
        <v>137</v>
      </c>
    </row>
    <row r="7100" spans="1:4">
      <c r="A7100" s="1" t="s">
        <v>5235</v>
      </c>
      <c r="B7100" t="s">
        <v>3306</v>
      </c>
      <c r="C7100">
        <v>18</v>
      </c>
    </row>
    <row r="7101" spans="1:4">
      <c r="A7101" t="s">
        <v>4265</v>
      </c>
      <c r="B7101" t="s">
        <v>3306</v>
      </c>
      <c r="C7101">
        <v>42</v>
      </c>
    </row>
    <row r="7102" spans="1:4">
      <c r="A7102" t="s">
        <v>3319</v>
      </c>
      <c r="B7102" t="s">
        <v>3306</v>
      </c>
      <c r="C7102">
        <v>64</v>
      </c>
    </row>
    <row r="7103" spans="1:4">
      <c r="A7103" t="s">
        <v>4022</v>
      </c>
      <c r="B7103" t="s">
        <v>4014</v>
      </c>
      <c r="C7103">
        <v>52</v>
      </c>
    </row>
    <row r="7104" spans="1:4">
      <c r="A7104" t="s">
        <v>4265</v>
      </c>
      <c r="B7104" t="s">
        <v>4256</v>
      </c>
      <c r="C7104">
        <v>42</v>
      </c>
    </row>
    <row r="7105" spans="1:4">
      <c r="A7105" t="s">
        <v>2996</v>
      </c>
      <c r="B7105" t="s">
        <v>586</v>
      </c>
      <c r="C7105">
        <v>76</v>
      </c>
    </row>
    <row r="7106" spans="1:4">
      <c r="A7106" t="s">
        <v>4928</v>
      </c>
      <c r="B7106" t="s">
        <v>586</v>
      </c>
      <c r="C7106">
        <v>26</v>
      </c>
    </row>
    <row r="7107" spans="1:4">
      <c r="A7107" t="s">
        <v>3172</v>
      </c>
      <c r="B7107" t="s">
        <v>586</v>
      </c>
      <c r="C7107">
        <v>67</v>
      </c>
    </row>
    <row r="7108" spans="1:4">
      <c r="A7108" t="s">
        <v>1553</v>
      </c>
      <c r="B7108" t="s">
        <v>586</v>
      </c>
      <c r="C7108">
        <v>142</v>
      </c>
      <c r="D7108" t="s">
        <v>5893</v>
      </c>
    </row>
    <row r="7109" spans="1:4">
      <c r="A7109" s="1" t="s">
        <v>5195</v>
      </c>
      <c r="B7109" t="s">
        <v>586</v>
      </c>
      <c r="C7109">
        <v>20</v>
      </c>
    </row>
    <row r="7110" spans="1:4">
      <c r="A7110" s="1" t="s">
        <v>5450</v>
      </c>
      <c r="B7110" t="s">
        <v>586</v>
      </c>
      <c r="C7110">
        <v>11</v>
      </c>
    </row>
    <row r="7111" spans="1:4">
      <c r="A7111" t="s">
        <v>4935</v>
      </c>
      <c r="B7111" t="s">
        <v>586</v>
      </c>
      <c r="C7111">
        <v>25</v>
      </c>
    </row>
    <row r="7112" spans="1:4">
      <c r="A7112" t="s">
        <v>2630</v>
      </c>
      <c r="B7112" t="s">
        <v>586</v>
      </c>
      <c r="C7112">
        <v>93</v>
      </c>
    </row>
    <row r="7113" spans="1:4">
      <c r="A7113" t="s">
        <v>1957</v>
      </c>
      <c r="B7113" t="s">
        <v>586</v>
      </c>
      <c r="C7113">
        <v>123</v>
      </c>
    </row>
    <row r="7114" spans="1:4">
      <c r="A7114" t="s">
        <v>4182</v>
      </c>
      <c r="B7114" t="s">
        <v>586</v>
      </c>
      <c r="C7114">
        <v>46</v>
      </c>
    </row>
    <row r="7115" spans="1:4">
      <c r="A7115" t="s">
        <v>808</v>
      </c>
      <c r="B7115" t="s">
        <v>586</v>
      </c>
      <c r="C7115">
        <v>266</v>
      </c>
      <c r="D7115" s="1" t="s">
        <v>5893</v>
      </c>
    </row>
    <row r="7116" spans="1:4">
      <c r="A7116" s="1" t="s">
        <v>5177</v>
      </c>
      <c r="B7116" t="s">
        <v>586</v>
      </c>
      <c r="C7116">
        <v>20</v>
      </c>
    </row>
    <row r="7117" spans="1:4">
      <c r="A7117" t="s">
        <v>4759</v>
      </c>
      <c r="B7117" t="s">
        <v>586</v>
      </c>
      <c r="C7117">
        <v>29</v>
      </c>
    </row>
    <row r="7118" spans="1:4">
      <c r="A7118" t="s">
        <v>1968</v>
      </c>
      <c r="B7118" t="s">
        <v>586</v>
      </c>
      <c r="C7118">
        <v>118</v>
      </c>
    </row>
    <row r="7119" spans="1:4">
      <c r="A7119" t="s">
        <v>497</v>
      </c>
      <c r="B7119" t="s">
        <v>586</v>
      </c>
      <c r="C7119">
        <v>291</v>
      </c>
    </row>
    <row r="7120" spans="1:4">
      <c r="A7120" t="s">
        <v>4023</v>
      </c>
      <c r="B7120" t="s">
        <v>586</v>
      </c>
      <c r="C7120">
        <v>50</v>
      </c>
    </row>
    <row r="7121" spans="1:3">
      <c r="A7121" s="1" t="s">
        <v>5235</v>
      </c>
      <c r="B7121" t="s">
        <v>586</v>
      </c>
      <c r="C7121">
        <v>18</v>
      </c>
    </row>
    <row r="7122" spans="1:3">
      <c r="A7122" t="s">
        <v>4265</v>
      </c>
      <c r="B7122" t="s">
        <v>586</v>
      </c>
      <c r="C7122">
        <v>42</v>
      </c>
    </row>
    <row r="7123" spans="1:3">
      <c r="A7123" s="1" t="s">
        <v>5225</v>
      </c>
      <c r="B7123" t="s">
        <v>586</v>
      </c>
      <c r="C7123">
        <v>19</v>
      </c>
    </row>
    <row r="7124" spans="1:3">
      <c r="A7124" t="s">
        <v>4854</v>
      </c>
      <c r="B7124" t="s">
        <v>586</v>
      </c>
      <c r="C7124">
        <v>27</v>
      </c>
    </row>
    <row r="7125" spans="1:3">
      <c r="A7125" t="s">
        <v>4210</v>
      </c>
      <c r="B7125" t="s">
        <v>586</v>
      </c>
      <c r="C7125">
        <v>43</v>
      </c>
    </row>
    <row r="7126" spans="1:3">
      <c r="A7126" t="s">
        <v>1017</v>
      </c>
      <c r="B7126" t="s">
        <v>586</v>
      </c>
      <c r="C7126">
        <v>229</v>
      </c>
    </row>
    <row r="7127" spans="1:3">
      <c r="A7127" t="s">
        <v>2120</v>
      </c>
      <c r="B7127" t="s">
        <v>586</v>
      </c>
      <c r="C7127">
        <v>112</v>
      </c>
    </row>
    <row r="7128" spans="1:3">
      <c r="A7128" t="s">
        <v>854</v>
      </c>
      <c r="B7128" t="s">
        <v>586</v>
      </c>
      <c r="C7128">
        <v>255</v>
      </c>
    </row>
    <row r="7129" spans="1:3">
      <c r="A7129" s="1" t="s">
        <v>5390</v>
      </c>
      <c r="B7129" t="s">
        <v>586</v>
      </c>
      <c r="C7129">
        <v>12</v>
      </c>
    </row>
    <row r="7130" spans="1:3">
      <c r="A7130" t="s">
        <v>3319</v>
      </c>
      <c r="B7130" t="s">
        <v>586</v>
      </c>
      <c r="C7130">
        <v>64</v>
      </c>
    </row>
    <row r="7131" spans="1:3">
      <c r="A7131" t="s">
        <v>1776</v>
      </c>
      <c r="B7131" t="s">
        <v>586</v>
      </c>
      <c r="C7131">
        <v>133</v>
      </c>
    </row>
    <row r="7132" spans="1:3">
      <c r="A7132" t="s">
        <v>2531</v>
      </c>
      <c r="B7132" t="s">
        <v>586</v>
      </c>
      <c r="C7132">
        <v>101</v>
      </c>
    </row>
    <row r="7133" spans="1:3">
      <c r="A7133" t="s">
        <v>3238</v>
      </c>
      <c r="B7133" t="s">
        <v>586</v>
      </c>
      <c r="C7133">
        <v>66</v>
      </c>
    </row>
    <row r="7134" spans="1:3">
      <c r="A7134" t="s">
        <v>3069</v>
      </c>
      <c r="B7134" t="s">
        <v>586</v>
      </c>
      <c r="C7134">
        <v>73</v>
      </c>
    </row>
    <row r="7135" spans="1:3">
      <c r="A7135" t="s">
        <v>1325</v>
      </c>
      <c r="B7135" t="s">
        <v>586</v>
      </c>
      <c r="C7135">
        <v>202</v>
      </c>
    </row>
    <row r="7136" spans="1:3">
      <c r="A7136" t="s">
        <v>6044</v>
      </c>
      <c r="B7136" t="s">
        <v>586</v>
      </c>
      <c r="C7136">
        <v>2</v>
      </c>
    </row>
    <row r="7137" spans="1:4">
      <c r="A7137" t="s">
        <v>6311</v>
      </c>
      <c r="B7137" t="s">
        <v>586</v>
      </c>
      <c r="C7137">
        <v>2</v>
      </c>
    </row>
    <row r="7138" spans="1:4">
      <c r="A7138" s="1" t="s">
        <v>5490</v>
      </c>
      <c r="B7138" t="s">
        <v>5522</v>
      </c>
      <c r="C7138">
        <v>9</v>
      </c>
    </row>
    <row r="7139" spans="1:4">
      <c r="A7139" t="s">
        <v>4562</v>
      </c>
      <c r="B7139" t="s">
        <v>4566</v>
      </c>
      <c r="C7139">
        <v>32</v>
      </c>
    </row>
    <row r="7140" spans="1:4">
      <c r="A7140" t="s">
        <v>4894</v>
      </c>
      <c r="B7140" t="s">
        <v>4566</v>
      </c>
      <c r="C7140">
        <v>26</v>
      </c>
    </row>
    <row r="7141" spans="1:4">
      <c r="A7141" t="s">
        <v>6153</v>
      </c>
      <c r="B7141" t="s">
        <v>4566</v>
      </c>
      <c r="C7141">
        <v>2</v>
      </c>
    </row>
    <row r="7142" spans="1:4">
      <c r="A7142" t="s">
        <v>6153</v>
      </c>
      <c r="B7142" t="s">
        <v>6109</v>
      </c>
      <c r="C7142">
        <v>2</v>
      </c>
    </row>
    <row r="7143" spans="1:4">
      <c r="A7143" t="s">
        <v>6153</v>
      </c>
      <c r="B7143" t="s">
        <v>6116</v>
      </c>
      <c r="C7143">
        <v>2</v>
      </c>
    </row>
    <row r="7144" spans="1:4">
      <c r="A7144" t="s">
        <v>6153</v>
      </c>
      <c r="B7144" t="s">
        <v>6143</v>
      </c>
      <c r="C7144">
        <v>2</v>
      </c>
    </row>
    <row r="7145" spans="1:4">
      <c r="A7145" t="s">
        <v>4928</v>
      </c>
      <c r="B7145" t="s">
        <v>1533</v>
      </c>
      <c r="C7145">
        <v>26</v>
      </c>
    </row>
    <row r="7146" spans="1:4">
      <c r="A7146" t="s">
        <v>1553</v>
      </c>
      <c r="B7146" t="s">
        <v>1533</v>
      </c>
      <c r="C7146">
        <v>142</v>
      </c>
      <c r="D7146" t="s">
        <v>5893</v>
      </c>
    </row>
    <row r="7147" spans="1:4">
      <c r="A7147" t="s">
        <v>3554</v>
      </c>
      <c r="B7147" t="s">
        <v>1533</v>
      </c>
      <c r="C7147">
        <v>54</v>
      </c>
    </row>
    <row r="7148" spans="1:4">
      <c r="A7148" t="s">
        <v>4562</v>
      </c>
      <c r="B7148" t="s">
        <v>1533</v>
      </c>
      <c r="C7148">
        <v>32</v>
      </c>
    </row>
    <row r="7149" spans="1:4">
      <c r="A7149" t="s">
        <v>6153</v>
      </c>
      <c r="B7149" t="s">
        <v>6122</v>
      </c>
      <c r="C7149">
        <v>2</v>
      </c>
    </row>
    <row r="7150" spans="1:4">
      <c r="A7150" t="s">
        <v>4626</v>
      </c>
      <c r="B7150" t="s">
        <v>4605</v>
      </c>
      <c r="C7150">
        <v>32</v>
      </c>
    </row>
    <row r="7151" spans="1:4">
      <c r="A7151" t="s">
        <v>6153</v>
      </c>
      <c r="B7151" t="s">
        <v>4605</v>
      </c>
      <c r="C7151">
        <v>2</v>
      </c>
    </row>
    <row r="7152" spans="1:4">
      <c r="A7152" t="s">
        <v>4474</v>
      </c>
      <c r="B7152" t="s">
        <v>4244</v>
      </c>
      <c r="C7152">
        <v>34</v>
      </c>
    </row>
    <row r="7153" spans="1:4">
      <c r="A7153" t="s">
        <v>4265</v>
      </c>
      <c r="B7153" t="s">
        <v>4244</v>
      </c>
      <c r="C7153">
        <v>42</v>
      </c>
    </row>
    <row r="7154" spans="1:4">
      <c r="A7154" t="s">
        <v>6153</v>
      </c>
      <c r="B7154" t="s">
        <v>6152</v>
      </c>
      <c r="C7154">
        <v>2</v>
      </c>
    </row>
    <row r="7155" spans="1:4">
      <c r="A7155" t="s">
        <v>6153</v>
      </c>
      <c r="B7155" t="s">
        <v>6110</v>
      </c>
      <c r="C7155">
        <v>2</v>
      </c>
    </row>
    <row r="7156" spans="1:4">
      <c r="A7156" t="s">
        <v>3452</v>
      </c>
      <c r="B7156" t="s">
        <v>3538</v>
      </c>
      <c r="C7156">
        <v>56</v>
      </c>
    </row>
    <row r="7157" spans="1:4">
      <c r="A7157" t="s">
        <v>4023</v>
      </c>
      <c r="B7157" t="s">
        <v>4084</v>
      </c>
      <c r="C7157">
        <v>50</v>
      </c>
    </row>
    <row r="7158" spans="1:4">
      <c r="A7158" s="1" t="s">
        <v>5333</v>
      </c>
      <c r="B7158" t="s">
        <v>4084</v>
      </c>
      <c r="C7158">
        <v>15</v>
      </c>
    </row>
    <row r="7159" spans="1:4">
      <c r="A7159" t="s">
        <v>2304</v>
      </c>
      <c r="B7159" t="s">
        <v>152</v>
      </c>
      <c r="C7159">
        <v>107</v>
      </c>
      <c r="D7159" s="1" t="s">
        <v>5893</v>
      </c>
    </row>
    <row r="7160" spans="1:4">
      <c r="A7160" s="1" t="s">
        <v>5539</v>
      </c>
      <c r="B7160" t="s">
        <v>152</v>
      </c>
      <c r="C7160">
        <v>8</v>
      </c>
    </row>
    <row r="7161" spans="1:4">
      <c r="A7161" t="s">
        <v>2045</v>
      </c>
      <c r="B7161" t="s">
        <v>152</v>
      </c>
      <c r="C7161">
        <v>118</v>
      </c>
    </row>
    <row r="7162" spans="1:4">
      <c r="A7162" t="s">
        <v>2120</v>
      </c>
      <c r="B7162" t="s">
        <v>152</v>
      </c>
      <c r="C7162">
        <v>112</v>
      </c>
    </row>
    <row r="7163" spans="1:4">
      <c r="A7163" t="s">
        <v>178</v>
      </c>
      <c r="B7163" t="s">
        <v>152</v>
      </c>
      <c r="C7163">
        <v>422</v>
      </c>
    </row>
    <row r="7164" spans="1:4">
      <c r="A7164" s="1" t="s">
        <v>5333</v>
      </c>
      <c r="B7164" t="s">
        <v>152</v>
      </c>
      <c r="C7164">
        <v>15</v>
      </c>
    </row>
    <row r="7165" spans="1:4">
      <c r="A7165" t="s">
        <v>4701</v>
      </c>
      <c r="B7165" t="s">
        <v>152</v>
      </c>
      <c r="C7165">
        <v>31</v>
      </c>
    </row>
    <row r="7166" spans="1:4">
      <c r="A7166" s="1" t="s">
        <v>5566</v>
      </c>
      <c r="B7166" t="s">
        <v>5664</v>
      </c>
      <c r="C7166">
        <v>8</v>
      </c>
    </row>
    <row r="7167" spans="1:4">
      <c r="A7167" s="1" t="s">
        <v>5566</v>
      </c>
      <c r="B7167" t="s">
        <v>5686</v>
      </c>
      <c r="C7167">
        <v>8</v>
      </c>
    </row>
    <row r="7168" spans="1:4">
      <c r="A7168" t="s">
        <v>5070</v>
      </c>
      <c r="B7168" t="s">
        <v>5080</v>
      </c>
      <c r="C7168">
        <v>23</v>
      </c>
    </row>
    <row r="7169" spans="1:4">
      <c r="A7169" t="s">
        <v>2630</v>
      </c>
      <c r="B7169" t="s">
        <v>2650</v>
      </c>
      <c r="C7169">
        <v>93</v>
      </c>
    </row>
    <row r="7170" spans="1:4">
      <c r="A7170" t="s">
        <v>1554</v>
      </c>
      <c r="B7170" t="s">
        <v>1594</v>
      </c>
      <c r="C7170">
        <v>137</v>
      </c>
    </row>
    <row r="7171" spans="1:4">
      <c r="A7171" s="1" t="s">
        <v>5333</v>
      </c>
      <c r="B7171" t="s">
        <v>1594</v>
      </c>
      <c r="C7171">
        <v>15</v>
      </c>
    </row>
    <row r="7172" spans="1:4">
      <c r="A7172" s="1" t="s">
        <v>5566</v>
      </c>
      <c r="B7172" t="s">
        <v>5633</v>
      </c>
      <c r="C7172">
        <v>8</v>
      </c>
    </row>
    <row r="7173" spans="1:4">
      <c r="A7173" s="1" t="s">
        <v>5214</v>
      </c>
      <c r="B7173" t="s">
        <v>1170</v>
      </c>
      <c r="C7173">
        <v>19</v>
      </c>
    </row>
    <row r="7174" spans="1:4">
      <c r="A7174" t="s">
        <v>4440</v>
      </c>
      <c r="B7174" t="s">
        <v>1170</v>
      </c>
      <c r="C7174">
        <v>35</v>
      </c>
    </row>
    <row r="7175" spans="1:4">
      <c r="A7175" t="s">
        <v>5045</v>
      </c>
      <c r="B7175" t="s">
        <v>1170</v>
      </c>
      <c r="C7175">
        <v>24</v>
      </c>
      <c r="D7175" s="1" t="s">
        <v>5893</v>
      </c>
    </row>
    <row r="7176" spans="1:4">
      <c r="A7176" s="1" t="s">
        <v>5123</v>
      </c>
      <c r="B7176" s="1" t="s">
        <v>1170</v>
      </c>
      <c r="C7176" s="1">
        <v>21</v>
      </c>
    </row>
    <row r="7177" spans="1:4">
      <c r="A7177" t="s">
        <v>4701</v>
      </c>
      <c r="B7177" t="s">
        <v>1170</v>
      </c>
      <c r="C7177">
        <v>31</v>
      </c>
    </row>
    <row r="7178" spans="1:4">
      <c r="A7178" t="s">
        <v>2531</v>
      </c>
      <c r="B7178" t="s">
        <v>1170</v>
      </c>
      <c r="C7178">
        <v>101</v>
      </c>
    </row>
    <row r="7179" spans="1:4">
      <c r="A7179" t="s">
        <v>1125</v>
      </c>
      <c r="B7179" t="s">
        <v>1170</v>
      </c>
      <c r="C7179">
        <v>205</v>
      </c>
    </row>
    <row r="7180" spans="1:4">
      <c r="A7180" t="s">
        <v>3069</v>
      </c>
      <c r="B7180" t="s">
        <v>1170</v>
      </c>
      <c r="C7180">
        <v>73</v>
      </c>
    </row>
    <row r="7181" spans="1:4">
      <c r="A7181" t="s">
        <v>6357</v>
      </c>
      <c r="B7181" t="s">
        <v>1170</v>
      </c>
      <c r="C7181">
        <v>1</v>
      </c>
    </row>
    <row r="7182" spans="1:4">
      <c r="A7182" s="1" t="s">
        <v>5566</v>
      </c>
      <c r="B7182" t="s">
        <v>4525</v>
      </c>
      <c r="C7182">
        <v>8</v>
      </c>
    </row>
    <row r="7183" spans="1:4">
      <c r="A7183" t="s">
        <v>4545</v>
      </c>
      <c r="B7183" t="s">
        <v>4525</v>
      </c>
      <c r="C7183">
        <v>33</v>
      </c>
    </row>
    <row r="7184" spans="1:4">
      <c r="A7184" t="s">
        <v>1017</v>
      </c>
      <c r="B7184" t="s">
        <v>1043</v>
      </c>
      <c r="C7184">
        <v>229</v>
      </c>
    </row>
    <row r="7185" spans="1:4">
      <c r="A7185" t="s">
        <v>950</v>
      </c>
      <c r="B7185" t="s">
        <v>973</v>
      </c>
      <c r="C7185">
        <v>235</v>
      </c>
    </row>
    <row r="7186" spans="1:4">
      <c r="A7186" t="s">
        <v>3435</v>
      </c>
      <c r="B7186" t="s">
        <v>3415</v>
      </c>
      <c r="C7186">
        <v>57</v>
      </c>
    </row>
    <row r="7187" spans="1:4">
      <c r="A7187" s="1" t="s">
        <v>5815</v>
      </c>
      <c r="B7187" t="s">
        <v>5809</v>
      </c>
      <c r="C7187">
        <v>6</v>
      </c>
    </row>
    <row r="7188" spans="1:4">
      <c r="A7188" s="1" t="s">
        <v>5817</v>
      </c>
      <c r="B7188" t="s">
        <v>5827</v>
      </c>
      <c r="C7188">
        <v>6</v>
      </c>
    </row>
    <row r="7189" spans="1:4">
      <c r="A7189" t="s">
        <v>2304</v>
      </c>
      <c r="B7189" t="s">
        <v>2232</v>
      </c>
      <c r="C7189">
        <v>107</v>
      </c>
      <c r="D7189" s="1" t="s">
        <v>5893</v>
      </c>
    </row>
    <row r="7190" spans="1:4">
      <c r="A7190" t="s">
        <v>497</v>
      </c>
      <c r="B7190" t="s">
        <v>601</v>
      </c>
      <c r="C7190">
        <v>291</v>
      </c>
    </row>
    <row r="7191" spans="1:4">
      <c r="A7191" t="s">
        <v>2630</v>
      </c>
      <c r="B7191" t="s">
        <v>724</v>
      </c>
      <c r="C7191">
        <v>93</v>
      </c>
    </row>
    <row r="7192" spans="1:4">
      <c r="A7192" t="s">
        <v>497</v>
      </c>
      <c r="B7192" t="s">
        <v>724</v>
      </c>
      <c r="C7192">
        <v>291</v>
      </c>
    </row>
    <row r="7193" spans="1:4">
      <c r="A7193" t="s">
        <v>4759</v>
      </c>
      <c r="B7193" t="s">
        <v>4760</v>
      </c>
      <c r="C7193">
        <v>29</v>
      </c>
    </row>
    <row r="7194" spans="1:4">
      <c r="A7194" t="s">
        <v>4023</v>
      </c>
      <c r="B7194" t="s">
        <v>4035</v>
      </c>
      <c r="C7194">
        <v>50</v>
      </c>
    </row>
    <row r="7195" spans="1:4">
      <c r="A7195" t="s">
        <v>1839</v>
      </c>
      <c r="B7195" t="s">
        <v>1818</v>
      </c>
      <c r="C7195">
        <v>125</v>
      </c>
    </row>
    <row r="7196" spans="1:4">
      <c r="A7196" t="s">
        <v>3385</v>
      </c>
      <c r="B7196" t="s">
        <v>66</v>
      </c>
      <c r="C7196">
        <v>61</v>
      </c>
    </row>
    <row r="7197" spans="1:4">
      <c r="A7197" s="1" t="s">
        <v>5214</v>
      </c>
      <c r="B7197" t="s">
        <v>66</v>
      </c>
      <c r="C7197">
        <v>19</v>
      </c>
    </row>
    <row r="7198" spans="1:4">
      <c r="A7198" t="s">
        <v>2459</v>
      </c>
      <c r="B7198" t="s">
        <v>66</v>
      </c>
      <c r="C7198">
        <v>102</v>
      </c>
    </row>
    <row r="7199" spans="1:4">
      <c r="A7199" t="s">
        <v>4265</v>
      </c>
      <c r="B7199" t="s">
        <v>66</v>
      </c>
      <c r="C7199">
        <v>42</v>
      </c>
    </row>
    <row r="7200" spans="1:4">
      <c r="A7200" t="s">
        <v>1017</v>
      </c>
      <c r="B7200" t="s">
        <v>66</v>
      </c>
      <c r="C7200">
        <v>229</v>
      </c>
    </row>
    <row r="7201" spans="1:4">
      <c r="A7201" t="s">
        <v>178</v>
      </c>
      <c r="B7201" t="s">
        <v>66</v>
      </c>
      <c r="C7201">
        <v>422</v>
      </c>
    </row>
    <row r="7202" spans="1:4">
      <c r="A7202" t="s">
        <v>4701</v>
      </c>
      <c r="B7202" t="s">
        <v>66</v>
      </c>
      <c r="C7202">
        <v>31</v>
      </c>
    </row>
    <row r="7203" spans="1:4">
      <c r="A7203" t="s">
        <v>1125</v>
      </c>
      <c r="B7203" t="s">
        <v>66</v>
      </c>
      <c r="C7203">
        <v>205</v>
      </c>
    </row>
    <row r="7204" spans="1:4">
      <c r="A7204" t="s">
        <v>6153</v>
      </c>
      <c r="B7204" t="s">
        <v>6112</v>
      </c>
      <c r="C7204">
        <v>2</v>
      </c>
    </row>
    <row r="7205" spans="1:4">
      <c r="A7205" t="s">
        <v>1957</v>
      </c>
      <c r="B7205" t="s">
        <v>348</v>
      </c>
      <c r="C7205">
        <v>123</v>
      </c>
    </row>
    <row r="7206" spans="1:4">
      <c r="A7206" t="s">
        <v>179</v>
      </c>
      <c r="B7206" t="s">
        <v>348</v>
      </c>
      <c r="C7206">
        <v>409</v>
      </c>
    </row>
    <row r="7207" spans="1:4">
      <c r="A7207" t="s">
        <v>4023</v>
      </c>
      <c r="B7207" t="s">
        <v>348</v>
      </c>
      <c r="C7207">
        <v>50</v>
      </c>
    </row>
    <row r="7208" spans="1:4">
      <c r="A7208" t="s">
        <v>2120</v>
      </c>
      <c r="B7208" t="s">
        <v>348</v>
      </c>
      <c r="C7208">
        <v>112</v>
      </c>
    </row>
    <row r="7209" spans="1:4">
      <c r="A7209" t="s">
        <v>1776</v>
      </c>
      <c r="B7209" t="s">
        <v>348</v>
      </c>
      <c r="C7209">
        <v>133</v>
      </c>
    </row>
    <row r="7210" spans="1:4">
      <c r="A7210" t="s">
        <v>3069</v>
      </c>
      <c r="B7210" t="s">
        <v>348</v>
      </c>
      <c r="C7210">
        <v>73</v>
      </c>
    </row>
    <row r="7211" spans="1:4">
      <c r="A7211" t="s">
        <v>5070</v>
      </c>
      <c r="B7211" t="s">
        <v>5090</v>
      </c>
      <c r="C7211">
        <v>23</v>
      </c>
    </row>
    <row r="7212" spans="1:4">
      <c r="A7212" t="s">
        <v>3069</v>
      </c>
      <c r="B7212" t="s">
        <v>3026</v>
      </c>
      <c r="C7212">
        <v>73</v>
      </c>
    </row>
    <row r="7213" spans="1:4">
      <c r="A7213" t="s">
        <v>4723</v>
      </c>
      <c r="B7213" t="s">
        <v>4718</v>
      </c>
      <c r="C7213">
        <v>31</v>
      </c>
      <c r="D7213" s="1" t="s">
        <v>5893</v>
      </c>
    </row>
    <row r="7214" spans="1:4">
      <c r="A7214" t="s">
        <v>2374</v>
      </c>
      <c r="B7214" t="s">
        <v>2319</v>
      </c>
      <c r="C7214">
        <v>102</v>
      </c>
    </row>
    <row r="7215" spans="1:4">
      <c r="A7215" t="s">
        <v>1839</v>
      </c>
      <c r="B7215" t="s">
        <v>1826</v>
      </c>
      <c r="C7215">
        <v>125</v>
      </c>
    </row>
    <row r="7216" spans="1:4">
      <c r="A7216" s="1" t="s">
        <v>5817</v>
      </c>
      <c r="B7216" t="s">
        <v>1826</v>
      </c>
      <c r="C7216">
        <v>6</v>
      </c>
    </row>
    <row r="7217" spans="1:4">
      <c r="A7217" t="s">
        <v>950</v>
      </c>
      <c r="B7217" t="s">
        <v>984</v>
      </c>
      <c r="C7217">
        <v>235</v>
      </c>
    </row>
    <row r="7218" spans="1:4">
      <c r="A7218" t="s">
        <v>6336</v>
      </c>
      <c r="B7218" t="s">
        <v>6327</v>
      </c>
      <c r="C7218">
        <v>1</v>
      </c>
    </row>
    <row r="7219" spans="1:4">
      <c r="A7219" s="1" t="s">
        <v>5333</v>
      </c>
      <c r="B7219" t="s">
        <v>5344</v>
      </c>
      <c r="C7219">
        <v>15</v>
      </c>
    </row>
    <row r="7220" spans="1:4">
      <c r="A7220" t="s">
        <v>1017</v>
      </c>
      <c r="B7220" t="s">
        <v>1054</v>
      </c>
      <c r="C7220">
        <v>229</v>
      </c>
    </row>
    <row r="7221" spans="1:4">
      <c r="A7221" s="1" t="s">
        <v>5288</v>
      </c>
      <c r="B7221" t="s">
        <v>5305</v>
      </c>
      <c r="C7221">
        <v>16</v>
      </c>
    </row>
    <row r="7222" spans="1:4">
      <c r="A7222" t="s">
        <v>5926</v>
      </c>
      <c r="B7222" t="s">
        <v>5898</v>
      </c>
      <c r="C7222">
        <v>3</v>
      </c>
    </row>
    <row r="7223" spans="1:4">
      <c r="A7223" t="s">
        <v>2304</v>
      </c>
      <c r="B7223" t="s">
        <v>2251</v>
      </c>
      <c r="C7223">
        <v>107</v>
      </c>
      <c r="D7223" s="1" t="s">
        <v>5893</v>
      </c>
    </row>
    <row r="7224" spans="1:4">
      <c r="A7224" s="1" t="s">
        <v>5333</v>
      </c>
      <c r="B7224" t="s">
        <v>5354</v>
      </c>
      <c r="C7224">
        <v>15</v>
      </c>
    </row>
    <row r="7225" spans="1:4">
      <c r="A7225" t="s">
        <v>6262</v>
      </c>
      <c r="B7225" t="s">
        <v>6247</v>
      </c>
      <c r="C7225">
        <v>2</v>
      </c>
    </row>
    <row r="7226" spans="1:4">
      <c r="A7226" t="s">
        <v>6153</v>
      </c>
      <c r="B7226" t="s">
        <v>6133</v>
      </c>
      <c r="C7226">
        <v>2</v>
      </c>
    </row>
    <row r="7227" spans="1:4">
      <c r="A7227" t="s">
        <v>4626</v>
      </c>
      <c r="B7227" t="s">
        <v>4623</v>
      </c>
      <c r="C7227">
        <v>32</v>
      </c>
    </row>
    <row r="7228" spans="1:4">
      <c r="A7228" t="s">
        <v>4701</v>
      </c>
      <c r="B7228" t="s">
        <v>4623</v>
      </c>
      <c r="C7228">
        <v>31</v>
      </c>
    </row>
    <row r="7229" spans="1:4">
      <c r="A7229" t="s">
        <v>2374</v>
      </c>
      <c r="B7229" t="s">
        <v>1570</v>
      </c>
      <c r="C7229">
        <v>102</v>
      </c>
    </row>
    <row r="7230" spans="1:4">
      <c r="A7230" t="s">
        <v>1554</v>
      </c>
      <c r="B7230" t="s">
        <v>1570</v>
      </c>
      <c r="C7230">
        <v>137</v>
      </c>
    </row>
    <row r="7231" spans="1:4">
      <c r="A7231" s="1" t="s">
        <v>5566</v>
      </c>
      <c r="B7231" t="s">
        <v>1199</v>
      </c>
      <c r="C7231">
        <v>8</v>
      </c>
    </row>
    <row r="7232" spans="1:4">
      <c r="A7232" t="s">
        <v>2630</v>
      </c>
      <c r="B7232" t="s">
        <v>1199</v>
      </c>
      <c r="C7232">
        <v>93</v>
      </c>
    </row>
    <row r="7233" spans="1:3">
      <c r="A7233" t="s">
        <v>1554</v>
      </c>
      <c r="B7233" t="s">
        <v>1199</v>
      </c>
      <c r="C7233">
        <v>137</v>
      </c>
    </row>
    <row r="7234" spans="1:3">
      <c r="A7234" t="s">
        <v>1325</v>
      </c>
      <c r="B7234" t="s">
        <v>1199</v>
      </c>
      <c r="C7234">
        <v>202</v>
      </c>
    </row>
    <row r="7235" spans="1:3">
      <c r="A7235" t="s">
        <v>2228</v>
      </c>
      <c r="B7235" t="s">
        <v>2219</v>
      </c>
      <c r="C7235">
        <v>108</v>
      </c>
    </row>
    <row r="7236" spans="1:3">
      <c r="A7236" s="1" t="s">
        <v>5235</v>
      </c>
      <c r="B7236" t="s">
        <v>5256</v>
      </c>
      <c r="C7236">
        <v>18</v>
      </c>
    </row>
    <row r="7237" spans="1:3">
      <c r="A7237" t="s">
        <v>3238</v>
      </c>
      <c r="B7237" t="s">
        <v>1281</v>
      </c>
      <c r="C7237">
        <v>66</v>
      </c>
    </row>
    <row r="7238" spans="1:3">
      <c r="A7238" t="s">
        <v>1325</v>
      </c>
      <c r="B7238" t="s">
        <v>1281</v>
      </c>
      <c r="C7238">
        <v>202</v>
      </c>
    </row>
    <row r="7239" spans="1:3">
      <c r="A7239" s="1" t="s">
        <v>5333</v>
      </c>
      <c r="B7239" t="s">
        <v>5356</v>
      </c>
      <c r="C7239">
        <v>15</v>
      </c>
    </row>
    <row r="7240" spans="1:3">
      <c r="A7240" s="1" t="s">
        <v>5276</v>
      </c>
      <c r="B7240" t="s">
        <v>5273</v>
      </c>
      <c r="C7240">
        <v>17</v>
      </c>
    </row>
    <row r="7241" spans="1:3">
      <c r="A7241" s="1" t="s">
        <v>5390</v>
      </c>
      <c r="B7241" t="s">
        <v>5428</v>
      </c>
      <c r="C7241">
        <v>12</v>
      </c>
    </row>
    <row r="7242" spans="1:3">
      <c r="A7242" s="1" t="s">
        <v>5333</v>
      </c>
      <c r="B7242" t="s">
        <v>5343</v>
      </c>
      <c r="C7242">
        <v>15</v>
      </c>
    </row>
    <row r="7243" spans="1:3">
      <c r="A7243" t="s">
        <v>2045</v>
      </c>
      <c r="B7243" t="s">
        <v>2015</v>
      </c>
      <c r="C7243">
        <v>118</v>
      </c>
    </row>
    <row r="7244" spans="1:3">
      <c r="A7244" t="s">
        <v>4440</v>
      </c>
      <c r="B7244" t="s">
        <v>4416</v>
      </c>
      <c r="C7244">
        <v>35</v>
      </c>
    </row>
    <row r="7245" spans="1:3">
      <c r="A7245" t="s">
        <v>3294</v>
      </c>
      <c r="B7245" t="s">
        <v>3289</v>
      </c>
      <c r="C7245">
        <v>65</v>
      </c>
    </row>
    <row r="7246" spans="1:3">
      <c r="A7246" t="s">
        <v>3888</v>
      </c>
      <c r="B7246" t="s">
        <v>3652</v>
      </c>
      <c r="C7246">
        <v>53</v>
      </c>
    </row>
    <row r="7247" spans="1:3">
      <c r="A7247" t="s">
        <v>3554</v>
      </c>
      <c r="B7247" t="s">
        <v>1571</v>
      </c>
      <c r="C7247">
        <v>54</v>
      </c>
    </row>
    <row r="7248" spans="1:3">
      <c r="A7248" t="s">
        <v>1554</v>
      </c>
      <c r="B7248" t="s">
        <v>1571</v>
      </c>
      <c r="C7248">
        <v>137</v>
      </c>
    </row>
    <row r="7249" spans="1:3">
      <c r="A7249" s="1" t="s">
        <v>5390</v>
      </c>
      <c r="B7249" t="s">
        <v>5407</v>
      </c>
      <c r="C7249">
        <v>12</v>
      </c>
    </row>
    <row r="7250" spans="1:3">
      <c r="A7250" t="s">
        <v>4440</v>
      </c>
      <c r="B7250" t="s">
        <v>4415</v>
      </c>
      <c r="C7250">
        <v>35</v>
      </c>
    </row>
    <row r="7251" spans="1:3">
      <c r="A7251" t="s">
        <v>4520</v>
      </c>
      <c r="B7251" t="s">
        <v>4415</v>
      </c>
      <c r="C7251">
        <v>34</v>
      </c>
    </row>
    <row r="7252" spans="1:3">
      <c r="A7252" t="s">
        <v>178</v>
      </c>
      <c r="B7252" t="s">
        <v>127</v>
      </c>
      <c r="C7252">
        <v>422</v>
      </c>
    </row>
    <row r="7253" spans="1:3">
      <c r="A7253" t="s">
        <v>497</v>
      </c>
      <c r="B7253" t="s">
        <v>578</v>
      </c>
      <c r="C7253">
        <v>291</v>
      </c>
    </row>
    <row r="7254" spans="1:3">
      <c r="A7254" t="s">
        <v>2605</v>
      </c>
      <c r="B7254" t="s">
        <v>578</v>
      </c>
      <c r="C7254">
        <v>99</v>
      </c>
    </row>
    <row r="7255" spans="1:3">
      <c r="A7255" t="s">
        <v>2459</v>
      </c>
      <c r="B7255" t="s">
        <v>578</v>
      </c>
      <c r="C7255">
        <v>102</v>
      </c>
    </row>
    <row r="7256" spans="1:3">
      <c r="A7256" t="s">
        <v>3069</v>
      </c>
      <c r="B7256" t="s">
        <v>3059</v>
      </c>
      <c r="C7256">
        <v>73</v>
      </c>
    </row>
    <row r="7257" spans="1:3">
      <c r="A7257" t="s">
        <v>2793</v>
      </c>
      <c r="B7257" t="s">
        <v>2753</v>
      </c>
      <c r="C7257">
        <v>89</v>
      </c>
    </row>
    <row r="7258" spans="1:3">
      <c r="A7258" t="s">
        <v>1017</v>
      </c>
      <c r="B7258" t="s">
        <v>1109</v>
      </c>
      <c r="C7258">
        <v>229</v>
      </c>
    </row>
    <row r="7259" spans="1:3">
      <c r="A7259" t="s">
        <v>949</v>
      </c>
      <c r="B7259" t="s">
        <v>888</v>
      </c>
      <c r="C7259">
        <v>239</v>
      </c>
    </row>
    <row r="7260" spans="1:3">
      <c r="A7260" t="s">
        <v>1957</v>
      </c>
      <c r="B7260" t="s">
        <v>888</v>
      </c>
      <c r="C7260">
        <v>123</v>
      </c>
    </row>
    <row r="7261" spans="1:3">
      <c r="A7261" t="s">
        <v>3294</v>
      </c>
      <c r="B7261" t="s">
        <v>888</v>
      </c>
      <c r="C7261">
        <v>65</v>
      </c>
    </row>
    <row r="7262" spans="1:3">
      <c r="A7262" t="s">
        <v>4561</v>
      </c>
      <c r="B7262" t="s">
        <v>888</v>
      </c>
      <c r="C7262">
        <v>32</v>
      </c>
    </row>
    <row r="7263" spans="1:3">
      <c r="A7263" t="s">
        <v>3934</v>
      </c>
      <c r="B7263" t="s">
        <v>888</v>
      </c>
      <c r="C7263">
        <v>53</v>
      </c>
    </row>
    <row r="7264" spans="1:3">
      <c r="A7264" t="s">
        <v>4854</v>
      </c>
      <c r="B7264" t="s">
        <v>888</v>
      </c>
      <c r="C7264">
        <v>27</v>
      </c>
    </row>
    <row r="7265" spans="1:4">
      <c r="A7265" t="s">
        <v>1017</v>
      </c>
      <c r="B7265" t="s">
        <v>888</v>
      </c>
      <c r="C7265">
        <v>229</v>
      </c>
    </row>
    <row r="7266" spans="1:4">
      <c r="A7266" t="s">
        <v>2193</v>
      </c>
      <c r="B7266" t="s">
        <v>888</v>
      </c>
      <c r="C7266">
        <v>108</v>
      </c>
      <c r="D7266" s="1" t="s">
        <v>5893</v>
      </c>
    </row>
    <row r="7267" spans="1:4">
      <c r="A7267" t="s">
        <v>4894</v>
      </c>
      <c r="B7267" t="s">
        <v>888</v>
      </c>
      <c r="C7267">
        <v>26</v>
      </c>
    </row>
    <row r="7268" spans="1:4">
      <c r="A7268" t="s">
        <v>1125</v>
      </c>
      <c r="B7268" t="s">
        <v>888</v>
      </c>
      <c r="C7268">
        <v>205</v>
      </c>
    </row>
    <row r="7269" spans="1:4">
      <c r="A7269" t="s">
        <v>6044</v>
      </c>
      <c r="B7269" t="s">
        <v>888</v>
      </c>
      <c r="C7269">
        <v>2</v>
      </c>
    </row>
    <row r="7270" spans="1:4">
      <c r="A7270" t="s">
        <v>1957</v>
      </c>
      <c r="B7270" t="s">
        <v>1947</v>
      </c>
      <c r="C7270">
        <v>123</v>
      </c>
    </row>
    <row r="7271" spans="1:4">
      <c r="A7271" t="s">
        <v>4022</v>
      </c>
      <c r="B7271" t="s">
        <v>3997</v>
      </c>
      <c r="C7271">
        <v>52</v>
      </c>
    </row>
    <row r="7272" spans="1:4">
      <c r="A7272" t="s">
        <v>2793</v>
      </c>
      <c r="B7272" t="s">
        <v>2697</v>
      </c>
      <c r="C7272">
        <v>89</v>
      </c>
    </row>
    <row r="7273" spans="1:4">
      <c r="A7273" s="1" t="s">
        <v>5815</v>
      </c>
      <c r="B7273" t="s">
        <v>5066</v>
      </c>
      <c r="C7273">
        <v>6</v>
      </c>
    </row>
    <row r="7274" spans="1:4">
      <c r="A7274" t="s">
        <v>5069</v>
      </c>
      <c r="B7274" t="s">
        <v>5066</v>
      </c>
      <c r="C7274">
        <v>23</v>
      </c>
      <c r="D7274" s="1" t="s">
        <v>5893</v>
      </c>
    </row>
    <row r="7275" spans="1:4">
      <c r="A7275" s="1" t="s">
        <v>5815</v>
      </c>
      <c r="B7275" t="s">
        <v>5805</v>
      </c>
      <c r="C7275">
        <v>6</v>
      </c>
    </row>
    <row r="7276" spans="1:4">
      <c r="A7276" t="s">
        <v>5069</v>
      </c>
      <c r="B7276" t="s">
        <v>5048</v>
      </c>
      <c r="C7276">
        <v>23</v>
      </c>
      <c r="D7276" s="1" t="s">
        <v>5893</v>
      </c>
    </row>
    <row r="7277" spans="1:4">
      <c r="A7277" t="s">
        <v>4440</v>
      </c>
      <c r="B7277" t="s">
        <v>597</v>
      </c>
      <c r="C7277">
        <v>35</v>
      </c>
    </row>
    <row r="7278" spans="1:4">
      <c r="A7278" t="s">
        <v>497</v>
      </c>
      <c r="B7278" t="s">
        <v>597</v>
      </c>
      <c r="C7278">
        <v>291</v>
      </c>
    </row>
    <row r="7279" spans="1:4">
      <c r="A7279" t="s">
        <v>1776</v>
      </c>
      <c r="B7279" t="s">
        <v>597</v>
      </c>
      <c r="C7279">
        <v>133</v>
      </c>
    </row>
    <row r="7280" spans="1:4">
      <c r="A7280" t="s">
        <v>4440</v>
      </c>
      <c r="B7280" t="s">
        <v>4411</v>
      </c>
      <c r="C7280">
        <v>35</v>
      </c>
    </row>
    <row r="7281" spans="1:4">
      <c r="A7281" t="s">
        <v>2193</v>
      </c>
      <c r="B7281" t="s">
        <v>2132</v>
      </c>
      <c r="C7281">
        <v>108</v>
      </c>
      <c r="D7281" s="1" t="s">
        <v>5893</v>
      </c>
    </row>
    <row r="7282" spans="1:4">
      <c r="A7282" s="1" t="s">
        <v>5234</v>
      </c>
      <c r="B7282" t="s">
        <v>5231</v>
      </c>
      <c r="C7282">
        <v>18</v>
      </c>
    </row>
    <row r="7283" spans="1:4">
      <c r="A7283" s="1" t="s">
        <v>5487</v>
      </c>
      <c r="B7283" t="s">
        <v>761</v>
      </c>
      <c r="C7283">
        <v>11</v>
      </c>
    </row>
    <row r="7284" spans="1:4">
      <c r="A7284" t="s">
        <v>808</v>
      </c>
      <c r="B7284" t="s">
        <v>761</v>
      </c>
      <c r="C7284">
        <v>266</v>
      </c>
      <c r="D7284" s="1" t="s">
        <v>5893</v>
      </c>
    </row>
    <row r="7285" spans="1:4">
      <c r="A7285" t="s">
        <v>4023</v>
      </c>
      <c r="B7285" t="s">
        <v>761</v>
      </c>
      <c r="C7285">
        <v>50</v>
      </c>
    </row>
    <row r="7286" spans="1:4">
      <c r="A7286" t="s">
        <v>6370</v>
      </c>
      <c r="B7286" t="s">
        <v>761</v>
      </c>
      <c r="C7286">
        <v>1</v>
      </c>
    </row>
    <row r="7287" spans="1:4">
      <c r="A7287" t="s">
        <v>3152</v>
      </c>
      <c r="B7287" t="s">
        <v>3157</v>
      </c>
      <c r="C7287">
        <v>69</v>
      </c>
    </row>
    <row r="7288" spans="1:4">
      <c r="A7288" t="s">
        <v>6233</v>
      </c>
      <c r="B7288" t="s">
        <v>6213</v>
      </c>
      <c r="C7288">
        <v>2</v>
      </c>
    </row>
    <row r="7289" spans="1:4">
      <c r="A7289" t="s">
        <v>1776</v>
      </c>
      <c r="B7289" t="s">
        <v>1731</v>
      </c>
      <c r="C7289">
        <v>133</v>
      </c>
    </row>
    <row r="7290" spans="1:4">
      <c r="A7290" s="1" t="s">
        <v>5450</v>
      </c>
      <c r="B7290" t="s">
        <v>4067</v>
      </c>
      <c r="C7290">
        <v>11</v>
      </c>
    </row>
    <row r="7291" spans="1:4">
      <c r="A7291" t="s">
        <v>4759</v>
      </c>
      <c r="B7291" t="s">
        <v>4067</v>
      </c>
      <c r="C7291">
        <v>29</v>
      </c>
    </row>
    <row r="7292" spans="1:4">
      <c r="A7292" t="s">
        <v>4023</v>
      </c>
      <c r="B7292" t="s">
        <v>4067</v>
      </c>
      <c r="C7292">
        <v>50</v>
      </c>
    </row>
    <row r="7293" spans="1:4">
      <c r="A7293" t="s">
        <v>2630</v>
      </c>
      <c r="B7293" t="s">
        <v>2665</v>
      </c>
      <c r="C7293">
        <v>93</v>
      </c>
    </row>
    <row r="7294" spans="1:4">
      <c r="A7294" s="1" t="s">
        <v>5333</v>
      </c>
      <c r="B7294" t="s">
        <v>2665</v>
      </c>
      <c r="C7294">
        <v>15</v>
      </c>
    </row>
    <row r="7295" spans="1:4">
      <c r="A7295" t="s">
        <v>3238</v>
      </c>
      <c r="B7295" t="s">
        <v>2665</v>
      </c>
      <c r="C7295">
        <v>66</v>
      </c>
    </row>
    <row r="7296" spans="1:4">
      <c r="A7296" t="s">
        <v>2531</v>
      </c>
      <c r="B7296" t="s">
        <v>1215</v>
      </c>
      <c r="C7296">
        <v>101</v>
      </c>
    </row>
    <row r="7297" spans="1:4">
      <c r="A7297" t="s">
        <v>1325</v>
      </c>
      <c r="B7297" t="s">
        <v>1215</v>
      </c>
      <c r="C7297">
        <v>202</v>
      </c>
    </row>
    <row r="7298" spans="1:4">
      <c r="A7298" t="s">
        <v>4440</v>
      </c>
      <c r="B7298" t="s">
        <v>4426</v>
      </c>
      <c r="C7298">
        <v>35</v>
      </c>
    </row>
    <row r="7299" spans="1:4">
      <c r="A7299" t="s">
        <v>4935</v>
      </c>
      <c r="B7299" t="s">
        <v>4426</v>
      </c>
      <c r="C7299">
        <v>25</v>
      </c>
    </row>
    <row r="7300" spans="1:4">
      <c r="A7300" t="s">
        <v>4266</v>
      </c>
      <c r="B7300" t="s">
        <v>866</v>
      </c>
      <c r="C7300">
        <v>40</v>
      </c>
    </row>
    <row r="7301" spans="1:4">
      <c r="A7301" t="s">
        <v>2630</v>
      </c>
      <c r="B7301" t="s">
        <v>866</v>
      </c>
      <c r="C7301">
        <v>93</v>
      </c>
    </row>
    <row r="7302" spans="1:4">
      <c r="A7302" t="s">
        <v>949</v>
      </c>
      <c r="B7302" t="s">
        <v>866</v>
      </c>
      <c r="C7302">
        <v>239</v>
      </c>
    </row>
    <row r="7303" spans="1:4">
      <c r="A7303" t="s">
        <v>4182</v>
      </c>
      <c r="B7303" t="s">
        <v>866</v>
      </c>
      <c r="C7303">
        <v>46</v>
      </c>
    </row>
    <row r="7304" spans="1:4">
      <c r="A7304" t="s">
        <v>5069</v>
      </c>
      <c r="B7304" t="s">
        <v>866</v>
      </c>
      <c r="C7304">
        <v>23</v>
      </c>
      <c r="D7304" s="1" t="s">
        <v>5893</v>
      </c>
    </row>
    <row r="7305" spans="1:4">
      <c r="A7305" s="1" t="s">
        <v>5817</v>
      </c>
      <c r="B7305" t="s">
        <v>866</v>
      </c>
      <c r="C7305">
        <v>6</v>
      </c>
    </row>
    <row r="7306" spans="1:4">
      <c r="A7306" t="s">
        <v>2120</v>
      </c>
      <c r="B7306" t="s">
        <v>866</v>
      </c>
      <c r="C7306">
        <v>112</v>
      </c>
    </row>
    <row r="7307" spans="1:4">
      <c r="A7307" t="s">
        <v>2531</v>
      </c>
      <c r="B7307" t="s">
        <v>866</v>
      </c>
      <c r="C7307">
        <v>101</v>
      </c>
    </row>
    <row r="7308" spans="1:4">
      <c r="A7308" t="s">
        <v>4182</v>
      </c>
      <c r="B7308" t="s">
        <v>4157</v>
      </c>
      <c r="C7308">
        <v>46</v>
      </c>
    </row>
    <row r="7309" spans="1:4">
      <c r="A7309" t="s">
        <v>5069</v>
      </c>
      <c r="B7309" t="s">
        <v>5067</v>
      </c>
      <c r="C7309">
        <v>23</v>
      </c>
      <c r="D7309" s="1" t="s">
        <v>5893</v>
      </c>
    </row>
    <row r="7310" spans="1:4">
      <c r="A7310" s="1" t="s">
        <v>5766</v>
      </c>
      <c r="B7310" t="s">
        <v>5756</v>
      </c>
      <c r="C7310">
        <v>7</v>
      </c>
    </row>
    <row r="7311" spans="1:4">
      <c r="A7311" s="1" t="s">
        <v>5123</v>
      </c>
      <c r="B7311" s="1" t="s">
        <v>5160</v>
      </c>
      <c r="C7311" s="1">
        <v>21</v>
      </c>
    </row>
    <row r="7312" spans="1:4">
      <c r="A7312" s="1" t="s">
        <v>5795</v>
      </c>
      <c r="B7312" t="s">
        <v>5781</v>
      </c>
      <c r="C7312">
        <v>7</v>
      </c>
    </row>
    <row r="7313" spans="1:4">
      <c r="A7313" t="s">
        <v>950</v>
      </c>
      <c r="B7313" t="s">
        <v>1003</v>
      </c>
      <c r="C7313">
        <v>235</v>
      </c>
    </row>
    <row r="7314" spans="1:4">
      <c r="A7314" s="1" t="s">
        <v>5123</v>
      </c>
      <c r="B7314" s="1" t="s">
        <v>1003</v>
      </c>
      <c r="C7314" s="1">
        <v>21</v>
      </c>
    </row>
    <row r="7315" spans="1:4">
      <c r="A7315" t="s">
        <v>5045</v>
      </c>
      <c r="B7315" t="s">
        <v>2481</v>
      </c>
      <c r="C7315">
        <v>24</v>
      </c>
      <c r="D7315" s="1" t="s">
        <v>5893</v>
      </c>
    </row>
    <row r="7316" spans="1:4">
      <c r="A7316" t="s">
        <v>4894</v>
      </c>
      <c r="B7316" t="s">
        <v>2481</v>
      </c>
      <c r="C7316">
        <v>26</v>
      </c>
    </row>
    <row r="7317" spans="1:4">
      <c r="A7317" t="s">
        <v>2531</v>
      </c>
      <c r="B7317" t="s">
        <v>2481</v>
      </c>
      <c r="C7317">
        <v>101</v>
      </c>
    </row>
    <row r="7318" spans="1:4">
      <c r="A7318" t="s">
        <v>3122</v>
      </c>
      <c r="B7318" t="s">
        <v>3143</v>
      </c>
      <c r="C7318">
        <v>71</v>
      </c>
    </row>
    <row r="7319" spans="1:4">
      <c r="A7319" t="s">
        <v>4208</v>
      </c>
      <c r="B7319" t="s">
        <v>3143</v>
      </c>
      <c r="C7319">
        <v>45</v>
      </c>
    </row>
    <row r="7320" spans="1:4">
      <c r="A7320" t="s">
        <v>3435</v>
      </c>
      <c r="B7320" t="s">
        <v>3143</v>
      </c>
      <c r="C7320">
        <v>57</v>
      </c>
    </row>
    <row r="7321" spans="1:4">
      <c r="A7321" t="s">
        <v>1776</v>
      </c>
      <c r="B7321" t="s">
        <v>1744</v>
      </c>
      <c r="C7321">
        <v>133</v>
      </c>
    </row>
    <row r="7322" spans="1:4">
      <c r="A7322" s="1" t="s">
        <v>5539</v>
      </c>
      <c r="B7322" t="s">
        <v>5139</v>
      </c>
      <c r="C7322">
        <v>8</v>
      </c>
    </row>
    <row r="7323" spans="1:4">
      <c r="A7323" s="1" t="s">
        <v>5123</v>
      </c>
      <c r="B7323" s="1" t="s">
        <v>5139</v>
      </c>
      <c r="C7323" s="1">
        <v>21</v>
      </c>
    </row>
    <row r="7324" spans="1:4">
      <c r="A7324" t="s">
        <v>1554</v>
      </c>
      <c r="B7324" t="s">
        <v>1591</v>
      </c>
      <c r="C7324">
        <v>137</v>
      </c>
    </row>
    <row r="7325" spans="1:4">
      <c r="A7325" s="1" t="s">
        <v>5539</v>
      </c>
      <c r="B7325" t="s">
        <v>5561</v>
      </c>
      <c r="C7325">
        <v>8</v>
      </c>
    </row>
    <row r="7326" spans="1:4">
      <c r="A7326" t="s">
        <v>3122</v>
      </c>
      <c r="B7326" t="s">
        <v>3139</v>
      </c>
      <c r="C7326">
        <v>71</v>
      </c>
    </row>
    <row r="7327" spans="1:4">
      <c r="A7327" t="s">
        <v>3069</v>
      </c>
      <c r="B7327" t="s">
        <v>2998</v>
      </c>
      <c r="C7327">
        <v>73</v>
      </c>
    </row>
    <row r="7328" spans="1:4">
      <c r="A7328" t="s">
        <v>3452</v>
      </c>
      <c r="B7328" t="s">
        <v>819</v>
      </c>
      <c r="C7328">
        <v>56</v>
      </c>
    </row>
    <row r="7329" spans="1:4">
      <c r="A7329" t="s">
        <v>854</v>
      </c>
      <c r="B7329" t="s">
        <v>819</v>
      </c>
      <c r="C7329">
        <v>255</v>
      </c>
    </row>
    <row r="7330" spans="1:4">
      <c r="A7330" t="s">
        <v>1521</v>
      </c>
      <c r="B7330" t="s">
        <v>1515</v>
      </c>
      <c r="C7330">
        <v>145</v>
      </c>
    </row>
    <row r="7331" spans="1:4">
      <c r="A7331" t="s">
        <v>6044</v>
      </c>
      <c r="B7331" t="s">
        <v>5995</v>
      </c>
      <c r="C7331">
        <v>2</v>
      </c>
    </row>
    <row r="7332" spans="1:4">
      <c r="A7332" s="1" t="s">
        <v>5333</v>
      </c>
      <c r="B7332" t="s">
        <v>5341</v>
      </c>
      <c r="C7332">
        <v>15</v>
      </c>
    </row>
    <row r="7333" spans="1:4">
      <c r="A7333" t="s">
        <v>4130</v>
      </c>
      <c r="B7333" t="s">
        <v>4126</v>
      </c>
      <c r="C7333">
        <v>47</v>
      </c>
      <c r="D7333" t="s">
        <v>5893</v>
      </c>
    </row>
    <row r="7334" spans="1:4">
      <c r="A7334" s="1" t="s">
        <v>5177</v>
      </c>
      <c r="B7334" t="s">
        <v>4126</v>
      </c>
      <c r="C7334">
        <v>20</v>
      </c>
    </row>
    <row r="7335" spans="1:4">
      <c r="A7335" t="s">
        <v>3320</v>
      </c>
      <c r="B7335" t="s">
        <v>3325</v>
      </c>
      <c r="C7335">
        <v>64</v>
      </c>
    </row>
    <row r="7336" spans="1:4">
      <c r="A7336" s="1" t="s">
        <v>5214</v>
      </c>
      <c r="B7336" t="s">
        <v>3205</v>
      </c>
      <c r="C7336">
        <v>19</v>
      </c>
    </row>
    <row r="7337" spans="1:4">
      <c r="A7337" s="1" t="s">
        <v>5566</v>
      </c>
      <c r="B7337" t="s">
        <v>3205</v>
      </c>
      <c r="C7337">
        <v>8</v>
      </c>
    </row>
    <row r="7338" spans="1:4">
      <c r="A7338" s="1" t="s">
        <v>5872</v>
      </c>
      <c r="B7338" t="s">
        <v>3205</v>
      </c>
      <c r="C7338">
        <v>5</v>
      </c>
    </row>
    <row r="7339" spans="1:4">
      <c r="A7339" t="s">
        <v>4182</v>
      </c>
      <c r="B7339" t="s">
        <v>3205</v>
      </c>
      <c r="C7339">
        <v>46</v>
      </c>
    </row>
    <row r="7340" spans="1:4">
      <c r="A7340" t="s">
        <v>5069</v>
      </c>
      <c r="B7340" t="s">
        <v>3205</v>
      </c>
      <c r="C7340">
        <v>23</v>
      </c>
      <c r="D7340" s="1" t="s">
        <v>5893</v>
      </c>
    </row>
    <row r="7341" spans="1:4">
      <c r="A7341" t="s">
        <v>4744</v>
      </c>
      <c r="B7341" t="s">
        <v>3205</v>
      </c>
      <c r="C7341">
        <v>29</v>
      </c>
    </row>
    <row r="7342" spans="1:4">
      <c r="A7342" t="s">
        <v>3435</v>
      </c>
      <c r="B7342" t="s">
        <v>3205</v>
      </c>
      <c r="C7342">
        <v>57</v>
      </c>
    </row>
    <row r="7343" spans="1:4">
      <c r="A7343" s="1" t="s">
        <v>5766</v>
      </c>
      <c r="B7343" t="s">
        <v>3205</v>
      </c>
      <c r="C7343">
        <v>7</v>
      </c>
    </row>
    <row r="7344" spans="1:4">
      <c r="A7344" t="s">
        <v>3238</v>
      </c>
      <c r="B7344" t="s">
        <v>3205</v>
      </c>
      <c r="C7344">
        <v>66</v>
      </c>
    </row>
    <row r="7345" spans="1:4">
      <c r="A7345" t="s">
        <v>5894</v>
      </c>
      <c r="B7345" t="s">
        <v>3205</v>
      </c>
      <c r="C7345">
        <v>4</v>
      </c>
    </row>
    <row r="7346" spans="1:4">
      <c r="A7346" t="s">
        <v>5926</v>
      </c>
      <c r="B7346" t="s">
        <v>3205</v>
      </c>
      <c r="C7346">
        <v>3</v>
      </c>
    </row>
    <row r="7347" spans="1:4">
      <c r="A7347" t="s">
        <v>5982</v>
      </c>
      <c r="B7347" t="s">
        <v>3205</v>
      </c>
      <c r="C7347">
        <v>3</v>
      </c>
    </row>
    <row r="7348" spans="1:4">
      <c r="A7348" t="s">
        <v>6105</v>
      </c>
      <c r="B7348" t="s">
        <v>3205</v>
      </c>
      <c r="C7348">
        <v>2</v>
      </c>
    </row>
    <row r="7349" spans="1:4">
      <c r="A7349" t="s">
        <v>6153</v>
      </c>
      <c r="B7349" t="s">
        <v>3205</v>
      </c>
      <c r="C7349">
        <v>2</v>
      </c>
    </row>
    <row r="7350" spans="1:4">
      <c r="A7350" t="s">
        <v>6370</v>
      </c>
      <c r="B7350" t="s">
        <v>3205</v>
      </c>
      <c r="C7350">
        <v>1</v>
      </c>
    </row>
    <row r="7351" spans="1:4">
      <c r="A7351" t="s">
        <v>4744</v>
      </c>
      <c r="B7351" t="s">
        <v>4754</v>
      </c>
      <c r="C7351">
        <v>29</v>
      </c>
    </row>
    <row r="7352" spans="1:4">
      <c r="A7352" t="s">
        <v>1776</v>
      </c>
      <c r="B7352" t="s">
        <v>1748</v>
      </c>
      <c r="C7352">
        <v>133</v>
      </c>
    </row>
    <row r="7353" spans="1:4">
      <c r="A7353" t="s">
        <v>2228</v>
      </c>
      <c r="B7353" t="s">
        <v>1737</v>
      </c>
      <c r="C7353">
        <v>108</v>
      </c>
    </row>
    <row r="7354" spans="1:4">
      <c r="A7354" t="s">
        <v>5070</v>
      </c>
      <c r="B7354" t="s">
        <v>1737</v>
      </c>
      <c r="C7354">
        <v>23</v>
      </c>
    </row>
    <row r="7355" spans="1:4">
      <c r="A7355" t="s">
        <v>1776</v>
      </c>
      <c r="B7355" t="s">
        <v>1737</v>
      </c>
      <c r="C7355">
        <v>133</v>
      </c>
    </row>
    <row r="7356" spans="1:4">
      <c r="A7356" t="s">
        <v>5926</v>
      </c>
      <c r="B7356" t="s">
        <v>1737</v>
      </c>
      <c r="C7356">
        <v>3</v>
      </c>
    </row>
    <row r="7357" spans="1:4">
      <c r="A7357" t="s">
        <v>5069</v>
      </c>
      <c r="B7357" t="s">
        <v>5065</v>
      </c>
      <c r="C7357">
        <v>23</v>
      </c>
      <c r="D7357" s="1" t="s">
        <v>5893</v>
      </c>
    </row>
    <row r="7358" spans="1:4">
      <c r="A7358" t="s">
        <v>2996</v>
      </c>
      <c r="B7358" t="s">
        <v>135</v>
      </c>
      <c r="C7358">
        <v>76</v>
      </c>
    </row>
    <row r="7359" spans="1:4">
      <c r="A7359" t="s">
        <v>4182</v>
      </c>
      <c r="B7359" t="s">
        <v>135</v>
      </c>
      <c r="C7359">
        <v>46</v>
      </c>
    </row>
    <row r="7360" spans="1:4">
      <c r="A7360" t="s">
        <v>854</v>
      </c>
      <c r="B7360" t="s">
        <v>135</v>
      </c>
      <c r="C7360">
        <v>255</v>
      </c>
    </row>
    <row r="7361" spans="1:4">
      <c r="A7361" t="s">
        <v>178</v>
      </c>
      <c r="B7361" t="s">
        <v>135</v>
      </c>
      <c r="C7361">
        <v>422</v>
      </c>
    </row>
    <row r="7362" spans="1:4">
      <c r="A7362" t="s">
        <v>4701</v>
      </c>
      <c r="B7362" t="s">
        <v>135</v>
      </c>
      <c r="C7362">
        <v>31</v>
      </c>
    </row>
    <row r="7363" spans="1:4">
      <c r="A7363" s="1" t="s">
        <v>5288</v>
      </c>
      <c r="B7363" t="s">
        <v>5300</v>
      </c>
      <c r="C7363">
        <v>16</v>
      </c>
    </row>
    <row r="7364" spans="1:4">
      <c r="A7364" s="1" t="s">
        <v>5817</v>
      </c>
      <c r="B7364" t="s">
        <v>5830</v>
      </c>
      <c r="C7364">
        <v>6</v>
      </c>
    </row>
    <row r="7365" spans="1:4">
      <c r="A7365" t="s">
        <v>4723</v>
      </c>
      <c r="B7365" t="s">
        <v>4713</v>
      </c>
      <c r="C7365">
        <v>31</v>
      </c>
      <c r="D7365" s="1" t="s">
        <v>5893</v>
      </c>
    </row>
    <row r="7366" spans="1:4">
      <c r="A7366" t="s">
        <v>3384</v>
      </c>
      <c r="B7366" t="s">
        <v>3378</v>
      </c>
      <c r="C7366">
        <v>61</v>
      </c>
    </row>
    <row r="7367" spans="1:4">
      <c r="A7367" t="s">
        <v>4935</v>
      </c>
      <c r="B7367" t="s">
        <v>3345</v>
      </c>
      <c r="C7367">
        <v>25</v>
      </c>
    </row>
    <row r="7368" spans="1:4">
      <c r="A7368" t="s">
        <v>3362</v>
      </c>
      <c r="B7368" t="s">
        <v>3345</v>
      </c>
      <c r="C7368">
        <v>62</v>
      </c>
    </row>
    <row r="7369" spans="1:4">
      <c r="A7369" t="s">
        <v>4561</v>
      </c>
      <c r="B7369" t="s">
        <v>3345</v>
      </c>
      <c r="C7369">
        <v>32</v>
      </c>
    </row>
    <row r="7370" spans="1:4">
      <c r="A7370" t="s">
        <v>3452</v>
      </c>
      <c r="B7370" t="s">
        <v>3521</v>
      </c>
      <c r="C7370">
        <v>56</v>
      </c>
    </row>
    <row r="7371" spans="1:4">
      <c r="A7371" t="s">
        <v>2605</v>
      </c>
      <c r="B7371" t="s">
        <v>2588</v>
      </c>
      <c r="C7371">
        <v>99</v>
      </c>
    </row>
    <row r="7372" spans="1:4">
      <c r="A7372" t="s">
        <v>497</v>
      </c>
      <c r="B7372" t="s">
        <v>570</v>
      </c>
      <c r="C7372">
        <v>291</v>
      </c>
    </row>
    <row r="7373" spans="1:4">
      <c r="A7373" t="s">
        <v>949</v>
      </c>
      <c r="B7373" t="s">
        <v>686</v>
      </c>
      <c r="C7373">
        <v>239</v>
      </c>
    </row>
    <row r="7374" spans="1:4">
      <c r="A7374" t="s">
        <v>497</v>
      </c>
      <c r="B7374" t="s">
        <v>686</v>
      </c>
      <c r="C7374">
        <v>291</v>
      </c>
    </row>
    <row r="7375" spans="1:4">
      <c r="A7375" s="1" t="s">
        <v>5214</v>
      </c>
      <c r="B7375" t="s">
        <v>5206</v>
      </c>
      <c r="C7375">
        <v>19</v>
      </c>
    </row>
    <row r="7376" spans="1:4">
      <c r="A7376" t="s">
        <v>4701</v>
      </c>
      <c r="B7376" t="s">
        <v>4685</v>
      </c>
      <c r="C7376">
        <v>31</v>
      </c>
    </row>
    <row r="7377" spans="1:4">
      <c r="A7377" t="s">
        <v>2996</v>
      </c>
      <c r="B7377" t="s">
        <v>1294</v>
      </c>
      <c r="C7377">
        <v>76</v>
      </c>
    </row>
    <row r="7378" spans="1:4">
      <c r="A7378" t="s">
        <v>2630</v>
      </c>
      <c r="B7378" t="s">
        <v>1294</v>
      </c>
      <c r="C7378">
        <v>93</v>
      </c>
    </row>
    <row r="7379" spans="1:4">
      <c r="A7379" t="s">
        <v>3554</v>
      </c>
      <c r="B7379" t="s">
        <v>1294</v>
      </c>
      <c r="C7379">
        <v>54</v>
      </c>
    </row>
    <row r="7380" spans="1:4">
      <c r="A7380" t="s">
        <v>4759</v>
      </c>
      <c r="B7380" t="s">
        <v>1294</v>
      </c>
      <c r="C7380">
        <v>29</v>
      </c>
    </row>
    <row r="7381" spans="1:4">
      <c r="A7381" s="1" t="s">
        <v>5750</v>
      </c>
      <c r="B7381" t="s">
        <v>1294</v>
      </c>
      <c r="C7381">
        <v>7</v>
      </c>
    </row>
    <row r="7382" spans="1:4">
      <c r="A7382" t="s">
        <v>4265</v>
      </c>
      <c r="B7382" t="s">
        <v>1294</v>
      </c>
      <c r="C7382">
        <v>42</v>
      </c>
    </row>
    <row r="7383" spans="1:4">
      <c r="A7383" t="s">
        <v>4307</v>
      </c>
      <c r="B7383" t="s">
        <v>1294</v>
      </c>
      <c r="C7383">
        <v>37</v>
      </c>
    </row>
    <row r="7384" spans="1:4">
      <c r="A7384" t="s">
        <v>4855</v>
      </c>
      <c r="B7384" t="s">
        <v>1294</v>
      </c>
      <c r="C7384">
        <v>27</v>
      </c>
    </row>
    <row r="7385" spans="1:4">
      <c r="A7385" t="s">
        <v>3319</v>
      </c>
      <c r="B7385" t="s">
        <v>1294</v>
      </c>
      <c r="C7385">
        <v>64</v>
      </c>
    </row>
    <row r="7386" spans="1:4">
      <c r="A7386" t="s">
        <v>1325</v>
      </c>
      <c r="B7386" t="s">
        <v>1294</v>
      </c>
      <c r="C7386">
        <v>202</v>
      </c>
    </row>
    <row r="7387" spans="1:4">
      <c r="A7387" t="s">
        <v>2996</v>
      </c>
      <c r="B7387" t="s">
        <v>111</v>
      </c>
      <c r="C7387">
        <v>76</v>
      </c>
    </row>
    <row r="7388" spans="1:4">
      <c r="A7388" t="s">
        <v>3172</v>
      </c>
      <c r="B7388" t="s">
        <v>111</v>
      </c>
      <c r="C7388">
        <v>67</v>
      </c>
    </row>
    <row r="7389" spans="1:4">
      <c r="A7389" t="s">
        <v>2304</v>
      </c>
      <c r="B7389" t="s">
        <v>111</v>
      </c>
      <c r="C7389">
        <v>107</v>
      </c>
      <c r="D7389" s="1" t="s">
        <v>5893</v>
      </c>
    </row>
    <row r="7390" spans="1:4">
      <c r="A7390" s="1" t="s">
        <v>5450</v>
      </c>
      <c r="B7390" t="s">
        <v>111</v>
      </c>
      <c r="C7390">
        <v>11</v>
      </c>
    </row>
    <row r="7391" spans="1:4">
      <c r="A7391" t="s">
        <v>2630</v>
      </c>
      <c r="B7391" t="s">
        <v>111</v>
      </c>
      <c r="C7391">
        <v>93</v>
      </c>
    </row>
    <row r="7392" spans="1:4">
      <c r="A7392" t="s">
        <v>1957</v>
      </c>
      <c r="B7392" t="s">
        <v>111</v>
      </c>
      <c r="C7392">
        <v>123</v>
      </c>
    </row>
    <row r="7393" spans="1:3">
      <c r="A7393" t="s">
        <v>4182</v>
      </c>
      <c r="B7393" t="s">
        <v>111</v>
      </c>
      <c r="C7393">
        <v>46</v>
      </c>
    </row>
    <row r="7394" spans="1:3">
      <c r="A7394" s="1" t="s">
        <v>5487</v>
      </c>
      <c r="B7394" t="s">
        <v>111</v>
      </c>
      <c r="C7394">
        <v>11</v>
      </c>
    </row>
    <row r="7395" spans="1:3">
      <c r="A7395" t="s">
        <v>179</v>
      </c>
      <c r="B7395" t="s">
        <v>111</v>
      </c>
      <c r="C7395">
        <v>409</v>
      </c>
    </row>
    <row r="7396" spans="1:3">
      <c r="A7396" t="s">
        <v>4759</v>
      </c>
      <c r="B7396" t="s">
        <v>111</v>
      </c>
      <c r="C7396">
        <v>29</v>
      </c>
    </row>
    <row r="7397" spans="1:3">
      <c r="A7397" s="1" t="s">
        <v>5750</v>
      </c>
      <c r="B7397" t="s">
        <v>111</v>
      </c>
      <c r="C7397">
        <v>7</v>
      </c>
    </row>
    <row r="7398" spans="1:3">
      <c r="A7398" t="s">
        <v>497</v>
      </c>
      <c r="B7398" t="s">
        <v>111</v>
      </c>
      <c r="C7398">
        <v>291</v>
      </c>
    </row>
    <row r="7399" spans="1:3">
      <c r="A7399" t="s">
        <v>2045</v>
      </c>
      <c r="B7399" t="s">
        <v>111</v>
      </c>
      <c r="C7399">
        <v>118</v>
      </c>
    </row>
    <row r="7400" spans="1:3">
      <c r="A7400" t="s">
        <v>2831</v>
      </c>
      <c r="B7400" t="s">
        <v>111</v>
      </c>
      <c r="C7400">
        <v>89</v>
      </c>
    </row>
    <row r="7401" spans="1:3">
      <c r="A7401" t="s">
        <v>2605</v>
      </c>
      <c r="B7401" t="s">
        <v>111</v>
      </c>
      <c r="C7401">
        <v>99</v>
      </c>
    </row>
    <row r="7402" spans="1:3">
      <c r="A7402" t="s">
        <v>2459</v>
      </c>
      <c r="B7402" t="s">
        <v>111</v>
      </c>
      <c r="C7402">
        <v>102</v>
      </c>
    </row>
    <row r="7403" spans="1:3">
      <c r="A7403" t="s">
        <v>4023</v>
      </c>
      <c r="B7403" t="s">
        <v>111</v>
      </c>
      <c r="C7403">
        <v>50</v>
      </c>
    </row>
    <row r="7404" spans="1:3">
      <c r="A7404" s="1" t="s">
        <v>5235</v>
      </c>
      <c r="B7404" t="s">
        <v>111</v>
      </c>
      <c r="C7404">
        <v>18</v>
      </c>
    </row>
    <row r="7405" spans="1:3">
      <c r="A7405" t="s">
        <v>4520</v>
      </c>
      <c r="B7405" t="s">
        <v>111</v>
      </c>
      <c r="C7405">
        <v>34</v>
      </c>
    </row>
    <row r="7406" spans="1:3">
      <c r="A7406" t="s">
        <v>3705</v>
      </c>
      <c r="B7406" t="s">
        <v>111</v>
      </c>
      <c r="C7406">
        <v>53</v>
      </c>
    </row>
    <row r="7407" spans="1:3">
      <c r="A7407" t="s">
        <v>4265</v>
      </c>
      <c r="B7407" t="s">
        <v>111</v>
      </c>
      <c r="C7407">
        <v>42</v>
      </c>
    </row>
    <row r="7408" spans="1:3">
      <c r="A7408" t="s">
        <v>4210</v>
      </c>
      <c r="B7408" t="s">
        <v>111</v>
      </c>
      <c r="C7408">
        <v>43</v>
      </c>
    </row>
    <row r="7409" spans="1:3">
      <c r="A7409" t="s">
        <v>4307</v>
      </c>
      <c r="B7409" t="s">
        <v>111</v>
      </c>
      <c r="C7409">
        <v>37</v>
      </c>
    </row>
    <row r="7410" spans="1:3">
      <c r="A7410" t="s">
        <v>178</v>
      </c>
      <c r="B7410" t="s">
        <v>111</v>
      </c>
      <c r="C7410">
        <v>422</v>
      </c>
    </row>
    <row r="7411" spans="1:3">
      <c r="A7411" s="1" t="s">
        <v>5390</v>
      </c>
      <c r="B7411" t="s">
        <v>111</v>
      </c>
      <c r="C7411">
        <v>12</v>
      </c>
    </row>
    <row r="7412" spans="1:3">
      <c r="A7412" t="s">
        <v>3319</v>
      </c>
      <c r="B7412" t="s">
        <v>111</v>
      </c>
      <c r="C7412">
        <v>64</v>
      </c>
    </row>
    <row r="7413" spans="1:3">
      <c r="A7413" t="s">
        <v>1776</v>
      </c>
      <c r="B7413" t="s">
        <v>111</v>
      </c>
      <c r="C7413">
        <v>133</v>
      </c>
    </row>
    <row r="7414" spans="1:3">
      <c r="A7414" t="s">
        <v>3238</v>
      </c>
      <c r="B7414" t="s">
        <v>111</v>
      </c>
      <c r="C7414">
        <v>66</v>
      </c>
    </row>
    <row r="7415" spans="1:3">
      <c r="A7415" t="s">
        <v>3069</v>
      </c>
      <c r="B7415" t="s">
        <v>111</v>
      </c>
      <c r="C7415">
        <v>73</v>
      </c>
    </row>
    <row r="7416" spans="1:3">
      <c r="A7416" t="s">
        <v>1325</v>
      </c>
      <c r="B7416" t="s">
        <v>111</v>
      </c>
      <c r="C7416">
        <v>202</v>
      </c>
    </row>
    <row r="7417" spans="1:3">
      <c r="A7417" t="s">
        <v>2630</v>
      </c>
      <c r="B7417" t="s">
        <v>2577</v>
      </c>
      <c r="C7417">
        <v>93</v>
      </c>
    </row>
    <row r="7418" spans="1:3">
      <c r="A7418" t="s">
        <v>4182</v>
      </c>
      <c r="B7418" t="s">
        <v>2577</v>
      </c>
      <c r="C7418">
        <v>46</v>
      </c>
    </row>
    <row r="7419" spans="1:3">
      <c r="A7419" t="s">
        <v>2605</v>
      </c>
      <c r="B7419" t="s">
        <v>2577</v>
      </c>
      <c r="C7419">
        <v>99</v>
      </c>
    </row>
    <row r="7420" spans="1:3">
      <c r="A7420" t="s">
        <v>4023</v>
      </c>
      <c r="B7420" t="s">
        <v>2577</v>
      </c>
      <c r="C7420">
        <v>50</v>
      </c>
    </row>
    <row r="7421" spans="1:3">
      <c r="A7421" t="s">
        <v>4265</v>
      </c>
      <c r="B7421" t="s">
        <v>2577</v>
      </c>
      <c r="C7421">
        <v>42</v>
      </c>
    </row>
    <row r="7422" spans="1:3">
      <c r="A7422" t="s">
        <v>3844</v>
      </c>
      <c r="B7422" t="s">
        <v>3620</v>
      </c>
      <c r="C7422">
        <v>53</v>
      </c>
    </row>
    <row r="7423" spans="1:3">
      <c r="A7423" t="s">
        <v>4561</v>
      </c>
      <c r="B7423" t="s">
        <v>4557</v>
      </c>
      <c r="C7423">
        <v>32</v>
      </c>
    </row>
    <row r="7424" spans="1:3">
      <c r="A7424" t="s">
        <v>6262</v>
      </c>
      <c r="B7424" t="s">
        <v>6243</v>
      </c>
      <c r="C7424">
        <v>2</v>
      </c>
    </row>
    <row r="7425" spans="1:4">
      <c r="A7425" t="s">
        <v>2304</v>
      </c>
      <c r="B7425" t="s">
        <v>2233</v>
      </c>
      <c r="C7425">
        <v>107</v>
      </c>
      <c r="D7425" s="1" t="s">
        <v>5893</v>
      </c>
    </row>
    <row r="7426" spans="1:4">
      <c r="A7426" t="s">
        <v>1553</v>
      </c>
      <c r="B7426" t="s">
        <v>1522</v>
      </c>
      <c r="C7426">
        <v>142</v>
      </c>
      <c r="D7426" t="s">
        <v>5893</v>
      </c>
    </row>
    <row r="7427" spans="1:4">
      <c r="A7427" t="s">
        <v>4182</v>
      </c>
      <c r="B7427" t="s">
        <v>1522</v>
      </c>
      <c r="C7427">
        <v>46</v>
      </c>
    </row>
    <row r="7428" spans="1:4">
      <c r="A7428" s="1" t="s">
        <v>5235</v>
      </c>
      <c r="B7428" t="s">
        <v>1522</v>
      </c>
      <c r="C7428">
        <v>18</v>
      </c>
    </row>
    <row r="7429" spans="1:4">
      <c r="A7429" t="s">
        <v>4307</v>
      </c>
      <c r="B7429" t="s">
        <v>1522</v>
      </c>
      <c r="C7429">
        <v>37</v>
      </c>
    </row>
    <row r="7430" spans="1:4">
      <c r="A7430" t="s">
        <v>1776</v>
      </c>
      <c r="B7430" t="s">
        <v>1522</v>
      </c>
      <c r="C7430">
        <v>133</v>
      </c>
    </row>
    <row r="7431" spans="1:4">
      <c r="A7431" t="s">
        <v>4182</v>
      </c>
      <c r="B7431" t="s">
        <v>4161</v>
      </c>
      <c r="C7431">
        <v>46</v>
      </c>
    </row>
    <row r="7432" spans="1:4">
      <c r="A7432" t="s">
        <v>3435</v>
      </c>
      <c r="B7432" t="s">
        <v>1198</v>
      </c>
      <c r="C7432">
        <v>57</v>
      </c>
    </row>
    <row r="7433" spans="1:4">
      <c r="A7433" t="s">
        <v>1325</v>
      </c>
      <c r="B7433" t="s">
        <v>1198</v>
      </c>
      <c r="C7433">
        <v>202</v>
      </c>
    </row>
    <row r="7434" spans="1:4">
      <c r="A7434" t="s">
        <v>4023</v>
      </c>
      <c r="B7434" t="s">
        <v>4053</v>
      </c>
      <c r="C7434">
        <v>50</v>
      </c>
    </row>
    <row r="7435" spans="1:4">
      <c r="A7435" t="s">
        <v>2228</v>
      </c>
      <c r="B7435" t="s">
        <v>393</v>
      </c>
      <c r="C7435">
        <v>108</v>
      </c>
    </row>
    <row r="7436" spans="1:4">
      <c r="A7436" t="s">
        <v>423</v>
      </c>
      <c r="B7436" t="s">
        <v>393</v>
      </c>
      <c r="C7436">
        <v>376</v>
      </c>
    </row>
    <row r="7437" spans="1:4">
      <c r="A7437" t="s">
        <v>3452</v>
      </c>
      <c r="B7437" t="s">
        <v>393</v>
      </c>
      <c r="C7437">
        <v>56</v>
      </c>
    </row>
    <row r="7438" spans="1:4">
      <c r="A7438" t="s">
        <v>3294</v>
      </c>
      <c r="B7438" t="s">
        <v>393</v>
      </c>
      <c r="C7438">
        <v>65</v>
      </c>
    </row>
    <row r="7439" spans="1:4">
      <c r="A7439" t="s">
        <v>950</v>
      </c>
      <c r="B7439" t="s">
        <v>393</v>
      </c>
      <c r="C7439">
        <v>235</v>
      </c>
    </row>
    <row r="7440" spans="1:4">
      <c r="A7440" t="s">
        <v>854</v>
      </c>
      <c r="B7440" t="s">
        <v>393</v>
      </c>
      <c r="C7440">
        <v>255</v>
      </c>
    </row>
    <row r="7441" spans="1:3">
      <c r="A7441" t="s">
        <v>4701</v>
      </c>
      <c r="B7441" t="s">
        <v>393</v>
      </c>
      <c r="C7441">
        <v>31</v>
      </c>
    </row>
    <row r="7442" spans="1:3">
      <c r="A7442" t="s">
        <v>1125</v>
      </c>
      <c r="B7442" t="s">
        <v>393</v>
      </c>
      <c r="C7442">
        <v>205</v>
      </c>
    </row>
    <row r="7443" spans="1:3">
      <c r="A7443" t="s">
        <v>2045</v>
      </c>
      <c r="B7443" t="s">
        <v>2021</v>
      </c>
      <c r="C7443">
        <v>118</v>
      </c>
    </row>
    <row r="7444" spans="1:3">
      <c r="A7444" t="s">
        <v>3294</v>
      </c>
      <c r="B7444" t="s">
        <v>3243</v>
      </c>
      <c r="C7444">
        <v>65</v>
      </c>
    </row>
    <row r="7445" spans="1:3">
      <c r="A7445" t="s">
        <v>5070</v>
      </c>
      <c r="B7445" t="s">
        <v>5084</v>
      </c>
      <c r="C7445">
        <v>23</v>
      </c>
    </row>
    <row r="7446" spans="1:3">
      <c r="A7446" t="s">
        <v>2531</v>
      </c>
      <c r="B7446" t="s">
        <v>2463</v>
      </c>
      <c r="C7446">
        <v>101</v>
      </c>
    </row>
    <row r="7447" spans="1:3">
      <c r="A7447" t="s">
        <v>2374</v>
      </c>
      <c r="B7447" t="s">
        <v>968</v>
      </c>
      <c r="C7447">
        <v>102</v>
      </c>
    </row>
    <row r="7448" spans="1:3">
      <c r="A7448" t="s">
        <v>2045</v>
      </c>
      <c r="B7448" t="s">
        <v>968</v>
      </c>
      <c r="C7448">
        <v>118</v>
      </c>
    </row>
    <row r="7449" spans="1:3">
      <c r="A7449" t="s">
        <v>950</v>
      </c>
      <c r="B7449" t="s">
        <v>968</v>
      </c>
      <c r="C7449">
        <v>235</v>
      </c>
    </row>
    <row r="7450" spans="1:3">
      <c r="A7450" t="s">
        <v>950</v>
      </c>
      <c r="B7450" t="s">
        <v>956</v>
      </c>
      <c r="C7450">
        <v>235</v>
      </c>
    </row>
    <row r="7451" spans="1:3">
      <c r="A7451" t="s">
        <v>3152</v>
      </c>
      <c r="B7451" t="s">
        <v>3169</v>
      </c>
      <c r="C7451">
        <v>69</v>
      </c>
    </row>
    <row r="7452" spans="1:3">
      <c r="A7452" t="s">
        <v>2045</v>
      </c>
      <c r="B7452" t="s">
        <v>952</v>
      </c>
      <c r="C7452">
        <v>118</v>
      </c>
    </row>
    <row r="7453" spans="1:3">
      <c r="A7453" t="s">
        <v>950</v>
      </c>
      <c r="B7453" t="s">
        <v>952</v>
      </c>
      <c r="C7453">
        <v>235</v>
      </c>
    </row>
    <row r="7454" spans="1:3">
      <c r="A7454" t="s">
        <v>5070</v>
      </c>
      <c r="B7454" t="s">
        <v>952</v>
      </c>
      <c r="C7454">
        <v>23</v>
      </c>
    </row>
    <row r="7455" spans="1:3">
      <c r="A7455" t="s">
        <v>2045</v>
      </c>
      <c r="B7455" t="s">
        <v>990</v>
      </c>
      <c r="C7455">
        <v>118</v>
      </c>
    </row>
    <row r="7456" spans="1:3">
      <c r="A7456" t="s">
        <v>950</v>
      </c>
      <c r="B7456" t="s">
        <v>990</v>
      </c>
      <c r="C7456">
        <v>235</v>
      </c>
    </row>
    <row r="7457" spans="1:3">
      <c r="A7457" s="1" t="s">
        <v>5390</v>
      </c>
      <c r="B7457" t="s">
        <v>5393</v>
      </c>
      <c r="C7457">
        <v>12</v>
      </c>
    </row>
    <row r="7458" spans="1:3">
      <c r="A7458" t="s">
        <v>4182</v>
      </c>
      <c r="B7458" t="s">
        <v>1564</v>
      </c>
      <c r="C7458">
        <v>46</v>
      </c>
    </row>
    <row r="7459" spans="1:3">
      <c r="A7459" t="s">
        <v>1554</v>
      </c>
      <c r="B7459" t="s">
        <v>1564</v>
      </c>
      <c r="C7459">
        <v>137</v>
      </c>
    </row>
    <row r="7460" spans="1:3">
      <c r="A7460" s="1" t="s">
        <v>5333</v>
      </c>
      <c r="B7460" t="s">
        <v>1564</v>
      </c>
      <c r="C7460">
        <v>15</v>
      </c>
    </row>
    <row r="7461" spans="1:3">
      <c r="A7461" t="s">
        <v>6311</v>
      </c>
      <c r="B7461" t="s">
        <v>1564</v>
      </c>
      <c r="C7461">
        <v>2</v>
      </c>
    </row>
    <row r="7462" spans="1:3">
      <c r="A7462" t="s">
        <v>2630</v>
      </c>
      <c r="B7462" t="s">
        <v>2645</v>
      </c>
      <c r="C7462">
        <v>93</v>
      </c>
    </row>
    <row r="7463" spans="1:3">
      <c r="A7463" t="s">
        <v>1776</v>
      </c>
      <c r="B7463" t="s">
        <v>1662</v>
      </c>
      <c r="C7463">
        <v>133</v>
      </c>
    </row>
    <row r="7464" spans="1:3">
      <c r="A7464" t="s">
        <v>2831</v>
      </c>
      <c r="B7464" t="s">
        <v>2806</v>
      </c>
      <c r="C7464">
        <v>89</v>
      </c>
    </row>
    <row r="7465" spans="1:3">
      <c r="A7465">
        <v>42</v>
      </c>
      <c r="B7465" t="s">
        <v>2624</v>
      </c>
      <c r="C7465">
        <v>95</v>
      </c>
    </row>
    <row r="7466" spans="1:3">
      <c r="A7466" t="s">
        <v>3238</v>
      </c>
      <c r="B7466" t="s">
        <v>3234</v>
      </c>
      <c r="C7466">
        <v>66</v>
      </c>
    </row>
    <row r="7467" spans="1:3">
      <c r="A7467" t="s">
        <v>1017</v>
      </c>
      <c r="B7467" t="s">
        <v>1113</v>
      </c>
      <c r="C7467">
        <v>229</v>
      </c>
    </row>
    <row r="7468" spans="1:3">
      <c r="A7468" t="s">
        <v>4935</v>
      </c>
      <c r="B7468" t="s">
        <v>4945</v>
      </c>
      <c r="C7468">
        <v>25</v>
      </c>
    </row>
    <row r="7469" spans="1:3">
      <c r="A7469" t="s">
        <v>2962</v>
      </c>
      <c r="B7469" t="s">
        <v>2952</v>
      </c>
      <c r="C7469">
        <v>82</v>
      </c>
    </row>
    <row r="7470" spans="1:3">
      <c r="A7470" t="s">
        <v>1968</v>
      </c>
      <c r="B7470" t="s">
        <v>1975</v>
      </c>
      <c r="C7470">
        <v>118</v>
      </c>
    </row>
    <row r="7471" spans="1:3">
      <c r="A7471" t="s">
        <v>4894</v>
      </c>
      <c r="B7471" t="s">
        <v>4892</v>
      </c>
      <c r="C7471">
        <v>26</v>
      </c>
    </row>
    <row r="7472" spans="1:3">
      <c r="A7472" s="1" t="s">
        <v>5817</v>
      </c>
      <c r="B7472" t="s">
        <v>5864</v>
      </c>
      <c r="C7472">
        <v>6</v>
      </c>
    </row>
    <row r="7473" spans="1:4">
      <c r="A7473" t="s">
        <v>4935</v>
      </c>
      <c r="B7473" t="s">
        <v>4967</v>
      </c>
      <c r="C7473">
        <v>25</v>
      </c>
    </row>
    <row r="7474" spans="1:4">
      <c r="A7474" s="1" t="s">
        <v>5766</v>
      </c>
      <c r="B7474" t="s">
        <v>4967</v>
      </c>
      <c r="C7474">
        <v>7</v>
      </c>
    </row>
    <row r="7475" spans="1:4">
      <c r="A7475" t="s">
        <v>5984</v>
      </c>
      <c r="B7475" t="s">
        <v>4967</v>
      </c>
      <c r="C7475">
        <v>2</v>
      </c>
    </row>
    <row r="7476" spans="1:4">
      <c r="A7476" t="s">
        <v>4130</v>
      </c>
      <c r="B7476" t="s">
        <v>1452</v>
      </c>
      <c r="C7476">
        <v>47</v>
      </c>
      <c r="D7476" t="s">
        <v>5893</v>
      </c>
    </row>
    <row r="7477" spans="1:4">
      <c r="A7477" t="s">
        <v>4928</v>
      </c>
      <c r="B7477" t="s">
        <v>1452</v>
      </c>
      <c r="C7477">
        <v>26</v>
      </c>
    </row>
    <row r="7478" spans="1:4">
      <c r="A7478" t="s">
        <v>2374</v>
      </c>
      <c r="B7478" t="s">
        <v>1452</v>
      </c>
      <c r="C7478">
        <v>102</v>
      </c>
    </row>
    <row r="7479" spans="1:4">
      <c r="A7479" t="s">
        <v>2120</v>
      </c>
      <c r="B7479" t="s">
        <v>1452</v>
      </c>
      <c r="C7479">
        <v>112</v>
      </c>
    </row>
    <row r="7480" spans="1:4">
      <c r="A7480" t="s">
        <v>2193</v>
      </c>
      <c r="B7480" t="s">
        <v>1452</v>
      </c>
      <c r="C7480">
        <v>108</v>
      </c>
      <c r="D7480" s="1" t="s">
        <v>5893</v>
      </c>
    </row>
    <row r="7481" spans="1:4">
      <c r="A7481" t="s">
        <v>2531</v>
      </c>
      <c r="B7481" t="s">
        <v>1452</v>
      </c>
      <c r="C7481">
        <v>101</v>
      </c>
    </row>
    <row r="7482" spans="1:4">
      <c r="A7482" t="s">
        <v>1431</v>
      </c>
      <c r="B7482" t="s">
        <v>1452</v>
      </c>
      <c r="C7482">
        <v>150</v>
      </c>
    </row>
    <row r="7483" spans="1:4">
      <c r="A7483" t="s">
        <v>6153</v>
      </c>
      <c r="B7483" t="s">
        <v>1452</v>
      </c>
      <c r="C7483">
        <v>2</v>
      </c>
    </row>
    <row r="7484" spans="1:4">
      <c r="A7484" t="s">
        <v>6262</v>
      </c>
      <c r="B7484" t="s">
        <v>1452</v>
      </c>
      <c r="C7484">
        <v>2</v>
      </c>
    </row>
    <row r="7485" spans="1:4">
      <c r="A7485" t="s">
        <v>4130</v>
      </c>
      <c r="B7485" t="s">
        <v>4113</v>
      </c>
      <c r="C7485">
        <v>47</v>
      </c>
      <c r="D7485" t="s">
        <v>5893</v>
      </c>
    </row>
    <row r="7486" spans="1:4">
      <c r="A7486" t="s">
        <v>6262</v>
      </c>
      <c r="B7486" t="s">
        <v>4113</v>
      </c>
      <c r="C7486">
        <v>2</v>
      </c>
    </row>
    <row r="7487" spans="1:4">
      <c r="A7487" t="s">
        <v>5070</v>
      </c>
      <c r="B7487" t="s">
        <v>5081</v>
      </c>
      <c r="C7487">
        <v>23</v>
      </c>
    </row>
    <row r="7488" spans="1:4">
      <c r="A7488" s="1" t="s">
        <v>5730</v>
      </c>
      <c r="B7488" t="s">
        <v>5728</v>
      </c>
      <c r="C7488">
        <v>7</v>
      </c>
    </row>
    <row r="7489" spans="1:4">
      <c r="A7489" t="s">
        <v>4182</v>
      </c>
      <c r="B7489" t="s">
        <v>4158</v>
      </c>
      <c r="C7489">
        <v>46</v>
      </c>
    </row>
    <row r="7490" spans="1:4">
      <c r="A7490" s="1" t="s">
        <v>5730</v>
      </c>
      <c r="B7490" t="s">
        <v>3231</v>
      </c>
      <c r="C7490">
        <v>7</v>
      </c>
    </row>
    <row r="7491" spans="1:4">
      <c r="A7491" t="s">
        <v>3990</v>
      </c>
      <c r="B7491" t="s">
        <v>3231</v>
      </c>
      <c r="C7491">
        <v>52</v>
      </c>
    </row>
    <row r="7492" spans="1:4">
      <c r="A7492" t="s">
        <v>3238</v>
      </c>
      <c r="B7492" t="s">
        <v>3231</v>
      </c>
      <c r="C7492">
        <v>66</v>
      </c>
    </row>
    <row r="7493" spans="1:4">
      <c r="A7493" t="s">
        <v>4935</v>
      </c>
      <c r="B7493" t="s">
        <v>4972</v>
      </c>
      <c r="C7493">
        <v>25</v>
      </c>
    </row>
    <row r="7494" spans="1:4">
      <c r="A7494" t="s">
        <v>4130</v>
      </c>
      <c r="B7494" t="s">
        <v>2180</v>
      </c>
      <c r="C7494">
        <v>47</v>
      </c>
      <c r="D7494" t="s">
        <v>5893</v>
      </c>
    </row>
    <row r="7495" spans="1:4">
      <c r="A7495" t="s">
        <v>2304</v>
      </c>
      <c r="B7495" t="s">
        <v>2180</v>
      </c>
      <c r="C7495">
        <v>107</v>
      </c>
      <c r="D7495" s="1" t="s">
        <v>5893</v>
      </c>
    </row>
    <row r="7496" spans="1:4">
      <c r="A7496" t="s">
        <v>5045</v>
      </c>
      <c r="B7496" t="s">
        <v>2180</v>
      </c>
      <c r="C7496">
        <v>24</v>
      </c>
      <c r="D7496" s="1" t="s">
        <v>5893</v>
      </c>
    </row>
    <row r="7497" spans="1:4">
      <c r="A7497" t="s">
        <v>2374</v>
      </c>
      <c r="B7497" t="s">
        <v>2180</v>
      </c>
      <c r="C7497">
        <v>102</v>
      </c>
    </row>
    <row r="7498" spans="1:4">
      <c r="A7498" t="s">
        <v>2193</v>
      </c>
      <c r="B7498" t="s">
        <v>2180</v>
      </c>
      <c r="C7498">
        <v>108</v>
      </c>
      <c r="D7498" s="1" t="s">
        <v>5893</v>
      </c>
    </row>
    <row r="7499" spans="1:4">
      <c r="A7499" t="s">
        <v>6262</v>
      </c>
      <c r="B7499" t="s">
        <v>2180</v>
      </c>
      <c r="C7499">
        <v>2</v>
      </c>
    </row>
    <row r="7500" spans="1:4">
      <c r="A7500" t="s">
        <v>4266</v>
      </c>
      <c r="B7500" t="s">
        <v>2485</v>
      </c>
      <c r="C7500">
        <v>40</v>
      </c>
    </row>
    <row r="7501" spans="1:4">
      <c r="A7501" t="s">
        <v>2531</v>
      </c>
      <c r="B7501" t="s">
        <v>2485</v>
      </c>
      <c r="C7501">
        <v>101</v>
      </c>
    </row>
    <row r="7502" spans="1:4">
      <c r="A7502" t="s">
        <v>4130</v>
      </c>
      <c r="B7502" t="s">
        <v>1456</v>
      </c>
      <c r="C7502">
        <v>47</v>
      </c>
      <c r="D7502" t="s">
        <v>5893</v>
      </c>
    </row>
    <row r="7503" spans="1:4">
      <c r="A7503" t="s">
        <v>4928</v>
      </c>
      <c r="B7503" t="s">
        <v>1456</v>
      </c>
      <c r="C7503">
        <v>26</v>
      </c>
    </row>
    <row r="7504" spans="1:4">
      <c r="A7504" t="s">
        <v>4266</v>
      </c>
      <c r="B7504" t="s">
        <v>1456</v>
      </c>
      <c r="C7504">
        <v>40</v>
      </c>
    </row>
    <row r="7505" spans="1:4">
      <c r="A7505" t="s">
        <v>5045</v>
      </c>
      <c r="B7505" t="s">
        <v>1456</v>
      </c>
      <c r="C7505">
        <v>24</v>
      </c>
      <c r="D7505" s="1" t="s">
        <v>5893</v>
      </c>
    </row>
    <row r="7506" spans="1:4">
      <c r="A7506" t="s">
        <v>2374</v>
      </c>
      <c r="B7506" t="s">
        <v>1456</v>
      </c>
      <c r="C7506">
        <v>102</v>
      </c>
    </row>
    <row r="7507" spans="1:4">
      <c r="A7507" s="1" t="s">
        <v>5490</v>
      </c>
      <c r="B7507" t="s">
        <v>1456</v>
      </c>
      <c r="C7507">
        <v>9</v>
      </c>
    </row>
    <row r="7508" spans="1:4">
      <c r="A7508" t="s">
        <v>4854</v>
      </c>
      <c r="B7508" t="s">
        <v>1456</v>
      </c>
      <c r="C7508">
        <v>27</v>
      </c>
    </row>
    <row r="7509" spans="1:4">
      <c r="A7509" t="s">
        <v>2193</v>
      </c>
      <c r="B7509" t="s">
        <v>1456</v>
      </c>
      <c r="C7509">
        <v>108</v>
      </c>
      <c r="D7509" s="1" t="s">
        <v>5893</v>
      </c>
    </row>
    <row r="7510" spans="1:4">
      <c r="A7510" t="s">
        <v>2531</v>
      </c>
      <c r="B7510" t="s">
        <v>1456</v>
      </c>
      <c r="C7510">
        <v>101</v>
      </c>
    </row>
    <row r="7511" spans="1:4">
      <c r="A7511" t="s">
        <v>1431</v>
      </c>
      <c r="B7511" t="s">
        <v>1456</v>
      </c>
      <c r="C7511">
        <v>150</v>
      </c>
    </row>
    <row r="7512" spans="1:4">
      <c r="A7512" t="s">
        <v>6044</v>
      </c>
      <c r="B7512" t="s">
        <v>1456</v>
      </c>
      <c r="C7512">
        <v>2</v>
      </c>
    </row>
    <row r="7513" spans="1:4">
      <c r="A7513" t="s">
        <v>6045</v>
      </c>
      <c r="B7513" t="s">
        <v>1456</v>
      </c>
      <c r="C7513">
        <v>2</v>
      </c>
    </row>
    <row r="7514" spans="1:4">
      <c r="A7514" t="s">
        <v>6357</v>
      </c>
      <c r="B7514" t="s">
        <v>1456</v>
      </c>
      <c r="C7514">
        <v>1</v>
      </c>
    </row>
    <row r="7515" spans="1:4">
      <c r="A7515" t="s">
        <v>3119</v>
      </c>
      <c r="B7515" t="s">
        <v>3105</v>
      </c>
      <c r="C7515">
        <v>71</v>
      </c>
    </row>
    <row r="7516" spans="1:4">
      <c r="A7516" t="s">
        <v>2374</v>
      </c>
      <c r="B7516" t="s">
        <v>2310</v>
      </c>
      <c r="C7516">
        <v>102</v>
      </c>
    </row>
    <row r="7517" spans="1:4">
      <c r="A7517" t="s">
        <v>2304</v>
      </c>
      <c r="B7517" t="s">
        <v>2302</v>
      </c>
      <c r="C7517">
        <v>107</v>
      </c>
      <c r="D7517" s="1" t="s">
        <v>5893</v>
      </c>
    </row>
    <row r="7518" spans="1:4">
      <c r="A7518" t="s">
        <v>5045</v>
      </c>
      <c r="B7518" t="s">
        <v>2334</v>
      </c>
      <c r="C7518">
        <v>24</v>
      </c>
      <c r="D7518" s="1" t="s">
        <v>5893</v>
      </c>
    </row>
    <row r="7519" spans="1:4">
      <c r="A7519" t="s">
        <v>2374</v>
      </c>
      <c r="B7519" t="s">
        <v>2334</v>
      </c>
      <c r="C7519">
        <v>102</v>
      </c>
    </row>
    <row r="7520" spans="1:4">
      <c r="A7520" s="1" t="s">
        <v>5539</v>
      </c>
      <c r="B7520" t="s">
        <v>2334</v>
      </c>
      <c r="C7520">
        <v>8</v>
      </c>
    </row>
    <row r="7521" spans="1:4">
      <c r="A7521" t="s">
        <v>3990</v>
      </c>
      <c r="B7521" t="s">
        <v>2334</v>
      </c>
      <c r="C7521">
        <v>52</v>
      </c>
    </row>
    <row r="7522" spans="1:4">
      <c r="A7522" t="s">
        <v>6262</v>
      </c>
      <c r="B7522" t="s">
        <v>2334</v>
      </c>
      <c r="C7522">
        <v>2</v>
      </c>
    </row>
    <row r="7523" spans="1:4">
      <c r="A7523" t="s">
        <v>6311</v>
      </c>
      <c r="B7523" t="s">
        <v>2334</v>
      </c>
      <c r="C7523">
        <v>2</v>
      </c>
    </row>
    <row r="7524" spans="1:4">
      <c r="A7524" t="s">
        <v>4928</v>
      </c>
      <c r="B7524" t="s">
        <v>4907</v>
      </c>
      <c r="C7524">
        <v>26</v>
      </c>
    </row>
    <row r="7525" spans="1:4">
      <c r="A7525" t="s">
        <v>179</v>
      </c>
      <c r="B7525" t="s">
        <v>189</v>
      </c>
      <c r="C7525">
        <v>409</v>
      </c>
    </row>
    <row r="7526" spans="1:4">
      <c r="A7526" t="s">
        <v>4307</v>
      </c>
      <c r="B7526" t="s">
        <v>4291</v>
      </c>
      <c r="C7526">
        <v>37</v>
      </c>
    </row>
    <row r="7527" spans="1:4">
      <c r="A7527" t="s">
        <v>5956</v>
      </c>
      <c r="B7527" t="s">
        <v>5961</v>
      </c>
      <c r="C7527">
        <v>3</v>
      </c>
    </row>
    <row r="7528" spans="1:4">
      <c r="A7528" t="s">
        <v>4130</v>
      </c>
      <c r="B7528" t="s">
        <v>2325</v>
      </c>
      <c r="C7528">
        <v>47</v>
      </c>
      <c r="D7528" t="s">
        <v>5893</v>
      </c>
    </row>
    <row r="7529" spans="1:4">
      <c r="A7529" t="s">
        <v>5045</v>
      </c>
      <c r="B7529" t="s">
        <v>2325</v>
      </c>
      <c r="C7529">
        <v>24</v>
      </c>
      <c r="D7529" s="1" t="s">
        <v>5893</v>
      </c>
    </row>
    <row r="7530" spans="1:4">
      <c r="A7530" t="s">
        <v>2374</v>
      </c>
      <c r="B7530" t="s">
        <v>2325</v>
      </c>
      <c r="C7530">
        <v>102</v>
      </c>
    </row>
    <row r="7531" spans="1:4">
      <c r="A7531" t="s">
        <v>3990</v>
      </c>
      <c r="B7531" t="s">
        <v>2325</v>
      </c>
      <c r="C7531">
        <v>52</v>
      </c>
    </row>
    <row r="7532" spans="1:4">
      <c r="A7532" t="s">
        <v>2793</v>
      </c>
      <c r="B7532" t="s">
        <v>2788</v>
      </c>
      <c r="C7532">
        <v>89</v>
      </c>
    </row>
    <row r="7533" spans="1:4">
      <c r="A7533" t="s">
        <v>2831</v>
      </c>
      <c r="B7533" t="s">
        <v>2825</v>
      </c>
      <c r="C7533">
        <v>89</v>
      </c>
    </row>
    <row r="7534" spans="1:4">
      <c r="A7534" s="1" t="s">
        <v>5795</v>
      </c>
      <c r="B7534" t="s">
        <v>5790</v>
      </c>
      <c r="C7534">
        <v>7</v>
      </c>
    </row>
    <row r="7535" spans="1:4">
      <c r="A7535" t="s">
        <v>4701</v>
      </c>
      <c r="B7535" t="s">
        <v>4675</v>
      </c>
      <c r="C7535">
        <v>31</v>
      </c>
    </row>
    <row r="7536" spans="1:4">
      <c r="A7536" s="1" t="s">
        <v>5539</v>
      </c>
      <c r="B7536" t="s">
        <v>5550</v>
      </c>
      <c r="C7536">
        <v>8</v>
      </c>
    </row>
    <row r="7537" spans="1:4">
      <c r="A7537" t="s">
        <v>3452</v>
      </c>
      <c r="B7537" t="s">
        <v>3497</v>
      </c>
      <c r="C7537">
        <v>56</v>
      </c>
    </row>
    <row r="7538" spans="1:4">
      <c r="A7538" t="s">
        <v>1017</v>
      </c>
      <c r="B7538" t="s">
        <v>1124</v>
      </c>
      <c r="C7538">
        <v>229</v>
      </c>
    </row>
    <row r="7539" spans="1:4">
      <c r="A7539" s="1" t="s">
        <v>5730</v>
      </c>
      <c r="B7539" t="s">
        <v>5722</v>
      </c>
      <c r="C7539">
        <v>7</v>
      </c>
    </row>
    <row r="7540" spans="1:4">
      <c r="A7540" t="s">
        <v>3452</v>
      </c>
      <c r="B7540" t="s">
        <v>3460</v>
      </c>
      <c r="C7540">
        <v>56</v>
      </c>
    </row>
    <row r="7541" spans="1:4">
      <c r="A7541" t="s">
        <v>2630</v>
      </c>
      <c r="B7541" t="s">
        <v>2647</v>
      </c>
      <c r="C7541">
        <v>93</v>
      </c>
    </row>
    <row r="7542" spans="1:4">
      <c r="A7542" t="s">
        <v>4022</v>
      </c>
      <c r="B7542" t="s">
        <v>3996</v>
      </c>
      <c r="C7542">
        <v>52</v>
      </c>
    </row>
    <row r="7543" spans="1:4">
      <c r="A7543" t="s">
        <v>4266</v>
      </c>
      <c r="B7543" t="s">
        <v>19</v>
      </c>
      <c r="C7543">
        <v>40</v>
      </c>
    </row>
    <row r="7544" spans="1:4">
      <c r="A7544" t="s">
        <v>2630</v>
      </c>
      <c r="B7544" t="s">
        <v>19</v>
      </c>
      <c r="C7544">
        <v>93</v>
      </c>
    </row>
    <row r="7545" spans="1:4">
      <c r="A7545" t="s">
        <v>3452</v>
      </c>
      <c r="B7545" t="s">
        <v>19</v>
      </c>
      <c r="C7545">
        <v>56</v>
      </c>
    </row>
    <row r="7546" spans="1:4">
      <c r="A7546" t="s">
        <v>4759</v>
      </c>
      <c r="B7546" t="s">
        <v>19</v>
      </c>
      <c r="C7546">
        <v>29</v>
      </c>
    </row>
    <row r="7547" spans="1:4">
      <c r="A7547" t="s">
        <v>497</v>
      </c>
      <c r="B7547" t="s">
        <v>19</v>
      </c>
      <c r="C7547">
        <v>291</v>
      </c>
    </row>
    <row r="7548" spans="1:4">
      <c r="A7548" t="s">
        <v>2605</v>
      </c>
      <c r="B7548" t="s">
        <v>19</v>
      </c>
      <c r="C7548">
        <v>99</v>
      </c>
    </row>
    <row r="7549" spans="1:4">
      <c r="A7549" t="s">
        <v>4265</v>
      </c>
      <c r="B7549" t="s">
        <v>19</v>
      </c>
      <c r="C7549">
        <v>42</v>
      </c>
    </row>
    <row r="7550" spans="1:4">
      <c r="A7550" t="s">
        <v>178</v>
      </c>
      <c r="B7550" t="s">
        <v>19</v>
      </c>
      <c r="C7550">
        <v>422</v>
      </c>
    </row>
    <row r="7551" spans="1:4">
      <c r="A7551" t="s">
        <v>2193</v>
      </c>
      <c r="B7551" t="s">
        <v>19</v>
      </c>
      <c r="C7551">
        <v>108</v>
      </c>
      <c r="D7551" s="1" t="s">
        <v>5893</v>
      </c>
    </row>
    <row r="7552" spans="1:4">
      <c r="A7552" t="s">
        <v>6311</v>
      </c>
      <c r="B7552" t="s">
        <v>19</v>
      </c>
      <c r="C7552">
        <v>2</v>
      </c>
    </row>
    <row r="7553" spans="1:4">
      <c r="A7553" t="s">
        <v>4182</v>
      </c>
      <c r="B7553" t="s">
        <v>1770</v>
      </c>
      <c r="C7553">
        <v>46</v>
      </c>
    </row>
    <row r="7554" spans="1:4">
      <c r="A7554" t="s">
        <v>1776</v>
      </c>
      <c r="B7554" t="s">
        <v>1770</v>
      </c>
      <c r="C7554">
        <v>133</v>
      </c>
    </row>
    <row r="7555" spans="1:4">
      <c r="A7555" t="s">
        <v>6044</v>
      </c>
      <c r="B7555" t="s">
        <v>1770</v>
      </c>
      <c r="C7555">
        <v>2</v>
      </c>
    </row>
    <row r="7556" spans="1:4">
      <c r="A7556" s="1" t="s">
        <v>5730</v>
      </c>
      <c r="B7556" t="s">
        <v>5727</v>
      </c>
      <c r="C7556">
        <v>7</v>
      </c>
    </row>
    <row r="7557" spans="1:4">
      <c r="A7557" t="s">
        <v>4935</v>
      </c>
      <c r="B7557" t="s">
        <v>4974</v>
      </c>
      <c r="C7557">
        <v>25</v>
      </c>
    </row>
    <row r="7558" spans="1:4">
      <c r="A7558" s="1" t="s">
        <v>5730</v>
      </c>
      <c r="B7558" t="s">
        <v>4974</v>
      </c>
      <c r="C7558">
        <v>7</v>
      </c>
    </row>
    <row r="7559" spans="1:4">
      <c r="A7559" t="s">
        <v>5045</v>
      </c>
      <c r="B7559" t="s">
        <v>701</v>
      </c>
      <c r="C7559">
        <v>24</v>
      </c>
      <c r="D7559" s="1" t="s">
        <v>5893</v>
      </c>
    </row>
    <row r="7560" spans="1:4">
      <c r="A7560" t="s">
        <v>497</v>
      </c>
      <c r="B7560" t="s">
        <v>701</v>
      </c>
      <c r="C7560">
        <v>291</v>
      </c>
    </row>
    <row r="7561" spans="1:4">
      <c r="A7561" t="s">
        <v>2120</v>
      </c>
      <c r="B7561" t="s">
        <v>701</v>
      </c>
      <c r="C7561">
        <v>112</v>
      </c>
    </row>
    <row r="7562" spans="1:4">
      <c r="A7562" t="s">
        <v>2531</v>
      </c>
      <c r="B7562" t="s">
        <v>701</v>
      </c>
      <c r="C7562">
        <v>101</v>
      </c>
    </row>
    <row r="7563" spans="1:4">
      <c r="A7563" t="s">
        <v>6357</v>
      </c>
      <c r="B7563" t="s">
        <v>701</v>
      </c>
      <c r="C7563">
        <v>1</v>
      </c>
    </row>
    <row r="7564" spans="1:4">
      <c r="A7564" t="s">
        <v>4854</v>
      </c>
      <c r="B7564" t="s">
        <v>4846</v>
      </c>
      <c r="C7564">
        <v>27</v>
      </c>
    </row>
    <row r="7565" spans="1:4">
      <c r="A7565" t="s">
        <v>1839</v>
      </c>
      <c r="B7565" t="s">
        <v>1792</v>
      </c>
      <c r="C7565">
        <v>125</v>
      </c>
    </row>
    <row r="7566" spans="1:4">
      <c r="A7566" s="1" t="s">
        <v>5195</v>
      </c>
      <c r="B7566" t="s">
        <v>1792</v>
      </c>
      <c r="C7566">
        <v>20</v>
      </c>
    </row>
    <row r="7567" spans="1:4">
      <c r="A7567" s="1" t="s">
        <v>5450</v>
      </c>
      <c r="B7567" t="s">
        <v>1792</v>
      </c>
      <c r="C7567">
        <v>11</v>
      </c>
    </row>
    <row r="7568" spans="1:4">
      <c r="A7568" t="s">
        <v>4562</v>
      </c>
      <c r="B7568" t="s">
        <v>1792</v>
      </c>
      <c r="C7568">
        <v>32</v>
      </c>
    </row>
    <row r="7569" spans="1:4">
      <c r="A7569" t="s">
        <v>2193</v>
      </c>
      <c r="B7569" t="s">
        <v>1792</v>
      </c>
      <c r="C7569">
        <v>108</v>
      </c>
      <c r="D7569" s="1" t="s">
        <v>5893</v>
      </c>
    </row>
    <row r="7570" spans="1:4">
      <c r="A7570" t="s">
        <v>6357</v>
      </c>
      <c r="B7570" t="s">
        <v>1792</v>
      </c>
      <c r="C7570">
        <v>1</v>
      </c>
    </row>
    <row r="7571" spans="1:4">
      <c r="A7571" t="s">
        <v>5069</v>
      </c>
      <c r="B7571" t="s">
        <v>3661</v>
      </c>
      <c r="C7571">
        <v>23</v>
      </c>
      <c r="D7571" s="1" t="s">
        <v>5893</v>
      </c>
    </row>
    <row r="7572" spans="1:4">
      <c r="A7572" t="s">
        <v>3912</v>
      </c>
      <c r="B7572" t="s">
        <v>3661</v>
      </c>
      <c r="C7572">
        <v>53</v>
      </c>
    </row>
    <row r="7573" spans="1:4">
      <c r="A7573" t="s">
        <v>1017</v>
      </c>
      <c r="B7573" t="s">
        <v>1021</v>
      </c>
      <c r="C7573">
        <v>229</v>
      </c>
    </row>
    <row r="7574" spans="1:4">
      <c r="A7574" t="s">
        <v>2832</v>
      </c>
      <c r="B7574" t="s">
        <v>2860</v>
      </c>
      <c r="C7574">
        <v>84</v>
      </c>
    </row>
    <row r="7575" spans="1:4">
      <c r="A7575" t="s">
        <v>3713</v>
      </c>
      <c r="B7575" t="s">
        <v>3622</v>
      </c>
      <c r="C7575">
        <v>53</v>
      </c>
    </row>
    <row r="7576" spans="1:4">
      <c r="A7576" t="s">
        <v>6153</v>
      </c>
      <c r="B7576" t="s">
        <v>6114</v>
      </c>
      <c r="C7576">
        <v>2</v>
      </c>
    </row>
    <row r="7577" spans="1:4">
      <c r="A7577" t="s">
        <v>2459</v>
      </c>
      <c r="B7577" t="s">
        <v>2406</v>
      </c>
      <c r="C7577">
        <v>102</v>
      </c>
    </row>
    <row r="7578" spans="1:4">
      <c r="A7578" t="s">
        <v>3172</v>
      </c>
      <c r="B7578" t="s">
        <v>213</v>
      </c>
      <c r="C7578">
        <v>67</v>
      </c>
    </row>
    <row r="7579" spans="1:4">
      <c r="A7579" t="s">
        <v>1553</v>
      </c>
      <c r="B7579" t="s">
        <v>213</v>
      </c>
      <c r="C7579">
        <v>142</v>
      </c>
      <c r="D7579" t="s">
        <v>5893</v>
      </c>
    </row>
    <row r="7580" spans="1:4">
      <c r="A7580" s="1" t="s">
        <v>5450</v>
      </c>
      <c r="B7580" t="s">
        <v>213</v>
      </c>
      <c r="C7580">
        <v>11</v>
      </c>
    </row>
    <row r="7581" spans="1:4">
      <c r="A7581" t="s">
        <v>4935</v>
      </c>
      <c r="B7581" t="s">
        <v>213</v>
      </c>
      <c r="C7581">
        <v>25</v>
      </c>
    </row>
    <row r="7582" spans="1:4">
      <c r="A7582" t="s">
        <v>949</v>
      </c>
      <c r="B7582" t="s">
        <v>213</v>
      </c>
      <c r="C7582">
        <v>239</v>
      </c>
    </row>
    <row r="7583" spans="1:4">
      <c r="A7583" s="1" t="s">
        <v>5487</v>
      </c>
      <c r="B7583" t="s">
        <v>213</v>
      </c>
      <c r="C7583">
        <v>11</v>
      </c>
    </row>
    <row r="7584" spans="1:4">
      <c r="A7584" t="s">
        <v>179</v>
      </c>
      <c r="B7584" t="s">
        <v>213</v>
      </c>
      <c r="C7584">
        <v>409</v>
      </c>
    </row>
    <row r="7585" spans="1:3">
      <c r="A7585" t="s">
        <v>950</v>
      </c>
      <c r="B7585" t="s">
        <v>213</v>
      </c>
      <c r="C7585">
        <v>235</v>
      </c>
    </row>
    <row r="7586" spans="1:3">
      <c r="A7586" t="s">
        <v>4023</v>
      </c>
      <c r="B7586" t="s">
        <v>213</v>
      </c>
      <c r="C7586">
        <v>50</v>
      </c>
    </row>
    <row r="7587" spans="1:3">
      <c r="A7587" s="1" t="s">
        <v>5730</v>
      </c>
      <c r="B7587" t="s">
        <v>213</v>
      </c>
      <c r="C7587">
        <v>7</v>
      </c>
    </row>
    <row r="7588" spans="1:3">
      <c r="A7588" t="s">
        <v>4562</v>
      </c>
      <c r="B7588" t="s">
        <v>213</v>
      </c>
      <c r="C7588">
        <v>32</v>
      </c>
    </row>
    <row r="7589" spans="1:3">
      <c r="A7589" t="s">
        <v>4210</v>
      </c>
      <c r="B7589" t="s">
        <v>213</v>
      </c>
      <c r="C7589">
        <v>43</v>
      </c>
    </row>
    <row r="7590" spans="1:3">
      <c r="A7590" t="s">
        <v>1017</v>
      </c>
      <c r="B7590" t="s">
        <v>213</v>
      </c>
      <c r="C7590">
        <v>229</v>
      </c>
    </row>
    <row r="7591" spans="1:3">
      <c r="A7591" t="s">
        <v>2832</v>
      </c>
      <c r="B7591" t="s">
        <v>2838</v>
      </c>
      <c r="C7591">
        <v>84</v>
      </c>
    </row>
    <row r="7592" spans="1:3">
      <c r="A7592" t="s">
        <v>3384</v>
      </c>
      <c r="B7592" t="s">
        <v>2838</v>
      </c>
      <c r="C7592">
        <v>61</v>
      </c>
    </row>
    <row r="7593" spans="1:3">
      <c r="A7593" t="s">
        <v>2630</v>
      </c>
      <c r="B7593" t="s">
        <v>13</v>
      </c>
      <c r="C7593">
        <v>93</v>
      </c>
    </row>
    <row r="7594" spans="1:3">
      <c r="A7594" t="s">
        <v>4182</v>
      </c>
      <c r="B7594" t="s">
        <v>13</v>
      </c>
      <c r="C7594">
        <v>46</v>
      </c>
    </row>
    <row r="7595" spans="1:3">
      <c r="A7595" t="s">
        <v>179</v>
      </c>
      <c r="B7595" t="s">
        <v>13</v>
      </c>
      <c r="C7595">
        <v>409</v>
      </c>
    </row>
    <row r="7596" spans="1:3">
      <c r="A7596" t="s">
        <v>4759</v>
      </c>
      <c r="B7596" t="s">
        <v>13</v>
      </c>
      <c r="C7596">
        <v>29</v>
      </c>
    </row>
    <row r="7597" spans="1:3">
      <c r="A7597" t="s">
        <v>2045</v>
      </c>
      <c r="B7597" t="s">
        <v>13</v>
      </c>
      <c r="C7597">
        <v>118</v>
      </c>
    </row>
    <row r="7598" spans="1:3">
      <c r="A7598" t="s">
        <v>4023</v>
      </c>
      <c r="B7598" t="s">
        <v>13</v>
      </c>
      <c r="C7598">
        <v>50</v>
      </c>
    </row>
    <row r="7599" spans="1:3">
      <c r="A7599" s="1" t="s">
        <v>5235</v>
      </c>
      <c r="B7599" t="s">
        <v>13</v>
      </c>
      <c r="C7599">
        <v>18</v>
      </c>
    </row>
    <row r="7600" spans="1:3">
      <c r="A7600" t="s">
        <v>4210</v>
      </c>
      <c r="B7600" t="s">
        <v>13</v>
      </c>
      <c r="C7600">
        <v>43</v>
      </c>
    </row>
    <row r="7601" spans="1:4">
      <c r="A7601" t="s">
        <v>4473</v>
      </c>
      <c r="B7601" t="s">
        <v>13</v>
      </c>
      <c r="C7601">
        <v>34</v>
      </c>
    </row>
    <row r="7602" spans="1:4">
      <c r="A7602" t="s">
        <v>1521</v>
      </c>
      <c r="B7602" t="s">
        <v>13</v>
      </c>
      <c r="C7602">
        <v>145</v>
      </c>
    </row>
    <row r="7603" spans="1:4">
      <c r="A7603" t="s">
        <v>178</v>
      </c>
      <c r="B7603" t="s">
        <v>13</v>
      </c>
      <c r="C7603">
        <v>422</v>
      </c>
    </row>
    <row r="7604" spans="1:4">
      <c r="A7604" t="s">
        <v>3319</v>
      </c>
      <c r="B7604" t="s">
        <v>13</v>
      </c>
      <c r="C7604">
        <v>64</v>
      </c>
    </row>
    <row r="7605" spans="1:4">
      <c r="A7605" t="s">
        <v>2193</v>
      </c>
      <c r="B7605" t="s">
        <v>13</v>
      </c>
      <c r="C7605">
        <v>108</v>
      </c>
      <c r="D7605" s="1" t="s">
        <v>5893</v>
      </c>
    </row>
    <row r="7606" spans="1:4">
      <c r="A7606" t="s">
        <v>2531</v>
      </c>
      <c r="B7606" t="s">
        <v>13</v>
      </c>
      <c r="C7606">
        <v>101</v>
      </c>
    </row>
    <row r="7607" spans="1:4">
      <c r="A7607" t="s">
        <v>6311</v>
      </c>
      <c r="B7607" t="s">
        <v>13</v>
      </c>
      <c r="C7607">
        <v>2</v>
      </c>
    </row>
    <row r="7608" spans="1:4">
      <c r="A7608" t="s">
        <v>2304</v>
      </c>
      <c r="B7608" t="s">
        <v>835</v>
      </c>
      <c r="C7608">
        <v>107</v>
      </c>
      <c r="D7608" s="1" t="s">
        <v>5893</v>
      </c>
    </row>
    <row r="7609" spans="1:4">
      <c r="A7609" t="s">
        <v>854</v>
      </c>
      <c r="B7609" t="s">
        <v>835</v>
      </c>
      <c r="C7609">
        <v>255</v>
      </c>
    </row>
    <row r="7610" spans="1:4">
      <c r="A7610" t="s">
        <v>2793</v>
      </c>
      <c r="B7610" t="s">
        <v>835</v>
      </c>
      <c r="C7610">
        <v>89</v>
      </c>
    </row>
    <row r="7611" spans="1:4">
      <c r="A7611" t="s">
        <v>1125</v>
      </c>
      <c r="B7611" t="s">
        <v>835</v>
      </c>
      <c r="C7611">
        <v>205</v>
      </c>
    </row>
    <row r="7612" spans="1:4">
      <c r="A7612" t="s">
        <v>2045</v>
      </c>
      <c r="B7612" t="s">
        <v>2010</v>
      </c>
      <c r="C7612">
        <v>118</v>
      </c>
    </row>
    <row r="7613" spans="1:4">
      <c r="A7613" s="1" t="s">
        <v>5333</v>
      </c>
      <c r="B7613" t="s">
        <v>2010</v>
      </c>
      <c r="C7613">
        <v>15</v>
      </c>
    </row>
    <row r="7614" spans="1:4">
      <c r="A7614" t="s">
        <v>2374</v>
      </c>
      <c r="B7614" t="s">
        <v>2322</v>
      </c>
      <c r="C7614">
        <v>102</v>
      </c>
    </row>
    <row r="7615" spans="1:4">
      <c r="A7615" t="s">
        <v>3122</v>
      </c>
      <c r="B7615" t="s">
        <v>1434</v>
      </c>
      <c r="C7615">
        <v>71</v>
      </c>
    </row>
    <row r="7616" spans="1:4">
      <c r="A7616" t="s">
        <v>2531</v>
      </c>
      <c r="B7616" t="s">
        <v>1434</v>
      </c>
      <c r="C7616">
        <v>101</v>
      </c>
    </row>
    <row r="7617" spans="1:4">
      <c r="A7617" t="s">
        <v>1431</v>
      </c>
      <c r="B7617" t="s">
        <v>1434</v>
      </c>
      <c r="C7617">
        <v>150</v>
      </c>
    </row>
    <row r="7618" spans="1:4">
      <c r="A7618" t="s">
        <v>4928</v>
      </c>
      <c r="B7618" t="s">
        <v>2506</v>
      </c>
      <c r="C7618">
        <v>26</v>
      </c>
    </row>
    <row r="7619" spans="1:4">
      <c r="A7619" t="s">
        <v>4266</v>
      </c>
      <c r="B7619" t="s">
        <v>2506</v>
      </c>
      <c r="C7619">
        <v>40</v>
      </c>
    </row>
    <row r="7620" spans="1:4">
      <c r="A7620" t="s">
        <v>4935</v>
      </c>
      <c r="B7620" t="s">
        <v>2506</v>
      </c>
      <c r="C7620">
        <v>25</v>
      </c>
    </row>
    <row r="7621" spans="1:4">
      <c r="A7621" t="s">
        <v>2630</v>
      </c>
      <c r="B7621" t="s">
        <v>2506</v>
      </c>
      <c r="C7621">
        <v>93</v>
      </c>
    </row>
    <row r="7622" spans="1:4">
      <c r="A7622" t="s">
        <v>4854</v>
      </c>
      <c r="B7622" t="s">
        <v>2506</v>
      </c>
      <c r="C7622">
        <v>27</v>
      </c>
    </row>
    <row r="7623" spans="1:4">
      <c r="A7623" t="s">
        <v>4473</v>
      </c>
      <c r="B7623" t="s">
        <v>2506</v>
      </c>
      <c r="C7623">
        <v>34</v>
      </c>
    </row>
    <row r="7624" spans="1:4">
      <c r="A7624" t="s">
        <v>2531</v>
      </c>
      <c r="B7624" t="s">
        <v>2506</v>
      </c>
      <c r="C7624">
        <v>101</v>
      </c>
    </row>
    <row r="7625" spans="1:4">
      <c r="A7625" t="s">
        <v>3119</v>
      </c>
      <c r="B7625" t="s">
        <v>3118</v>
      </c>
      <c r="C7625">
        <v>71</v>
      </c>
    </row>
    <row r="7626" spans="1:4">
      <c r="A7626" t="s">
        <v>6233</v>
      </c>
      <c r="B7626" t="s">
        <v>6193</v>
      </c>
      <c r="C7626">
        <v>2</v>
      </c>
    </row>
    <row r="7627" spans="1:4">
      <c r="A7627" t="s">
        <v>3069</v>
      </c>
      <c r="B7627" t="s">
        <v>3032</v>
      </c>
      <c r="C7627">
        <v>73</v>
      </c>
    </row>
    <row r="7628" spans="1:4">
      <c r="A7628" t="s">
        <v>4562</v>
      </c>
      <c r="B7628" t="s">
        <v>4574</v>
      </c>
      <c r="C7628">
        <v>32</v>
      </c>
    </row>
    <row r="7629" spans="1:4">
      <c r="A7629" t="s">
        <v>5956</v>
      </c>
      <c r="B7629" t="s">
        <v>4574</v>
      </c>
      <c r="C7629">
        <v>3</v>
      </c>
    </row>
    <row r="7630" spans="1:4">
      <c r="A7630" s="1" t="s">
        <v>5487</v>
      </c>
      <c r="B7630" t="s">
        <v>5479</v>
      </c>
      <c r="C7630">
        <v>11</v>
      </c>
    </row>
    <row r="7631" spans="1:4">
      <c r="A7631" t="s">
        <v>808</v>
      </c>
      <c r="B7631" t="s">
        <v>762</v>
      </c>
      <c r="C7631">
        <v>266</v>
      </c>
      <c r="D7631" s="1" t="s">
        <v>5893</v>
      </c>
    </row>
    <row r="7632" spans="1:4">
      <c r="A7632" s="1" t="s">
        <v>5566</v>
      </c>
      <c r="B7632" t="s">
        <v>2078</v>
      </c>
      <c r="C7632">
        <v>8</v>
      </c>
    </row>
    <row r="7633" spans="1:3">
      <c r="A7633" t="s">
        <v>2046</v>
      </c>
      <c r="B7633" t="s">
        <v>2078</v>
      </c>
      <c r="C7633">
        <v>117</v>
      </c>
    </row>
    <row r="7634" spans="1:3">
      <c r="A7634" t="s">
        <v>5109</v>
      </c>
      <c r="B7634" t="s">
        <v>2078</v>
      </c>
      <c r="C7634">
        <v>22</v>
      </c>
    </row>
    <row r="7635" spans="1:3">
      <c r="A7635" t="s">
        <v>5894</v>
      </c>
      <c r="B7635" t="s">
        <v>2078</v>
      </c>
      <c r="C7635">
        <v>4</v>
      </c>
    </row>
    <row r="7636" spans="1:3">
      <c r="A7636" t="s">
        <v>5982</v>
      </c>
      <c r="B7636" t="s">
        <v>2078</v>
      </c>
      <c r="C7636">
        <v>3</v>
      </c>
    </row>
    <row r="7637" spans="1:3">
      <c r="A7637" t="s">
        <v>3990</v>
      </c>
      <c r="B7637" t="s">
        <v>3981</v>
      </c>
      <c r="C7637">
        <v>52</v>
      </c>
    </row>
    <row r="7638" spans="1:3">
      <c r="A7638" t="s">
        <v>4023</v>
      </c>
      <c r="B7638" t="s">
        <v>4063</v>
      </c>
      <c r="C7638">
        <v>50</v>
      </c>
    </row>
    <row r="7639" spans="1:3">
      <c r="A7639" t="s">
        <v>5984</v>
      </c>
      <c r="B7639" t="s">
        <v>4063</v>
      </c>
      <c r="C7639">
        <v>2</v>
      </c>
    </row>
    <row r="7640" spans="1:3">
      <c r="A7640" t="s">
        <v>2459</v>
      </c>
      <c r="B7640" t="s">
        <v>2415</v>
      </c>
      <c r="C7640">
        <v>102</v>
      </c>
    </row>
    <row r="7641" spans="1:3">
      <c r="A7641" s="1" t="s">
        <v>5795</v>
      </c>
      <c r="B7641" t="s">
        <v>5784</v>
      </c>
      <c r="C7641">
        <v>7</v>
      </c>
    </row>
    <row r="7642" spans="1:3">
      <c r="A7642" t="s">
        <v>2630</v>
      </c>
      <c r="B7642" t="s">
        <v>277</v>
      </c>
      <c r="C7642">
        <v>93</v>
      </c>
    </row>
    <row r="7643" spans="1:3">
      <c r="A7643" t="s">
        <v>2228</v>
      </c>
      <c r="B7643" t="s">
        <v>277</v>
      </c>
      <c r="C7643">
        <v>108</v>
      </c>
    </row>
    <row r="7644" spans="1:3">
      <c r="A7644" t="s">
        <v>949</v>
      </c>
      <c r="B7644" t="s">
        <v>277</v>
      </c>
      <c r="C7644">
        <v>239</v>
      </c>
    </row>
    <row r="7645" spans="1:3">
      <c r="A7645" t="s">
        <v>1957</v>
      </c>
      <c r="B7645" t="s">
        <v>277</v>
      </c>
      <c r="C7645">
        <v>123</v>
      </c>
    </row>
    <row r="7646" spans="1:3">
      <c r="A7646" t="s">
        <v>4182</v>
      </c>
      <c r="B7646" t="s">
        <v>277</v>
      </c>
      <c r="C7646">
        <v>46</v>
      </c>
    </row>
    <row r="7647" spans="1:3">
      <c r="A7647" t="s">
        <v>3452</v>
      </c>
      <c r="B7647" t="s">
        <v>277</v>
      </c>
      <c r="C7647">
        <v>56</v>
      </c>
    </row>
    <row r="7648" spans="1:3">
      <c r="A7648" t="s">
        <v>179</v>
      </c>
      <c r="B7648" t="s">
        <v>277</v>
      </c>
      <c r="C7648">
        <v>409</v>
      </c>
    </row>
    <row r="7649" spans="1:3">
      <c r="A7649" t="s">
        <v>4759</v>
      </c>
      <c r="B7649" t="s">
        <v>277</v>
      </c>
      <c r="C7649">
        <v>29</v>
      </c>
    </row>
    <row r="7650" spans="1:3">
      <c r="A7650" t="s">
        <v>497</v>
      </c>
      <c r="B7650" t="s">
        <v>277</v>
      </c>
      <c r="C7650">
        <v>291</v>
      </c>
    </row>
    <row r="7651" spans="1:3">
      <c r="A7651" t="s">
        <v>2605</v>
      </c>
      <c r="B7651" t="s">
        <v>277</v>
      </c>
      <c r="C7651">
        <v>99</v>
      </c>
    </row>
    <row r="7652" spans="1:3">
      <c r="A7652" s="1" t="s">
        <v>5235</v>
      </c>
      <c r="B7652" t="s">
        <v>277</v>
      </c>
      <c r="C7652">
        <v>18</v>
      </c>
    </row>
    <row r="7653" spans="1:3">
      <c r="A7653" t="s">
        <v>4520</v>
      </c>
      <c r="B7653" t="s">
        <v>277</v>
      </c>
      <c r="C7653">
        <v>34</v>
      </c>
    </row>
    <row r="7654" spans="1:3">
      <c r="A7654" t="s">
        <v>3889</v>
      </c>
      <c r="B7654" t="s">
        <v>277</v>
      </c>
      <c r="C7654">
        <v>53</v>
      </c>
    </row>
    <row r="7655" spans="1:3">
      <c r="A7655" t="s">
        <v>1017</v>
      </c>
      <c r="B7655" t="s">
        <v>277</v>
      </c>
      <c r="C7655">
        <v>229</v>
      </c>
    </row>
    <row r="7656" spans="1:3">
      <c r="A7656" s="1" t="s">
        <v>5795</v>
      </c>
      <c r="B7656" t="s">
        <v>277</v>
      </c>
      <c r="C7656">
        <v>7</v>
      </c>
    </row>
    <row r="7657" spans="1:3">
      <c r="A7657" t="s">
        <v>854</v>
      </c>
      <c r="B7657" t="s">
        <v>277</v>
      </c>
      <c r="C7657">
        <v>255</v>
      </c>
    </row>
    <row r="7658" spans="1:3">
      <c r="A7658" s="1" t="s">
        <v>5390</v>
      </c>
      <c r="B7658" t="s">
        <v>277</v>
      </c>
      <c r="C7658">
        <v>12</v>
      </c>
    </row>
    <row r="7659" spans="1:3">
      <c r="A7659" t="s">
        <v>4701</v>
      </c>
      <c r="B7659" t="s">
        <v>277</v>
      </c>
      <c r="C7659">
        <v>31</v>
      </c>
    </row>
    <row r="7660" spans="1:3">
      <c r="A7660" t="s">
        <v>1776</v>
      </c>
      <c r="B7660" t="s">
        <v>277</v>
      </c>
      <c r="C7660">
        <v>133</v>
      </c>
    </row>
    <row r="7661" spans="1:3">
      <c r="A7661" t="s">
        <v>4894</v>
      </c>
      <c r="B7661" t="s">
        <v>277</v>
      </c>
      <c r="C7661">
        <v>26</v>
      </c>
    </row>
    <row r="7662" spans="1:3">
      <c r="A7662" t="s">
        <v>1125</v>
      </c>
      <c r="B7662" t="s">
        <v>277</v>
      </c>
      <c r="C7662">
        <v>205</v>
      </c>
    </row>
    <row r="7663" spans="1:3">
      <c r="A7663" t="s">
        <v>3069</v>
      </c>
      <c r="B7663" t="s">
        <v>277</v>
      </c>
      <c r="C7663">
        <v>73</v>
      </c>
    </row>
    <row r="7664" spans="1:3">
      <c r="A7664" s="1" t="s">
        <v>5795</v>
      </c>
      <c r="B7664" t="s">
        <v>5768</v>
      </c>
      <c r="C7664">
        <v>7</v>
      </c>
    </row>
    <row r="7665" spans="1:3">
      <c r="A7665" t="s">
        <v>4626</v>
      </c>
      <c r="B7665" t="s">
        <v>4610</v>
      </c>
      <c r="C7665">
        <v>32</v>
      </c>
    </row>
    <row r="7666" spans="1:3">
      <c r="A7666" t="s">
        <v>179</v>
      </c>
      <c r="B7666" t="s">
        <v>323</v>
      </c>
      <c r="C7666">
        <v>409</v>
      </c>
    </row>
    <row r="7667" spans="1:3">
      <c r="A7667" t="s">
        <v>1125</v>
      </c>
      <c r="B7667" t="s">
        <v>323</v>
      </c>
      <c r="C7667">
        <v>205</v>
      </c>
    </row>
    <row r="7668" spans="1:3">
      <c r="A7668" t="s">
        <v>179</v>
      </c>
      <c r="B7668" t="s">
        <v>353</v>
      </c>
      <c r="C7668">
        <v>409</v>
      </c>
    </row>
    <row r="7669" spans="1:3">
      <c r="A7669" t="s">
        <v>4759</v>
      </c>
      <c r="B7669" t="s">
        <v>353</v>
      </c>
      <c r="C7669">
        <v>29</v>
      </c>
    </row>
    <row r="7670" spans="1:3">
      <c r="A7670" t="s">
        <v>1776</v>
      </c>
      <c r="B7670" t="s">
        <v>353</v>
      </c>
      <c r="C7670">
        <v>133</v>
      </c>
    </row>
    <row r="7671" spans="1:3">
      <c r="A7671" t="s">
        <v>1125</v>
      </c>
      <c r="B7671" t="s">
        <v>353</v>
      </c>
      <c r="C7671">
        <v>205</v>
      </c>
    </row>
    <row r="7672" spans="1:3">
      <c r="A7672" t="s">
        <v>179</v>
      </c>
      <c r="B7672" t="s">
        <v>336</v>
      </c>
      <c r="C7672">
        <v>409</v>
      </c>
    </row>
    <row r="7673" spans="1:3">
      <c r="A7673" t="s">
        <v>1125</v>
      </c>
      <c r="B7673" t="s">
        <v>336</v>
      </c>
      <c r="C7673">
        <v>205</v>
      </c>
    </row>
    <row r="7674" spans="1:3">
      <c r="A7674" s="1" t="s">
        <v>5566</v>
      </c>
      <c r="B7674" t="s">
        <v>5622</v>
      </c>
      <c r="C7674">
        <v>8</v>
      </c>
    </row>
    <row r="7675" spans="1:3">
      <c r="A7675" t="s">
        <v>2793</v>
      </c>
      <c r="B7675" t="s">
        <v>2726</v>
      </c>
      <c r="C7675">
        <v>89</v>
      </c>
    </row>
    <row r="7676" spans="1:3">
      <c r="A7676" t="s">
        <v>6105</v>
      </c>
      <c r="B7676" t="s">
        <v>2726</v>
      </c>
      <c r="C7676">
        <v>2</v>
      </c>
    </row>
    <row r="7677" spans="1:3">
      <c r="A7677" t="s">
        <v>4759</v>
      </c>
      <c r="B7677" t="s">
        <v>2708</v>
      </c>
      <c r="C7677">
        <v>29</v>
      </c>
    </row>
    <row r="7678" spans="1:3">
      <c r="A7678" t="s">
        <v>2793</v>
      </c>
      <c r="B7678" t="s">
        <v>2708</v>
      </c>
      <c r="C7678">
        <v>89</v>
      </c>
    </row>
    <row r="7679" spans="1:3">
      <c r="A7679" t="s">
        <v>6105</v>
      </c>
      <c r="B7679" t="s">
        <v>2708</v>
      </c>
      <c r="C7679">
        <v>2</v>
      </c>
    </row>
    <row r="7680" spans="1:3">
      <c r="A7680" t="s">
        <v>2996</v>
      </c>
      <c r="B7680" t="s">
        <v>1951</v>
      </c>
      <c r="C7680">
        <v>76</v>
      </c>
    </row>
    <row r="7681" spans="1:3">
      <c r="A7681" t="s">
        <v>3172</v>
      </c>
      <c r="B7681" t="s">
        <v>1951</v>
      </c>
      <c r="C7681">
        <v>67</v>
      </c>
    </row>
    <row r="7682" spans="1:3">
      <c r="A7682" s="1" t="s">
        <v>5195</v>
      </c>
      <c r="B7682" t="s">
        <v>1951</v>
      </c>
      <c r="C7682">
        <v>20</v>
      </c>
    </row>
    <row r="7683" spans="1:3">
      <c r="A7683" t="s">
        <v>1957</v>
      </c>
      <c r="B7683" t="s">
        <v>1951</v>
      </c>
      <c r="C7683">
        <v>123</v>
      </c>
    </row>
    <row r="7684" spans="1:3">
      <c r="A7684" t="s">
        <v>4182</v>
      </c>
      <c r="B7684" t="s">
        <v>1951</v>
      </c>
      <c r="C7684">
        <v>46</v>
      </c>
    </row>
    <row r="7685" spans="1:3">
      <c r="A7685" t="s">
        <v>4759</v>
      </c>
      <c r="B7685" t="s">
        <v>1951</v>
      </c>
      <c r="C7685">
        <v>29</v>
      </c>
    </row>
    <row r="7686" spans="1:3">
      <c r="A7686" s="1" t="s">
        <v>5750</v>
      </c>
      <c r="B7686" t="s">
        <v>1951</v>
      </c>
      <c r="C7686">
        <v>7</v>
      </c>
    </row>
    <row r="7687" spans="1:3">
      <c r="A7687" t="s">
        <v>2605</v>
      </c>
      <c r="B7687" t="s">
        <v>1951</v>
      </c>
      <c r="C7687">
        <v>99</v>
      </c>
    </row>
    <row r="7688" spans="1:3">
      <c r="A7688" t="s">
        <v>4023</v>
      </c>
      <c r="B7688" t="s">
        <v>1951</v>
      </c>
      <c r="C7688">
        <v>50</v>
      </c>
    </row>
    <row r="7689" spans="1:3">
      <c r="A7689" t="s">
        <v>4473</v>
      </c>
      <c r="B7689" t="s">
        <v>1951</v>
      </c>
      <c r="C7689">
        <v>34</v>
      </c>
    </row>
    <row r="7690" spans="1:3">
      <c r="A7690" t="s">
        <v>2120</v>
      </c>
      <c r="B7690" t="s">
        <v>1951</v>
      </c>
      <c r="C7690">
        <v>112</v>
      </c>
    </row>
    <row r="7691" spans="1:3">
      <c r="A7691" s="1" t="s">
        <v>5333</v>
      </c>
      <c r="B7691" t="s">
        <v>1951</v>
      </c>
      <c r="C7691">
        <v>15</v>
      </c>
    </row>
    <row r="7692" spans="1:3">
      <c r="A7692" s="1" t="s">
        <v>5390</v>
      </c>
      <c r="B7692" t="s">
        <v>1951</v>
      </c>
      <c r="C7692">
        <v>12</v>
      </c>
    </row>
    <row r="7693" spans="1:3">
      <c r="A7693" t="s">
        <v>2793</v>
      </c>
      <c r="B7693" t="s">
        <v>1951</v>
      </c>
      <c r="C7693">
        <v>89</v>
      </c>
    </row>
    <row r="7694" spans="1:3">
      <c r="A7694" t="s">
        <v>3319</v>
      </c>
      <c r="B7694" t="s">
        <v>1951</v>
      </c>
      <c r="C7694">
        <v>64</v>
      </c>
    </row>
    <row r="7695" spans="1:3">
      <c r="A7695" t="s">
        <v>3069</v>
      </c>
      <c r="B7695" t="s">
        <v>1951</v>
      </c>
      <c r="C7695">
        <v>73</v>
      </c>
    </row>
    <row r="7696" spans="1:3">
      <c r="A7696" t="s">
        <v>4759</v>
      </c>
      <c r="B7696" t="s">
        <v>2756</v>
      </c>
      <c r="C7696">
        <v>29</v>
      </c>
    </row>
    <row r="7697" spans="1:3">
      <c r="A7697" t="s">
        <v>2793</v>
      </c>
      <c r="B7697" t="s">
        <v>2756</v>
      </c>
      <c r="C7697">
        <v>89</v>
      </c>
    </row>
    <row r="7698" spans="1:3">
      <c r="A7698" t="s">
        <v>4928</v>
      </c>
      <c r="B7698" t="s">
        <v>1849</v>
      </c>
      <c r="C7698">
        <v>26</v>
      </c>
    </row>
    <row r="7699" spans="1:3">
      <c r="A7699" t="s">
        <v>1957</v>
      </c>
      <c r="B7699" t="s">
        <v>1849</v>
      </c>
      <c r="C7699">
        <v>123</v>
      </c>
    </row>
    <row r="7700" spans="1:3">
      <c r="A7700" t="s">
        <v>4759</v>
      </c>
      <c r="B7700" t="s">
        <v>1849</v>
      </c>
      <c r="C7700">
        <v>29</v>
      </c>
    </row>
    <row r="7701" spans="1:3">
      <c r="A7701" s="1" t="s">
        <v>5750</v>
      </c>
      <c r="B7701" t="s">
        <v>1849</v>
      </c>
      <c r="C7701">
        <v>7</v>
      </c>
    </row>
    <row r="7702" spans="1:3">
      <c r="A7702" s="1" t="s">
        <v>5333</v>
      </c>
      <c r="B7702" t="s">
        <v>1849</v>
      </c>
      <c r="C7702">
        <v>15</v>
      </c>
    </row>
    <row r="7703" spans="1:3">
      <c r="A7703" t="s">
        <v>3319</v>
      </c>
      <c r="B7703" t="s">
        <v>1849</v>
      </c>
      <c r="C7703">
        <v>64</v>
      </c>
    </row>
    <row r="7704" spans="1:3">
      <c r="A7704" t="s">
        <v>5070</v>
      </c>
      <c r="B7704" t="s">
        <v>5101</v>
      </c>
      <c r="C7704">
        <v>23</v>
      </c>
    </row>
    <row r="7705" spans="1:3">
      <c r="A7705" t="s">
        <v>4440</v>
      </c>
      <c r="B7705" t="s">
        <v>2580</v>
      </c>
      <c r="C7705">
        <v>35</v>
      </c>
    </row>
    <row r="7706" spans="1:3">
      <c r="A7706" t="s">
        <v>2605</v>
      </c>
      <c r="B7706" t="s">
        <v>2580</v>
      </c>
      <c r="C7706">
        <v>99</v>
      </c>
    </row>
    <row r="7707" spans="1:3">
      <c r="A7707" t="s">
        <v>1957</v>
      </c>
      <c r="B7707" t="s">
        <v>1276</v>
      </c>
      <c r="C7707">
        <v>123</v>
      </c>
    </row>
    <row r="7708" spans="1:3">
      <c r="A7708" t="s">
        <v>1325</v>
      </c>
      <c r="B7708" t="s">
        <v>1276</v>
      </c>
      <c r="C7708">
        <v>202</v>
      </c>
    </row>
    <row r="7709" spans="1:3">
      <c r="A7709" t="s">
        <v>4440</v>
      </c>
      <c r="B7709" t="s">
        <v>4324</v>
      </c>
      <c r="C7709">
        <v>35</v>
      </c>
    </row>
    <row r="7710" spans="1:3">
      <c r="A7710" t="s">
        <v>1325</v>
      </c>
      <c r="B7710" t="s">
        <v>1301</v>
      </c>
      <c r="C7710">
        <v>202</v>
      </c>
    </row>
    <row r="7711" spans="1:3">
      <c r="A7711" t="s">
        <v>4440</v>
      </c>
      <c r="B7711" t="s">
        <v>1934</v>
      </c>
      <c r="C7711">
        <v>35</v>
      </c>
    </row>
    <row r="7712" spans="1:3">
      <c r="A7712" t="s">
        <v>1957</v>
      </c>
      <c r="B7712" t="s">
        <v>1934</v>
      </c>
      <c r="C7712">
        <v>123</v>
      </c>
    </row>
    <row r="7713" spans="1:4">
      <c r="A7713" t="s">
        <v>2605</v>
      </c>
      <c r="B7713" t="s">
        <v>1934</v>
      </c>
      <c r="C7713">
        <v>99</v>
      </c>
    </row>
    <row r="7714" spans="1:4">
      <c r="A7714" t="s">
        <v>4473</v>
      </c>
      <c r="B7714" t="s">
        <v>1934</v>
      </c>
      <c r="C7714">
        <v>34</v>
      </c>
    </row>
    <row r="7715" spans="1:4">
      <c r="A7715" s="1" t="s">
        <v>5390</v>
      </c>
      <c r="B7715" t="s">
        <v>1934</v>
      </c>
      <c r="C7715">
        <v>12</v>
      </c>
    </row>
    <row r="7716" spans="1:4">
      <c r="A7716" t="s">
        <v>2793</v>
      </c>
      <c r="B7716" t="s">
        <v>1934</v>
      </c>
      <c r="C7716">
        <v>89</v>
      </c>
    </row>
    <row r="7717" spans="1:4">
      <c r="A7717" s="1" t="s">
        <v>5566</v>
      </c>
      <c r="B7717" t="s">
        <v>5079</v>
      </c>
      <c r="C7717">
        <v>8</v>
      </c>
    </row>
    <row r="7718" spans="1:4">
      <c r="A7718" t="s">
        <v>5070</v>
      </c>
      <c r="B7718" t="s">
        <v>5079</v>
      </c>
      <c r="C7718">
        <v>23</v>
      </c>
    </row>
    <row r="7719" spans="1:4">
      <c r="A7719" s="1" t="s">
        <v>5259</v>
      </c>
      <c r="B7719" t="s">
        <v>5260</v>
      </c>
      <c r="C7719">
        <v>18</v>
      </c>
    </row>
    <row r="7720" spans="1:4">
      <c r="A7720" t="s">
        <v>1957</v>
      </c>
      <c r="B7720" t="s">
        <v>1865</v>
      </c>
      <c r="C7720">
        <v>123</v>
      </c>
    </row>
    <row r="7721" spans="1:4">
      <c r="A7721" t="s">
        <v>1957</v>
      </c>
      <c r="B7721" t="s">
        <v>1920</v>
      </c>
      <c r="C7721">
        <v>123</v>
      </c>
    </row>
    <row r="7722" spans="1:4">
      <c r="A7722" s="1" t="s">
        <v>5750</v>
      </c>
      <c r="B7722" t="s">
        <v>1920</v>
      </c>
      <c r="C7722">
        <v>7</v>
      </c>
    </row>
    <row r="7723" spans="1:4">
      <c r="A7723" t="s">
        <v>4130</v>
      </c>
      <c r="B7723" t="s">
        <v>4118</v>
      </c>
      <c r="C7723">
        <v>47</v>
      </c>
      <c r="D7723" t="s">
        <v>5893</v>
      </c>
    </row>
    <row r="7724" spans="1:4">
      <c r="A7724" t="s">
        <v>4935</v>
      </c>
      <c r="B7724" t="s">
        <v>4980</v>
      </c>
      <c r="C7724">
        <v>25</v>
      </c>
    </row>
    <row r="7725" spans="1:4">
      <c r="A7725" t="s">
        <v>4928</v>
      </c>
      <c r="B7725" t="s">
        <v>1614</v>
      </c>
      <c r="C7725">
        <v>26</v>
      </c>
    </row>
    <row r="7726" spans="1:4">
      <c r="A7726" t="s">
        <v>4266</v>
      </c>
      <c r="B7726" t="s">
        <v>1614</v>
      </c>
      <c r="C7726">
        <v>40</v>
      </c>
    </row>
    <row r="7727" spans="1:4">
      <c r="A7727" t="s">
        <v>5045</v>
      </c>
      <c r="B7727" t="s">
        <v>1614</v>
      </c>
      <c r="C7727">
        <v>24</v>
      </c>
      <c r="D7727" s="1" t="s">
        <v>5893</v>
      </c>
    </row>
    <row r="7728" spans="1:4">
      <c r="A7728" t="s">
        <v>4935</v>
      </c>
      <c r="B7728" t="s">
        <v>1614</v>
      </c>
      <c r="C7728">
        <v>25</v>
      </c>
    </row>
    <row r="7729" spans="1:4">
      <c r="A7729" t="s">
        <v>5069</v>
      </c>
      <c r="B7729" t="s">
        <v>1614</v>
      </c>
      <c r="C7729">
        <v>23</v>
      </c>
      <c r="D7729" s="1" t="s">
        <v>5893</v>
      </c>
    </row>
    <row r="7730" spans="1:4">
      <c r="A7730" t="s">
        <v>1619</v>
      </c>
      <c r="B7730" t="s">
        <v>1614</v>
      </c>
      <c r="C7730">
        <v>134</v>
      </c>
    </row>
    <row r="7731" spans="1:4">
      <c r="A7731" t="s">
        <v>4759</v>
      </c>
      <c r="B7731" t="s">
        <v>1614</v>
      </c>
      <c r="C7731">
        <v>29</v>
      </c>
    </row>
    <row r="7732" spans="1:4">
      <c r="A7732" t="s">
        <v>4023</v>
      </c>
      <c r="B7732" t="s">
        <v>1614</v>
      </c>
      <c r="C7732">
        <v>50</v>
      </c>
    </row>
    <row r="7733" spans="1:4">
      <c r="A7733" t="s">
        <v>4626</v>
      </c>
      <c r="B7733" t="s">
        <v>1614</v>
      </c>
      <c r="C7733">
        <v>32</v>
      </c>
    </row>
    <row r="7734" spans="1:4">
      <c r="A7734" t="s">
        <v>2193</v>
      </c>
      <c r="B7734" t="s">
        <v>1614</v>
      </c>
      <c r="C7734">
        <v>108</v>
      </c>
      <c r="D7734" s="1" t="s">
        <v>5893</v>
      </c>
    </row>
    <row r="7735" spans="1:4">
      <c r="A7735" t="s">
        <v>2531</v>
      </c>
      <c r="B7735" t="s">
        <v>1614</v>
      </c>
      <c r="C7735">
        <v>101</v>
      </c>
    </row>
    <row r="7736" spans="1:4">
      <c r="A7736" t="s">
        <v>5926</v>
      </c>
      <c r="B7736" t="s">
        <v>1614</v>
      </c>
      <c r="C7736">
        <v>3</v>
      </c>
    </row>
    <row r="7737" spans="1:4">
      <c r="A7737" t="s">
        <v>6346</v>
      </c>
      <c r="B7737" t="s">
        <v>1614</v>
      </c>
      <c r="C7737">
        <v>1</v>
      </c>
    </row>
    <row r="7738" spans="1:4">
      <c r="A7738" t="s">
        <v>6357</v>
      </c>
      <c r="B7738" t="s">
        <v>1614</v>
      </c>
      <c r="C7738">
        <v>1</v>
      </c>
    </row>
    <row r="7739" spans="1:4">
      <c r="A7739" t="s">
        <v>2531</v>
      </c>
      <c r="B7739" t="s">
        <v>2483</v>
      </c>
      <c r="C7739">
        <v>101</v>
      </c>
    </row>
    <row r="7740" spans="1:4">
      <c r="A7740" t="s">
        <v>1554</v>
      </c>
      <c r="B7740" t="s">
        <v>1606</v>
      </c>
      <c r="C7740">
        <v>137</v>
      </c>
    </row>
    <row r="7741" spans="1:4">
      <c r="A7741" t="s">
        <v>3990</v>
      </c>
      <c r="B7741" t="s">
        <v>3966</v>
      </c>
      <c r="C7741">
        <v>52</v>
      </c>
    </row>
    <row r="7742" spans="1:4">
      <c r="A7742" t="s">
        <v>3990</v>
      </c>
      <c r="B7742" t="s">
        <v>3982</v>
      </c>
      <c r="C7742">
        <v>52</v>
      </c>
    </row>
    <row r="7743" spans="1:4">
      <c r="A7743" s="1" t="s">
        <v>5327</v>
      </c>
      <c r="B7743" t="s">
        <v>3151</v>
      </c>
      <c r="C7743">
        <v>15</v>
      </c>
    </row>
    <row r="7744" spans="1:4">
      <c r="A7744" t="s">
        <v>3122</v>
      </c>
      <c r="B7744" t="s">
        <v>3151</v>
      </c>
      <c r="C7744">
        <v>71</v>
      </c>
    </row>
    <row r="7745" spans="1:4">
      <c r="A7745" t="s">
        <v>4440</v>
      </c>
      <c r="B7745" t="s">
        <v>4362</v>
      </c>
      <c r="C7745">
        <v>35</v>
      </c>
    </row>
    <row r="7746" spans="1:4">
      <c r="A7746" t="s">
        <v>4759</v>
      </c>
      <c r="B7746" t="s">
        <v>4362</v>
      </c>
      <c r="C7746">
        <v>29</v>
      </c>
    </row>
    <row r="7747" spans="1:4">
      <c r="A7747" t="s">
        <v>4701</v>
      </c>
      <c r="B7747" t="s">
        <v>4646</v>
      </c>
      <c r="C7747">
        <v>31</v>
      </c>
    </row>
    <row r="7748" spans="1:4">
      <c r="A7748" t="s">
        <v>3172</v>
      </c>
      <c r="B7748" t="s">
        <v>1391</v>
      </c>
      <c r="C7748">
        <v>67</v>
      </c>
    </row>
    <row r="7749" spans="1:4">
      <c r="A7749" t="s">
        <v>4182</v>
      </c>
      <c r="B7749" t="s">
        <v>1391</v>
      </c>
      <c r="C7749">
        <v>46</v>
      </c>
    </row>
    <row r="7750" spans="1:4">
      <c r="A7750" t="s">
        <v>1430</v>
      </c>
      <c r="B7750" t="s">
        <v>1391</v>
      </c>
      <c r="C7750">
        <v>160</v>
      </c>
    </row>
    <row r="7751" spans="1:4">
      <c r="A7751" t="s">
        <v>1957</v>
      </c>
      <c r="B7751" t="s">
        <v>1850</v>
      </c>
      <c r="C7751">
        <v>123</v>
      </c>
    </row>
    <row r="7752" spans="1:4">
      <c r="A7752" t="s">
        <v>3320</v>
      </c>
      <c r="B7752" t="s">
        <v>3326</v>
      </c>
      <c r="C7752">
        <v>64</v>
      </c>
    </row>
    <row r="7753" spans="1:4">
      <c r="A7753" t="s">
        <v>1553</v>
      </c>
      <c r="B7753" t="s">
        <v>1530</v>
      </c>
      <c r="C7753">
        <v>142</v>
      </c>
      <c r="D7753" t="s">
        <v>5893</v>
      </c>
    </row>
    <row r="7754" spans="1:4">
      <c r="A7754" s="1" t="s">
        <v>5195</v>
      </c>
      <c r="B7754" t="s">
        <v>1530</v>
      </c>
      <c r="C7754">
        <v>20</v>
      </c>
    </row>
    <row r="7755" spans="1:4">
      <c r="A7755" t="s">
        <v>3452</v>
      </c>
      <c r="B7755" t="s">
        <v>1530</v>
      </c>
      <c r="C7755">
        <v>56</v>
      </c>
    </row>
    <row r="7756" spans="1:4">
      <c r="A7756" t="s">
        <v>4473</v>
      </c>
      <c r="B7756" t="s">
        <v>1530</v>
      </c>
      <c r="C7756">
        <v>34</v>
      </c>
    </row>
    <row r="7757" spans="1:4">
      <c r="A7757" s="1" t="s">
        <v>5390</v>
      </c>
      <c r="B7757" t="s">
        <v>1530</v>
      </c>
      <c r="C7757">
        <v>12</v>
      </c>
    </row>
    <row r="7758" spans="1:4">
      <c r="A7758" t="s">
        <v>3384</v>
      </c>
      <c r="B7758" t="s">
        <v>3373</v>
      </c>
      <c r="C7758">
        <v>61</v>
      </c>
    </row>
    <row r="7759" spans="1:4">
      <c r="A7759" t="s">
        <v>4474</v>
      </c>
      <c r="B7759" t="s">
        <v>4495</v>
      </c>
      <c r="C7759">
        <v>34</v>
      </c>
    </row>
    <row r="7760" spans="1:4">
      <c r="A7760" t="s">
        <v>4473</v>
      </c>
      <c r="B7760" t="s">
        <v>4467</v>
      </c>
      <c r="C7760">
        <v>34</v>
      </c>
    </row>
    <row r="7761" spans="1:3">
      <c r="A7761" t="s">
        <v>2459</v>
      </c>
      <c r="B7761" t="s">
        <v>1661</v>
      </c>
      <c r="C7761">
        <v>102</v>
      </c>
    </row>
    <row r="7762" spans="1:3">
      <c r="A7762" t="s">
        <v>1776</v>
      </c>
      <c r="B7762" t="s">
        <v>1661</v>
      </c>
      <c r="C7762">
        <v>133</v>
      </c>
    </row>
    <row r="7763" spans="1:3">
      <c r="A7763" t="s">
        <v>4854</v>
      </c>
      <c r="B7763" t="s">
        <v>4637</v>
      </c>
      <c r="C7763">
        <v>27</v>
      </c>
    </row>
    <row r="7764" spans="1:3">
      <c r="A7764" t="s">
        <v>4701</v>
      </c>
      <c r="B7764" t="s">
        <v>4637</v>
      </c>
      <c r="C7764">
        <v>31</v>
      </c>
    </row>
    <row r="7765" spans="1:3">
      <c r="A7765" t="s">
        <v>4928</v>
      </c>
      <c r="B7765" t="s">
        <v>4908</v>
      </c>
      <c r="C7765">
        <v>26</v>
      </c>
    </row>
    <row r="7766" spans="1:3">
      <c r="A7766" s="1" t="s">
        <v>5214</v>
      </c>
      <c r="B7766" t="s">
        <v>5209</v>
      </c>
      <c r="C7766">
        <v>19</v>
      </c>
    </row>
    <row r="7767" spans="1:3">
      <c r="A7767" t="s">
        <v>1776</v>
      </c>
      <c r="B7767" t="s">
        <v>1712</v>
      </c>
      <c r="C7767">
        <v>133</v>
      </c>
    </row>
    <row r="7768" spans="1:3">
      <c r="A7768" t="s">
        <v>3172</v>
      </c>
      <c r="B7768" t="s">
        <v>259</v>
      </c>
      <c r="C7768">
        <v>67</v>
      </c>
    </row>
    <row r="7769" spans="1:3">
      <c r="A7769" t="s">
        <v>1957</v>
      </c>
      <c r="B7769" t="s">
        <v>259</v>
      </c>
      <c r="C7769">
        <v>123</v>
      </c>
    </row>
    <row r="7770" spans="1:3">
      <c r="A7770" t="s">
        <v>4182</v>
      </c>
      <c r="B7770" t="s">
        <v>259</v>
      </c>
      <c r="C7770">
        <v>46</v>
      </c>
    </row>
    <row r="7771" spans="1:3">
      <c r="A7771" t="s">
        <v>179</v>
      </c>
      <c r="B7771" t="s">
        <v>259</v>
      </c>
      <c r="C7771">
        <v>409</v>
      </c>
    </row>
    <row r="7772" spans="1:3">
      <c r="A7772" t="s">
        <v>4759</v>
      </c>
      <c r="B7772" t="s">
        <v>259</v>
      </c>
      <c r="C7772">
        <v>29</v>
      </c>
    </row>
    <row r="7773" spans="1:3">
      <c r="A7773" t="s">
        <v>497</v>
      </c>
      <c r="B7773" t="s">
        <v>259</v>
      </c>
      <c r="C7773">
        <v>291</v>
      </c>
    </row>
    <row r="7774" spans="1:3">
      <c r="A7774" t="s">
        <v>2045</v>
      </c>
      <c r="B7774" t="s">
        <v>259</v>
      </c>
      <c r="C7774">
        <v>118</v>
      </c>
    </row>
    <row r="7775" spans="1:3">
      <c r="A7775" t="s">
        <v>2605</v>
      </c>
      <c r="B7775" t="s">
        <v>259</v>
      </c>
      <c r="C7775">
        <v>99</v>
      </c>
    </row>
    <row r="7776" spans="1:3">
      <c r="A7776" t="s">
        <v>2459</v>
      </c>
      <c r="B7776" t="s">
        <v>259</v>
      </c>
      <c r="C7776">
        <v>102</v>
      </c>
    </row>
    <row r="7777" spans="1:4">
      <c r="A7777" t="s">
        <v>1776</v>
      </c>
      <c r="B7777" t="s">
        <v>259</v>
      </c>
      <c r="C7777">
        <v>133</v>
      </c>
    </row>
    <row r="7778" spans="1:4">
      <c r="A7778" t="s">
        <v>3069</v>
      </c>
      <c r="B7778" t="s">
        <v>259</v>
      </c>
      <c r="C7778">
        <v>73</v>
      </c>
    </row>
    <row r="7779" spans="1:4">
      <c r="A7779" s="1" t="s">
        <v>5817</v>
      </c>
      <c r="B7779" t="s">
        <v>5828</v>
      </c>
      <c r="C7779">
        <v>6</v>
      </c>
    </row>
    <row r="7780" spans="1:4">
      <c r="A7780" t="s">
        <v>179</v>
      </c>
      <c r="B7780" t="s">
        <v>197</v>
      </c>
      <c r="C7780">
        <v>409</v>
      </c>
    </row>
    <row r="7781" spans="1:4">
      <c r="A7781" t="s">
        <v>808</v>
      </c>
      <c r="B7781" t="s">
        <v>757</v>
      </c>
      <c r="C7781">
        <v>266</v>
      </c>
      <c r="D7781" s="1" t="s">
        <v>5893</v>
      </c>
    </row>
    <row r="7782" spans="1:4">
      <c r="A7782" t="s">
        <v>4562</v>
      </c>
      <c r="B7782" t="s">
        <v>4568</v>
      </c>
      <c r="C7782">
        <v>32</v>
      </c>
    </row>
    <row r="7783" spans="1:4">
      <c r="A7783" t="s">
        <v>1017</v>
      </c>
      <c r="B7783" t="s">
        <v>1077</v>
      </c>
      <c r="C7783">
        <v>229</v>
      </c>
    </row>
    <row r="7784" spans="1:4">
      <c r="A7784" t="s">
        <v>4562</v>
      </c>
      <c r="B7784" t="s">
        <v>4565</v>
      </c>
      <c r="C7784">
        <v>32</v>
      </c>
    </row>
    <row r="7785" spans="1:4">
      <c r="A7785" t="s">
        <v>2832</v>
      </c>
      <c r="B7785" t="s">
        <v>2885</v>
      </c>
      <c r="C7785">
        <v>84</v>
      </c>
    </row>
    <row r="7786" spans="1:4">
      <c r="A7786" t="s">
        <v>4854</v>
      </c>
      <c r="B7786" t="s">
        <v>4850</v>
      </c>
      <c r="C7786">
        <v>27</v>
      </c>
    </row>
    <row r="7787" spans="1:4">
      <c r="A7787" t="s">
        <v>2630</v>
      </c>
      <c r="B7787" t="s">
        <v>2642</v>
      </c>
      <c r="C7787">
        <v>93</v>
      </c>
    </row>
    <row r="7788" spans="1:4">
      <c r="A7788" t="s">
        <v>1957</v>
      </c>
      <c r="B7788" t="s">
        <v>1104</v>
      </c>
      <c r="C7788">
        <v>123</v>
      </c>
    </row>
    <row r="7789" spans="1:4">
      <c r="A7789" t="s">
        <v>4520</v>
      </c>
      <c r="B7789" t="s">
        <v>1104</v>
      </c>
      <c r="C7789">
        <v>34</v>
      </c>
    </row>
    <row r="7790" spans="1:4">
      <c r="A7790" t="s">
        <v>1017</v>
      </c>
      <c r="B7790" t="s">
        <v>1104</v>
      </c>
      <c r="C7790">
        <v>229</v>
      </c>
    </row>
    <row r="7791" spans="1:4">
      <c r="A7791" t="s">
        <v>4701</v>
      </c>
      <c r="B7791" t="s">
        <v>1104</v>
      </c>
      <c r="C7791">
        <v>31</v>
      </c>
    </row>
    <row r="7792" spans="1:4">
      <c r="A7792" t="s">
        <v>1125</v>
      </c>
      <c r="B7792" t="s">
        <v>1104</v>
      </c>
      <c r="C7792">
        <v>205</v>
      </c>
    </row>
    <row r="7793" spans="1:3">
      <c r="A7793" t="s">
        <v>5926</v>
      </c>
      <c r="B7793" t="s">
        <v>5903</v>
      </c>
      <c r="C7793">
        <v>3</v>
      </c>
    </row>
    <row r="7794" spans="1:3">
      <c r="A7794" t="s">
        <v>179</v>
      </c>
      <c r="B7794" t="s">
        <v>266</v>
      </c>
      <c r="C7794">
        <v>409</v>
      </c>
    </row>
    <row r="7795" spans="1:3">
      <c r="A7795" t="s">
        <v>1017</v>
      </c>
      <c r="B7795" t="s">
        <v>266</v>
      </c>
      <c r="C7795">
        <v>229</v>
      </c>
    </row>
    <row r="7796" spans="1:3">
      <c r="A7796" s="1" t="s">
        <v>5566</v>
      </c>
      <c r="B7796" t="s">
        <v>2410</v>
      </c>
      <c r="C7796">
        <v>8</v>
      </c>
    </row>
    <row r="7797" spans="1:3">
      <c r="A7797" t="s">
        <v>2831</v>
      </c>
      <c r="B7797" t="s">
        <v>2410</v>
      </c>
      <c r="C7797">
        <v>89</v>
      </c>
    </row>
    <row r="7798" spans="1:3">
      <c r="A7798" t="s">
        <v>2459</v>
      </c>
      <c r="B7798" t="s">
        <v>2410</v>
      </c>
      <c r="C7798">
        <v>102</v>
      </c>
    </row>
    <row r="7799" spans="1:3">
      <c r="A7799" t="s">
        <v>3238</v>
      </c>
      <c r="B7799" t="s">
        <v>2410</v>
      </c>
      <c r="C7799">
        <v>66</v>
      </c>
    </row>
    <row r="7800" spans="1:3">
      <c r="A7800" t="s">
        <v>6044</v>
      </c>
      <c r="B7800" t="s">
        <v>6016</v>
      </c>
      <c r="C7800">
        <v>2</v>
      </c>
    </row>
    <row r="7801" spans="1:3">
      <c r="A7801" t="s">
        <v>4440</v>
      </c>
      <c r="B7801" t="s">
        <v>4323</v>
      </c>
      <c r="C7801">
        <v>35</v>
      </c>
    </row>
    <row r="7802" spans="1:3">
      <c r="A7802" t="s">
        <v>4440</v>
      </c>
      <c r="B7802" t="s">
        <v>4394</v>
      </c>
      <c r="C7802">
        <v>35</v>
      </c>
    </row>
    <row r="7803" spans="1:3">
      <c r="A7803" t="s">
        <v>3070</v>
      </c>
      <c r="B7803" t="s">
        <v>3090</v>
      </c>
      <c r="C7803">
        <v>72</v>
      </c>
    </row>
    <row r="7804" spans="1:3">
      <c r="A7804" t="s">
        <v>3872</v>
      </c>
      <c r="B7804" t="s">
        <v>3643</v>
      </c>
      <c r="C7804">
        <v>53</v>
      </c>
    </row>
    <row r="7805" spans="1:3">
      <c r="A7805" t="s">
        <v>4545</v>
      </c>
      <c r="B7805" t="s">
        <v>4540</v>
      </c>
      <c r="C7805">
        <v>33</v>
      </c>
    </row>
    <row r="7806" spans="1:3">
      <c r="A7806" t="s">
        <v>4562</v>
      </c>
      <c r="B7806" t="s">
        <v>1132</v>
      </c>
      <c r="C7806">
        <v>32</v>
      </c>
    </row>
    <row r="7807" spans="1:3">
      <c r="A7807" t="s">
        <v>1125</v>
      </c>
      <c r="B7807" t="s">
        <v>1132</v>
      </c>
      <c r="C7807">
        <v>205</v>
      </c>
    </row>
    <row r="7808" spans="1:3">
      <c r="A7808" t="s">
        <v>6311</v>
      </c>
      <c r="B7808" t="s">
        <v>1132</v>
      </c>
      <c r="C7808">
        <v>2</v>
      </c>
    </row>
    <row r="7809" spans="1:3">
      <c r="A7809" t="s">
        <v>4562</v>
      </c>
      <c r="B7809" t="s">
        <v>4591</v>
      </c>
      <c r="C7809">
        <v>32</v>
      </c>
    </row>
    <row r="7810" spans="1:3">
      <c r="A7810" t="s">
        <v>3384</v>
      </c>
      <c r="B7810" t="s">
        <v>3375</v>
      </c>
      <c r="C7810">
        <v>61</v>
      </c>
    </row>
    <row r="7811" spans="1:3">
      <c r="A7811" t="s">
        <v>2045</v>
      </c>
      <c r="B7811" t="s">
        <v>2012</v>
      </c>
      <c r="C7811">
        <v>118</v>
      </c>
    </row>
    <row r="7812" spans="1:3">
      <c r="A7812" s="1" t="s">
        <v>5234</v>
      </c>
      <c r="B7812" t="s">
        <v>3</v>
      </c>
      <c r="C7812">
        <v>18</v>
      </c>
    </row>
    <row r="7813" spans="1:3">
      <c r="A7813" t="s">
        <v>178</v>
      </c>
      <c r="B7813" t="s">
        <v>3</v>
      </c>
      <c r="C7813">
        <v>422</v>
      </c>
    </row>
    <row r="7814" spans="1:3">
      <c r="A7814" t="s">
        <v>5070</v>
      </c>
      <c r="B7814" t="s">
        <v>3</v>
      </c>
      <c r="C7814">
        <v>23</v>
      </c>
    </row>
    <row r="7815" spans="1:3">
      <c r="A7815" t="s">
        <v>3172</v>
      </c>
      <c r="B7815" t="s">
        <v>34</v>
      </c>
      <c r="C7815">
        <v>67</v>
      </c>
    </row>
    <row r="7816" spans="1:3">
      <c r="A7816" t="s">
        <v>2630</v>
      </c>
      <c r="B7816" t="s">
        <v>34</v>
      </c>
      <c r="C7816">
        <v>93</v>
      </c>
    </row>
    <row r="7817" spans="1:3">
      <c r="A7817" t="s">
        <v>1957</v>
      </c>
      <c r="B7817" t="s">
        <v>34</v>
      </c>
      <c r="C7817">
        <v>123</v>
      </c>
    </row>
    <row r="7818" spans="1:3">
      <c r="A7818" t="s">
        <v>2605</v>
      </c>
      <c r="B7818" t="s">
        <v>34</v>
      </c>
      <c r="C7818">
        <v>99</v>
      </c>
    </row>
    <row r="7819" spans="1:3">
      <c r="A7819" t="s">
        <v>2459</v>
      </c>
      <c r="B7819" t="s">
        <v>34</v>
      </c>
      <c r="C7819">
        <v>102</v>
      </c>
    </row>
    <row r="7820" spans="1:3">
      <c r="A7820" t="s">
        <v>4265</v>
      </c>
      <c r="B7820" t="s">
        <v>34</v>
      </c>
      <c r="C7820">
        <v>42</v>
      </c>
    </row>
    <row r="7821" spans="1:3">
      <c r="A7821" t="s">
        <v>178</v>
      </c>
      <c r="B7821" t="s">
        <v>34</v>
      </c>
      <c r="C7821">
        <v>422</v>
      </c>
    </row>
    <row r="7822" spans="1:3">
      <c r="A7822" s="1" t="s">
        <v>5390</v>
      </c>
      <c r="B7822" t="s">
        <v>34</v>
      </c>
      <c r="C7822">
        <v>12</v>
      </c>
    </row>
    <row r="7823" spans="1:3">
      <c r="A7823" t="s">
        <v>3069</v>
      </c>
      <c r="B7823" t="s">
        <v>34</v>
      </c>
      <c r="C7823">
        <v>73</v>
      </c>
    </row>
    <row r="7824" spans="1:3">
      <c r="A7824" t="s">
        <v>1325</v>
      </c>
      <c r="B7824" t="s">
        <v>34</v>
      </c>
      <c r="C7824">
        <v>202</v>
      </c>
    </row>
    <row r="7825" spans="1:4">
      <c r="A7825" t="s">
        <v>2304</v>
      </c>
      <c r="B7825" t="s">
        <v>2283</v>
      </c>
      <c r="C7825">
        <v>107</v>
      </c>
      <c r="D7825" s="1" t="s">
        <v>5893</v>
      </c>
    </row>
    <row r="7826" spans="1:4">
      <c r="A7826" s="1" t="s">
        <v>5388</v>
      </c>
      <c r="B7826" t="s">
        <v>5382</v>
      </c>
      <c r="C7826">
        <v>13</v>
      </c>
    </row>
    <row r="7827" spans="1:4">
      <c r="A7827" t="s">
        <v>3452</v>
      </c>
      <c r="B7827" t="s">
        <v>709</v>
      </c>
      <c r="C7827">
        <v>56</v>
      </c>
    </row>
    <row r="7828" spans="1:4">
      <c r="A7828" t="s">
        <v>497</v>
      </c>
      <c r="B7828" t="s">
        <v>709</v>
      </c>
      <c r="C7828">
        <v>291</v>
      </c>
    </row>
    <row r="7829" spans="1:4">
      <c r="A7829" t="s">
        <v>497</v>
      </c>
      <c r="B7829" t="s">
        <v>644</v>
      </c>
      <c r="C7829">
        <v>291</v>
      </c>
    </row>
    <row r="7830" spans="1:4">
      <c r="A7830" t="s">
        <v>1776</v>
      </c>
      <c r="B7830" t="s">
        <v>644</v>
      </c>
      <c r="C7830">
        <v>133</v>
      </c>
    </row>
    <row r="7831" spans="1:4">
      <c r="A7831" t="s">
        <v>6153</v>
      </c>
      <c r="B7831" t="s">
        <v>6141</v>
      </c>
      <c r="C7831">
        <v>2</v>
      </c>
    </row>
    <row r="7832" spans="1:4">
      <c r="A7832" t="s">
        <v>2962</v>
      </c>
      <c r="B7832" t="s">
        <v>2949</v>
      </c>
      <c r="C7832">
        <v>82</v>
      </c>
    </row>
    <row r="7833" spans="1:4">
      <c r="A7833" t="s">
        <v>6311</v>
      </c>
      <c r="B7833" t="s">
        <v>2949</v>
      </c>
      <c r="C7833">
        <v>2</v>
      </c>
    </row>
    <row r="7834" spans="1:4">
      <c r="A7834" t="s">
        <v>5927</v>
      </c>
      <c r="B7834" t="s">
        <v>5937</v>
      </c>
      <c r="C7834">
        <v>3</v>
      </c>
    </row>
    <row r="7835" spans="1:4">
      <c r="A7835" t="s">
        <v>2459</v>
      </c>
      <c r="B7835" t="s">
        <v>2454</v>
      </c>
      <c r="C7835">
        <v>102</v>
      </c>
    </row>
    <row r="7836" spans="1:4">
      <c r="A7836" t="s">
        <v>179</v>
      </c>
      <c r="B7836" t="s">
        <v>275</v>
      </c>
      <c r="C7836">
        <v>409</v>
      </c>
    </row>
    <row r="7837" spans="1:4">
      <c r="A7837" t="s">
        <v>5927</v>
      </c>
      <c r="B7837" t="s">
        <v>5929</v>
      </c>
      <c r="C7837">
        <v>3</v>
      </c>
    </row>
    <row r="7838" spans="1:4">
      <c r="A7838" s="1" t="s">
        <v>5566</v>
      </c>
      <c r="B7838" t="s">
        <v>773</v>
      </c>
      <c r="C7838">
        <v>8</v>
      </c>
    </row>
    <row r="7839" spans="1:4">
      <c r="A7839" t="s">
        <v>808</v>
      </c>
      <c r="B7839" t="s">
        <v>773</v>
      </c>
      <c r="C7839">
        <v>266</v>
      </c>
      <c r="D7839" s="1" t="s">
        <v>5893</v>
      </c>
    </row>
    <row r="7840" spans="1:4">
      <c r="A7840" t="s">
        <v>1017</v>
      </c>
      <c r="B7840" t="s">
        <v>773</v>
      </c>
      <c r="C7840">
        <v>229</v>
      </c>
    </row>
    <row r="7841" spans="1:4">
      <c r="A7841" s="1" t="s">
        <v>5177</v>
      </c>
      <c r="B7841" t="s">
        <v>4513</v>
      </c>
      <c r="C7841">
        <v>20</v>
      </c>
    </row>
    <row r="7842" spans="1:4">
      <c r="A7842" t="s">
        <v>4520</v>
      </c>
      <c r="B7842" t="s">
        <v>4513</v>
      </c>
      <c r="C7842">
        <v>34</v>
      </c>
    </row>
    <row r="7843" spans="1:4">
      <c r="A7843" s="1" t="s">
        <v>5177</v>
      </c>
      <c r="B7843" t="s">
        <v>5166</v>
      </c>
      <c r="C7843">
        <v>20</v>
      </c>
    </row>
    <row r="7844" spans="1:4">
      <c r="A7844" t="s">
        <v>2832</v>
      </c>
      <c r="B7844" t="s">
        <v>2882</v>
      </c>
      <c r="C7844">
        <v>84</v>
      </c>
    </row>
    <row r="7845" spans="1:4">
      <c r="A7845" t="s">
        <v>6311</v>
      </c>
      <c r="B7845" t="s">
        <v>2882</v>
      </c>
      <c r="C7845">
        <v>2</v>
      </c>
    </row>
    <row r="7846" spans="1:4">
      <c r="A7846" s="1" t="s">
        <v>5750</v>
      </c>
      <c r="B7846" t="s">
        <v>5731</v>
      </c>
      <c r="C7846">
        <v>7</v>
      </c>
    </row>
    <row r="7847" spans="1:4">
      <c r="A7847" s="1" t="s">
        <v>5750</v>
      </c>
      <c r="B7847" t="s">
        <v>5738</v>
      </c>
      <c r="C7847">
        <v>7</v>
      </c>
    </row>
    <row r="7848" spans="1:4">
      <c r="A7848" t="s">
        <v>2996</v>
      </c>
      <c r="B7848" t="s">
        <v>925</v>
      </c>
      <c r="C7848">
        <v>76</v>
      </c>
    </row>
    <row r="7849" spans="1:4">
      <c r="A7849" t="s">
        <v>949</v>
      </c>
      <c r="B7849" t="s">
        <v>925</v>
      </c>
      <c r="C7849">
        <v>239</v>
      </c>
    </row>
    <row r="7850" spans="1:4">
      <c r="A7850" t="s">
        <v>1957</v>
      </c>
      <c r="B7850" t="s">
        <v>925</v>
      </c>
      <c r="C7850">
        <v>123</v>
      </c>
    </row>
    <row r="7851" spans="1:4">
      <c r="A7851" t="s">
        <v>2793</v>
      </c>
      <c r="B7851" t="s">
        <v>925</v>
      </c>
      <c r="C7851">
        <v>89</v>
      </c>
    </row>
    <row r="7852" spans="1:4">
      <c r="A7852" t="s">
        <v>2996</v>
      </c>
      <c r="B7852" t="s">
        <v>1432</v>
      </c>
      <c r="C7852">
        <v>76</v>
      </c>
    </row>
    <row r="7853" spans="1:4">
      <c r="A7853" t="s">
        <v>5045</v>
      </c>
      <c r="B7853" t="s">
        <v>1432</v>
      </c>
      <c r="C7853">
        <v>24</v>
      </c>
      <c r="D7853" s="1" t="s">
        <v>5893</v>
      </c>
    </row>
    <row r="7854" spans="1:4">
      <c r="A7854" t="s">
        <v>4023</v>
      </c>
      <c r="B7854" t="s">
        <v>1432</v>
      </c>
      <c r="C7854">
        <v>50</v>
      </c>
    </row>
    <row r="7855" spans="1:4">
      <c r="A7855" t="s">
        <v>4210</v>
      </c>
      <c r="B7855" t="s">
        <v>1432</v>
      </c>
      <c r="C7855">
        <v>43</v>
      </c>
    </row>
    <row r="7856" spans="1:4">
      <c r="A7856" t="s">
        <v>1431</v>
      </c>
      <c r="B7856" t="s">
        <v>1432</v>
      </c>
      <c r="C7856">
        <v>150</v>
      </c>
    </row>
    <row r="7857" spans="1:4">
      <c r="A7857" t="s">
        <v>3172</v>
      </c>
      <c r="B7857" t="s">
        <v>3187</v>
      </c>
      <c r="C7857">
        <v>67</v>
      </c>
    </row>
    <row r="7858" spans="1:4">
      <c r="A7858" t="s">
        <v>3804</v>
      </c>
      <c r="B7858" t="s">
        <v>3674</v>
      </c>
      <c r="C7858">
        <v>53</v>
      </c>
    </row>
    <row r="7859" spans="1:4">
      <c r="A7859" t="s">
        <v>179</v>
      </c>
      <c r="B7859" t="s">
        <v>322</v>
      </c>
      <c r="C7859">
        <v>409</v>
      </c>
    </row>
    <row r="7860" spans="1:4">
      <c r="A7860" t="s">
        <v>4023</v>
      </c>
      <c r="B7860" t="s">
        <v>322</v>
      </c>
      <c r="C7860">
        <v>50</v>
      </c>
    </row>
    <row r="7861" spans="1:4">
      <c r="A7861" t="s">
        <v>949</v>
      </c>
      <c r="B7861" t="s">
        <v>936</v>
      </c>
      <c r="C7861">
        <v>239</v>
      </c>
    </row>
    <row r="7862" spans="1:4">
      <c r="A7862" t="s">
        <v>2374</v>
      </c>
      <c r="B7862" t="s">
        <v>2342</v>
      </c>
      <c r="C7862">
        <v>102</v>
      </c>
    </row>
    <row r="7863" spans="1:4">
      <c r="A7863" t="s">
        <v>1553</v>
      </c>
      <c r="B7863" t="s">
        <v>1546</v>
      </c>
      <c r="C7863">
        <v>142</v>
      </c>
      <c r="D7863" t="s">
        <v>5893</v>
      </c>
    </row>
    <row r="7864" spans="1:4">
      <c r="A7864" t="s">
        <v>179</v>
      </c>
      <c r="B7864" t="s">
        <v>357</v>
      </c>
      <c r="C7864">
        <v>409</v>
      </c>
    </row>
    <row r="7865" spans="1:4">
      <c r="A7865" t="s">
        <v>2831</v>
      </c>
      <c r="B7865" t="s">
        <v>2824</v>
      </c>
      <c r="C7865">
        <v>89</v>
      </c>
    </row>
    <row r="7866" spans="1:4">
      <c r="A7866" t="s">
        <v>6405</v>
      </c>
      <c r="B7866" t="s">
        <v>6402</v>
      </c>
      <c r="C7866">
        <v>1</v>
      </c>
    </row>
    <row r="7867" spans="1:4">
      <c r="A7867" t="s">
        <v>950</v>
      </c>
      <c r="B7867" t="s">
        <v>960</v>
      </c>
      <c r="C7867">
        <v>235</v>
      </c>
    </row>
    <row r="7868" spans="1:4">
      <c r="A7868" t="s">
        <v>2193</v>
      </c>
      <c r="B7868" t="s">
        <v>960</v>
      </c>
      <c r="C7868">
        <v>108</v>
      </c>
      <c r="D7868" s="1" t="s">
        <v>5893</v>
      </c>
    </row>
    <row r="7869" spans="1:4">
      <c r="A7869" t="s">
        <v>6262</v>
      </c>
      <c r="B7869" t="s">
        <v>960</v>
      </c>
      <c r="C7869">
        <v>2</v>
      </c>
    </row>
    <row r="7870" spans="1:4">
      <c r="A7870" t="s">
        <v>4894</v>
      </c>
      <c r="B7870" t="s">
        <v>4887</v>
      </c>
      <c r="C7870">
        <v>26</v>
      </c>
    </row>
    <row r="7871" spans="1:4">
      <c r="A7871" t="s">
        <v>4701</v>
      </c>
      <c r="B7871" t="s">
        <v>4660</v>
      </c>
      <c r="C7871">
        <v>31</v>
      </c>
    </row>
    <row r="7872" spans="1:4">
      <c r="A7872" t="s">
        <v>3172</v>
      </c>
      <c r="B7872" t="s">
        <v>3180</v>
      </c>
      <c r="C7872">
        <v>67</v>
      </c>
    </row>
    <row r="7873" spans="1:3">
      <c r="A7873" t="s">
        <v>2228</v>
      </c>
      <c r="B7873" t="s">
        <v>2215</v>
      </c>
      <c r="C7873">
        <v>108</v>
      </c>
    </row>
    <row r="7874" spans="1:3">
      <c r="A7874" t="s">
        <v>3362</v>
      </c>
      <c r="B7874" t="s">
        <v>3358</v>
      </c>
      <c r="C7874">
        <v>62</v>
      </c>
    </row>
    <row r="7875" spans="1:3">
      <c r="A7875" t="s">
        <v>3385</v>
      </c>
      <c r="B7875" t="s">
        <v>73</v>
      </c>
      <c r="C7875">
        <v>61</v>
      </c>
    </row>
    <row r="7876" spans="1:3">
      <c r="A7876" t="s">
        <v>3362</v>
      </c>
      <c r="B7876" t="s">
        <v>73</v>
      </c>
      <c r="C7876">
        <v>62</v>
      </c>
    </row>
    <row r="7877" spans="1:3">
      <c r="A7877" t="s">
        <v>1957</v>
      </c>
      <c r="B7877" t="s">
        <v>73</v>
      </c>
      <c r="C7877">
        <v>123</v>
      </c>
    </row>
    <row r="7878" spans="1:3">
      <c r="A7878" t="s">
        <v>497</v>
      </c>
      <c r="B7878" t="s">
        <v>73</v>
      </c>
      <c r="C7878">
        <v>291</v>
      </c>
    </row>
    <row r="7879" spans="1:3">
      <c r="A7879" t="s">
        <v>2605</v>
      </c>
      <c r="B7879" t="s">
        <v>73</v>
      </c>
      <c r="C7879">
        <v>99</v>
      </c>
    </row>
    <row r="7880" spans="1:3">
      <c r="A7880" t="s">
        <v>2459</v>
      </c>
      <c r="B7880" t="s">
        <v>73</v>
      </c>
      <c r="C7880">
        <v>102</v>
      </c>
    </row>
    <row r="7881" spans="1:3">
      <c r="A7881" t="s">
        <v>3792</v>
      </c>
      <c r="B7881" t="s">
        <v>73</v>
      </c>
      <c r="C7881">
        <v>53</v>
      </c>
    </row>
    <row r="7882" spans="1:3">
      <c r="A7882" t="s">
        <v>178</v>
      </c>
      <c r="B7882" t="s">
        <v>73</v>
      </c>
      <c r="C7882">
        <v>422</v>
      </c>
    </row>
    <row r="7883" spans="1:3">
      <c r="A7883" t="s">
        <v>2793</v>
      </c>
      <c r="B7883" t="s">
        <v>73</v>
      </c>
      <c r="C7883">
        <v>89</v>
      </c>
    </row>
    <row r="7884" spans="1:3">
      <c r="A7884" t="s">
        <v>3069</v>
      </c>
      <c r="B7884" t="s">
        <v>73</v>
      </c>
      <c r="C7884">
        <v>73</v>
      </c>
    </row>
    <row r="7885" spans="1:3">
      <c r="A7885" t="s">
        <v>1325</v>
      </c>
      <c r="B7885" t="s">
        <v>73</v>
      </c>
      <c r="C7885">
        <v>202</v>
      </c>
    </row>
    <row r="7886" spans="1:3">
      <c r="A7886" t="s">
        <v>3362</v>
      </c>
      <c r="B7886" t="s">
        <v>3341</v>
      </c>
      <c r="C7886">
        <v>62</v>
      </c>
    </row>
    <row r="7887" spans="1:3">
      <c r="A7887" t="s">
        <v>2996</v>
      </c>
      <c r="B7887" t="s">
        <v>940</v>
      </c>
      <c r="C7887">
        <v>76</v>
      </c>
    </row>
    <row r="7888" spans="1:3">
      <c r="A7888" t="s">
        <v>949</v>
      </c>
      <c r="B7888" t="s">
        <v>940</v>
      </c>
      <c r="C7888">
        <v>239</v>
      </c>
    </row>
    <row r="7889" spans="1:4">
      <c r="A7889" t="s">
        <v>2459</v>
      </c>
      <c r="B7889" t="s">
        <v>940</v>
      </c>
      <c r="C7889">
        <v>102</v>
      </c>
    </row>
    <row r="7890" spans="1:4">
      <c r="A7890" t="s">
        <v>949</v>
      </c>
      <c r="B7890" t="s">
        <v>904</v>
      </c>
      <c r="C7890">
        <v>239</v>
      </c>
    </row>
    <row r="7891" spans="1:4">
      <c r="A7891" t="s">
        <v>1017</v>
      </c>
      <c r="B7891" t="s">
        <v>1115</v>
      </c>
      <c r="C7891">
        <v>229</v>
      </c>
    </row>
    <row r="7892" spans="1:4">
      <c r="A7892" t="s">
        <v>2046</v>
      </c>
      <c r="B7892" t="s">
        <v>2059</v>
      </c>
      <c r="C7892">
        <v>117</v>
      </c>
    </row>
    <row r="7893" spans="1:4">
      <c r="A7893" t="s">
        <v>2304</v>
      </c>
      <c r="B7893" t="s">
        <v>2289</v>
      </c>
      <c r="C7893">
        <v>107</v>
      </c>
      <c r="D7893" s="1" t="s">
        <v>5893</v>
      </c>
    </row>
    <row r="7894" spans="1:4">
      <c r="A7894" t="s">
        <v>3362</v>
      </c>
      <c r="B7894" t="s">
        <v>3330</v>
      </c>
      <c r="C7894">
        <v>62</v>
      </c>
    </row>
    <row r="7895" spans="1:4">
      <c r="A7895" t="s">
        <v>2459</v>
      </c>
      <c r="B7895" t="s">
        <v>2405</v>
      </c>
      <c r="C7895">
        <v>102</v>
      </c>
    </row>
    <row r="7896" spans="1:4">
      <c r="A7896" t="s">
        <v>3362</v>
      </c>
      <c r="B7896" t="s">
        <v>3347</v>
      </c>
      <c r="C7896">
        <v>62</v>
      </c>
    </row>
    <row r="7897" spans="1:4">
      <c r="A7897" t="s">
        <v>3452</v>
      </c>
      <c r="B7897" t="s">
        <v>3481</v>
      </c>
      <c r="C7897">
        <v>56</v>
      </c>
    </row>
    <row r="7898" spans="1:4">
      <c r="A7898" t="s">
        <v>949</v>
      </c>
      <c r="B7898" t="s">
        <v>905</v>
      </c>
      <c r="C7898">
        <v>239</v>
      </c>
    </row>
    <row r="7899" spans="1:4">
      <c r="A7899" t="s">
        <v>2045</v>
      </c>
      <c r="B7899" t="s">
        <v>905</v>
      </c>
      <c r="C7899">
        <v>118</v>
      </c>
    </row>
    <row r="7900" spans="1:4">
      <c r="A7900" t="s">
        <v>4023</v>
      </c>
      <c r="B7900" t="s">
        <v>905</v>
      </c>
      <c r="C7900">
        <v>50</v>
      </c>
    </row>
    <row r="7901" spans="1:4">
      <c r="A7901" s="1" t="s">
        <v>5235</v>
      </c>
      <c r="B7901" t="s">
        <v>905</v>
      </c>
      <c r="C7901">
        <v>18</v>
      </c>
    </row>
    <row r="7902" spans="1:4">
      <c r="A7902" t="s">
        <v>3452</v>
      </c>
      <c r="B7902" t="s">
        <v>210</v>
      </c>
      <c r="C7902">
        <v>56</v>
      </c>
    </row>
    <row r="7903" spans="1:4">
      <c r="A7903" t="s">
        <v>179</v>
      </c>
      <c r="B7903" t="s">
        <v>210</v>
      </c>
      <c r="C7903">
        <v>409</v>
      </c>
    </row>
    <row r="7904" spans="1:4">
      <c r="A7904" t="s">
        <v>4701</v>
      </c>
      <c r="B7904" t="s">
        <v>210</v>
      </c>
      <c r="C7904">
        <v>31</v>
      </c>
    </row>
    <row r="7905" spans="1:4">
      <c r="A7905" t="s">
        <v>4894</v>
      </c>
      <c r="B7905" t="s">
        <v>210</v>
      </c>
      <c r="C7905">
        <v>26</v>
      </c>
    </row>
    <row r="7906" spans="1:4">
      <c r="A7906" t="s">
        <v>6044</v>
      </c>
      <c r="B7906" t="s">
        <v>210</v>
      </c>
      <c r="C7906">
        <v>2</v>
      </c>
    </row>
    <row r="7907" spans="1:4">
      <c r="A7907" t="s">
        <v>2459</v>
      </c>
      <c r="B7907" t="s">
        <v>2381</v>
      </c>
      <c r="C7907">
        <v>102</v>
      </c>
    </row>
    <row r="7908" spans="1:4">
      <c r="A7908" t="s">
        <v>497</v>
      </c>
      <c r="B7908" t="s">
        <v>650</v>
      </c>
      <c r="C7908">
        <v>291</v>
      </c>
    </row>
    <row r="7909" spans="1:4">
      <c r="A7909" t="s">
        <v>2459</v>
      </c>
      <c r="B7909" t="s">
        <v>650</v>
      </c>
      <c r="C7909">
        <v>102</v>
      </c>
    </row>
    <row r="7910" spans="1:4">
      <c r="A7910" t="s">
        <v>4701</v>
      </c>
      <c r="B7910" t="s">
        <v>650</v>
      </c>
      <c r="C7910">
        <v>31</v>
      </c>
    </row>
    <row r="7911" spans="1:4">
      <c r="A7911" t="s">
        <v>178</v>
      </c>
      <c r="B7911" t="s">
        <v>32</v>
      </c>
      <c r="C7911">
        <v>422</v>
      </c>
    </row>
    <row r="7912" spans="1:4">
      <c r="A7912" t="s">
        <v>3069</v>
      </c>
      <c r="B7912" t="s">
        <v>3043</v>
      </c>
      <c r="C7912">
        <v>73</v>
      </c>
    </row>
    <row r="7913" spans="1:4">
      <c r="A7913" t="s">
        <v>4701</v>
      </c>
      <c r="B7913" t="s">
        <v>4667</v>
      </c>
      <c r="C7913">
        <v>31</v>
      </c>
    </row>
    <row r="7914" spans="1:4">
      <c r="A7914" t="s">
        <v>5926</v>
      </c>
      <c r="B7914" t="s">
        <v>4667</v>
      </c>
      <c r="C7914">
        <v>3</v>
      </c>
    </row>
    <row r="7915" spans="1:4">
      <c r="A7915" t="s">
        <v>2120</v>
      </c>
      <c r="B7915" t="s">
        <v>2102</v>
      </c>
      <c r="C7915">
        <v>112</v>
      </c>
    </row>
    <row r="7916" spans="1:4">
      <c r="A7916" t="s">
        <v>2228</v>
      </c>
      <c r="B7916" t="s">
        <v>2196</v>
      </c>
      <c r="C7916">
        <v>108</v>
      </c>
    </row>
    <row r="7917" spans="1:4">
      <c r="A7917" t="s">
        <v>808</v>
      </c>
      <c r="B7917" t="s">
        <v>785</v>
      </c>
      <c r="C7917">
        <v>266</v>
      </c>
      <c r="D7917" s="1" t="s">
        <v>5893</v>
      </c>
    </row>
    <row r="7918" spans="1:4">
      <c r="A7918" t="s">
        <v>424</v>
      </c>
      <c r="B7918" t="s">
        <v>425</v>
      </c>
      <c r="C7918">
        <v>368</v>
      </c>
    </row>
    <row r="7919" spans="1:4">
      <c r="A7919" t="s">
        <v>3452</v>
      </c>
      <c r="B7919" t="s">
        <v>425</v>
      </c>
      <c r="C7919">
        <v>56</v>
      </c>
    </row>
    <row r="7920" spans="1:4">
      <c r="A7920">
        <v>42</v>
      </c>
      <c r="B7920" t="s">
        <v>2612</v>
      </c>
      <c r="C7920">
        <v>95</v>
      </c>
    </row>
    <row r="7921" spans="1:3">
      <c r="A7921" t="s">
        <v>1839</v>
      </c>
      <c r="B7921" t="s">
        <v>1803</v>
      </c>
      <c r="C7921">
        <v>125</v>
      </c>
    </row>
    <row r="7922" spans="1:3">
      <c r="A7922" t="s">
        <v>6096</v>
      </c>
      <c r="B7922" t="s">
        <v>6093</v>
      </c>
      <c r="C7922">
        <v>2</v>
      </c>
    </row>
    <row r="7923" spans="1:3">
      <c r="A7923" s="1" t="s">
        <v>5450</v>
      </c>
      <c r="B7923" t="s">
        <v>4867</v>
      </c>
      <c r="C7923">
        <v>11</v>
      </c>
    </row>
    <row r="7924" spans="1:3">
      <c r="A7924" t="s">
        <v>4935</v>
      </c>
      <c r="B7924" t="s">
        <v>4867</v>
      </c>
      <c r="C7924">
        <v>25</v>
      </c>
    </row>
    <row r="7925" spans="1:3">
      <c r="A7925" t="s">
        <v>4855</v>
      </c>
      <c r="B7925" t="s">
        <v>4867</v>
      </c>
      <c r="C7925">
        <v>27</v>
      </c>
    </row>
    <row r="7926" spans="1:3">
      <c r="A7926" t="s">
        <v>3122</v>
      </c>
      <c r="B7926" t="s">
        <v>3137</v>
      </c>
      <c r="C7926">
        <v>71</v>
      </c>
    </row>
    <row r="7927" spans="1:3">
      <c r="A7927" t="s">
        <v>2045</v>
      </c>
      <c r="B7927" t="s">
        <v>1071</v>
      </c>
      <c r="C7927">
        <v>118</v>
      </c>
    </row>
    <row r="7928" spans="1:3">
      <c r="A7928" t="s">
        <v>1017</v>
      </c>
      <c r="B7928" t="s">
        <v>1071</v>
      </c>
      <c r="C7928">
        <v>229</v>
      </c>
    </row>
    <row r="7929" spans="1:3">
      <c r="A7929" t="s">
        <v>1957</v>
      </c>
      <c r="B7929" t="s">
        <v>215</v>
      </c>
      <c r="C7929">
        <v>123</v>
      </c>
    </row>
    <row r="7930" spans="1:3">
      <c r="A7930" t="s">
        <v>179</v>
      </c>
      <c r="B7930" t="s">
        <v>215</v>
      </c>
      <c r="C7930">
        <v>409</v>
      </c>
    </row>
    <row r="7931" spans="1:3">
      <c r="A7931" t="s">
        <v>497</v>
      </c>
      <c r="B7931" t="s">
        <v>215</v>
      </c>
      <c r="C7931">
        <v>291</v>
      </c>
    </row>
    <row r="7932" spans="1:3">
      <c r="A7932" t="s">
        <v>2605</v>
      </c>
      <c r="B7932" t="s">
        <v>215</v>
      </c>
      <c r="C7932">
        <v>99</v>
      </c>
    </row>
    <row r="7933" spans="1:3">
      <c r="A7933" t="s">
        <v>3069</v>
      </c>
      <c r="B7933" t="s">
        <v>215</v>
      </c>
      <c r="C7933">
        <v>73</v>
      </c>
    </row>
    <row r="7934" spans="1:3">
      <c r="A7934" t="s">
        <v>1325</v>
      </c>
      <c r="B7934" t="s">
        <v>215</v>
      </c>
      <c r="C7934">
        <v>202</v>
      </c>
    </row>
    <row r="7935" spans="1:3">
      <c r="A7935" t="s">
        <v>179</v>
      </c>
      <c r="B7935" t="s">
        <v>214</v>
      </c>
      <c r="C7935">
        <v>409</v>
      </c>
    </row>
    <row r="7936" spans="1:3">
      <c r="A7936" t="s">
        <v>1957</v>
      </c>
      <c r="B7936" t="s">
        <v>1954</v>
      </c>
      <c r="C7936">
        <v>123</v>
      </c>
    </row>
    <row r="7937" spans="1:3">
      <c r="A7937" t="s">
        <v>3384</v>
      </c>
      <c r="B7937" t="s">
        <v>3369</v>
      </c>
      <c r="C7937">
        <v>61</v>
      </c>
    </row>
    <row r="7938" spans="1:3">
      <c r="A7938" t="s">
        <v>179</v>
      </c>
      <c r="B7938" t="s">
        <v>190</v>
      </c>
      <c r="C7938">
        <v>409</v>
      </c>
    </row>
    <row r="7939" spans="1:3">
      <c r="A7939" t="s">
        <v>3384</v>
      </c>
      <c r="B7939" t="s">
        <v>3379</v>
      </c>
      <c r="C7939">
        <v>61</v>
      </c>
    </row>
    <row r="7940" spans="1:3">
      <c r="A7940" t="s">
        <v>3452</v>
      </c>
      <c r="B7940" t="s">
        <v>3527</v>
      </c>
      <c r="C7940">
        <v>56</v>
      </c>
    </row>
    <row r="7941" spans="1:3">
      <c r="A7941" t="s">
        <v>3452</v>
      </c>
      <c r="B7941" t="s">
        <v>1018</v>
      </c>
      <c r="C7941">
        <v>56</v>
      </c>
    </row>
    <row r="7942" spans="1:3">
      <c r="A7942" t="s">
        <v>1017</v>
      </c>
      <c r="B7942" t="s">
        <v>1018</v>
      </c>
      <c r="C7942">
        <v>229</v>
      </c>
    </row>
    <row r="7943" spans="1:3">
      <c r="A7943" t="s">
        <v>1325</v>
      </c>
      <c r="B7943" t="s">
        <v>1018</v>
      </c>
      <c r="C7943">
        <v>202</v>
      </c>
    </row>
    <row r="7944" spans="1:3">
      <c r="A7944" t="s">
        <v>3436</v>
      </c>
      <c r="B7944" t="s">
        <v>3437</v>
      </c>
      <c r="C7944">
        <v>57</v>
      </c>
    </row>
    <row r="7945" spans="1:3">
      <c r="A7945" t="s">
        <v>6339</v>
      </c>
      <c r="B7945" t="s">
        <v>6340</v>
      </c>
      <c r="C7945">
        <v>1</v>
      </c>
    </row>
    <row r="7946" spans="1:3">
      <c r="A7946" t="s">
        <v>4210</v>
      </c>
      <c r="B7946" t="s">
        <v>4223</v>
      </c>
      <c r="C7946">
        <v>43</v>
      </c>
    </row>
    <row r="7947" spans="1:3">
      <c r="A7947" t="s">
        <v>2962</v>
      </c>
      <c r="B7947" t="s">
        <v>2946</v>
      </c>
      <c r="C7947">
        <v>82</v>
      </c>
    </row>
    <row r="7948" spans="1:3">
      <c r="A7948" t="s">
        <v>1957</v>
      </c>
      <c r="B7948" t="s">
        <v>729</v>
      </c>
      <c r="C7948">
        <v>123</v>
      </c>
    </row>
    <row r="7949" spans="1:3">
      <c r="A7949" t="s">
        <v>3452</v>
      </c>
      <c r="B7949" t="s">
        <v>729</v>
      </c>
      <c r="C7949">
        <v>56</v>
      </c>
    </row>
    <row r="7950" spans="1:3">
      <c r="A7950" t="s">
        <v>4759</v>
      </c>
      <c r="B7950" t="s">
        <v>729</v>
      </c>
      <c r="C7950">
        <v>29</v>
      </c>
    </row>
    <row r="7951" spans="1:3">
      <c r="A7951" t="s">
        <v>497</v>
      </c>
      <c r="B7951" t="s">
        <v>729</v>
      </c>
      <c r="C7951">
        <v>291</v>
      </c>
    </row>
    <row r="7952" spans="1:3">
      <c r="A7952" t="s">
        <v>2605</v>
      </c>
      <c r="B7952" t="s">
        <v>729</v>
      </c>
      <c r="C7952">
        <v>99</v>
      </c>
    </row>
    <row r="7953" spans="1:4">
      <c r="A7953" s="1" t="s">
        <v>5235</v>
      </c>
      <c r="B7953" t="s">
        <v>729</v>
      </c>
      <c r="C7953">
        <v>18</v>
      </c>
    </row>
    <row r="7954" spans="1:4">
      <c r="A7954" t="s">
        <v>3954</v>
      </c>
      <c r="B7954" t="s">
        <v>729</v>
      </c>
      <c r="C7954">
        <v>53</v>
      </c>
    </row>
    <row r="7955" spans="1:4">
      <c r="A7955" t="s">
        <v>1017</v>
      </c>
      <c r="B7955" t="s">
        <v>729</v>
      </c>
      <c r="C7955">
        <v>229</v>
      </c>
    </row>
    <row r="7956" spans="1:4">
      <c r="A7956" t="s">
        <v>4701</v>
      </c>
      <c r="B7956" t="s">
        <v>729</v>
      </c>
      <c r="C7956">
        <v>31</v>
      </c>
    </row>
    <row r="7957" spans="1:4">
      <c r="A7957" t="s">
        <v>1776</v>
      </c>
      <c r="B7957" t="s">
        <v>729</v>
      </c>
      <c r="C7957">
        <v>133</v>
      </c>
    </row>
    <row r="7958" spans="1:4">
      <c r="A7958" t="s">
        <v>4894</v>
      </c>
      <c r="B7958" t="s">
        <v>729</v>
      </c>
      <c r="C7958">
        <v>26</v>
      </c>
    </row>
    <row r="7959" spans="1:4">
      <c r="A7959" t="s">
        <v>1125</v>
      </c>
      <c r="B7959" t="s">
        <v>729</v>
      </c>
      <c r="C7959">
        <v>205</v>
      </c>
    </row>
    <row r="7960" spans="1:4">
      <c r="A7960" t="s">
        <v>3069</v>
      </c>
      <c r="B7960" t="s">
        <v>729</v>
      </c>
      <c r="C7960">
        <v>73</v>
      </c>
    </row>
    <row r="7961" spans="1:4">
      <c r="A7961" t="s">
        <v>3294</v>
      </c>
      <c r="B7961" t="s">
        <v>3265</v>
      </c>
      <c r="C7961">
        <v>65</v>
      </c>
    </row>
    <row r="7962" spans="1:4">
      <c r="A7962" t="s">
        <v>4182</v>
      </c>
      <c r="B7962" t="s">
        <v>4155</v>
      </c>
      <c r="C7962">
        <v>46</v>
      </c>
    </row>
    <row r="7963" spans="1:4">
      <c r="A7963" t="s">
        <v>4307</v>
      </c>
      <c r="B7963" t="s">
        <v>4299</v>
      </c>
      <c r="C7963">
        <v>37</v>
      </c>
    </row>
    <row r="7964" spans="1:4">
      <c r="A7964" t="s">
        <v>179</v>
      </c>
      <c r="B7964" t="s">
        <v>321</v>
      </c>
      <c r="C7964">
        <v>409</v>
      </c>
    </row>
    <row r="7965" spans="1:4">
      <c r="A7965" t="s">
        <v>6172</v>
      </c>
      <c r="B7965" t="s">
        <v>6163</v>
      </c>
      <c r="C7965">
        <v>2</v>
      </c>
    </row>
    <row r="7966" spans="1:4">
      <c r="A7966" t="s">
        <v>6405</v>
      </c>
      <c r="B7966" t="s">
        <v>6163</v>
      </c>
      <c r="C7966">
        <v>1</v>
      </c>
    </row>
    <row r="7967" spans="1:4">
      <c r="A7967" t="s">
        <v>1553</v>
      </c>
      <c r="B7967" t="s">
        <v>1529</v>
      </c>
      <c r="C7967">
        <v>142</v>
      </c>
      <c r="D7967" t="s">
        <v>5893</v>
      </c>
    </row>
    <row r="7968" spans="1:4">
      <c r="A7968" t="s">
        <v>4182</v>
      </c>
      <c r="B7968" t="s">
        <v>1529</v>
      </c>
      <c r="C7968">
        <v>46</v>
      </c>
    </row>
    <row r="7969" spans="1:4">
      <c r="A7969" t="s">
        <v>5982</v>
      </c>
      <c r="B7969" t="s">
        <v>5975</v>
      </c>
      <c r="C7969">
        <v>3</v>
      </c>
    </row>
    <row r="7970" spans="1:4">
      <c r="A7970" t="s">
        <v>2304</v>
      </c>
      <c r="B7970" t="s">
        <v>2268</v>
      </c>
      <c r="C7970">
        <v>107</v>
      </c>
      <c r="D7970" s="1" t="s">
        <v>5893</v>
      </c>
    </row>
    <row r="7971" spans="1:4">
      <c r="A7971" s="1" t="s">
        <v>5390</v>
      </c>
      <c r="B7971" t="s">
        <v>5412</v>
      </c>
      <c r="C7971">
        <v>12</v>
      </c>
    </row>
    <row r="7972" spans="1:4">
      <c r="A7972" t="s">
        <v>4473</v>
      </c>
      <c r="B7972" t="s">
        <v>4471</v>
      </c>
      <c r="C7972">
        <v>34</v>
      </c>
    </row>
    <row r="7973" spans="1:4">
      <c r="A7973" t="s">
        <v>4854</v>
      </c>
      <c r="B7973" t="s">
        <v>4823</v>
      </c>
      <c r="C7973">
        <v>27</v>
      </c>
    </row>
    <row r="7974" spans="1:4">
      <c r="A7974" t="s">
        <v>1957</v>
      </c>
      <c r="B7974" t="s">
        <v>1878</v>
      </c>
      <c r="C7974">
        <v>123</v>
      </c>
    </row>
    <row r="7975" spans="1:4">
      <c r="A7975" t="s">
        <v>2996</v>
      </c>
      <c r="B7975" t="s">
        <v>1997</v>
      </c>
      <c r="C7975">
        <v>76</v>
      </c>
    </row>
    <row r="7976" spans="1:4">
      <c r="A7976" t="s">
        <v>2304</v>
      </c>
      <c r="B7976" t="s">
        <v>1997</v>
      </c>
      <c r="C7976">
        <v>107</v>
      </c>
      <c r="D7976" s="1" t="s">
        <v>5893</v>
      </c>
    </row>
    <row r="7977" spans="1:4">
      <c r="A7977" t="s">
        <v>4743</v>
      </c>
      <c r="B7977" t="s">
        <v>1997</v>
      </c>
      <c r="C7977">
        <v>30</v>
      </c>
    </row>
    <row r="7978" spans="1:4">
      <c r="A7978" t="s">
        <v>2045</v>
      </c>
      <c r="B7978" t="s">
        <v>1997</v>
      </c>
      <c r="C7978">
        <v>118</v>
      </c>
    </row>
    <row r="7979" spans="1:4">
      <c r="A7979" t="s">
        <v>4744</v>
      </c>
      <c r="B7979" t="s">
        <v>1997</v>
      </c>
      <c r="C7979">
        <v>29</v>
      </c>
    </row>
    <row r="7980" spans="1:4">
      <c r="A7980" t="s">
        <v>4023</v>
      </c>
      <c r="B7980" t="s">
        <v>1997</v>
      </c>
      <c r="C7980">
        <v>50</v>
      </c>
    </row>
    <row r="7981" spans="1:4">
      <c r="A7981" s="1" t="s">
        <v>5235</v>
      </c>
      <c r="B7981" t="s">
        <v>1997</v>
      </c>
      <c r="C7981">
        <v>18</v>
      </c>
    </row>
    <row r="7982" spans="1:4">
      <c r="A7982" t="s">
        <v>4210</v>
      </c>
      <c r="B7982" t="s">
        <v>1997</v>
      </c>
      <c r="C7982">
        <v>43</v>
      </c>
    </row>
    <row r="7983" spans="1:4">
      <c r="A7983" s="1" t="s">
        <v>5817</v>
      </c>
      <c r="B7983" t="s">
        <v>1997</v>
      </c>
      <c r="C7983">
        <v>6</v>
      </c>
    </row>
    <row r="7984" spans="1:4">
      <c r="A7984" t="s">
        <v>5984</v>
      </c>
      <c r="B7984" t="s">
        <v>1997</v>
      </c>
      <c r="C7984">
        <v>2</v>
      </c>
    </row>
    <row r="7985" spans="1:4">
      <c r="A7985" t="s">
        <v>6044</v>
      </c>
      <c r="B7985" t="s">
        <v>1997</v>
      </c>
      <c r="C7985">
        <v>2</v>
      </c>
    </row>
    <row r="7986" spans="1:4">
      <c r="A7986" t="s">
        <v>2045</v>
      </c>
      <c r="B7986" t="s">
        <v>2002</v>
      </c>
      <c r="C7986">
        <v>118</v>
      </c>
    </row>
    <row r="7987" spans="1:4">
      <c r="A7987" t="s">
        <v>2996</v>
      </c>
      <c r="B7987" t="s">
        <v>2981</v>
      </c>
      <c r="C7987">
        <v>76</v>
      </c>
    </row>
    <row r="7988" spans="1:4">
      <c r="A7988" t="s">
        <v>2996</v>
      </c>
      <c r="B7988" t="s">
        <v>2042</v>
      </c>
      <c r="C7988">
        <v>76</v>
      </c>
    </row>
    <row r="7989" spans="1:4">
      <c r="A7989" t="s">
        <v>2045</v>
      </c>
      <c r="B7989" t="s">
        <v>2042</v>
      </c>
      <c r="C7989">
        <v>118</v>
      </c>
    </row>
    <row r="7990" spans="1:4">
      <c r="A7990" t="s">
        <v>2531</v>
      </c>
      <c r="B7990" t="s">
        <v>2042</v>
      </c>
      <c r="C7990">
        <v>101</v>
      </c>
    </row>
    <row r="7991" spans="1:4">
      <c r="A7991" t="s">
        <v>4182</v>
      </c>
      <c r="B7991" t="s">
        <v>2183</v>
      </c>
      <c r="C7991">
        <v>46</v>
      </c>
    </row>
    <row r="7992" spans="1:4">
      <c r="A7992" t="s">
        <v>2193</v>
      </c>
      <c r="B7992" t="s">
        <v>2183</v>
      </c>
      <c r="C7992">
        <v>108</v>
      </c>
      <c r="D7992" s="1" t="s">
        <v>5893</v>
      </c>
    </row>
    <row r="7993" spans="1:4">
      <c r="A7993" t="s">
        <v>1957</v>
      </c>
      <c r="B7993" t="s">
        <v>1717</v>
      </c>
      <c r="C7993">
        <v>123</v>
      </c>
    </row>
    <row r="7994" spans="1:4">
      <c r="A7994" t="s">
        <v>3294</v>
      </c>
      <c r="B7994" t="s">
        <v>1717</v>
      </c>
      <c r="C7994">
        <v>65</v>
      </c>
    </row>
    <row r="7995" spans="1:4">
      <c r="A7995" t="s">
        <v>4701</v>
      </c>
      <c r="B7995" t="s">
        <v>1717</v>
      </c>
      <c r="C7995">
        <v>31</v>
      </c>
    </row>
    <row r="7996" spans="1:4">
      <c r="A7996" t="s">
        <v>1776</v>
      </c>
      <c r="B7996" t="s">
        <v>1717</v>
      </c>
      <c r="C7996">
        <v>133</v>
      </c>
    </row>
    <row r="7997" spans="1:4">
      <c r="A7997" t="s">
        <v>3385</v>
      </c>
      <c r="B7997" t="s">
        <v>1339</v>
      </c>
      <c r="C7997">
        <v>61</v>
      </c>
    </row>
    <row r="7998" spans="1:4">
      <c r="A7998" t="s">
        <v>1967</v>
      </c>
      <c r="B7998" t="s">
        <v>1339</v>
      </c>
      <c r="C7998">
        <v>119</v>
      </c>
    </row>
    <row r="7999" spans="1:4">
      <c r="A7999" t="s">
        <v>1388</v>
      </c>
      <c r="B7999" t="s">
        <v>1339</v>
      </c>
      <c r="C7999">
        <v>187</v>
      </c>
    </row>
    <row r="8000" spans="1:4">
      <c r="A8000" t="s">
        <v>2120</v>
      </c>
      <c r="B8000" t="s">
        <v>1339</v>
      </c>
      <c r="C8000">
        <v>112</v>
      </c>
    </row>
    <row r="8001" spans="1:3">
      <c r="A8001" t="s">
        <v>6346</v>
      </c>
      <c r="B8001" t="s">
        <v>6347</v>
      </c>
      <c r="C8001">
        <v>1</v>
      </c>
    </row>
    <row r="8002" spans="1:3">
      <c r="A8002" t="s">
        <v>3385</v>
      </c>
      <c r="B8002" t="s">
        <v>741</v>
      </c>
      <c r="C8002">
        <v>61</v>
      </c>
    </row>
    <row r="8003" spans="1:3">
      <c r="A8003" t="s">
        <v>3294</v>
      </c>
      <c r="B8003" t="s">
        <v>741</v>
      </c>
      <c r="C8003">
        <v>65</v>
      </c>
    </row>
    <row r="8004" spans="1:3">
      <c r="A8004" t="s">
        <v>755</v>
      </c>
      <c r="B8004" t="s">
        <v>741</v>
      </c>
      <c r="C8004">
        <v>268</v>
      </c>
    </row>
    <row r="8005" spans="1:3">
      <c r="A8005" t="s">
        <v>2459</v>
      </c>
      <c r="B8005" t="s">
        <v>741</v>
      </c>
      <c r="C8005">
        <v>102</v>
      </c>
    </row>
    <row r="8006" spans="1:3">
      <c r="A8006" t="s">
        <v>4520</v>
      </c>
      <c r="B8006" t="s">
        <v>741</v>
      </c>
      <c r="C8006">
        <v>34</v>
      </c>
    </row>
    <row r="8007" spans="1:3">
      <c r="A8007" t="s">
        <v>4265</v>
      </c>
      <c r="B8007" t="s">
        <v>741</v>
      </c>
      <c r="C8007">
        <v>42</v>
      </c>
    </row>
    <row r="8008" spans="1:3">
      <c r="A8008" t="s">
        <v>1017</v>
      </c>
      <c r="B8008" t="s">
        <v>741</v>
      </c>
      <c r="C8008">
        <v>229</v>
      </c>
    </row>
    <row r="8009" spans="1:3">
      <c r="A8009" t="s">
        <v>4701</v>
      </c>
      <c r="B8009" t="s">
        <v>741</v>
      </c>
      <c r="C8009">
        <v>31</v>
      </c>
    </row>
    <row r="8010" spans="1:3">
      <c r="A8010" t="s">
        <v>2531</v>
      </c>
      <c r="B8010" t="s">
        <v>741</v>
      </c>
      <c r="C8010">
        <v>101</v>
      </c>
    </row>
    <row r="8011" spans="1:3">
      <c r="A8011" t="s">
        <v>1125</v>
      </c>
      <c r="B8011" t="s">
        <v>741</v>
      </c>
      <c r="C8011">
        <v>205</v>
      </c>
    </row>
    <row r="8012" spans="1:3">
      <c r="A8012" t="s">
        <v>2459</v>
      </c>
      <c r="B8012" t="s">
        <v>2403</v>
      </c>
      <c r="C8012">
        <v>102</v>
      </c>
    </row>
    <row r="8013" spans="1:3">
      <c r="A8013" t="s">
        <v>4759</v>
      </c>
      <c r="B8013" t="s">
        <v>103</v>
      </c>
      <c r="C8013">
        <v>29</v>
      </c>
    </row>
    <row r="8014" spans="1:3">
      <c r="A8014" t="s">
        <v>4023</v>
      </c>
      <c r="B8014" t="s">
        <v>103</v>
      </c>
      <c r="C8014">
        <v>50</v>
      </c>
    </row>
    <row r="8015" spans="1:3">
      <c r="A8015" t="s">
        <v>4265</v>
      </c>
      <c r="B8015" t="s">
        <v>103</v>
      </c>
      <c r="C8015">
        <v>42</v>
      </c>
    </row>
    <row r="8016" spans="1:3">
      <c r="A8016" t="s">
        <v>3990</v>
      </c>
      <c r="B8016" t="s">
        <v>103</v>
      </c>
      <c r="C8016">
        <v>52</v>
      </c>
    </row>
    <row r="8017" spans="1:3">
      <c r="A8017" t="s">
        <v>178</v>
      </c>
      <c r="B8017" t="s">
        <v>103</v>
      </c>
      <c r="C8017">
        <v>422</v>
      </c>
    </row>
    <row r="8018" spans="1:3">
      <c r="A8018" t="s">
        <v>2531</v>
      </c>
      <c r="B8018" t="s">
        <v>103</v>
      </c>
      <c r="C8018">
        <v>101</v>
      </c>
    </row>
    <row r="8019" spans="1:3">
      <c r="A8019" t="s">
        <v>1325</v>
      </c>
      <c r="B8019" t="s">
        <v>103</v>
      </c>
      <c r="C8019">
        <v>202</v>
      </c>
    </row>
    <row r="8020" spans="1:3">
      <c r="A8020" t="s">
        <v>4561</v>
      </c>
      <c r="B8020" t="s">
        <v>4552</v>
      </c>
      <c r="C8020">
        <v>32</v>
      </c>
    </row>
    <row r="8021" spans="1:3">
      <c r="A8021" t="s">
        <v>2793</v>
      </c>
      <c r="B8021" t="s">
        <v>2719</v>
      </c>
      <c r="C8021">
        <v>89</v>
      </c>
    </row>
    <row r="8022" spans="1:3">
      <c r="A8022" t="s">
        <v>2793</v>
      </c>
      <c r="B8022" t="s">
        <v>2755</v>
      </c>
      <c r="C8022">
        <v>89</v>
      </c>
    </row>
    <row r="8023" spans="1:3">
      <c r="A8023" t="s">
        <v>2228</v>
      </c>
      <c r="B8023" t="s">
        <v>660</v>
      </c>
      <c r="C8023">
        <v>108</v>
      </c>
    </row>
    <row r="8024" spans="1:3">
      <c r="A8024" t="s">
        <v>497</v>
      </c>
      <c r="B8024" t="s">
        <v>660</v>
      </c>
      <c r="C8024">
        <v>291</v>
      </c>
    </row>
    <row r="8025" spans="1:3">
      <c r="A8025" t="s">
        <v>4265</v>
      </c>
      <c r="B8025" t="s">
        <v>660</v>
      </c>
      <c r="C8025">
        <v>42</v>
      </c>
    </row>
    <row r="8026" spans="1:3">
      <c r="A8026" t="s">
        <v>1017</v>
      </c>
      <c r="B8026" t="s">
        <v>660</v>
      </c>
      <c r="C8026">
        <v>229</v>
      </c>
    </row>
    <row r="8027" spans="1:3">
      <c r="A8027" t="s">
        <v>2228</v>
      </c>
      <c r="B8027" t="s">
        <v>2197</v>
      </c>
      <c r="C8027">
        <v>108</v>
      </c>
    </row>
    <row r="8028" spans="1:3">
      <c r="A8028" t="s">
        <v>2228</v>
      </c>
      <c r="B8028" t="s">
        <v>838</v>
      </c>
      <c r="C8028">
        <v>108</v>
      </c>
    </row>
    <row r="8029" spans="1:3">
      <c r="A8029" t="s">
        <v>854</v>
      </c>
      <c r="B8029" t="s">
        <v>838</v>
      </c>
      <c r="C8029">
        <v>255</v>
      </c>
    </row>
    <row r="8030" spans="1:3">
      <c r="A8030" t="s">
        <v>2692</v>
      </c>
      <c r="B8030" t="s">
        <v>2682</v>
      </c>
      <c r="C8030">
        <v>90</v>
      </c>
    </row>
    <row r="8031" spans="1:3">
      <c r="A8031" s="1" t="s">
        <v>5817</v>
      </c>
      <c r="B8031" t="s">
        <v>5867</v>
      </c>
      <c r="C8031">
        <v>6</v>
      </c>
    </row>
    <row r="8032" spans="1:3">
      <c r="A8032" s="1" t="s">
        <v>5817</v>
      </c>
      <c r="B8032" t="s">
        <v>5838</v>
      </c>
      <c r="C8032">
        <v>6</v>
      </c>
    </row>
    <row r="8033" spans="1:4">
      <c r="A8033" s="1" t="s">
        <v>5817</v>
      </c>
      <c r="B8033" t="s">
        <v>5851</v>
      </c>
      <c r="C8033">
        <v>6</v>
      </c>
    </row>
    <row r="8034" spans="1:4">
      <c r="A8034" t="s">
        <v>3319</v>
      </c>
      <c r="B8034" t="s">
        <v>3309</v>
      </c>
      <c r="C8034">
        <v>64</v>
      </c>
    </row>
    <row r="8035" spans="1:4">
      <c r="A8035" t="s">
        <v>6339</v>
      </c>
      <c r="B8035" t="s">
        <v>6345</v>
      </c>
      <c r="C8035">
        <v>1</v>
      </c>
    </row>
    <row r="8036" spans="1:4">
      <c r="A8036" t="s">
        <v>6339</v>
      </c>
      <c r="B8036" t="s">
        <v>6343</v>
      </c>
      <c r="C8036">
        <v>1</v>
      </c>
    </row>
    <row r="8037" spans="1:4">
      <c r="A8037" t="s">
        <v>5045</v>
      </c>
      <c r="B8037" t="s">
        <v>5037</v>
      </c>
      <c r="C8037">
        <v>24</v>
      </c>
      <c r="D8037" s="1" t="s">
        <v>5893</v>
      </c>
    </row>
    <row r="8038" spans="1:4">
      <c r="A8038" t="s">
        <v>3172</v>
      </c>
      <c r="B8038" t="s">
        <v>858</v>
      </c>
      <c r="C8038">
        <v>67</v>
      </c>
    </row>
    <row r="8039" spans="1:4">
      <c r="A8039" t="s">
        <v>949</v>
      </c>
      <c r="B8039" t="s">
        <v>858</v>
      </c>
      <c r="C8039">
        <v>239</v>
      </c>
    </row>
    <row r="8040" spans="1:4">
      <c r="A8040" t="s">
        <v>3786</v>
      </c>
      <c r="B8040" t="s">
        <v>858</v>
      </c>
      <c r="C8040">
        <v>53</v>
      </c>
    </row>
    <row r="8041" spans="1:4">
      <c r="A8041" t="s">
        <v>1325</v>
      </c>
      <c r="B8041" t="s">
        <v>858</v>
      </c>
      <c r="C8041">
        <v>202</v>
      </c>
    </row>
    <row r="8042" spans="1:4">
      <c r="A8042" t="s">
        <v>1325</v>
      </c>
      <c r="B8042" t="s">
        <v>1182</v>
      </c>
      <c r="C8042">
        <v>202</v>
      </c>
    </row>
    <row r="8043" spans="1:4">
      <c r="A8043" t="s">
        <v>2996</v>
      </c>
      <c r="B8043" t="s">
        <v>295</v>
      </c>
      <c r="C8043">
        <v>76</v>
      </c>
    </row>
    <row r="8044" spans="1:4">
      <c r="A8044" t="s">
        <v>179</v>
      </c>
      <c r="B8044" t="s">
        <v>295</v>
      </c>
      <c r="C8044">
        <v>409</v>
      </c>
    </row>
    <row r="8045" spans="1:4">
      <c r="A8045" t="s">
        <v>2374</v>
      </c>
      <c r="B8045" t="s">
        <v>295</v>
      </c>
      <c r="C8045">
        <v>102</v>
      </c>
    </row>
    <row r="8046" spans="1:4">
      <c r="A8046" s="1" t="s">
        <v>5326</v>
      </c>
      <c r="B8046" t="s">
        <v>295</v>
      </c>
      <c r="C8046">
        <v>16</v>
      </c>
      <c r="D8046" s="1" t="s">
        <v>5893</v>
      </c>
    </row>
    <row r="8047" spans="1:4">
      <c r="A8047" t="s">
        <v>4023</v>
      </c>
      <c r="B8047" t="s">
        <v>295</v>
      </c>
      <c r="C8047">
        <v>50</v>
      </c>
    </row>
    <row r="8048" spans="1:4">
      <c r="A8048" t="s">
        <v>1554</v>
      </c>
      <c r="B8048" t="s">
        <v>295</v>
      </c>
      <c r="C8048">
        <v>137</v>
      </c>
    </row>
    <row r="8049" spans="1:3">
      <c r="A8049" t="s">
        <v>6311</v>
      </c>
      <c r="B8049" t="s">
        <v>295</v>
      </c>
      <c r="C8049">
        <v>2</v>
      </c>
    </row>
    <row r="8050" spans="1:3">
      <c r="A8050" t="s">
        <v>6233</v>
      </c>
      <c r="B8050" t="s">
        <v>6224</v>
      </c>
      <c r="C8050">
        <v>2</v>
      </c>
    </row>
    <row r="8051" spans="1:3">
      <c r="A8051" t="s">
        <v>6311</v>
      </c>
      <c r="B8051" t="s">
        <v>6268</v>
      </c>
      <c r="C8051">
        <v>2</v>
      </c>
    </row>
    <row r="8052" spans="1:3">
      <c r="A8052" t="s">
        <v>6370</v>
      </c>
      <c r="B8052" t="s">
        <v>6268</v>
      </c>
      <c r="C8052">
        <v>1</v>
      </c>
    </row>
    <row r="8053" spans="1:3">
      <c r="A8053" t="s">
        <v>6370</v>
      </c>
      <c r="B8053" t="s">
        <v>6391</v>
      </c>
      <c r="C8053">
        <v>1</v>
      </c>
    </row>
    <row r="8054" spans="1:3">
      <c r="A8054" s="1" t="s">
        <v>5234</v>
      </c>
      <c r="B8054" t="s">
        <v>96</v>
      </c>
      <c r="C8054">
        <v>18</v>
      </c>
    </row>
    <row r="8055" spans="1:3">
      <c r="A8055" t="s">
        <v>3385</v>
      </c>
      <c r="B8055" t="s">
        <v>96</v>
      </c>
      <c r="C8055">
        <v>61</v>
      </c>
    </row>
    <row r="8056" spans="1:3">
      <c r="A8056" t="s">
        <v>4474</v>
      </c>
      <c r="B8056" t="s">
        <v>96</v>
      </c>
      <c r="C8056">
        <v>34</v>
      </c>
    </row>
    <row r="8057" spans="1:3">
      <c r="A8057" s="1" t="s">
        <v>5214</v>
      </c>
      <c r="B8057" t="s">
        <v>96</v>
      </c>
      <c r="C8057">
        <v>19</v>
      </c>
    </row>
    <row r="8058" spans="1:3">
      <c r="A8058" s="1" t="s">
        <v>5566</v>
      </c>
      <c r="B8058" t="s">
        <v>96</v>
      </c>
      <c r="C8058">
        <v>8</v>
      </c>
    </row>
    <row r="8059" spans="1:3">
      <c r="A8059" t="s">
        <v>4440</v>
      </c>
      <c r="B8059" t="s">
        <v>96</v>
      </c>
      <c r="C8059">
        <v>35</v>
      </c>
    </row>
    <row r="8060" spans="1:3">
      <c r="A8060" s="1" t="s">
        <v>5450</v>
      </c>
      <c r="B8060" t="s">
        <v>96</v>
      </c>
      <c r="C8060">
        <v>11</v>
      </c>
    </row>
    <row r="8061" spans="1:3">
      <c r="A8061" t="s">
        <v>2630</v>
      </c>
      <c r="B8061" t="s">
        <v>96</v>
      </c>
      <c r="C8061">
        <v>93</v>
      </c>
    </row>
    <row r="8062" spans="1:3">
      <c r="A8062" t="s">
        <v>3070</v>
      </c>
      <c r="B8062" t="s">
        <v>96</v>
      </c>
      <c r="C8062">
        <v>72</v>
      </c>
    </row>
    <row r="8063" spans="1:3">
      <c r="A8063" s="1" t="s">
        <v>5235</v>
      </c>
      <c r="B8063" t="s">
        <v>96</v>
      </c>
      <c r="C8063">
        <v>18</v>
      </c>
    </row>
    <row r="8064" spans="1:3">
      <c r="A8064" t="s">
        <v>4210</v>
      </c>
      <c r="B8064" t="s">
        <v>96</v>
      </c>
      <c r="C8064">
        <v>43</v>
      </c>
    </row>
    <row r="8065" spans="1:3">
      <c r="A8065" s="1" t="s">
        <v>5817</v>
      </c>
      <c r="B8065" t="s">
        <v>96</v>
      </c>
      <c r="C8065">
        <v>6</v>
      </c>
    </row>
    <row r="8066" spans="1:3">
      <c r="A8066" s="1" t="s">
        <v>5123</v>
      </c>
      <c r="B8066" s="1" t="s">
        <v>96</v>
      </c>
      <c r="C8066" s="1">
        <v>21</v>
      </c>
    </row>
    <row r="8067" spans="1:3">
      <c r="A8067" t="s">
        <v>1554</v>
      </c>
      <c r="B8067" t="s">
        <v>96</v>
      </c>
      <c r="C8067">
        <v>137</v>
      </c>
    </row>
    <row r="8068" spans="1:3">
      <c r="A8068" t="s">
        <v>4307</v>
      </c>
      <c r="B8068" t="s">
        <v>96</v>
      </c>
      <c r="C8068">
        <v>37</v>
      </c>
    </row>
    <row r="8069" spans="1:3">
      <c r="A8069" t="s">
        <v>2120</v>
      </c>
      <c r="B8069" t="s">
        <v>96</v>
      </c>
      <c r="C8069">
        <v>112</v>
      </c>
    </row>
    <row r="8070" spans="1:3">
      <c r="A8070" t="s">
        <v>178</v>
      </c>
      <c r="B8070" t="s">
        <v>96</v>
      </c>
      <c r="C8070">
        <v>422</v>
      </c>
    </row>
    <row r="8071" spans="1:3">
      <c r="A8071" t="s">
        <v>4701</v>
      </c>
      <c r="B8071" t="s">
        <v>96</v>
      </c>
      <c r="C8071">
        <v>31</v>
      </c>
    </row>
    <row r="8072" spans="1:3">
      <c r="A8072" t="s">
        <v>3319</v>
      </c>
      <c r="B8072" t="s">
        <v>96</v>
      </c>
      <c r="C8072">
        <v>64</v>
      </c>
    </row>
    <row r="8073" spans="1:3">
      <c r="A8073" t="s">
        <v>3960</v>
      </c>
      <c r="B8073" t="s">
        <v>96</v>
      </c>
      <c r="C8073">
        <v>53</v>
      </c>
    </row>
    <row r="8074" spans="1:3">
      <c r="A8074" t="s">
        <v>3069</v>
      </c>
      <c r="B8074" t="s">
        <v>96</v>
      </c>
      <c r="C8074">
        <v>73</v>
      </c>
    </row>
    <row r="8075" spans="1:3">
      <c r="A8075" t="s">
        <v>1325</v>
      </c>
      <c r="B8075" t="s">
        <v>96</v>
      </c>
      <c r="C8075">
        <v>202</v>
      </c>
    </row>
    <row r="8076" spans="1:3">
      <c r="A8076" t="s">
        <v>5982</v>
      </c>
      <c r="B8076" t="s">
        <v>96</v>
      </c>
      <c r="C8076">
        <v>3</v>
      </c>
    </row>
    <row r="8077" spans="1:3">
      <c r="A8077" t="s">
        <v>6311</v>
      </c>
      <c r="B8077" t="s">
        <v>96</v>
      </c>
      <c r="C8077">
        <v>2</v>
      </c>
    </row>
    <row r="8078" spans="1:3">
      <c r="A8078" t="s">
        <v>6370</v>
      </c>
      <c r="B8078" t="s">
        <v>96</v>
      </c>
      <c r="C8078">
        <v>1</v>
      </c>
    </row>
    <row r="8079" spans="1:3">
      <c r="A8079" t="s">
        <v>4562</v>
      </c>
      <c r="B8079" t="s">
        <v>4569</v>
      </c>
      <c r="C8079">
        <v>32</v>
      </c>
    </row>
    <row r="8080" spans="1:3">
      <c r="A8080" t="s">
        <v>4440</v>
      </c>
      <c r="B8080" t="s">
        <v>4369</v>
      </c>
      <c r="C8080">
        <v>35</v>
      </c>
    </row>
    <row r="8081" spans="1:4">
      <c r="A8081" s="1" t="s">
        <v>5490</v>
      </c>
      <c r="B8081" t="s">
        <v>5508</v>
      </c>
      <c r="C8081">
        <v>9</v>
      </c>
    </row>
    <row r="8082" spans="1:4">
      <c r="A8082" s="1" t="s">
        <v>5234</v>
      </c>
      <c r="B8082" t="s">
        <v>169</v>
      </c>
      <c r="C8082">
        <v>18</v>
      </c>
    </row>
    <row r="8083" spans="1:4">
      <c r="A8083" t="s">
        <v>3385</v>
      </c>
      <c r="B8083" t="s">
        <v>169</v>
      </c>
      <c r="C8083">
        <v>61</v>
      </c>
    </row>
    <row r="8084" spans="1:4">
      <c r="A8084" t="s">
        <v>1553</v>
      </c>
      <c r="B8084" t="s">
        <v>169</v>
      </c>
      <c r="C8084">
        <v>142</v>
      </c>
      <c r="D8084" t="s">
        <v>5893</v>
      </c>
    </row>
    <row r="8085" spans="1:4">
      <c r="A8085" t="s">
        <v>1839</v>
      </c>
      <c r="B8085" t="s">
        <v>169</v>
      </c>
      <c r="C8085">
        <v>125</v>
      </c>
    </row>
    <row r="8086" spans="1:4">
      <c r="A8086" s="1" t="s">
        <v>5566</v>
      </c>
      <c r="B8086" t="s">
        <v>169</v>
      </c>
      <c r="C8086">
        <v>8</v>
      </c>
    </row>
    <row r="8087" spans="1:4">
      <c r="A8087" s="1" t="s">
        <v>5276</v>
      </c>
      <c r="B8087" t="s">
        <v>169</v>
      </c>
      <c r="C8087">
        <v>17</v>
      </c>
    </row>
    <row r="8088" spans="1:4">
      <c r="A8088" t="s">
        <v>4935</v>
      </c>
      <c r="B8088" t="s">
        <v>169</v>
      </c>
      <c r="C8088">
        <v>25</v>
      </c>
    </row>
    <row r="8089" spans="1:4">
      <c r="A8089" s="1" t="s">
        <v>5288</v>
      </c>
      <c r="B8089" t="s">
        <v>169</v>
      </c>
      <c r="C8089">
        <v>16</v>
      </c>
    </row>
    <row r="8090" spans="1:4">
      <c r="A8090" s="1" t="s">
        <v>5177</v>
      </c>
      <c r="B8090" t="s">
        <v>169</v>
      </c>
      <c r="C8090">
        <v>20</v>
      </c>
    </row>
    <row r="8091" spans="1:4">
      <c r="A8091" t="s">
        <v>2832</v>
      </c>
      <c r="B8091" t="s">
        <v>169</v>
      </c>
      <c r="C8091">
        <v>84</v>
      </c>
    </row>
    <row r="8092" spans="1:4">
      <c r="A8092" t="s">
        <v>4759</v>
      </c>
      <c r="B8092" t="s">
        <v>169</v>
      </c>
      <c r="C8092">
        <v>29</v>
      </c>
    </row>
    <row r="8093" spans="1:4">
      <c r="A8093" s="1" t="s">
        <v>5389</v>
      </c>
      <c r="B8093" t="s">
        <v>169</v>
      </c>
      <c r="C8093">
        <v>13</v>
      </c>
    </row>
    <row r="8094" spans="1:4">
      <c r="A8094" t="s">
        <v>497</v>
      </c>
      <c r="B8094" t="s">
        <v>169</v>
      </c>
      <c r="C8094">
        <v>291</v>
      </c>
    </row>
    <row r="8095" spans="1:4">
      <c r="A8095" t="s">
        <v>755</v>
      </c>
      <c r="B8095" t="s">
        <v>169</v>
      </c>
      <c r="C8095">
        <v>268</v>
      </c>
    </row>
    <row r="8096" spans="1:4">
      <c r="A8096" s="1" t="s">
        <v>5490</v>
      </c>
      <c r="B8096" t="s">
        <v>169</v>
      </c>
      <c r="C8096">
        <v>9</v>
      </c>
    </row>
    <row r="8097" spans="1:4">
      <c r="A8097" s="1" t="s">
        <v>5326</v>
      </c>
      <c r="B8097" t="s">
        <v>169</v>
      </c>
      <c r="C8097">
        <v>16</v>
      </c>
      <c r="D8097" s="1" t="s">
        <v>5893</v>
      </c>
    </row>
    <row r="8098" spans="1:4">
      <c r="A8098" t="s">
        <v>4723</v>
      </c>
      <c r="B8098" t="s">
        <v>169</v>
      </c>
      <c r="C8098">
        <v>31</v>
      </c>
      <c r="D8098" s="1" t="s">
        <v>5893</v>
      </c>
    </row>
    <row r="8099" spans="1:4">
      <c r="A8099" t="s">
        <v>4210</v>
      </c>
      <c r="B8099" t="s">
        <v>169</v>
      </c>
      <c r="C8099">
        <v>43</v>
      </c>
    </row>
    <row r="8100" spans="1:4">
      <c r="A8100" t="s">
        <v>4307</v>
      </c>
      <c r="B8100" t="s">
        <v>169</v>
      </c>
      <c r="C8100">
        <v>37</v>
      </c>
    </row>
    <row r="8101" spans="1:4">
      <c r="A8101" t="s">
        <v>178</v>
      </c>
      <c r="B8101" t="s">
        <v>169</v>
      </c>
      <c r="C8101">
        <v>422</v>
      </c>
    </row>
    <row r="8102" spans="1:4">
      <c r="A8102" t="s">
        <v>2793</v>
      </c>
      <c r="B8102" t="s">
        <v>169</v>
      </c>
      <c r="C8102">
        <v>89</v>
      </c>
    </row>
    <row r="8103" spans="1:4">
      <c r="A8103" t="s">
        <v>3319</v>
      </c>
      <c r="B8103" t="s">
        <v>169</v>
      </c>
      <c r="C8103">
        <v>64</v>
      </c>
    </row>
    <row r="8104" spans="1:4">
      <c r="A8104" s="1" t="s">
        <v>5766</v>
      </c>
      <c r="B8104" t="s">
        <v>169</v>
      </c>
      <c r="C8104">
        <v>7</v>
      </c>
    </row>
    <row r="8105" spans="1:4">
      <c r="A8105" t="s">
        <v>5122</v>
      </c>
      <c r="B8105" t="s">
        <v>169</v>
      </c>
      <c r="C8105">
        <v>22</v>
      </c>
    </row>
    <row r="8106" spans="1:4">
      <c r="A8106" t="s">
        <v>1125</v>
      </c>
      <c r="B8106" t="s">
        <v>169</v>
      </c>
      <c r="C8106">
        <v>205</v>
      </c>
    </row>
    <row r="8107" spans="1:4">
      <c r="A8107" t="s">
        <v>5984</v>
      </c>
      <c r="B8107" t="s">
        <v>169</v>
      </c>
      <c r="C8107">
        <v>2</v>
      </c>
    </row>
    <row r="8108" spans="1:4">
      <c r="A8108" t="s">
        <v>6357</v>
      </c>
      <c r="B8108" t="s">
        <v>169</v>
      </c>
      <c r="C8108">
        <v>1</v>
      </c>
    </row>
    <row r="8109" spans="1:4">
      <c r="A8109" t="s">
        <v>6416</v>
      </c>
      <c r="B8109" t="s">
        <v>169</v>
      </c>
      <c r="C8109">
        <v>1</v>
      </c>
    </row>
    <row r="8110" spans="1:4">
      <c r="A8110" t="s">
        <v>4440</v>
      </c>
      <c r="B8110" t="s">
        <v>4341</v>
      </c>
      <c r="C8110">
        <v>35</v>
      </c>
    </row>
    <row r="8111" spans="1:4">
      <c r="A8111" t="s">
        <v>4023</v>
      </c>
      <c r="B8111" t="s">
        <v>2135</v>
      </c>
      <c r="C8111">
        <v>50</v>
      </c>
    </row>
    <row r="8112" spans="1:4">
      <c r="A8112" t="s">
        <v>2193</v>
      </c>
      <c r="B8112" t="s">
        <v>2135</v>
      </c>
      <c r="C8112">
        <v>108</v>
      </c>
      <c r="D8112" s="1" t="s">
        <v>5893</v>
      </c>
    </row>
    <row r="8113" spans="1:3">
      <c r="A8113" t="s">
        <v>2605</v>
      </c>
      <c r="B8113" t="s">
        <v>2594</v>
      </c>
      <c r="C8113">
        <v>99</v>
      </c>
    </row>
    <row r="8114" spans="1:3">
      <c r="A8114" t="s">
        <v>1839</v>
      </c>
      <c r="B8114" t="s">
        <v>456</v>
      </c>
      <c r="C8114">
        <v>125</v>
      </c>
    </row>
    <row r="8115" spans="1:3">
      <c r="A8115" t="s">
        <v>424</v>
      </c>
      <c r="B8115" t="s">
        <v>456</v>
      </c>
      <c r="C8115">
        <v>368</v>
      </c>
    </row>
    <row r="8116" spans="1:3">
      <c r="A8116" t="s">
        <v>949</v>
      </c>
      <c r="B8116" t="s">
        <v>456</v>
      </c>
      <c r="C8116">
        <v>239</v>
      </c>
    </row>
    <row r="8117" spans="1:3">
      <c r="A8117" t="s">
        <v>1957</v>
      </c>
      <c r="B8117" t="s">
        <v>456</v>
      </c>
      <c r="C8117">
        <v>123</v>
      </c>
    </row>
    <row r="8118" spans="1:3">
      <c r="A8118" s="1" t="s">
        <v>5487</v>
      </c>
      <c r="B8118" t="s">
        <v>456</v>
      </c>
      <c r="C8118">
        <v>11</v>
      </c>
    </row>
    <row r="8119" spans="1:3">
      <c r="A8119" t="s">
        <v>2374</v>
      </c>
      <c r="B8119" t="s">
        <v>456</v>
      </c>
      <c r="C8119">
        <v>102</v>
      </c>
    </row>
    <row r="8120" spans="1:3">
      <c r="A8120" t="s">
        <v>4759</v>
      </c>
      <c r="B8120" t="s">
        <v>456</v>
      </c>
      <c r="C8120">
        <v>29</v>
      </c>
    </row>
    <row r="8121" spans="1:3">
      <c r="A8121" t="s">
        <v>2831</v>
      </c>
      <c r="B8121" t="s">
        <v>456</v>
      </c>
      <c r="C8121">
        <v>89</v>
      </c>
    </row>
    <row r="8122" spans="1:3">
      <c r="A8122" t="s">
        <v>3774</v>
      </c>
      <c r="B8122" t="s">
        <v>456</v>
      </c>
      <c r="C8122">
        <v>53</v>
      </c>
    </row>
    <row r="8123" spans="1:3">
      <c r="A8123" t="s">
        <v>4265</v>
      </c>
      <c r="B8123" t="s">
        <v>456</v>
      </c>
      <c r="C8123">
        <v>42</v>
      </c>
    </row>
    <row r="8124" spans="1:3">
      <c r="A8124" t="s">
        <v>4210</v>
      </c>
      <c r="B8124" t="s">
        <v>456</v>
      </c>
      <c r="C8124">
        <v>43</v>
      </c>
    </row>
    <row r="8125" spans="1:3">
      <c r="A8125" t="s">
        <v>4701</v>
      </c>
      <c r="B8125" t="s">
        <v>456</v>
      </c>
      <c r="C8125">
        <v>31</v>
      </c>
    </row>
    <row r="8126" spans="1:3">
      <c r="A8126" t="s">
        <v>1776</v>
      </c>
      <c r="B8126" t="s">
        <v>456</v>
      </c>
      <c r="C8126">
        <v>133</v>
      </c>
    </row>
    <row r="8127" spans="1:3">
      <c r="A8127" t="s">
        <v>4894</v>
      </c>
      <c r="B8127" t="s">
        <v>456</v>
      </c>
      <c r="C8127">
        <v>26</v>
      </c>
    </row>
    <row r="8128" spans="1:3">
      <c r="A8128" t="s">
        <v>1325</v>
      </c>
      <c r="B8128" t="s">
        <v>456</v>
      </c>
      <c r="C8128">
        <v>202</v>
      </c>
    </row>
    <row r="8129" spans="1:3">
      <c r="A8129" t="s">
        <v>6311</v>
      </c>
      <c r="B8129" t="s">
        <v>456</v>
      </c>
      <c r="C8129">
        <v>2</v>
      </c>
    </row>
    <row r="8130" spans="1:3">
      <c r="A8130" t="s">
        <v>4894</v>
      </c>
      <c r="B8130" t="s">
        <v>1245</v>
      </c>
      <c r="C8130">
        <v>26</v>
      </c>
    </row>
    <row r="8131" spans="1:3">
      <c r="A8131" t="s">
        <v>1325</v>
      </c>
      <c r="B8131" t="s">
        <v>1245</v>
      </c>
      <c r="C8131">
        <v>202</v>
      </c>
    </row>
    <row r="8132" spans="1:3">
      <c r="A8132" s="1" t="s">
        <v>5177</v>
      </c>
      <c r="B8132" t="s">
        <v>2370</v>
      </c>
      <c r="C8132">
        <v>20</v>
      </c>
    </row>
    <row r="8133" spans="1:3">
      <c r="A8133" t="s">
        <v>2374</v>
      </c>
      <c r="B8133" t="s">
        <v>2370</v>
      </c>
      <c r="C8133">
        <v>102</v>
      </c>
    </row>
    <row r="8134" spans="1:3">
      <c r="A8134" s="1" t="s">
        <v>5714</v>
      </c>
      <c r="B8134" t="s">
        <v>5715</v>
      </c>
      <c r="C8134">
        <v>8</v>
      </c>
    </row>
    <row r="8135" spans="1:3">
      <c r="A8135" t="s">
        <v>2831</v>
      </c>
      <c r="B8135" t="s">
        <v>2801</v>
      </c>
      <c r="C8135">
        <v>89</v>
      </c>
    </row>
    <row r="8136" spans="1:3">
      <c r="A8136" t="s">
        <v>4855</v>
      </c>
      <c r="B8136" t="s">
        <v>2801</v>
      </c>
      <c r="C8136">
        <v>27</v>
      </c>
    </row>
    <row r="8137" spans="1:3">
      <c r="A8137" s="1" t="s">
        <v>5487</v>
      </c>
      <c r="B8137" t="s">
        <v>873</v>
      </c>
      <c r="C8137">
        <v>11</v>
      </c>
    </row>
    <row r="8138" spans="1:3">
      <c r="A8138" t="s">
        <v>4854</v>
      </c>
      <c r="B8138" t="s">
        <v>4820</v>
      </c>
      <c r="C8138">
        <v>27</v>
      </c>
    </row>
    <row r="8139" spans="1:3">
      <c r="A8139" t="s">
        <v>4854</v>
      </c>
      <c r="B8139" t="s">
        <v>4819</v>
      </c>
      <c r="C8139">
        <v>27</v>
      </c>
    </row>
    <row r="8140" spans="1:3">
      <c r="A8140" t="s">
        <v>423</v>
      </c>
      <c r="B8140" t="s">
        <v>391</v>
      </c>
      <c r="C8140">
        <v>376</v>
      </c>
    </row>
    <row r="8141" spans="1:3">
      <c r="A8141" t="s">
        <v>1957</v>
      </c>
      <c r="B8141" t="s">
        <v>391</v>
      </c>
      <c r="C8141">
        <v>123</v>
      </c>
    </row>
    <row r="8142" spans="1:3">
      <c r="A8142" t="s">
        <v>1968</v>
      </c>
      <c r="B8142" t="s">
        <v>391</v>
      </c>
      <c r="C8142">
        <v>118</v>
      </c>
    </row>
    <row r="8143" spans="1:3">
      <c r="A8143" t="s">
        <v>1388</v>
      </c>
      <c r="B8143" t="s">
        <v>391</v>
      </c>
      <c r="C8143">
        <v>187</v>
      </c>
    </row>
    <row r="8144" spans="1:3">
      <c r="A8144" t="s">
        <v>854</v>
      </c>
      <c r="B8144" t="s">
        <v>391</v>
      </c>
      <c r="C8144">
        <v>255</v>
      </c>
    </row>
    <row r="8145" spans="1:3">
      <c r="A8145" t="s">
        <v>1776</v>
      </c>
      <c r="B8145" t="s">
        <v>391</v>
      </c>
      <c r="C8145">
        <v>133</v>
      </c>
    </row>
    <row r="8146" spans="1:3">
      <c r="A8146" t="s">
        <v>423</v>
      </c>
      <c r="B8146" t="s">
        <v>415</v>
      </c>
      <c r="C8146">
        <v>376</v>
      </c>
    </row>
    <row r="8147" spans="1:3">
      <c r="A8147" t="s">
        <v>2692</v>
      </c>
      <c r="B8147" t="s">
        <v>2689</v>
      </c>
      <c r="C8147">
        <v>90</v>
      </c>
    </row>
    <row r="8148" spans="1:3">
      <c r="A8148" t="s">
        <v>6311</v>
      </c>
      <c r="B8148" t="s">
        <v>6300</v>
      </c>
      <c r="C8148">
        <v>2</v>
      </c>
    </row>
    <row r="8149" spans="1:3">
      <c r="A8149" t="s">
        <v>2228</v>
      </c>
      <c r="B8149" t="s">
        <v>2213</v>
      </c>
      <c r="C8149">
        <v>108</v>
      </c>
    </row>
    <row r="8150" spans="1:3">
      <c r="A8150" t="s">
        <v>4474</v>
      </c>
      <c r="B8150" t="s">
        <v>4494</v>
      </c>
      <c r="C8150">
        <v>34</v>
      </c>
    </row>
    <row r="8151" spans="1:3">
      <c r="A8151" s="1" t="s">
        <v>5490</v>
      </c>
      <c r="B8151" t="s">
        <v>5510</v>
      </c>
      <c r="C8151">
        <v>9</v>
      </c>
    </row>
    <row r="8152" spans="1:3">
      <c r="A8152" t="s">
        <v>2531</v>
      </c>
      <c r="B8152" t="s">
        <v>2471</v>
      </c>
      <c r="C8152">
        <v>101</v>
      </c>
    </row>
    <row r="8153" spans="1:3">
      <c r="A8153" s="1" t="s">
        <v>5195</v>
      </c>
      <c r="B8153" t="s">
        <v>5185</v>
      </c>
      <c r="C8153">
        <v>20</v>
      </c>
    </row>
    <row r="8154" spans="1:3">
      <c r="A8154" t="s">
        <v>4935</v>
      </c>
      <c r="B8154" t="s">
        <v>3065</v>
      </c>
      <c r="C8154">
        <v>25</v>
      </c>
    </row>
    <row r="8155" spans="1:3">
      <c r="A8155" t="s">
        <v>3069</v>
      </c>
      <c r="B8155" t="s">
        <v>3065</v>
      </c>
      <c r="C8155">
        <v>73</v>
      </c>
    </row>
    <row r="8156" spans="1:3">
      <c r="A8156" t="s">
        <v>5956</v>
      </c>
      <c r="B8156" t="s">
        <v>5957</v>
      </c>
      <c r="C8156">
        <v>3</v>
      </c>
    </row>
    <row r="8157" spans="1:3">
      <c r="A8157" t="s">
        <v>2832</v>
      </c>
      <c r="B8157" t="s">
        <v>2874</v>
      </c>
      <c r="C8157">
        <v>84</v>
      </c>
    </row>
    <row r="8158" spans="1:3">
      <c r="A8158" t="s">
        <v>6044</v>
      </c>
      <c r="B8158" t="s">
        <v>6042</v>
      </c>
      <c r="C8158">
        <v>2</v>
      </c>
    </row>
    <row r="8159" spans="1:3">
      <c r="A8159" t="s">
        <v>3452</v>
      </c>
      <c r="B8159" t="s">
        <v>3515</v>
      </c>
      <c r="C8159">
        <v>56</v>
      </c>
    </row>
    <row r="8160" spans="1:3">
      <c r="A8160" t="s">
        <v>2605</v>
      </c>
      <c r="B8160" t="s">
        <v>2572</v>
      </c>
      <c r="C8160">
        <v>99</v>
      </c>
    </row>
    <row r="8161" spans="1:4">
      <c r="A8161" s="1" t="s">
        <v>5750</v>
      </c>
      <c r="B8161" t="s">
        <v>5736</v>
      </c>
      <c r="C8161">
        <v>7</v>
      </c>
    </row>
    <row r="8162" spans="1:4">
      <c r="A8162" t="s">
        <v>4440</v>
      </c>
      <c r="B8162" t="s">
        <v>4429</v>
      </c>
      <c r="C8162">
        <v>35</v>
      </c>
    </row>
    <row r="8163" spans="1:4">
      <c r="A8163" t="s">
        <v>950</v>
      </c>
      <c r="B8163" t="s">
        <v>961</v>
      </c>
      <c r="C8163">
        <v>235</v>
      </c>
    </row>
    <row r="8164" spans="1:4">
      <c r="A8164" s="1" t="s">
        <v>5566</v>
      </c>
      <c r="B8164" t="s">
        <v>5589</v>
      </c>
      <c r="C8164">
        <v>8</v>
      </c>
    </row>
    <row r="8165" spans="1:4">
      <c r="A8165" t="s">
        <v>2996</v>
      </c>
      <c r="B8165" t="s">
        <v>95</v>
      </c>
      <c r="C8165">
        <v>76</v>
      </c>
    </row>
    <row r="8166" spans="1:4">
      <c r="A8166" t="s">
        <v>3172</v>
      </c>
      <c r="B8166" t="s">
        <v>95</v>
      </c>
      <c r="C8166">
        <v>67</v>
      </c>
    </row>
    <row r="8167" spans="1:4">
      <c r="A8167" t="s">
        <v>1553</v>
      </c>
      <c r="B8167" t="s">
        <v>95</v>
      </c>
      <c r="C8167">
        <v>142</v>
      </c>
      <c r="D8167" t="s">
        <v>5893</v>
      </c>
    </row>
    <row r="8168" spans="1:4">
      <c r="A8168" s="1" t="s">
        <v>5195</v>
      </c>
      <c r="B8168" t="s">
        <v>95</v>
      </c>
      <c r="C8168">
        <v>20</v>
      </c>
    </row>
    <row r="8169" spans="1:4">
      <c r="A8169" t="s">
        <v>4440</v>
      </c>
      <c r="B8169" t="s">
        <v>95</v>
      </c>
      <c r="C8169">
        <v>35</v>
      </c>
    </row>
    <row r="8170" spans="1:4">
      <c r="A8170" s="1" t="s">
        <v>5450</v>
      </c>
      <c r="B8170" t="s">
        <v>95</v>
      </c>
      <c r="C8170">
        <v>11</v>
      </c>
    </row>
    <row r="8171" spans="1:4">
      <c r="A8171" t="s">
        <v>2630</v>
      </c>
      <c r="B8171" t="s">
        <v>95</v>
      </c>
      <c r="C8171">
        <v>93</v>
      </c>
    </row>
    <row r="8172" spans="1:4">
      <c r="A8172" s="1" t="s">
        <v>5288</v>
      </c>
      <c r="B8172" t="s">
        <v>95</v>
      </c>
      <c r="C8172">
        <v>16</v>
      </c>
    </row>
    <row r="8173" spans="1:4">
      <c r="A8173" t="s">
        <v>1957</v>
      </c>
      <c r="B8173" t="s">
        <v>95</v>
      </c>
      <c r="C8173">
        <v>123</v>
      </c>
    </row>
    <row r="8174" spans="1:4">
      <c r="A8174" t="s">
        <v>4182</v>
      </c>
      <c r="B8174" t="s">
        <v>95</v>
      </c>
      <c r="C8174">
        <v>46</v>
      </c>
    </row>
    <row r="8175" spans="1:4">
      <c r="A8175" t="s">
        <v>3452</v>
      </c>
      <c r="B8175" t="s">
        <v>95</v>
      </c>
      <c r="C8175">
        <v>56</v>
      </c>
    </row>
    <row r="8176" spans="1:4">
      <c r="A8176" s="1" t="s">
        <v>5177</v>
      </c>
      <c r="B8176" t="s">
        <v>95</v>
      </c>
      <c r="C8176">
        <v>20</v>
      </c>
    </row>
    <row r="8177" spans="1:3">
      <c r="A8177" t="s">
        <v>2832</v>
      </c>
      <c r="B8177" t="s">
        <v>95</v>
      </c>
      <c r="C8177">
        <v>84</v>
      </c>
    </row>
    <row r="8178" spans="1:3">
      <c r="A8178" t="s">
        <v>179</v>
      </c>
      <c r="B8178" t="s">
        <v>95</v>
      </c>
      <c r="C8178">
        <v>409</v>
      </c>
    </row>
    <row r="8179" spans="1:3">
      <c r="A8179" t="s">
        <v>4759</v>
      </c>
      <c r="B8179" t="s">
        <v>95</v>
      </c>
      <c r="C8179">
        <v>29</v>
      </c>
    </row>
    <row r="8180" spans="1:3">
      <c r="A8180" t="s">
        <v>1968</v>
      </c>
      <c r="B8180" t="s">
        <v>95</v>
      </c>
      <c r="C8180">
        <v>118</v>
      </c>
    </row>
    <row r="8181" spans="1:3">
      <c r="A8181" s="1" t="s">
        <v>5750</v>
      </c>
      <c r="B8181" t="s">
        <v>95</v>
      </c>
      <c r="C8181">
        <v>7</v>
      </c>
    </row>
    <row r="8182" spans="1:3">
      <c r="A8182" t="s">
        <v>497</v>
      </c>
      <c r="B8182" t="s">
        <v>95</v>
      </c>
      <c r="C8182">
        <v>291</v>
      </c>
    </row>
    <row r="8183" spans="1:3">
      <c r="A8183" s="1" t="s">
        <v>5490</v>
      </c>
      <c r="B8183" t="s">
        <v>95</v>
      </c>
      <c r="C8183">
        <v>9</v>
      </c>
    </row>
    <row r="8184" spans="1:3">
      <c r="A8184" t="s">
        <v>2605</v>
      </c>
      <c r="B8184" t="s">
        <v>95</v>
      </c>
      <c r="C8184">
        <v>99</v>
      </c>
    </row>
    <row r="8185" spans="1:3">
      <c r="A8185" t="s">
        <v>4023</v>
      </c>
      <c r="B8185" t="s">
        <v>95</v>
      </c>
      <c r="C8185">
        <v>50</v>
      </c>
    </row>
    <row r="8186" spans="1:3">
      <c r="A8186" s="1" t="s">
        <v>5235</v>
      </c>
      <c r="B8186" t="s">
        <v>95</v>
      </c>
      <c r="C8186">
        <v>18</v>
      </c>
    </row>
    <row r="8187" spans="1:3">
      <c r="A8187" t="s">
        <v>4520</v>
      </c>
      <c r="B8187" t="s">
        <v>95</v>
      </c>
      <c r="C8187">
        <v>34</v>
      </c>
    </row>
    <row r="8188" spans="1:3">
      <c r="A8188" t="s">
        <v>3736</v>
      </c>
      <c r="B8188" t="s">
        <v>95</v>
      </c>
      <c r="C8188">
        <v>53</v>
      </c>
    </row>
    <row r="8189" spans="1:3">
      <c r="A8189" t="s">
        <v>4265</v>
      </c>
      <c r="B8189" t="s">
        <v>95</v>
      </c>
      <c r="C8189">
        <v>42</v>
      </c>
    </row>
    <row r="8190" spans="1:3">
      <c r="A8190" t="s">
        <v>4562</v>
      </c>
      <c r="B8190" t="s">
        <v>95</v>
      </c>
      <c r="C8190">
        <v>32</v>
      </c>
    </row>
    <row r="8191" spans="1:3">
      <c r="A8191" t="s">
        <v>4210</v>
      </c>
      <c r="B8191" t="s">
        <v>95</v>
      </c>
      <c r="C8191">
        <v>43</v>
      </c>
    </row>
    <row r="8192" spans="1:3">
      <c r="A8192" t="s">
        <v>1017</v>
      </c>
      <c r="B8192" t="s">
        <v>95</v>
      </c>
      <c r="C8192">
        <v>229</v>
      </c>
    </row>
    <row r="8193" spans="1:3">
      <c r="A8193" t="s">
        <v>4473</v>
      </c>
      <c r="B8193" t="s">
        <v>95</v>
      </c>
      <c r="C8193">
        <v>34</v>
      </c>
    </row>
    <row r="8194" spans="1:3">
      <c r="A8194" t="s">
        <v>4022</v>
      </c>
      <c r="B8194" t="s">
        <v>95</v>
      </c>
      <c r="C8194">
        <v>52</v>
      </c>
    </row>
    <row r="8195" spans="1:3">
      <c r="A8195" s="1" t="s">
        <v>5277</v>
      </c>
      <c r="B8195" t="s">
        <v>95</v>
      </c>
      <c r="C8195">
        <v>17</v>
      </c>
    </row>
    <row r="8196" spans="1:3">
      <c r="A8196" t="s">
        <v>4307</v>
      </c>
      <c r="B8196" t="s">
        <v>95</v>
      </c>
      <c r="C8196">
        <v>37</v>
      </c>
    </row>
    <row r="8197" spans="1:3">
      <c r="A8197" t="s">
        <v>2120</v>
      </c>
      <c r="B8197" t="s">
        <v>95</v>
      </c>
      <c r="C8197">
        <v>112</v>
      </c>
    </row>
    <row r="8198" spans="1:3">
      <c r="A8198" t="s">
        <v>178</v>
      </c>
      <c r="B8198" t="s">
        <v>95</v>
      </c>
      <c r="C8198">
        <v>422</v>
      </c>
    </row>
    <row r="8199" spans="1:3">
      <c r="A8199" s="1" t="s">
        <v>5333</v>
      </c>
      <c r="B8199" t="s">
        <v>95</v>
      </c>
      <c r="C8199">
        <v>15</v>
      </c>
    </row>
    <row r="8200" spans="1:3">
      <c r="A8200" s="1" t="s">
        <v>5390</v>
      </c>
      <c r="B8200" t="s">
        <v>95</v>
      </c>
      <c r="C8200">
        <v>12</v>
      </c>
    </row>
    <row r="8201" spans="1:3">
      <c r="A8201" t="s">
        <v>2793</v>
      </c>
      <c r="B8201" t="s">
        <v>95</v>
      </c>
      <c r="C8201">
        <v>89</v>
      </c>
    </row>
    <row r="8202" spans="1:3">
      <c r="A8202" t="s">
        <v>4701</v>
      </c>
      <c r="B8202" t="s">
        <v>95</v>
      </c>
      <c r="C8202">
        <v>31</v>
      </c>
    </row>
    <row r="8203" spans="1:3">
      <c r="A8203" t="s">
        <v>3319</v>
      </c>
      <c r="B8203" t="s">
        <v>95</v>
      </c>
      <c r="C8203">
        <v>64</v>
      </c>
    </row>
    <row r="8204" spans="1:3">
      <c r="A8204" t="s">
        <v>1776</v>
      </c>
      <c r="B8204" t="s">
        <v>95</v>
      </c>
      <c r="C8204">
        <v>133</v>
      </c>
    </row>
    <row r="8205" spans="1:3">
      <c r="A8205" t="s">
        <v>4894</v>
      </c>
      <c r="B8205" t="s">
        <v>95</v>
      </c>
      <c r="C8205">
        <v>26</v>
      </c>
    </row>
    <row r="8206" spans="1:3">
      <c r="A8206" t="s">
        <v>1125</v>
      </c>
      <c r="B8206" t="s">
        <v>95</v>
      </c>
      <c r="C8206">
        <v>205</v>
      </c>
    </row>
    <row r="8207" spans="1:3">
      <c r="A8207" t="s">
        <v>3069</v>
      </c>
      <c r="B8207" t="s">
        <v>95</v>
      </c>
      <c r="C8207">
        <v>73</v>
      </c>
    </row>
    <row r="8208" spans="1:3">
      <c r="A8208" t="s">
        <v>1325</v>
      </c>
      <c r="B8208" t="s">
        <v>95</v>
      </c>
      <c r="C8208">
        <v>202</v>
      </c>
    </row>
    <row r="8209" spans="1:3">
      <c r="A8209" t="s">
        <v>5982</v>
      </c>
      <c r="B8209" t="s">
        <v>95</v>
      </c>
      <c r="C8209">
        <v>3</v>
      </c>
    </row>
    <row r="8210" spans="1:3">
      <c r="A8210" t="s">
        <v>6044</v>
      </c>
      <c r="B8210" t="s">
        <v>95</v>
      </c>
      <c r="C8210">
        <v>2</v>
      </c>
    </row>
    <row r="8211" spans="1:3">
      <c r="A8211" t="s">
        <v>6311</v>
      </c>
      <c r="B8211" t="s">
        <v>95</v>
      </c>
      <c r="C8211">
        <v>2</v>
      </c>
    </row>
    <row r="8212" spans="1:3">
      <c r="A8212" t="s">
        <v>6357</v>
      </c>
      <c r="B8212" t="s">
        <v>95</v>
      </c>
      <c r="C8212">
        <v>1</v>
      </c>
    </row>
    <row r="8213" spans="1:3">
      <c r="A8213" t="s">
        <v>4182</v>
      </c>
      <c r="B8213" t="s">
        <v>4178</v>
      </c>
      <c r="C8213">
        <v>46</v>
      </c>
    </row>
    <row r="8214" spans="1:3">
      <c r="A8214" t="s">
        <v>4182</v>
      </c>
      <c r="B8214" t="s">
        <v>2542</v>
      </c>
      <c r="C8214">
        <v>46</v>
      </c>
    </row>
    <row r="8215" spans="1:3">
      <c r="A8215" t="s">
        <v>4182</v>
      </c>
      <c r="B8215" t="s">
        <v>2542</v>
      </c>
      <c r="C8215">
        <v>46</v>
      </c>
    </row>
    <row r="8216" spans="1:3">
      <c r="A8216" s="1" t="s">
        <v>5177</v>
      </c>
      <c r="B8216" t="s">
        <v>2542</v>
      </c>
      <c r="C8216">
        <v>20</v>
      </c>
    </row>
    <row r="8217" spans="1:3">
      <c r="A8217" t="s">
        <v>4759</v>
      </c>
      <c r="B8217" t="s">
        <v>2542</v>
      </c>
      <c r="C8217">
        <v>29</v>
      </c>
    </row>
    <row r="8218" spans="1:3">
      <c r="A8218" t="s">
        <v>2605</v>
      </c>
      <c r="B8218" t="s">
        <v>2542</v>
      </c>
      <c r="C8218">
        <v>99</v>
      </c>
    </row>
    <row r="8219" spans="1:3">
      <c r="A8219" t="s">
        <v>4473</v>
      </c>
      <c r="B8219" t="s">
        <v>2542</v>
      </c>
      <c r="C8219">
        <v>34</v>
      </c>
    </row>
    <row r="8220" spans="1:3">
      <c r="A8220" s="1" t="s">
        <v>5390</v>
      </c>
      <c r="B8220" t="s">
        <v>2542</v>
      </c>
      <c r="C8220">
        <v>12</v>
      </c>
    </row>
    <row r="8221" spans="1:3">
      <c r="A8221" t="s">
        <v>3069</v>
      </c>
      <c r="B8221" t="s">
        <v>2542</v>
      </c>
      <c r="C8221">
        <v>73</v>
      </c>
    </row>
    <row r="8222" spans="1:3">
      <c r="A8222" t="s">
        <v>6311</v>
      </c>
      <c r="B8222" t="s">
        <v>2542</v>
      </c>
      <c r="C8222">
        <v>2</v>
      </c>
    </row>
    <row r="8223" spans="1:3">
      <c r="A8223" t="s">
        <v>2605</v>
      </c>
      <c r="B8223" t="s">
        <v>2551</v>
      </c>
      <c r="C8223">
        <v>99</v>
      </c>
    </row>
    <row r="8224" spans="1:3">
      <c r="A8224" t="s">
        <v>1521</v>
      </c>
      <c r="B8224" t="s">
        <v>1517</v>
      </c>
      <c r="C8224">
        <v>145</v>
      </c>
    </row>
    <row r="8225" spans="1:4">
      <c r="A8225" t="s">
        <v>4562</v>
      </c>
      <c r="B8225" t="s">
        <v>4592</v>
      </c>
      <c r="C8225">
        <v>32</v>
      </c>
    </row>
    <row r="8226" spans="1:4">
      <c r="A8226" t="s">
        <v>4182</v>
      </c>
      <c r="B8226" t="s">
        <v>4154</v>
      </c>
      <c r="C8226">
        <v>46</v>
      </c>
    </row>
    <row r="8227" spans="1:4">
      <c r="A8227" t="s">
        <v>4935</v>
      </c>
      <c r="B8227" t="s">
        <v>4951</v>
      </c>
      <c r="C8227">
        <v>25</v>
      </c>
    </row>
    <row r="8228" spans="1:4">
      <c r="A8228" t="s">
        <v>4023</v>
      </c>
      <c r="B8228" t="s">
        <v>944</v>
      </c>
      <c r="C8228">
        <v>50</v>
      </c>
    </row>
    <row r="8229" spans="1:4">
      <c r="A8229" t="s">
        <v>1968</v>
      </c>
      <c r="B8229" t="s">
        <v>1983</v>
      </c>
      <c r="C8229">
        <v>118</v>
      </c>
    </row>
    <row r="8230" spans="1:4">
      <c r="A8230" t="s">
        <v>3990</v>
      </c>
      <c r="B8230" t="s">
        <v>1983</v>
      </c>
      <c r="C8230">
        <v>52</v>
      </c>
    </row>
    <row r="8231" spans="1:4">
      <c r="A8231" t="s">
        <v>1553</v>
      </c>
      <c r="B8231" t="s">
        <v>1544</v>
      </c>
      <c r="C8231">
        <v>142</v>
      </c>
      <c r="D8231" t="s">
        <v>5893</v>
      </c>
    </row>
    <row r="8232" spans="1:4">
      <c r="A8232" t="s">
        <v>3294</v>
      </c>
      <c r="B8232" t="s">
        <v>1544</v>
      </c>
      <c r="C8232">
        <v>65</v>
      </c>
    </row>
    <row r="8233" spans="1:4">
      <c r="A8233" s="1" t="s">
        <v>5390</v>
      </c>
      <c r="B8233" t="s">
        <v>1544</v>
      </c>
      <c r="C8233">
        <v>12</v>
      </c>
    </row>
    <row r="8234" spans="1:4">
      <c r="A8234" t="s">
        <v>2793</v>
      </c>
      <c r="B8234" t="s">
        <v>1544</v>
      </c>
      <c r="C8234">
        <v>89</v>
      </c>
    </row>
    <row r="8235" spans="1:4">
      <c r="A8235" t="s">
        <v>6153</v>
      </c>
      <c r="B8235" t="s">
        <v>1544</v>
      </c>
      <c r="C8235">
        <v>2</v>
      </c>
    </row>
    <row r="8236" spans="1:4">
      <c r="A8236" t="s">
        <v>2831</v>
      </c>
      <c r="B8236" t="s">
        <v>2814</v>
      </c>
      <c r="C8236">
        <v>89</v>
      </c>
    </row>
    <row r="8237" spans="1:4">
      <c r="A8237" t="s">
        <v>950</v>
      </c>
      <c r="B8237" t="s">
        <v>1004</v>
      </c>
      <c r="C8237">
        <v>235</v>
      </c>
    </row>
    <row r="8238" spans="1:4">
      <c r="A8238" t="s">
        <v>1554</v>
      </c>
      <c r="B8238" t="s">
        <v>1004</v>
      </c>
      <c r="C8238">
        <v>137</v>
      </c>
    </row>
    <row r="8239" spans="1:4">
      <c r="A8239" t="s">
        <v>4928</v>
      </c>
      <c r="B8239" t="s">
        <v>4910</v>
      </c>
      <c r="C8239">
        <v>26</v>
      </c>
    </row>
    <row r="8240" spans="1:4">
      <c r="A8240" s="1" t="s">
        <v>5882</v>
      </c>
      <c r="B8240" t="s">
        <v>5359</v>
      </c>
      <c r="C8240">
        <v>5</v>
      </c>
    </row>
    <row r="8241" spans="1:4">
      <c r="A8241" s="1" t="s">
        <v>5388</v>
      </c>
      <c r="B8241" t="s">
        <v>5359</v>
      </c>
      <c r="C8241">
        <v>13</v>
      </c>
    </row>
    <row r="8242" spans="1:4">
      <c r="A8242" t="s">
        <v>5045</v>
      </c>
      <c r="B8242" t="s">
        <v>2145</v>
      </c>
      <c r="C8242">
        <v>24</v>
      </c>
      <c r="D8242" s="1" t="s">
        <v>5893</v>
      </c>
    </row>
    <row r="8243" spans="1:4">
      <c r="A8243" t="s">
        <v>5069</v>
      </c>
      <c r="B8243" t="s">
        <v>2145</v>
      </c>
      <c r="C8243">
        <v>23</v>
      </c>
      <c r="D8243" s="1" t="s">
        <v>5893</v>
      </c>
    </row>
    <row r="8244" spans="1:4">
      <c r="A8244" t="s">
        <v>2193</v>
      </c>
      <c r="B8244" t="s">
        <v>2145</v>
      </c>
      <c r="C8244">
        <v>108</v>
      </c>
      <c r="D8244" s="1" t="s">
        <v>5893</v>
      </c>
    </row>
    <row r="8245" spans="1:4">
      <c r="A8245" s="1" t="s">
        <v>5487</v>
      </c>
      <c r="B8245" t="s">
        <v>5469</v>
      </c>
      <c r="C8245">
        <v>11</v>
      </c>
    </row>
    <row r="8246" spans="1:4">
      <c r="A8246" t="s">
        <v>1776</v>
      </c>
      <c r="B8246" t="s">
        <v>1664</v>
      </c>
      <c r="C8246">
        <v>133</v>
      </c>
    </row>
    <row r="8247" spans="1:4">
      <c r="A8247" t="s">
        <v>6105</v>
      </c>
      <c r="B8247" t="s">
        <v>1664</v>
      </c>
      <c r="C8247">
        <v>2</v>
      </c>
    </row>
    <row r="8248" spans="1:4">
      <c r="A8248" t="s">
        <v>424</v>
      </c>
      <c r="B8248" t="s">
        <v>372</v>
      </c>
      <c r="C8248">
        <v>368</v>
      </c>
    </row>
    <row r="8249" spans="1:4">
      <c r="A8249" t="s">
        <v>179</v>
      </c>
      <c r="B8249" t="s">
        <v>372</v>
      </c>
      <c r="C8249">
        <v>409</v>
      </c>
    </row>
    <row r="8250" spans="1:4">
      <c r="A8250" t="s">
        <v>1325</v>
      </c>
      <c r="B8250" t="s">
        <v>372</v>
      </c>
      <c r="C8250">
        <v>202</v>
      </c>
    </row>
    <row r="8251" spans="1:4">
      <c r="A8251" t="s">
        <v>1957</v>
      </c>
      <c r="B8251" t="s">
        <v>1886</v>
      </c>
      <c r="C8251">
        <v>123</v>
      </c>
    </row>
    <row r="8252" spans="1:4">
      <c r="A8252" t="s">
        <v>2046</v>
      </c>
      <c r="B8252" t="s">
        <v>2068</v>
      </c>
      <c r="C8252">
        <v>117</v>
      </c>
    </row>
    <row r="8253" spans="1:4">
      <c r="A8253" t="s">
        <v>1776</v>
      </c>
      <c r="B8253" t="s">
        <v>1683</v>
      </c>
      <c r="C8253">
        <v>133</v>
      </c>
    </row>
    <row r="8254" spans="1:4">
      <c r="A8254" t="s">
        <v>3554</v>
      </c>
      <c r="B8254" t="s">
        <v>3592</v>
      </c>
      <c r="C8254">
        <v>54</v>
      </c>
    </row>
    <row r="8255" spans="1:4">
      <c r="A8255" t="s">
        <v>1967</v>
      </c>
      <c r="B8255" t="s">
        <v>1961</v>
      </c>
      <c r="C8255">
        <v>119</v>
      </c>
    </row>
    <row r="8256" spans="1:4">
      <c r="A8256" t="s">
        <v>5926</v>
      </c>
      <c r="B8256" t="s">
        <v>1961</v>
      </c>
      <c r="C8256">
        <v>3</v>
      </c>
    </row>
    <row r="8257" spans="1:3">
      <c r="A8257" t="s">
        <v>6262</v>
      </c>
      <c r="B8257" t="s">
        <v>6248</v>
      </c>
      <c r="C8257">
        <v>2</v>
      </c>
    </row>
    <row r="8258" spans="1:3">
      <c r="A8258" t="s">
        <v>1839</v>
      </c>
      <c r="B8258" t="s">
        <v>1796</v>
      </c>
      <c r="C8258">
        <v>125</v>
      </c>
    </row>
    <row r="8259" spans="1:3">
      <c r="A8259" t="s">
        <v>6172</v>
      </c>
      <c r="B8259" t="s">
        <v>6167</v>
      </c>
      <c r="C8259">
        <v>2</v>
      </c>
    </row>
    <row r="8260" spans="1:3">
      <c r="A8260" s="1" t="s">
        <v>5277</v>
      </c>
      <c r="B8260" t="s">
        <v>5279</v>
      </c>
      <c r="C8260">
        <v>17</v>
      </c>
    </row>
    <row r="8261" spans="1:3">
      <c r="A8261" t="s">
        <v>2962</v>
      </c>
      <c r="B8261" t="s">
        <v>2933</v>
      </c>
      <c r="C8261">
        <v>82</v>
      </c>
    </row>
    <row r="8262" spans="1:3">
      <c r="A8262" t="s">
        <v>1957</v>
      </c>
      <c r="B8262" t="s">
        <v>196</v>
      </c>
      <c r="C8262">
        <v>123</v>
      </c>
    </row>
    <row r="8263" spans="1:3">
      <c r="A8263" t="s">
        <v>179</v>
      </c>
      <c r="B8263" t="s">
        <v>196</v>
      </c>
      <c r="C8263">
        <v>409</v>
      </c>
    </row>
    <row r="8264" spans="1:3">
      <c r="A8264" t="s">
        <v>4208</v>
      </c>
      <c r="B8264" t="s">
        <v>4189</v>
      </c>
      <c r="C8264">
        <v>45</v>
      </c>
    </row>
    <row r="8265" spans="1:3">
      <c r="A8265" t="s">
        <v>4545</v>
      </c>
      <c r="B8265" t="s">
        <v>4524</v>
      </c>
      <c r="C8265">
        <v>33</v>
      </c>
    </row>
    <row r="8266" spans="1:3">
      <c r="A8266" t="s">
        <v>4545</v>
      </c>
      <c r="B8266" t="s">
        <v>4529</v>
      </c>
      <c r="C8266">
        <v>33</v>
      </c>
    </row>
    <row r="8267" spans="1:3">
      <c r="A8267" t="s">
        <v>179</v>
      </c>
      <c r="B8267" t="s">
        <v>320</v>
      </c>
      <c r="C8267">
        <v>409</v>
      </c>
    </row>
    <row r="8268" spans="1:3">
      <c r="A8268" t="s">
        <v>2831</v>
      </c>
      <c r="B8268" t="s">
        <v>320</v>
      </c>
      <c r="C8268">
        <v>89</v>
      </c>
    </row>
    <row r="8269" spans="1:3">
      <c r="A8269" s="1" t="s">
        <v>5730</v>
      </c>
      <c r="B8269" t="s">
        <v>320</v>
      </c>
      <c r="C8269">
        <v>7</v>
      </c>
    </row>
    <row r="8270" spans="1:3">
      <c r="A8270" t="s">
        <v>1388</v>
      </c>
      <c r="B8270" t="s">
        <v>320</v>
      </c>
      <c r="C8270">
        <v>187</v>
      </c>
    </row>
    <row r="8271" spans="1:3">
      <c r="A8271" t="s">
        <v>4855</v>
      </c>
      <c r="B8271" t="s">
        <v>320</v>
      </c>
      <c r="C8271">
        <v>27</v>
      </c>
    </row>
    <row r="8272" spans="1:3">
      <c r="A8272" t="s">
        <v>4935</v>
      </c>
      <c r="B8272" t="s">
        <v>4939</v>
      </c>
      <c r="C8272">
        <v>25</v>
      </c>
    </row>
    <row r="8273" spans="1:4">
      <c r="A8273" s="1" t="s">
        <v>5123</v>
      </c>
      <c r="B8273" s="1" t="s">
        <v>5145</v>
      </c>
      <c r="C8273" s="1">
        <v>21</v>
      </c>
    </row>
    <row r="8274" spans="1:4">
      <c r="A8274" t="s">
        <v>808</v>
      </c>
      <c r="B8274" t="s">
        <v>781</v>
      </c>
      <c r="C8274">
        <v>266</v>
      </c>
      <c r="D8274" s="1" t="s">
        <v>5893</v>
      </c>
    </row>
    <row r="8275" spans="1:4">
      <c r="A8275" t="s">
        <v>2046</v>
      </c>
      <c r="B8275" t="s">
        <v>2066</v>
      </c>
      <c r="C8275">
        <v>117</v>
      </c>
    </row>
    <row r="8276" spans="1:4">
      <c r="A8276" t="s">
        <v>2605</v>
      </c>
      <c r="B8276" t="s">
        <v>2600</v>
      </c>
      <c r="C8276">
        <v>99</v>
      </c>
    </row>
    <row r="8277" spans="1:4">
      <c r="A8277" t="s">
        <v>3069</v>
      </c>
      <c r="B8277" t="s">
        <v>2600</v>
      </c>
      <c r="C8277">
        <v>73</v>
      </c>
    </row>
    <row r="8278" spans="1:4">
      <c r="A8278" t="s">
        <v>4474</v>
      </c>
      <c r="B8278" t="s">
        <v>2698</v>
      </c>
      <c r="C8278">
        <v>34</v>
      </c>
    </row>
    <row r="8279" spans="1:4">
      <c r="A8279" t="s">
        <v>2793</v>
      </c>
      <c r="B8279" t="s">
        <v>2698</v>
      </c>
      <c r="C8279">
        <v>89</v>
      </c>
    </row>
    <row r="8280" spans="1:4">
      <c r="A8280" s="1" t="s">
        <v>5751</v>
      </c>
      <c r="B8280" t="s">
        <v>5752</v>
      </c>
      <c r="C8280">
        <v>7</v>
      </c>
    </row>
    <row r="8281" spans="1:4">
      <c r="A8281" t="s">
        <v>3294</v>
      </c>
      <c r="B8281" t="s">
        <v>3266</v>
      </c>
      <c r="C8281">
        <v>65</v>
      </c>
    </row>
    <row r="8282" spans="1:4">
      <c r="A8282" t="s">
        <v>2996</v>
      </c>
      <c r="B8282" t="s">
        <v>2990</v>
      </c>
      <c r="C8282">
        <v>76</v>
      </c>
    </row>
    <row r="8283" spans="1:4">
      <c r="A8283" t="s">
        <v>2996</v>
      </c>
      <c r="B8283" t="s">
        <v>2987</v>
      </c>
      <c r="C8283">
        <v>76</v>
      </c>
    </row>
    <row r="8284" spans="1:4">
      <c r="A8284" t="s">
        <v>2459</v>
      </c>
      <c r="B8284" t="s">
        <v>2396</v>
      </c>
      <c r="C8284">
        <v>102</v>
      </c>
    </row>
    <row r="8285" spans="1:4">
      <c r="A8285" t="s">
        <v>1968</v>
      </c>
      <c r="B8285" t="s">
        <v>1988</v>
      </c>
      <c r="C8285">
        <v>118</v>
      </c>
    </row>
    <row r="8286" spans="1:4">
      <c r="A8286" t="s">
        <v>2304</v>
      </c>
      <c r="B8286" t="s">
        <v>1970</v>
      </c>
      <c r="C8286">
        <v>107</v>
      </c>
      <c r="D8286" s="1" t="s">
        <v>5893</v>
      </c>
    </row>
    <row r="8287" spans="1:4">
      <c r="A8287" t="s">
        <v>1968</v>
      </c>
      <c r="B8287" t="s">
        <v>1970</v>
      </c>
      <c r="C8287">
        <v>118</v>
      </c>
    </row>
    <row r="8288" spans="1:4">
      <c r="A8288" s="1" t="s">
        <v>5123</v>
      </c>
      <c r="B8288" s="1" t="s">
        <v>5155</v>
      </c>
      <c r="C8288" s="1">
        <v>21</v>
      </c>
    </row>
    <row r="8289" spans="1:4">
      <c r="A8289" s="1" t="s">
        <v>5123</v>
      </c>
      <c r="B8289" s="1" t="s">
        <v>5141</v>
      </c>
      <c r="C8289" s="1">
        <v>21</v>
      </c>
    </row>
    <row r="8290" spans="1:4">
      <c r="A8290" t="s">
        <v>423</v>
      </c>
      <c r="B8290" t="s">
        <v>412</v>
      </c>
      <c r="C8290">
        <v>376</v>
      </c>
    </row>
    <row r="8291" spans="1:4">
      <c r="A8291" t="s">
        <v>808</v>
      </c>
      <c r="B8291" t="s">
        <v>412</v>
      </c>
      <c r="C8291">
        <v>266</v>
      </c>
      <c r="D8291" s="1" t="s">
        <v>5893</v>
      </c>
    </row>
    <row r="8292" spans="1:4">
      <c r="A8292" t="s">
        <v>950</v>
      </c>
      <c r="B8292" t="s">
        <v>412</v>
      </c>
      <c r="C8292">
        <v>235</v>
      </c>
    </row>
    <row r="8293" spans="1:4">
      <c r="A8293" t="s">
        <v>1554</v>
      </c>
      <c r="B8293" t="s">
        <v>412</v>
      </c>
      <c r="C8293">
        <v>137</v>
      </c>
    </row>
    <row r="8294" spans="1:4">
      <c r="A8294" t="s">
        <v>1776</v>
      </c>
      <c r="B8294" t="s">
        <v>412</v>
      </c>
      <c r="C8294">
        <v>133</v>
      </c>
    </row>
    <row r="8295" spans="1:4">
      <c r="A8295" t="s">
        <v>178</v>
      </c>
      <c r="B8295" t="s">
        <v>158</v>
      </c>
      <c r="C8295">
        <v>422</v>
      </c>
    </row>
    <row r="8296" spans="1:4">
      <c r="A8296" t="s">
        <v>3172</v>
      </c>
      <c r="B8296" t="s">
        <v>287</v>
      </c>
      <c r="C8296">
        <v>67</v>
      </c>
    </row>
    <row r="8297" spans="1:4">
      <c r="A8297" t="s">
        <v>4182</v>
      </c>
      <c r="B8297" t="s">
        <v>287</v>
      </c>
      <c r="C8297">
        <v>46</v>
      </c>
    </row>
    <row r="8298" spans="1:4">
      <c r="A8298" t="s">
        <v>179</v>
      </c>
      <c r="B8298" t="s">
        <v>287</v>
      </c>
      <c r="C8298">
        <v>409</v>
      </c>
    </row>
    <row r="8299" spans="1:4">
      <c r="A8299" t="s">
        <v>4759</v>
      </c>
      <c r="B8299" t="s">
        <v>287</v>
      </c>
      <c r="C8299">
        <v>29</v>
      </c>
    </row>
    <row r="8300" spans="1:4">
      <c r="A8300" s="1" t="s">
        <v>5750</v>
      </c>
      <c r="B8300" t="s">
        <v>287</v>
      </c>
      <c r="C8300">
        <v>7</v>
      </c>
    </row>
    <row r="8301" spans="1:4">
      <c r="A8301" t="s">
        <v>497</v>
      </c>
      <c r="B8301" t="s">
        <v>287</v>
      </c>
      <c r="C8301">
        <v>291</v>
      </c>
    </row>
    <row r="8302" spans="1:4">
      <c r="A8302" t="s">
        <v>2605</v>
      </c>
      <c r="B8302" t="s">
        <v>287</v>
      </c>
      <c r="C8302">
        <v>99</v>
      </c>
    </row>
    <row r="8303" spans="1:4">
      <c r="A8303" s="1" t="s">
        <v>5235</v>
      </c>
      <c r="B8303" t="s">
        <v>287</v>
      </c>
      <c r="C8303">
        <v>18</v>
      </c>
    </row>
    <row r="8304" spans="1:4">
      <c r="A8304" t="s">
        <v>1017</v>
      </c>
      <c r="B8304" t="s">
        <v>287</v>
      </c>
      <c r="C8304">
        <v>229</v>
      </c>
    </row>
    <row r="8305" spans="1:3">
      <c r="A8305" s="1" t="s">
        <v>5390</v>
      </c>
      <c r="B8305" t="s">
        <v>287</v>
      </c>
      <c r="C8305">
        <v>12</v>
      </c>
    </row>
    <row r="8306" spans="1:3">
      <c r="A8306" t="s">
        <v>1776</v>
      </c>
      <c r="B8306" t="s">
        <v>287</v>
      </c>
      <c r="C8306">
        <v>133</v>
      </c>
    </row>
    <row r="8307" spans="1:3">
      <c r="A8307" t="s">
        <v>1125</v>
      </c>
      <c r="B8307" t="s">
        <v>287</v>
      </c>
      <c r="C8307">
        <v>205</v>
      </c>
    </row>
    <row r="8308" spans="1:3">
      <c r="A8308" t="s">
        <v>6311</v>
      </c>
      <c r="B8308" t="s">
        <v>287</v>
      </c>
      <c r="C8308">
        <v>2</v>
      </c>
    </row>
    <row r="8309" spans="1:3">
      <c r="A8309" t="s">
        <v>3554</v>
      </c>
      <c r="B8309" t="s">
        <v>929</v>
      </c>
      <c r="C8309">
        <v>54</v>
      </c>
    </row>
    <row r="8310" spans="1:3">
      <c r="A8310" t="s">
        <v>949</v>
      </c>
      <c r="B8310" t="s">
        <v>929</v>
      </c>
      <c r="C8310">
        <v>239</v>
      </c>
    </row>
    <row r="8311" spans="1:3">
      <c r="A8311" t="s">
        <v>950</v>
      </c>
      <c r="B8311" t="s">
        <v>929</v>
      </c>
      <c r="C8311">
        <v>235</v>
      </c>
    </row>
    <row r="8312" spans="1:3">
      <c r="A8312" t="s">
        <v>4473</v>
      </c>
      <c r="B8312" t="s">
        <v>929</v>
      </c>
      <c r="C8312">
        <v>34</v>
      </c>
    </row>
    <row r="8313" spans="1:3">
      <c r="A8313" t="s">
        <v>4701</v>
      </c>
      <c r="B8313" t="s">
        <v>929</v>
      </c>
      <c r="C8313">
        <v>31</v>
      </c>
    </row>
    <row r="8314" spans="1:3">
      <c r="A8314" t="s">
        <v>3841</v>
      </c>
      <c r="B8314" t="s">
        <v>3619</v>
      </c>
      <c r="C8314">
        <v>53</v>
      </c>
    </row>
    <row r="8315" spans="1:3">
      <c r="A8315" t="s">
        <v>5070</v>
      </c>
      <c r="B8315" t="s">
        <v>5104</v>
      </c>
      <c r="C8315">
        <v>23</v>
      </c>
    </row>
    <row r="8316" spans="1:3">
      <c r="A8316" s="1" t="s">
        <v>5539</v>
      </c>
      <c r="B8316" t="s">
        <v>5545</v>
      </c>
      <c r="C8316">
        <v>8</v>
      </c>
    </row>
    <row r="8317" spans="1:3">
      <c r="A8317" t="s">
        <v>3319</v>
      </c>
      <c r="B8317" t="s">
        <v>1436</v>
      </c>
      <c r="C8317">
        <v>64</v>
      </c>
    </row>
    <row r="8318" spans="1:3">
      <c r="A8318" t="s">
        <v>5122</v>
      </c>
      <c r="B8318" t="s">
        <v>1436</v>
      </c>
      <c r="C8318">
        <v>22</v>
      </c>
    </row>
    <row r="8319" spans="1:3">
      <c r="A8319" t="s">
        <v>1431</v>
      </c>
      <c r="B8319" t="s">
        <v>1436</v>
      </c>
      <c r="C8319">
        <v>150</v>
      </c>
    </row>
    <row r="8320" spans="1:3">
      <c r="A8320" s="1" t="s">
        <v>5450</v>
      </c>
      <c r="B8320" t="s">
        <v>3312</v>
      </c>
      <c r="C8320">
        <v>11</v>
      </c>
    </row>
    <row r="8321" spans="1:3">
      <c r="A8321" t="s">
        <v>3319</v>
      </c>
      <c r="B8321" t="s">
        <v>3312</v>
      </c>
      <c r="C8321">
        <v>64</v>
      </c>
    </row>
    <row r="8322" spans="1:3">
      <c r="A8322" t="s">
        <v>4023</v>
      </c>
      <c r="B8322" t="s">
        <v>4042</v>
      </c>
      <c r="C8322">
        <v>50</v>
      </c>
    </row>
    <row r="8323" spans="1:3">
      <c r="A8323" s="1" t="s">
        <v>5539</v>
      </c>
      <c r="B8323" t="s">
        <v>5540</v>
      </c>
      <c r="C8323">
        <v>8</v>
      </c>
    </row>
    <row r="8324" spans="1:3">
      <c r="A8324" t="s">
        <v>2996</v>
      </c>
      <c r="B8324" t="s">
        <v>2984</v>
      </c>
      <c r="C8324">
        <v>76</v>
      </c>
    </row>
    <row r="8325" spans="1:3">
      <c r="A8325" t="s">
        <v>4182</v>
      </c>
      <c r="B8325" t="s">
        <v>2984</v>
      </c>
      <c r="C8325">
        <v>46</v>
      </c>
    </row>
    <row r="8326" spans="1:3">
      <c r="A8326" s="1" t="s">
        <v>5235</v>
      </c>
      <c r="B8326" t="s">
        <v>2984</v>
      </c>
      <c r="C8326">
        <v>18</v>
      </c>
    </row>
    <row r="8327" spans="1:3">
      <c r="A8327" t="s">
        <v>4210</v>
      </c>
      <c r="B8327" t="s">
        <v>2984</v>
      </c>
      <c r="C8327">
        <v>43</v>
      </c>
    </row>
    <row r="8328" spans="1:3">
      <c r="A8328" s="1" t="s">
        <v>5277</v>
      </c>
      <c r="B8328" t="s">
        <v>2984</v>
      </c>
      <c r="C8328">
        <v>17</v>
      </c>
    </row>
    <row r="8329" spans="1:3">
      <c r="A8329" s="1" t="s">
        <v>5390</v>
      </c>
      <c r="B8329" t="s">
        <v>2984</v>
      </c>
      <c r="C8329">
        <v>12</v>
      </c>
    </row>
    <row r="8330" spans="1:3">
      <c r="A8330" s="1" t="s">
        <v>5390</v>
      </c>
      <c r="B8330" t="s">
        <v>5401</v>
      </c>
      <c r="C8330">
        <v>12</v>
      </c>
    </row>
    <row r="8331" spans="1:3">
      <c r="A8331" t="s">
        <v>1388</v>
      </c>
      <c r="B8331" t="s">
        <v>1330</v>
      </c>
      <c r="C8331">
        <v>187</v>
      </c>
    </row>
    <row r="8332" spans="1:3">
      <c r="A8332" t="s">
        <v>4440</v>
      </c>
      <c r="B8332" t="s">
        <v>2423</v>
      </c>
      <c r="C8332">
        <v>35</v>
      </c>
    </row>
    <row r="8333" spans="1:3">
      <c r="A8333" t="s">
        <v>3436</v>
      </c>
      <c r="B8333" t="s">
        <v>2423</v>
      </c>
      <c r="C8333">
        <v>57</v>
      </c>
    </row>
    <row r="8334" spans="1:3">
      <c r="A8334" t="s">
        <v>2459</v>
      </c>
      <c r="B8334" t="s">
        <v>2423</v>
      </c>
      <c r="C8334">
        <v>102</v>
      </c>
    </row>
    <row r="8335" spans="1:3">
      <c r="A8335" t="s">
        <v>4208</v>
      </c>
      <c r="B8335" t="s">
        <v>4205</v>
      </c>
      <c r="C8335">
        <v>45</v>
      </c>
    </row>
    <row r="8336" spans="1:3">
      <c r="A8336" t="s">
        <v>3836</v>
      </c>
      <c r="B8336" t="s">
        <v>3615</v>
      </c>
      <c r="C8336">
        <v>53</v>
      </c>
    </row>
    <row r="8337" spans="1:3">
      <c r="A8337" t="s">
        <v>3385</v>
      </c>
      <c r="B8337" t="s">
        <v>3410</v>
      </c>
      <c r="C8337">
        <v>61</v>
      </c>
    </row>
    <row r="8338" spans="1:3">
      <c r="A8338" t="s">
        <v>6233</v>
      </c>
      <c r="B8338" t="s">
        <v>6196</v>
      </c>
      <c r="C8338">
        <v>2</v>
      </c>
    </row>
    <row r="8339" spans="1:3">
      <c r="A8339" t="s">
        <v>6233</v>
      </c>
      <c r="B8339" t="s">
        <v>6215</v>
      </c>
      <c r="C8339">
        <v>2</v>
      </c>
    </row>
    <row r="8340" spans="1:3">
      <c r="A8340" t="s">
        <v>1554</v>
      </c>
      <c r="B8340" t="s">
        <v>1590</v>
      </c>
      <c r="C8340">
        <v>137</v>
      </c>
    </row>
    <row r="8341" spans="1:3">
      <c r="A8341" t="s">
        <v>4935</v>
      </c>
      <c r="B8341" t="s">
        <v>1312</v>
      </c>
      <c r="C8341">
        <v>25</v>
      </c>
    </row>
    <row r="8342" spans="1:3">
      <c r="A8342" t="s">
        <v>1325</v>
      </c>
      <c r="B8342" t="s">
        <v>1312</v>
      </c>
      <c r="C8342">
        <v>202</v>
      </c>
    </row>
    <row r="8343" spans="1:3">
      <c r="A8343" t="s">
        <v>4208</v>
      </c>
      <c r="B8343" t="s">
        <v>4188</v>
      </c>
      <c r="C8343">
        <v>45</v>
      </c>
    </row>
    <row r="8344" spans="1:3">
      <c r="A8344" t="s">
        <v>1431</v>
      </c>
      <c r="B8344" t="s">
        <v>1470</v>
      </c>
      <c r="C8344">
        <v>150</v>
      </c>
    </row>
    <row r="8345" spans="1:3">
      <c r="A8345" s="1" t="s">
        <v>5177</v>
      </c>
      <c r="B8345" t="s">
        <v>2040</v>
      </c>
      <c r="C8345">
        <v>20</v>
      </c>
    </row>
    <row r="8346" spans="1:3">
      <c r="A8346" t="s">
        <v>2045</v>
      </c>
      <c r="B8346" t="s">
        <v>2040</v>
      </c>
      <c r="C8346">
        <v>118</v>
      </c>
    </row>
    <row r="8347" spans="1:3">
      <c r="A8347" s="1" t="s">
        <v>5235</v>
      </c>
      <c r="B8347" t="s">
        <v>2040</v>
      </c>
      <c r="C8347">
        <v>18</v>
      </c>
    </row>
    <row r="8348" spans="1:3">
      <c r="A8348" s="1" t="s">
        <v>5333</v>
      </c>
      <c r="B8348" t="s">
        <v>2040</v>
      </c>
      <c r="C8348">
        <v>15</v>
      </c>
    </row>
    <row r="8349" spans="1:3">
      <c r="A8349" s="1" t="s">
        <v>5288</v>
      </c>
      <c r="B8349" t="s">
        <v>5315</v>
      </c>
      <c r="C8349">
        <v>16</v>
      </c>
    </row>
    <row r="8350" spans="1:3">
      <c r="A8350" s="1" t="s">
        <v>5327</v>
      </c>
      <c r="B8350" t="s">
        <v>184</v>
      </c>
      <c r="C8350">
        <v>15</v>
      </c>
    </row>
    <row r="8351" spans="1:3">
      <c r="A8351" s="1" t="s">
        <v>5288</v>
      </c>
      <c r="B8351" t="s">
        <v>184</v>
      </c>
      <c r="C8351">
        <v>16</v>
      </c>
    </row>
    <row r="8352" spans="1:3">
      <c r="A8352" t="s">
        <v>179</v>
      </c>
      <c r="B8352" t="s">
        <v>184</v>
      </c>
      <c r="C8352">
        <v>409</v>
      </c>
    </row>
    <row r="8353" spans="1:4">
      <c r="A8353" t="s">
        <v>5894</v>
      </c>
      <c r="B8353" t="s">
        <v>184</v>
      </c>
      <c r="C8353">
        <v>4</v>
      </c>
    </row>
    <row r="8354" spans="1:4">
      <c r="A8354" t="s">
        <v>4130</v>
      </c>
      <c r="B8354" t="s">
        <v>1189</v>
      </c>
      <c r="C8354">
        <v>47</v>
      </c>
      <c r="D8354" t="s">
        <v>5893</v>
      </c>
    </row>
    <row r="8355" spans="1:4">
      <c r="A8355" t="s">
        <v>4854</v>
      </c>
      <c r="B8355" t="s">
        <v>1189</v>
      </c>
      <c r="C8355">
        <v>27</v>
      </c>
    </row>
    <row r="8356" spans="1:4">
      <c r="A8356" t="s">
        <v>1325</v>
      </c>
      <c r="B8356" t="s">
        <v>1189</v>
      </c>
      <c r="C8356">
        <v>202</v>
      </c>
    </row>
    <row r="8357" spans="1:4">
      <c r="A8357" t="s">
        <v>3172</v>
      </c>
      <c r="B8357" t="s">
        <v>1183</v>
      </c>
      <c r="C8357">
        <v>67</v>
      </c>
    </row>
    <row r="8358" spans="1:4">
      <c r="A8358" s="1" t="s">
        <v>5195</v>
      </c>
      <c r="B8358" t="s">
        <v>1183</v>
      </c>
      <c r="C8358">
        <v>20</v>
      </c>
    </row>
    <row r="8359" spans="1:4">
      <c r="A8359" s="1" t="s">
        <v>5450</v>
      </c>
      <c r="B8359" t="s">
        <v>1183</v>
      </c>
      <c r="C8359">
        <v>11</v>
      </c>
    </row>
    <row r="8360" spans="1:4">
      <c r="A8360" t="s">
        <v>4759</v>
      </c>
      <c r="B8360" t="s">
        <v>1183</v>
      </c>
      <c r="C8360">
        <v>29</v>
      </c>
    </row>
    <row r="8361" spans="1:4">
      <c r="A8361" t="s">
        <v>2045</v>
      </c>
      <c r="B8361" t="s">
        <v>1183</v>
      </c>
      <c r="C8361">
        <v>118</v>
      </c>
    </row>
    <row r="8362" spans="1:4">
      <c r="A8362" t="s">
        <v>2831</v>
      </c>
      <c r="B8362" t="s">
        <v>1183</v>
      </c>
      <c r="C8362">
        <v>89</v>
      </c>
    </row>
    <row r="8363" spans="1:4">
      <c r="A8363" t="s">
        <v>4701</v>
      </c>
      <c r="B8363" t="s">
        <v>1183</v>
      </c>
      <c r="C8363">
        <v>31</v>
      </c>
    </row>
    <row r="8364" spans="1:4">
      <c r="A8364" t="s">
        <v>2193</v>
      </c>
      <c r="B8364" t="s">
        <v>1183</v>
      </c>
      <c r="C8364">
        <v>108</v>
      </c>
      <c r="D8364" s="1" t="s">
        <v>5893</v>
      </c>
    </row>
    <row r="8365" spans="1:4">
      <c r="A8365" t="s">
        <v>1325</v>
      </c>
      <c r="B8365" t="s">
        <v>1183</v>
      </c>
      <c r="C8365">
        <v>202</v>
      </c>
    </row>
    <row r="8366" spans="1:4">
      <c r="A8366" t="s">
        <v>6357</v>
      </c>
      <c r="B8366" t="s">
        <v>1183</v>
      </c>
      <c r="C8366">
        <v>1</v>
      </c>
    </row>
    <row r="8367" spans="1:4">
      <c r="A8367" s="1" t="s">
        <v>5195</v>
      </c>
      <c r="B8367" t="s">
        <v>4689</v>
      </c>
      <c r="C8367">
        <v>20</v>
      </c>
    </row>
    <row r="8368" spans="1:4">
      <c r="A8368" s="1" t="s">
        <v>5730</v>
      </c>
      <c r="B8368" t="s">
        <v>4689</v>
      </c>
      <c r="C8368">
        <v>7</v>
      </c>
    </row>
    <row r="8369" spans="1:3">
      <c r="A8369" t="s">
        <v>4701</v>
      </c>
      <c r="B8369" t="s">
        <v>4689</v>
      </c>
      <c r="C8369">
        <v>31</v>
      </c>
    </row>
    <row r="8370" spans="1:3">
      <c r="A8370" t="s">
        <v>1325</v>
      </c>
      <c r="B8370" t="s">
        <v>1190</v>
      </c>
      <c r="C8370">
        <v>202</v>
      </c>
    </row>
    <row r="8371" spans="1:3">
      <c r="A8371" t="s">
        <v>1839</v>
      </c>
      <c r="B8371" t="s">
        <v>1794</v>
      </c>
      <c r="C8371">
        <v>125</v>
      </c>
    </row>
    <row r="8372" spans="1:3">
      <c r="A8372" t="s">
        <v>6233</v>
      </c>
      <c r="B8372" t="s">
        <v>6230</v>
      </c>
      <c r="C8372">
        <v>2</v>
      </c>
    </row>
    <row r="8373" spans="1:3">
      <c r="A8373" t="s">
        <v>3172</v>
      </c>
      <c r="B8373" t="s">
        <v>278</v>
      </c>
      <c r="C8373">
        <v>67</v>
      </c>
    </row>
    <row r="8374" spans="1:3">
      <c r="A8374" t="s">
        <v>1839</v>
      </c>
      <c r="B8374" t="s">
        <v>278</v>
      </c>
      <c r="C8374">
        <v>125</v>
      </c>
    </row>
    <row r="8375" spans="1:3">
      <c r="A8375" s="1" t="s">
        <v>5195</v>
      </c>
      <c r="B8375" t="s">
        <v>278</v>
      </c>
      <c r="C8375">
        <v>20</v>
      </c>
    </row>
    <row r="8376" spans="1:3">
      <c r="A8376" t="s">
        <v>1957</v>
      </c>
      <c r="B8376" t="s">
        <v>278</v>
      </c>
      <c r="C8376">
        <v>123</v>
      </c>
    </row>
    <row r="8377" spans="1:3">
      <c r="A8377" t="s">
        <v>4182</v>
      </c>
      <c r="B8377" t="s">
        <v>278</v>
      </c>
      <c r="C8377">
        <v>46</v>
      </c>
    </row>
    <row r="8378" spans="1:3">
      <c r="A8378" t="s">
        <v>179</v>
      </c>
      <c r="B8378" t="s">
        <v>278</v>
      </c>
      <c r="C8378">
        <v>409</v>
      </c>
    </row>
    <row r="8379" spans="1:3">
      <c r="A8379" t="s">
        <v>4759</v>
      </c>
      <c r="B8379" t="s">
        <v>278</v>
      </c>
      <c r="C8379">
        <v>29</v>
      </c>
    </row>
    <row r="8380" spans="1:3">
      <c r="A8380" s="1" t="s">
        <v>5750</v>
      </c>
      <c r="B8380" t="s">
        <v>278</v>
      </c>
      <c r="C8380">
        <v>7</v>
      </c>
    </row>
    <row r="8381" spans="1:3">
      <c r="A8381" t="s">
        <v>497</v>
      </c>
      <c r="B8381" t="s">
        <v>278</v>
      </c>
      <c r="C8381">
        <v>291</v>
      </c>
    </row>
    <row r="8382" spans="1:3">
      <c r="A8382" t="s">
        <v>2045</v>
      </c>
      <c r="B8382" t="s">
        <v>278</v>
      </c>
      <c r="C8382">
        <v>118</v>
      </c>
    </row>
    <row r="8383" spans="1:3">
      <c r="A8383" t="s">
        <v>2605</v>
      </c>
      <c r="B8383" t="s">
        <v>278</v>
      </c>
      <c r="C8383">
        <v>99</v>
      </c>
    </row>
    <row r="8384" spans="1:3">
      <c r="A8384" t="s">
        <v>2459</v>
      </c>
      <c r="B8384" t="s">
        <v>278</v>
      </c>
      <c r="C8384">
        <v>102</v>
      </c>
    </row>
    <row r="8385" spans="1:3">
      <c r="A8385" s="1" t="s">
        <v>5235</v>
      </c>
      <c r="B8385" t="s">
        <v>278</v>
      </c>
      <c r="C8385">
        <v>18</v>
      </c>
    </row>
    <row r="8386" spans="1:3">
      <c r="A8386" t="s">
        <v>3384</v>
      </c>
      <c r="B8386" t="s">
        <v>278</v>
      </c>
      <c r="C8386">
        <v>61</v>
      </c>
    </row>
    <row r="8387" spans="1:3">
      <c r="A8387" t="s">
        <v>4520</v>
      </c>
      <c r="B8387" t="s">
        <v>278</v>
      </c>
      <c r="C8387">
        <v>34</v>
      </c>
    </row>
    <row r="8388" spans="1:3">
      <c r="A8388" t="s">
        <v>1776</v>
      </c>
      <c r="B8388" t="s">
        <v>278</v>
      </c>
      <c r="C8388">
        <v>133</v>
      </c>
    </row>
    <row r="8389" spans="1:3">
      <c r="A8389" t="s">
        <v>2531</v>
      </c>
      <c r="B8389" t="s">
        <v>278</v>
      </c>
      <c r="C8389">
        <v>101</v>
      </c>
    </row>
    <row r="8390" spans="1:3">
      <c r="A8390" t="s">
        <v>1125</v>
      </c>
      <c r="B8390" t="s">
        <v>278</v>
      </c>
      <c r="C8390">
        <v>205</v>
      </c>
    </row>
    <row r="8391" spans="1:3">
      <c r="A8391" t="s">
        <v>3069</v>
      </c>
      <c r="B8391" t="s">
        <v>278</v>
      </c>
      <c r="C8391">
        <v>73</v>
      </c>
    </row>
    <row r="8392" spans="1:3">
      <c r="A8392" t="s">
        <v>1325</v>
      </c>
      <c r="B8392" t="s">
        <v>278</v>
      </c>
      <c r="C8392">
        <v>202</v>
      </c>
    </row>
    <row r="8393" spans="1:3">
      <c r="A8393" t="s">
        <v>1839</v>
      </c>
      <c r="B8393" t="s">
        <v>1814</v>
      </c>
      <c r="C8393">
        <v>125</v>
      </c>
    </row>
    <row r="8394" spans="1:3">
      <c r="A8394" t="s">
        <v>1839</v>
      </c>
      <c r="B8394" t="s">
        <v>1791</v>
      </c>
      <c r="C8394">
        <v>125</v>
      </c>
    </row>
    <row r="8395" spans="1:3">
      <c r="A8395" t="s">
        <v>179</v>
      </c>
      <c r="B8395" t="s">
        <v>369</v>
      </c>
      <c r="C8395">
        <v>409</v>
      </c>
    </row>
    <row r="8396" spans="1:3">
      <c r="A8396" t="s">
        <v>2605</v>
      </c>
      <c r="B8396" t="s">
        <v>369</v>
      </c>
      <c r="C8396">
        <v>99</v>
      </c>
    </row>
    <row r="8397" spans="1:3">
      <c r="A8397" t="s">
        <v>4307</v>
      </c>
      <c r="B8397" t="s">
        <v>4294</v>
      </c>
      <c r="C8397">
        <v>37</v>
      </c>
    </row>
    <row r="8398" spans="1:3">
      <c r="A8398" t="s">
        <v>6233</v>
      </c>
      <c r="B8398" t="s">
        <v>6205</v>
      </c>
      <c r="C8398">
        <v>2</v>
      </c>
    </row>
    <row r="8399" spans="1:3">
      <c r="A8399" s="1" t="s">
        <v>5450</v>
      </c>
      <c r="B8399" t="s">
        <v>2876</v>
      </c>
      <c r="C8399">
        <v>11</v>
      </c>
    </row>
    <row r="8400" spans="1:3">
      <c r="A8400" t="s">
        <v>2832</v>
      </c>
      <c r="B8400" t="s">
        <v>2876</v>
      </c>
      <c r="C8400">
        <v>84</v>
      </c>
    </row>
    <row r="8401" spans="1:3">
      <c r="A8401" t="s">
        <v>4182</v>
      </c>
      <c r="B8401" t="s">
        <v>2013</v>
      </c>
      <c r="C8401">
        <v>46</v>
      </c>
    </row>
    <row r="8402" spans="1:3">
      <c r="A8402" t="s">
        <v>4759</v>
      </c>
      <c r="B8402" t="s">
        <v>2013</v>
      </c>
      <c r="C8402">
        <v>29</v>
      </c>
    </row>
    <row r="8403" spans="1:3">
      <c r="A8403" t="s">
        <v>2045</v>
      </c>
      <c r="B8403" t="s">
        <v>2013</v>
      </c>
      <c r="C8403">
        <v>118</v>
      </c>
    </row>
    <row r="8404" spans="1:3">
      <c r="A8404" t="s">
        <v>497</v>
      </c>
      <c r="B8404" t="s">
        <v>666</v>
      </c>
      <c r="C8404">
        <v>291</v>
      </c>
    </row>
    <row r="8405" spans="1:3">
      <c r="A8405" t="s">
        <v>497</v>
      </c>
      <c r="B8405" t="s">
        <v>661</v>
      </c>
      <c r="C8405">
        <v>291</v>
      </c>
    </row>
    <row r="8406" spans="1:3">
      <c r="A8406" s="1" t="s">
        <v>5817</v>
      </c>
      <c r="B8406" t="s">
        <v>5849</v>
      </c>
      <c r="C8406">
        <v>6</v>
      </c>
    </row>
    <row r="8407" spans="1:3">
      <c r="A8407" t="s">
        <v>1839</v>
      </c>
      <c r="B8407" t="s">
        <v>1820</v>
      </c>
      <c r="C8407">
        <v>125</v>
      </c>
    </row>
    <row r="8408" spans="1:3">
      <c r="A8408" t="s">
        <v>2459</v>
      </c>
      <c r="B8408" t="s">
        <v>2394</v>
      </c>
      <c r="C8408">
        <v>102</v>
      </c>
    </row>
    <row r="8409" spans="1:3">
      <c r="A8409" t="s">
        <v>5070</v>
      </c>
      <c r="B8409" t="s">
        <v>2394</v>
      </c>
      <c r="C8409">
        <v>23</v>
      </c>
    </row>
    <row r="8410" spans="1:3">
      <c r="A8410" t="s">
        <v>3069</v>
      </c>
      <c r="B8410" t="s">
        <v>3044</v>
      </c>
      <c r="C8410">
        <v>73</v>
      </c>
    </row>
    <row r="8411" spans="1:3">
      <c r="A8411" t="s">
        <v>4440</v>
      </c>
      <c r="B8411" t="s">
        <v>4377</v>
      </c>
      <c r="C8411">
        <v>35</v>
      </c>
    </row>
    <row r="8412" spans="1:3">
      <c r="A8412" t="s">
        <v>6262</v>
      </c>
      <c r="B8412" t="s">
        <v>4377</v>
      </c>
      <c r="C8412">
        <v>2</v>
      </c>
    </row>
    <row r="8413" spans="1:3">
      <c r="A8413" t="s">
        <v>3172</v>
      </c>
      <c r="B8413" t="s">
        <v>945</v>
      </c>
      <c r="C8413">
        <v>67</v>
      </c>
    </row>
    <row r="8414" spans="1:3">
      <c r="A8414" s="1" t="s">
        <v>5730</v>
      </c>
      <c r="B8414" t="s">
        <v>1092</v>
      </c>
      <c r="C8414">
        <v>7</v>
      </c>
    </row>
    <row r="8415" spans="1:3">
      <c r="A8415" t="s">
        <v>1017</v>
      </c>
      <c r="B8415" t="s">
        <v>1092</v>
      </c>
      <c r="C8415">
        <v>229</v>
      </c>
    </row>
    <row r="8416" spans="1:3">
      <c r="A8416" t="s">
        <v>4701</v>
      </c>
      <c r="B8416" t="s">
        <v>1092</v>
      </c>
      <c r="C8416">
        <v>31</v>
      </c>
    </row>
    <row r="8417" spans="1:4">
      <c r="A8417" t="s">
        <v>4935</v>
      </c>
      <c r="B8417" t="s">
        <v>4966</v>
      </c>
      <c r="C8417">
        <v>25</v>
      </c>
    </row>
    <row r="8418" spans="1:4">
      <c r="A8418" t="s">
        <v>4266</v>
      </c>
      <c r="B8418" t="s">
        <v>1972</v>
      </c>
      <c r="C8418">
        <v>40</v>
      </c>
    </row>
    <row r="8419" spans="1:4">
      <c r="A8419" t="s">
        <v>1968</v>
      </c>
      <c r="B8419" t="s">
        <v>1972</v>
      </c>
      <c r="C8419">
        <v>118</v>
      </c>
    </row>
    <row r="8420" spans="1:4">
      <c r="A8420" t="s">
        <v>2605</v>
      </c>
      <c r="B8420" t="s">
        <v>1972</v>
      </c>
      <c r="C8420">
        <v>99</v>
      </c>
    </row>
    <row r="8421" spans="1:4">
      <c r="A8421" t="s">
        <v>4265</v>
      </c>
      <c r="B8421" t="s">
        <v>1972</v>
      </c>
      <c r="C8421">
        <v>42</v>
      </c>
    </row>
    <row r="8422" spans="1:4">
      <c r="A8422" s="1" t="s">
        <v>5390</v>
      </c>
      <c r="B8422" t="s">
        <v>1972</v>
      </c>
      <c r="C8422">
        <v>12</v>
      </c>
    </row>
    <row r="8423" spans="1:4">
      <c r="A8423" t="s">
        <v>4023</v>
      </c>
      <c r="B8423" t="s">
        <v>4078</v>
      </c>
      <c r="C8423">
        <v>50</v>
      </c>
    </row>
    <row r="8424" spans="1:4">
      <c r="A8424" t="s">
        <v>2304</v>
      </c>
      <c r="B8424" t="s">
        <v>2300</v>
      </c>
      <c r="C8424">
        <v>107</v>
      </c>
      <c r="D8424" s="1" t="s">
        <v>5893</v>
      </c>
    </row>
    <row r="8425" spans="1:4">
      <c r="A8425" t="s">
        <v>1957</v>
      </c>
      <c r="B8425" t="s">
        <v>1254</v>
      </c>
      <c r="C8425">
        <v>123</v>
      </c>
    </row>
    <row r="8426" spans="1:4">
      <c r="A8426" t="s">
        <v>4023</v>
      </c>
      <c r="B8426" t="s">
        <v>1254</v>
      </c>
      <c r="C8426">
        <v>50</v>
      </c>
    </row>
    <row r="8427" spans="1:4">
      <c r="A8427" s="1" t="s">
        <v>5390</v>
      </c>
      <c r="B8427" t="s">
        <v>1254</v>
      </c>
      <c r="C8427">
        <v>12</v>
      </c>
    </row>
    <row r="8428" spans="1:4">
      <c r="A8428" t="s">
        <v>1325</v>
      </c>
      <c r="B8428" t="s">
        <v>1254</v>
      </c>
      <c r="C8428">
        <v>202</v>
      </c>
    </row>
    <row r="8429" spans="1:4">
      <c r="A8429" t="s">
        <v>3172</v>
      </c>
      <c r="B8429" t="s">
        <v>1072</v>
      </c>
      <c r="C8429">
        <v>67</v>
      </c>
    </row>
    <row r="8430" spans="1:4">
      <c r="A8430" t="s">
        <v>1553</v>
      </c>
      <c r="B8430" t="s">
        <v>1072</v>
      </c>
      <c r="C8430">
        <v>142</v>
      </c>
      <c r="D8430" t="s">
        <v>5893</v>
      </c>
    </row>
    <row r="8431" spans="1:4">
      <c r="A8431" t="s">
        <v>4935</v>
      </c>
      <c r="B8431" t="s">
        <v>1072</v>
      </c>
      <c r="C8431">
        <v>25</v>
      </c>
    </row>
    <row r="8432" spans="1:4">
      <c r="A8432" t="s">
        <v>4182</v>
      </c>
      <c r="B8432" t="s">
        <v>1072</v>
      </c>
      <c r="C8432">
        <v>46</v>
      </c>
    </row>
    <row r="8433" spans="1:3">
      <c r="A8433" s="1" t="s">
        <v>5487</v>
      </c>
      <c r="B8433" t="s">
        <v>1072</v>
      </c>
      <c r="C8433">
        <v>11</v>
      </c>
    </row>
    <row r="8434" spans="1:3">
      <c r="A8434" s="1" t="s">
        <v>5235</v>
      </c>
      <c r="B8434" t="s">
        <v>1072</v>
      </c>
      <c r="C8434">
        <v>18</v>
      </c>
    </row>
    <row r="8435" spans="1:3">
      <c r="A8435" t="s">
        <v>1017</v>
      </c>
      <c r="B8435" t="s">
        <v>1072</v>
      </c>
      <c r="C8435">
        <v>229</v>
      </c>
    </row>
    <row r="8436" spans="1:3">
      <c r="A8436" t="s">
        <v>4701</v>
      </c>
      <c r="B8436" t="s">
        <v>1072</v>
      </c>
      <c r="C8436">
        <v>31</v>
      </c>
    </row>
    <row r="8437" spans="1:3">
      <c r="A8437" t="s">
        <v>4894</v>
      </c>
      <c r="B8437" t="s">
        <v>1072</v>
      </c>
      <c r="C8437">
        <v>26</v>
      </c>
    </row>
    <row r="8438" spans="1:3">
      <c r="A8438" t="s">
        <v>4182</v>
      </c>
      <c r="B8438" t="s">
        <v>4169</v>
      </c>
      <c r="C8438">
        <v>46</v>
      </c>
    </row>
    <row r="8439" spans="1:3">
      <c r="A8439" s="1" t="s">
        <v>5333</v>
      </c>
      <c r="B8439" t="s">
        <v>5337</v>
      </c>
      <c r="C8439">
        <v>15</v>
      </c>
    </row>
    <row r="8440" spans="1:3">
      <c r="A8440" t="s">
        <v>6311</v>
      </c>
      <c r="B8440" t="s">
        <v>5337</v>
      </c>
      <c r="C8440">
        <v>2</v>
      </c>
    </row>
    <row r="8441" spans="1:3">
      <c r="A8441" s="1" t="s">
        <v>5276</v>
      </c>
      <c r="B8441" t="s">
        <v>67</v>
      </c>
      <c r="C8441">
        <v>17</v>
      </c>
    </row>
    <row r="8442" spans="1:3">
      <c r="A8442" t="s">
        <v>2832</v>
      </c>
      <c r="B8442" t="s">
        <v>67</v>
      </c>
      <c r="C8442">
        <v>84</v>
      </c>
    </row>
    <row r="8443" spans="1:3">
      <c r="A8443" t="s">
        <v>179</v>
      </c>
      <c r="B8443" t="s">
        <v>67</v>
      </c>
      <c r="C8443">
        <v>409</v>
      </c>
    </row>
    <row r="8444" spans="1:3">
      <c r="A8444" t="s">
        <v>2831</v>
      </c>
      <c r="B8444" t="s">
        <v>67</v>
      </c>
      <c r="C8444">
        <v>89</v>
      </c>
    </row>
    <row r="8445" spans="1:3">
      <c r="A8445" t="s">
        <v>178</v>
      </c>
      <c r="B8445" t="s">
        <v>67</v>
      </c>
      <c r="C8445">
        <v>422</v>
      </c>
    </row>
    <row r="8446" spans="1:3">
      <c r="A8446" t="s">
        <v>1776</v>
      </c>
      <c r="B8446" t="s">
        <v>67</v>
      </c>
      <c r="C8446">
        <v>133</v>
      </c>
    </row>
    <row r="8447" spans="1:3">
      <c r="A8447" t="s">
        <v>1957</v>
      </c>
      <c r="B8447" t="s">
        <v>1672</v>
      </c>
      <c r="C8447">
        <v>123</v>
      </c>
    </row>
    <row r="8448" spans="1:3">
      <c r="A8448" t="s">
        <v>1776</v>
      </c>
      <c r="B8448" t="s">
        <v>1672</v>
      </c>
      <c r="C8448">
        <v>133</v>
      </c>
    </row>
    <row r="8449" spans="1:4">
      <c r="A8449" t="s">
        <v>1776</v>
      </c>
      <c r="B8449" t="s">
        <v>1655</v>
      </c>
      <c r="C8449">
        <v>133</v>
      </c>
    </row>
    <row r="8450" spans="1:4">
      <c r="A8450" t="s">
        <v>2930</v>
      </c>
      <c r="B8450" t="s">
        <v>2894</v>
      </c>
      <c r="C8450">
        <v>83</v>
      </c>
    </row>
    <row r="8451" spans="1:4">
      <c r="A8451" t="s">
        <v>2996</v>
      </c>
      <c r="B8451" t="s">
        <v>136</v>
      </c>
      <c r="C8451">
        <v>76</v>
      </c>
    </row>
    <row r="8452" spans="1:4">
      <c r="A8452" s="1" t="s">
        <v>5234</v>
      </c>
      <c r="B8452" t="s">
        <v>136</v>
      </c>
      <c r="C8452">
        <v>18</v>
      </c>
    </row>
    <row r="8453" spans="1:4">
      <c r="A8453" t="s">
        <v>3385</v>
      </c>
      <c r="B8453" t="s">
        <v>136</v>
      </c>
      <c r="C8453">
        <v>61</v>
      </c>
    </row>
    <row r="8454" spans="1:4">
      <c r="A8454" s="1" t="s">
        <v>5214</v>
      </c>
      <c r="B8454" t="s">
        <v>136</v>
      </c>
      <c r="C8454">
        <v>19</v>
      </c>
    </row>
    <row r="8455" spans="1:4">
      <c r="A8455" s="1" t="s">
        <v>5195</v>
      </c>
      <c r="B8455" t="s">
        <v>136</v>
      </c>
      <c r="C8455">
        <v>20</v>
      </c>
    </row>
    <row r="8456" spans="1:4">
      <c r="A8456" t="s">
        <v>2304</v>
      </c>
      <c r="B8456" t="s">
        <v>136</v>
      </c>
      <c r="C8456">
        <v>107</v>
      </c>
      <c r="D8456" s="1" t="s">
        <v>5893</v>
      </c>
    </row>
    <row r="8457" spans="1:4">
      <c r="A8457" t="s">
        <v>2630</v>
      </c>
      <c r="B8457" t="s">
        <v>136</v>
      </c>
      <c r="C8457">
        <v>93</v>
      </c>
    </row>
    <row r="8458" spans="1:4">
      <c r="A8458" t="s">
        <v>3362</v>
      </c>
      <c r="B8458" t="s">
        <v>136</v>
      </c>
      <c r="C8458">
        <v>62</v>
      </c>
    </row>
    <row r="8459" spans="1:4">
      <c r="A8459" t="s">
        <v>2228</v>
      </c>
      <c r="B8459" t="s">
        <v>136</v>
      </c>
      <c r="C8459">
        <v>108</v>
      </c>
    </row>
    <row r="8460" spans="1:4">
      <c r="A8460" t="s">
        <v>3554</v>
      </c>
      <c r="B8460" t="s">
        <v>136</v>
      </c>
      <c r="C8460">
        <v>54</v>
      </c>
    </row>
    <row r="8461" spans="1:4">
      <c r="A8461" t="s">
        <v>1957</v>
      </c>
      <c r="B8461" t="s">
        <v>136</v>
      </c>
      <c r="C8461">
        <v>123</v>
      </c>
    </row>
    <row r="8462" spans="1:4">
      <c r="A8462" t="s">
        <v>4182</v>
      </c>
      <c r="B8462" t="s">
        <v>136</v>
      </c>
      <c r="C8462">
        <v>46</v>
      </c>
    </row>
    <row r="8463" spans="1:4">
      <c r="A8463" t="s">
        <v>808</v>
      </c>
      <c r="B8463" t="s">
        <v>136</v>
      </c>
      <c r="C8463">
        <v>266</v>
      </c>
      <c r="D8463" s="1" t="s">
        <v>5893</v>
      </c>
    </row>
    <row r="8464" spans="1:4">
      <c r="A8464" s="1" t="s">
        <v>5388</v>
      </c>
      <c r="B8464" t="s">
        <v>136</v>
      </c>
      <c r="C8464">
        <v>13</v>
      </c>
    </row>
    <row r="8465" spans="1:4">
      <c r="A8465" t="s">
        <v>179</v>
      </c>
      <c r="B8465" t="s">
        <v>136</v>
      </c>
      <c r="C8465">
        <v>409</v>
      </c>
    </row>
    <row r="8466" spans="1:4">
      <c r="A8466" t="s">
        <v>497</v>
      </c>
      <c r="B8466" t="s">
        <v>136</v>
      </c>
      <c r="C8466">
        <v>291</v>
      </c>
    </row>
    <row r="8467" spans="1:4">
      <c r="A8467" s="1" t="s">
        <v>5490</v>
      </c>
      <c r="B8467" t="s">
        <v>136</v>
      </c>
      <c r="C8467">
        <v>9</v>
      </c>
    </row>
    <row r="8468" spans="1:4">
      <c r="A8468" t="s">
        <v>2045</v>
      </c>
      <c r="B8468" t="s">
        <v>136</v>
      </c>
      <c r="C8468">
        <v>118</v>
      </c>
    </row>
    <row r="8469" spans="1:4">
      <c r="A8469" t="s">
        <v>2831</v>
      </c>
      <c r="B8469" t="s">
        <v>136</v>
      </c>
      <c r="C8469">
        <v>89</v>
      </c>
    </row>
    <row r="8470" spans="1:4">
      <c r="A8470" t="s">
        <v>2459</v>
      </c>
      <c r="B8470" t="s">
        <v>136</v>
      </c>
      <c r="C8470">
        <v>102</v>
      </c>
    </row>
    <row r="8471" spans="1:4">
      <c r="A8471" t="s">
        <v>4023</v>
      </c>
      <c r="B8471" t="s">
        <v>136</v>
      </c>
      <c r="C8471">
        <v>50</v>
      </c>
    </row>
    <row r="8472" spans="1:4">
      <c r="A8472" t="s">
        <v>3384</v>
      </c>
      <c r="B8472" t="s">
        <v>136</v>
      </c>
      <c r="C8472">
        <v>61</v>
      </c>
    </row>
    <row r="8473" spans="1:4">
      <c r="A8473" t="s">
        <v>4520</v>
      </c>
      <c r="B8473" t="s">
        <v>136</v>
      </c>
      <c r="C8473">
        <v>34</v>
      </c>
    </row>
    <row r="8474" spans="1:4">
      <c r="A8474" t="s">
        <v>1017</v>
      </c>
      <c r="B8474" t="s">
        <v>136</v>
      </c>
      <c r="C8474">
        <v>229</v>
      </c>
    </row>
    <row r="8475" spans="1:4">
      <c r="A8475" t="s">
        <v>1521</v>
      </c>
      <c r="B8475" t="s">
        <v>136</v>
      </c>
      <c r="C8475">
        <v>145</v>
      </c>
    </row>
    <row r="8476" spans="1:4">
      <c r="A8476" t="s">
        <v>178</v>
      </c>
      <c r="B8476" t="s">
        <v>136</v>
      </c>
      <c r="C8476">
        <v>422</v>
      </c>
    </row>
    <row r="8477" spans="1:4">
      <c r="A8477" t="s">
        <v>5070</v>
      </c>
      <c r="B8477" t="s">
        <v>136</v>
      </c>
      <c r="C8477">
        <v>23</v>
      </c>
    </row>
    <row r="8478" spans="1:4">
      <c r="A8478" s="1" t="s">
        <v>5333</v>
      </c>
      <c r="B8478" t="s">
        <v>136</v>
      </c>
      <c r="C8478">
        <v>15</v>
      </c>
    </row>
    <row r="8479" spans="1:4">
      <c r="A8479" t="s">
        <v>2793</v>
      </c>
      <c r="B8479" t="s">
        <v>136</v>
      </c>
      <c r="C8479">
        <v>89</v>
      </c>
    </row>
    <row r="8480" spans="1:4">
      <c r="A8480" t="s">
        <v>2193</v>
      </c>
      <c r="B8480" t="s">
        <v>136</v>
      </c>
      <c r="C8480">
        <v>108</v>
      </c>
      <c r="D8480" s="1" t="s">
        <v>5893</v>
      </c>
    </row>
    <row r="8481" spans="1:3">
      <c r="A8481" t="s">
        <v>1776</v>
      </c>
      <c r="B8481" t="s">
        <v>136</v>
      </c>
      <c r="C8481">
        <v>133</v>
      </c>
    </row>
    <row r="8482" spans="1:3">
      <c r="A8482" t="s">
        <v>4894</v>
      </c>
      <c r="B8482" t="s">
        <v>136</v>
      </c>
      <c r="C8482">
        <v>26</v>
      </c>
    </row>
    <row r="8483" spans="1:3">
      <c r="A8483" t="s">
        <v>2531</v>
      </c>
      <c r="B8483" t="s">
        <v>136</v>
      </c>
      <c r="C8483">
        <v>101</v>
      </c>
    </row>
    <row r="8484" spans="1:3">
      <c r="A8484" t="s">
        <v>1125</v>
      </c>
      <c r="B8484" t="s">
        <v>136</v>
      </c>
      <c r="C8484">
        <v>205</v>
      </c>
    </row>
    <row r="8485" spans="1:3">
      <c r="A8485" t="s">
        <v>6153</v>
      </c>
      <c r="B8485" t="s">
        <v>136</v>
      </c>
      <c r="C8485">
        <v>2</v>
      </c>
    </row>
    <row r="8486" spans="1:3">
      <c r="A8486" t="s">
        <v>6262</v>
      </c>
      <c r="B8486" t="s">
        <v>136</v>
      </c>
      <c r="C8486">
        <v>2</v>
      </c>
    </row>
    <row r="8487" spans="1:3">
      <c r="A8487" t="s">
        <v>2228</v>
      </c>
      <c r="B8487" t="s">
        <v>53</v>
      </c>
      <c r="C8487">
        <v>108</v>
      </c>
    </row>
    <row r="8488" spans="1:3">
      <c r="A8488" t="s">
        <v>179</v>
      </c>
      <c r="B8488" t="s">
        <v>53</v>
      </c>
      <c r="C8488">
        <v>409</v>
      </c>
    </row>
    <row r="8489" spans="1:3">
      <c r="A8489" t="s">
        <v>497</v>
      </c>
      <c r="B8489" t="s">
        <v>53</v>
      </c>
      <c r="C8489">
        <v>291</v>
      </c>
    </row>
    <row r="8490" spans="1:3">
      <c r="A8490" t="s">
        <v>1521</v>
      </c>
      <c r="B8490" t="s">
        <v>53</v>
      </c>
      <c r="C8490">
        <v>145</v>
      </c>
    </row>
    <row r="8491" spans="1:3">
      <c r="A8491" t="s">
        <v>178</v>
      </c>
      <c r="B8491" t="s">
        <v>53</v>
      </c>
      <c r="C8491">
        <v>422</v>
      </c>
    </row>
    <row r="8492" spans="1:3">
      <c r="A8492" t="s">
        <v>2793</v>
      </c>
      <c r="B8492" t="s">
        <v>53</v>
      </c>
      <c r="C8492">
        <v>89</v>
      </c>
    </row>
    <row r="8493" spans="1:3">
      <c r="A8493" t="s">
        <v>1776</v>
      </c>
      <c r="B8493" t="s">
        <v>53</v>
      </c>
      <c r="C8493">
        <v>133</v>
      </c>
    </row>
    <row r="8494" spans="1:3">
      <c r="A8494" t="s">
        <v>2930</v>
      </c>
      <c r="B8494" t="s">
        <v>53</v>
      </c>
      <c r="C8494">
        <v>83</v>
      </c>
    </row>
    <row r="8495" spans="1:3">
      <c r="A8495" t="s">
        <v>4935</v>
      </c>
      <c r="B8495" t="s">
        <v>4942</v>
      </c>
      <c r="C8495">
        <v>25</v>
      </c>
    </row>
    <row r="8496" spans="1:3">
      <c r="A8496" t="s">
        <v>2996</v>
      </c>
      <c r="B8496" t="s">
        <v>525</v>
      </c>
      <c r="C8496">
        <v>76</v>
      </c>
    </row>
    <row r="8497" spans="1:4">
      <c r="A8497" t="s">
        <v>4928</v>
      </c>
      <c r="B8497" t="s">
        <v>525</v>
      </c>
      <c r="C8497">
        <v>26</v>
      </c>
    </row>
    <row r="8498" spans="1:4">
      <c r="A8498" t="s">
        <v>1553</v>
      </c>
      <c r="B8498" t="s">
        <v>525</v>
      </c>
      <c r="C8498">
        <v>142</v>
      </c>
      <c r="D8498" t="s">
        <v>5893</v>
      </c>
    </row>
    <row r="8499" spans="1:4">
      <c r="A8499" t="s">
        <v>1839</v>
      </c>
      <c r="B8499" t="s">
        <v>525</v>
      </c>
      <c r="C8499">
        <v>125</v>
      </c>
    </row>
    <row r="8500" spans="1:4">
      <c r="A8500" t="s">
        <v>2832</v>
      </c>
      <c r="B8500" t="s">
        <v>525</v>
      </c>
      <c r="C8500">
        <v>84</v>
      </c>
    </row>
    <row r="8501" spans="1:4">
      <c r="A8501" t="s">
        <v>4759</v>
      </c>
      <c r="B8501" t="s">
        <v>525</v>
      </c>
      <c r="C8501">
        <v>29</v>
      </c>
    </row>
    <row r="8502" spans="1:4">
      <c r="A8502" t="s">
        <v>1968</v>
      </c>
      <c r="B8502" t="s">
        <v>525</v>
      </c>
      <c r="C8502">
        <v>118</v>
      </c>
    </row>
    <row r="8503" spans="1:4">
      <c r="A8503" t="s">
        <v>497</v>
      </c>
      <c r="B8503" t="s">
        <v>525</v>
      </c>
      <c r="C8503">
        <v>291</v>
      </c>
    </row>
    <row r="8504" spans="1:4">
      <c r="A8504" t="s">
        <v>4023</v>
      </c>
      <c r="B8504" t="s">
        <v>525</v>
      </c>
      <c r="C8504">
        <v>50</v>
      </c>
    </row>
    <row r="8505" spans="1:4">
      <c r="A8505" t="s">
        <v>4520</v>
      </c>
      <c r="B8505" t="s">
        <v>525</v>
      </c>
      <c r="C8505">
        <v>34</v>
      </c>
    </row>
    <row r="8506" spans="1:4">
      <c r="A8506" t="s">
        <v>4854</v>
      </c>
      <c r="B8506" t="s">
        <v>525</v>
      </c>
      <c r="C8506">
        <v>27</v>
      </c>
    </row>
    <row r="8507" spans="1:4">
      <c r="A8507" t="s">
        <v>4562</v>
      </c>
      <c r="B8507" t="s">
        <v>525</v>
      </c>
      <c r="C8507">
        <v>32</v>
      </c>
    </row>
    <row r="8508" spans="1:4">
      <c r="A8508" t="s">
        <v>2793</v>
      </c>
      <c r="B8508" t="s">
        <v>525</v>
      </c>
      <c r="C8508">
        <v>89</v>
      </c>
    </row>
    <row r="8509" spans="1:4">
      <c r="A8509" t="s">
        <v>2193</v>
      </c>
      <c r="B8509" t="s">
        <v>525</v>
      </c>
      <c r="C8509">
        <v>108</v>
      </c>
      <c r="D8509" s="1" t="s">
        <v>5893</v>
      </c>
    </row>
    <row r="8510" spans="1:4">
      <c r="A8510" t="s">
        <v>6262</v>
      </c>
      <c r="B8510" t="s">
        <v>525</v>
      </c>
      <c r="C8510">
        <v>2</v>
      </c>
    </row>
    <row r="8511" spans="1:4">
      <c r="A8511" t="s">
        <v>6311</v>
      </c>
      <c r="B8511" t="s">
        <v>525</v>
      </c>
      <c r="C8511">
        <v>2</v>
      </c>
    </row>
    <row r="8512" spans="1:4">
      <c r="A8512" t="s">
        <v>1554</v>
      </c>
      <c r="B8512" t="s">
        <v>1559</v>
      </c>
      <c r="C8512">
        <v>137</v>
      </c>
    </row>
    <row r="8513" spans="1:3">
      <c r="A8513" t="s">
        <v>3069</v>
      </c>
      <c r="B8513" t="s">
        <v>3002</v>
      </c>
      <c r="C8513">
        <v>73</v>
      </c>
    </row>
    <row r="8514" spans="1:3">
      <c r="A8514" t="s">
        <v>4307</v>
      </c>
      <c r="B8514" t="s">
        <v>4284</v>
      </c>
      <c r="C8514">
        <v>37</v>
      </c>
    </row>
    <row r="8515" spans="1:3">
      <c r="A8515" t="s">
        <v>1125</v>
      </c>
      <c r="B8515" t="s">
        <v>1150</v>
      </c>
      <c r="C8515">
        <v>205</v>
      </c>
    </row>
    <row r="8516" spans="1:3">
      <c r="A8516" t="s">
        <v>2374</v>
      </c>
      <c r="B8516" t="s">
        <v>2309</v>
      </c>
      <c r="C8516">
        <v>102</v>
      </c>
    </row>
    <row r="8517" spans="1:3">
      <c r="A8517" t="s">
        <v>1957</v>
      </c>
      <c r="B8517" t="s">
        <v>1290</v>
      </c>
      <c r="C8517">
        <v>123</v>
      </c>
    </row>
    <row r="8518" spans="1:3">
      <c r="A8518" t="s">
        <v>2605</v>
      </c>
      <c r="B8518" t="s">
        <v>1290</v>
      </c>
      <c r="C8518">
        <v>99</v>
      </c>
    </row>
    <row r="8519" spans="1:3">
      <c r="A8519" t="s">
        <v>1325</v>
      </c>
      <c r="B8519" t="s">
        <v>1290</v>
      </c>
      <c r="C8519">
        <v>202</v>
      </c>
    </row>
    <row r="8520" spans="1:3">
      <c r="A8520" s="1" t="s">
        <v>5795</v>
      </c>
      <c r="B8520" t="s">
        <v>5792</v>
      </c>
      <c r="C8520">
        <v>7</v>
      </c>
    </row>
    <row r="8521" spans="1:3">
      <c r="A8521" t="s">
        <v>2459</v>
      </c>
      <c r="B8521" t="s">
        <v>2409</v>
      </c>
      <c r="C8521">
        <v>102</v>
      </c>
    </row>
    <row r="8522" spans="1:3">
      <c r="A8522" t="s">
        <v>3319</v>
      </c>
      <c r="B8522" t="s">
        <v>2409</v>
      </c>
      <c r="C8522">
        <v>64</v>
      </c>
    </row>
    <row r="8523" spans="1:3">
      <c r="A8523" t="s">
        <v>4023</v>
      </c>
      <c r="B8523" t="s">
        <v>4080</v>
      </c>
      <c r="C8523">
        <v>50</v>
      </c>
    </row>
    <row r="8524" spans="1:3">
      <c r="A8524" t="s">
        <v>1325</v>
      </c>
      <c r="B8524" t="s">
        <v>1317</v>
      </c>
      <c r="C8524">
        <v>202</v>
      </c>
    </row>
    <row r="8525" spans="1:3">
      <c r="A8525" t="s">
        <v>2831</v>
      </c>
      <c r="B8525" t="s">
        <v>2452</v>
      </c>
      <c r="C8525">
        <v>89</v>
      </c>
    </row>
    <row r="8526" spans="1:3">
      <c r="A8526" t="s">
        <v>2459</v>
      </c>
      <c r="B8526" t="s">
        <v>2452</v>
      </c>
      <c r="C8526">
        <v>102</v>
      </c>
    </row>
    <row r="8527" spans="1:3">
      <c r="A8527" t="s">
        <v>1957</v>
      </c>
      <c r="B8527" t="s">
        <v>1734</v>
      </c>
      <c r="C8527">
        <v>123</v>
      </c>
    </row>
    <row r="8528" spans="1:3">
      <c r="A8528" t="s">
        <v>2831</v>
      </c>
      <c r="B8528" t="s">
        <v>1734</v>
      </c>
      <c r="C8528">
        <v>89</v>
      </c>
    </row>
    <row r="8529" spans="1:3">
      <c r="A8529" t="s">
        <v>2459</v>
      </c>
      <c r="B8529" t="s">
        <v>1734</v>
      </c>
      <c r="C8529">
        <v>102</v>
      </c>
    </row>
    <row r="8530" spans="1:3">
      <c r="A8530" t="s">
        <v>3826</v>
      </c>
      <c r="B8530" t="s">
        <v>1734</v>
      </c>
      <c r="C8530">
        <v>53</v>
      </c>
    </row>
    <row r="8531" spans="1:3">
      <c r="A8531" t="s">
        <v>1776</v>
      </c>
      <c r="B8531" t="s">
        <v>1734</v>
      </c>
      <c r="C8531">
        <v>133</v>
      </c>
    </row>
    <row r="8532" spans="1:3">
      <c r="A8532" t="s">
        <v>1957</v>
      </c>
      <c r="B8532" t="s">
        <v>1937</v>
      </c>
      <c r="C8532">
        <v>123</v>
      </c>
    </row>
    <row r="8533" spans="1:3">
      <c r="A8533" t="s">
        <v>2605</v>
      </c>
      <c r="B8533" t="s">
        <v>1937</v>
      </c>
      <c r="C8533">
        <v>99</v>
      </c>
    </row>
    <row r="8534" spans="1:3">
      <c r="A8534" t="s">
        <v>2459</v>
      </c>
      <c r="B8534" t="s">
        <v>2435</v>
      </c>
      <c r="C8534">
        <v>102</v>
      </c>
    </row>
    <row r="8535" spans="1:3">
      <c r="A8535" t="s">
        <v>2605</v>
      </c>
      <c r="B8535" t="s">
        <v>2555</v>
      </c>
      <c r="C8535">
        <v>99</v>
      </c>
    </row>
    <row r="8536" spans="1:3">
      <c r="A8536" t="s">
        <v>3172</v>
      </c>
      <c r="B8536" t="s">
        <v>1860</v>
      </c>
      <c r="C8536">
        <v>67</v>
      </c>
    </row>
    <row r="8537" spans="1:3">
      <c r="A8537" t="s">
        <v>1957</v>
      </c>
      <c r="B8537" t="s">
        <v>1860</v>
      </c>
      <c r="C8537">
        <v>123</v>
      </c>
    </row>
    <row r="8538" spans="1:3">
      <c r="A8538" t="s">
        <v>2605</v>
      </c>
      <c r="B8538" t="s">
        <v>1860</v>
      </c>
      <c r="C8538">
        <v>99</v>
      </c>
    </row>
    <row r="8539" spans="1:3">
      <c r="A8539" t="s">
        <v>3069</v>
      </c>
      <c r="B8539" t="s">
        <v>1860</v>
      </c>
      <c r="C8539">
        <v>73</v>
      </c>
    </row>
    <row r="8540" spans="1:3">
      <c r="A8540" t="s">
        <v>1957</v>
      </c>
      <c r="B8540" t="s">
        <v>1871</v>
      </c>
      <c r="C8540">
        <v>123</v>
      </c>
    </row>
    <row r="8541" spans="1:3">
      <c r="A8541" s="1" t="s">
        <v>5750</v>
      </c>
      <c r="B8541" t="s">
        <v>3611</v>
      </c>
      <c r="C8541">
        <v>7</v>
      </c>
    </row>
    <row r="8542" spans="1:3">
      <c r="A8542" t="s">
        <v>3825</v>
      </c>
      <c r="B8542" t="s">
        <v>3611</v>
      </c>
      <c r="C8542">
        <v>53</v>
      </c>
    </row>
    <row r="8543" spans="1:3">
      <c r="A8543" t="s">
        <v>6311</v>
      </c>
      <c r="B8543" t="s">
        <v>6290</v>
      </c>
      <c r="C8543">
        <v>2</v>
      </c>
    </row>
    <row r="8544" spans="1:3">
      <c r="A8544" t="s">
        <v>4928</v>
      </c>
      <c r="B8544" t="s">
        <v>4906</v>
      </c>
      <c r="C8544">
        <v>26</v>
      </c>
    </row>
    <row r="8545" spans="1:4">
      <c r="A8545" t="s">
        <v>6044</v>
      </c>
      <c r="B8545" t="s">
        <v>6000</v>
      </c>
      <c r="C8545">
        <v>2</v>
      </c>
    </row>
    <row r="8546" spans="1:4">
      <c r="A8546" t="s">
        <v>4854</v>
      </c>
      <c r="B8546" t="s">
        <v>4832</v>
      </c>
      <c r="C8546">
        <v>27</v>
      </c>
    </row>
    <row r="8547" spans="1:4">
      <c r="A8547" s="1" t="s">
        <v>5566</v>
      </c>
      <c r="B8547" t="s">
        <v>5712</v>
      </c>
      <c r="C8547">
        <v>8</v>
      </c>
    </row>
    <row r="8548" spans="1:4">
      <c r="A8548" t="s">
        <v>6044</v>
      </c>
      <c r="B8548" t="s">
        <v>5712</v>
      </c>
      <c r="C8548">
        <v>2</v>
      </c>
    </row>
    <row r="8549" spans="1:4">
      <c r="A8549" t="s">
        <v>6044</v>
      </c>
      <c r="B8549" t="s">
        <v>5712</v>
      </c>
      <c r="C8549">
        <v>2</v>
      </c>
    </row>
    <row r="8550" spans="1:4">
      <c r="A8550" t="s">
        <v>1776</v>
      </c>
      <c r="B8550" t="s">
        <v>1657</v>
      </c>
      <c r="C8550">
        <v>133</v>
      </c>
    </row>
    <row r="8551" spans="1:4">
      <c r="A8551" t="s">
        <v>2930</v>
      </c>
      <c r="B8551" t="s">
        <v>2909</v>
      </c>
      <c r="C8551">
        <v>83</v>
      </c>
    </row>
    <row r="8552" spans="1:4">
      <c r="A8552">
        <v>42</v>
      </c>
      <c r="B8552" t="s">
        <v>2628</v>
      </c>
      <c r="C8552">
        <v>95</v>
      </c>
    </row>
    <row r="8553" spans="1:4">
      <c r="A8553" t="s">
        <v>4130</v>
      </c>
      <c r="B8553" t="s">
        <v>388</v>
      </c>
      <c r="C8553">
        <v>47</v>
      </c>
      <c r="D8553" t="s">
        <v>5893</v>
      </c>
    </row>
    <row r="8554" spans="1:4">
      <c r="A8554" t="s">
        <v>2996</v>
      </c>
      <c r="B8554" t="s">
        <v>388</v>
      </c>
      <c r="C8554">
        <v>76</v>
      </c>
    </row>
    <row r="8555" spans="1:4">
      <c r="A8555" s="1" t="s">
        <v>5882</v>
      </c>
      <c r="B8555" t="s">
        <v>388</v>
      </c>
      <c r="C8555">
        <v>5</v>
      </c>
    </row>
    <row r="8556" spans="1:4">
      <c r="A8556" t="s">
        <v>4928</v>
      </c>
      <c r="B8556" t="s">
        <v>388</v>
      </c>
      <c r="C8556">
        <v>26</v>
      </c>
    </row>
    <row r="8557" spans="1:4">
      <c r="A8557" t="s">
        <v>4283</v>
      </c>
      <c r="B8557" t="s">
        <v>388</v>
      </c>
      <c r="C8557">
        <v>38</v>
      </c>
    </row>
    <row r="8558" spans="1:4">
      <c r="A8558" s="1" t="s">
        <v>5714</v>
      </c>
      <c r="B8558" t="s">
        <v>388</v>
      </c>
      <c r="C8558">
        <v>8</v>
      </c>
    </row>
    <row r="8559" spans="1:4">
      <c r="A8559" t="s">
        <v>1637</v>
      </c>
      <c r="B8559" t="s">
        <v>388</v>
      </c>
      <c r="C8559">
        <v>134</v>
      </c>
    </row>
    <row r="8560" spans="1:4">
      <c r="A8560" t="s">
        <v>2832</v>
      </c>
      <c r="B8560" t="s">
        <v>388</v>
      </c>
      <c r="C8560">
        <v>84</v>
      </c>
    </row>
    <row r="8561" spans="1:4">
      <c r="A8561" t="s">
        <v>179</v>
      </c>
      <c r="B8561" t="s">
        <v>388</v>
      </c>
      <c r="C8561">
        <v>409</v>
      </c>
    </row>
    <row r="8562" spans="1:4">
      <c r="A8562" s="1" t="s">
        <v>5490</v>
      </c>
      <c r="B8562" t="s">
        <v>388</v>
      </c>
      <c r="C8562">
        <v>9</v>
      </c>
    </row>
    <row r="8563" spans="1:4">
      <c r="A8563" t="s">
        <v>3955</v>
      </c>
      <c r="B8563" t="s">
        <v>388</v>
      </c>
      <c r="C8563">
        <v>53</v>
      </c>
    </row>
    <row r="8564" spans="1:4">
      <c r="A8564" t="s">
        <v>3122</v>
      </c>
      <c r="B8564" t="s">
        <v>388</v>
      </c>
      <c r="C8564">
        <v>71</v>
      </c>
    </row>
    <row r="8565" spans="1:4">
      <c r="A8565" t="s">
        <v>5955</v>
      </c>
      <c r="B8565" t="s">
        <v>388</v>
      </c>
      <c r="C8565">
        <v>3</v>
      </c>
    </row>
    <row r="8566" spans="1:4">
      <c r="A8566" t="s">
        <v>6105</v>
      </c>
      <c r="B8566" t="s">
        <v>388</v>
      </c>
      <c r="C8566">
        <v>2</v>
      </c>
    </row>
    <row r="8567" spans="1:4">
      <c r="A8567" t="s">
        <v>6319</v>
      </c>
      <c r="B8567" t="s">
        <v>388</v>
      </c>
      <c r="C8567">
        <v>2</v>
      </c>
    </row>
    <row r="8568" spans="1:4">
      <c r="A8568" s="1" t="s">
        <v>5714</v>
      </c>
      <c r="B8568" t="s">
        <v>867</v>
      </c>
      <c r="C8568">
        <v>8</v>
      </c>
    </row>
    <row r="8569" spans="1:4">
      <c r="A8569" t="s">
        <v>3700</v>
      </c>
      <c r="B8569" t="s">
        <v>867</v>
      </c>
      <c r="C8569">
        <v>53</v>
      </c>
    </row>
    <row r="8570" spans="1:4">
      <c r="A8570" t="s">
        <v>3122</v>
      </c>
      <c r="B8570" t="s">
        <v>867</v>
      </c>
      <c r="C8570">
        <v>71</v>
      </c>
    </row>
    <row r="8571" spans="1:4">
      <c r="A8571" t="s">
        <v>6319</v>
      </c>
      <c r="B8571" t="s">
        <v>867</v>
      </c>
      <c r="C8571">
        <v>2</v>
      </c>
    </row>
    <row r="8572" spans="1:4">
      <c r="A8572" t="s">
        <v>2630</v>
      </c>
      <c r="B8572" t="s">
        <v>2634</v>
      </c>
      <c r="C8572">
        <v>93</v>
      </c>
    </row>
    <row r="8573" spans="1:4">
      <c r="A8573" t="s">
        <v>4723</v>
      </c>
      <c r="B8573" t="s">
        <v>2634</v>
      </c>
      <c r="C8573">
        <v>31</v>
      </c>
      <c r="D8573" s="1" t="s">
        <v>5893</v>
      </c>
    </row>
    <row r="8574" spans="1:4">
      <c r="A8574" t="s">
        <v>6262</v>
      </c>
      <c r="B8574" t="s">
        <v>2634</v>
      </c>
      <c r="C8574">
        <v>2</v>
      </c>
    </row>
    <row r="8575" spans="1:4">
      <c r="A8575" t="s">
        <v>4759</v>
      </c>
      <c r="B8575" t="s">
        <v>4028</v>
      </c>
      <c r="C8575">
        <v>29</v>
      </c>
    </row>
    <row r="8576" spans="1:4">
      <c r="A8576" t="s">
        <v>4023</v>
      </c>
      <c r="B8576" t="s">
        <v>4028</v>
      </c>
      <c r="C8576">
        <v>50</v>
      </c>
    </row>
    <row r="8577" spans="1:4">
      <c r="A8577" t="s">
        <v>4854</v>
      </c>
      <c r="B8577" t="s">
        <v>4845</v>
      </c>
      <c r="C8577">
        <v>27</v>
      </c>
    </row>
    <row r="8578" spans="1:4">
      <c r="A8578" t="s">
        <v>2304</v>
      </c>
      <c r="B8578" t="s">
        <v>2281</v>
      </c>
      <c r="C8578">
        <v>107</v>
      </c>
      <c r="D8578" s="1" t="s">
        <v>5893</v>
      </c>
    </row>
    <row r="8579" spans="1:4">
      <c r="A8579" t="s">
        <v>2630</v>
      </c>
      <c r="B8579" t="s">
        <v>2281</v>
      </c>
      <c r="C8579">
        <v>93</v>
      </c>
    </row>
    <row r="8580" spans="1:4">
      <c r="A8580" s="1" t="s">
        <v>5750</v>
      </c>
      <c r="B8580" t="s">
        <v>2281</v>
      </c>
      <c r="C8580">
        <v>7</v>
      </c>
    </row>
    <row r="8581" spans="1:4">
      <c r="A8581" t="s">
        <v>2605</v>
      </c>
      <c r="B8581" t="s">
        <v>2281</v>
      </c>
      <c r="C8581">
        <v>99</v>
      </c>
    </row>
    <row r="8582" spans="1:4">
      <c r="A8582" t="s">
        <v>4023</v>
      </c>
      <c r="B8582" t="s">
        <v>2281</v>
      </c>
      <c r="C8582">
        <v>50</v>
      </c>
    </row>
    <row r="8583" spans="1:4">
      <c r="A8583" s="1" t="s">
        <v>5333</v>
      </c>
      <c r="B8583" t="s">
        <v>2281</v>
      </c>
      <c r="C8583">
        <v>15</v>
      </c>
    </row>
    <row r="8584" spans="1:4">
      <c r="A8584" t="s">
        <v>1388</v>
      </c>
      <c r="B8584" t="s">
        <v>1379</v>
      </c>
      <c r="C8584">
        <v>187</v>
      </c>
    </row>
    <row r="8585" spans="1:4">
      <c r="A8585" s="1" t="s">
        <v>5288</v>
      </c>
      <c r="B8585" t="s">
        <v>5303</v>
      </c>
      <c r="C8585">
        <v>16</v>
      </c>
    </row>
    <row r="8586" spans="1:4">
      <c r="A8586" t="s">
        <v>4520</v>
      </c>
      <c r="B8586" t="s">
        <v>4519</v>
      </c>
      <c r="C8586">
        <v>34</v>
      </c>
    </row>
    <row r="8587" spans="1:4">
      <c r="A8587" t="s">
        <v>6153</v>
      </c>
      <c r="B8587" t="s">
        <v>6120</v>
      </c>
      <c r="C8587">
        <v>2</v>
      </c>
    </row>
    <row r="8588" spans="1:4">
      <c r="A8588" t="s">
        <v>4474</v>
      </c>
      <c r="B8588" t="s">
        <v>4482</v>
      </c>
      <c r="C8588">
        <v>34</v>
      </c>
    </row>
    <row r="8589" spans="1:4">
      <c r="A8589" t="s">
        <v>1957</v>
      </c>
      <c r="B8589" t="s">
        <v>1930</v>
      </c>
      <c r="C8589">
        <v>123</v>
      </c>
    </row>
    <row r="8590" spans="1:4">
      <c r="A8590" s="1" t="s">
        <v>5487</v>
      </c>
      <c r="B8590" t="s">
        <v>1930</v>
      </c>
      <c r="C8590">
        <v>11</v>
      </c>
    </row>
    <row r="8591" spans="1:4">
      <c r="A8591" t="s">
        <v>4894</v>
      </c>
      <c r="B8591" t="s">
        <v>1930</v>
      </c>
      <c r="C8591">
        <v>26</v>
      </c>
    </row>
    <row r="8592" spans="1:4">
      <c r="A8592" t="s">
        <v>1125</v>
      </c>
      <c r="B8592" t="s">
        <v>1131</v>
      </c>
      <c r="C8592">
        <v>205</v>
      </c>
    </row>
    <row r="8593" spans="1:4">
      <c r="A8593" t="s">
        <v>6044</v>
      </c>
      <c r="B8593" t="s">
        <v>6011</v>
      </c>
      <c r="C8593">
        <v>2</v>
      </c>
    </row>
    <row r="8594" spans="1:4">
      <c r="A8594" t="s">
        <v>6172</v>
      </c>
      <c r="B8594" t="s">
        <v>6011</v>
      </c>
      <c r="C8594">
        <v>2</v>
      </c>
    </row>
    <row r="8595" spans="1:4">
      <c r="A8595" t="s">
        <v>6233</v>
      </c>
      <c r="B8595" t="s">
        <v>6218</v>
      </c>
      <c r="C8595">
        <v>2</v>
      </c>
    </row>
    <row r="8596" spans="1:4">
      <c r="A8596" t="s">
        <v>5045</v>
      </c>
      <c r="B8596" t="s">
        <v>5034</v>
      </c>
      <c r="C8596">
        <v>24</v>
      </c>
      <c r="D8596" s="1" t="s">
        <v>5893</v>
      </c>
    </row>
    <row r="8597" spans="1:4">
      <c r="A8597" t="s">
        <v>2304</v>
      </c>
      <c r="B8597" t="s">
        <v>1298</v>
      </c>
      <c r="C8597">
        <v>107</v>
      </c>
      <c r="D8597" s="1" t="s">
        <v>5893</v>
      </c>
    </row>
    <row r="8598" spans="1:4">
      <c r="A8598" t="s">
        <v>2459</v>
      </c>
      <c r="B8598" t="s">
        <v>1298</v>
      </c>
      <c r="C8598">
        <v>102</v>
      </c>
    </row>
    <row r="8599" spans="1:4">
      <c r="A8599" t="s">
        <v>1325</v>
      </c>
      <c r="B8599" t="s">
        <v>1298</v>
      </c>
      <c r="C8599">
        <v>202</v>
      </c>
    </row>
    <row r="8600" spans="1:4">
      <c r="A8600" t="s">
        <v>6233</v>
      </c>
      <c r="B8600" t="s">
        <v>1298</v>
      </c>
      <c r="C8600">
        <v>2</v>
      </c>
    </row>
    <row r="8601" spans="1:4">
      <c r="A8601" s="1" t="s">
        <v>5288</v>
      </c>
      <c r="B8601" t="s">
        <v>5298</v>
      </c>
      <c r="C8601">
        <v>16</v>
      </c>
    </row>
    <row r="8602" spans="1:4">
      <c r="A8602" t="s">
        <v>497</v>
      </c>
      <c r="B8602" t="s">
        <v>696</v>
      </c>
      <c r="C8602">
        <v>291</v>
      </c>
    </row>
    <row r="8603" spans="1:4">
      <c r="A8603" s="1" t="s">
        <v>5235</v>
      </c>
      <c r="B8603" t="s">
        <v>5236</v>
      </c>
      <c r="C8603">
        <v>18</v>
      </c>
    </row>
    <row r="8604" spans="1:4">
      <c r="A8604" t="s">
        <v>497</v>
      </c>
      <c r="B8604" t="s">
        <v>565</v>
      </c>
      <c r="C8604">
        <v>291</v>
      </c>
    </row>
    <row r="8605" spans="1:4">
      <c r="A8605" t="s">
        <v>179</v>
      </c>
      <c r="B8605" t="s">
        <v>258</v>
      </c>
      <c r="C8605">
        <v>409</v>
      </c>
    </row>
    <row r="8606" spans="1:4">
      <c r="A8606" t="s">
        <v>497</v>
      </c>
      <c r="B8606" t="s">
        <v>258</v>
      </c>
      <c r="C8606">
        <v>291</v>
      </c>
    </row>
    <row r="8607" spans="1:4">
      <c r="A8607" t="s">
        <v>6045</v>
      </c>
      <c r="B8607" t="s">
        <v>6084</v>
      </c>
      <c r="C8607">
        <v>2</v>
      </c>
    </row>
    <row r="8608" spans="1:4">
      <c r="A8608" s="1" t="s">
        <v>5326</v>
      </c>
      <c r="B8608" t="s">
        <v>5322</v>
      </c>
      <c r="C8608">
        <v>16</v>
      </c>
      <c r="D8608" s="1" t="s">
        <v>5893</v>
      </c>
    </row>
    <row r="8609" spans="1:4">
      <c r="A8609" t="s">
        <v>6262</v>
      </c>
      <c r="B8609" t="s">
        <v>5322</v>
      </c>
      <c r="C8609">
        <v>2</v>
      </c>
    </row>
    <row r="8610" spans="1:4">
      <c r="A8610" t="s">
        <v>3452</v>
      </c>
      <c r="B8610" t="s">
        <v>3461</v>
      </c>
      <c r="C8610">
        <v>56</v>
      </c>
    </row>
    <row r="8611" spans="1:4">
      <c r="A8611" t="s">
        <v>179</v>
      </c>
      <c r="B8611" t="s">
        <v>344</v>
      </c>
      <c r="C8611">
        <v>409</v>
      </c>
    </row>
    <row r="8612" spans="1:4">
      <c r="A8612" t="s">
        <v>3901</v>
      </c>
      <c r="B8612" t="s">
        <v>344</v>
      </c>
      <c r="C8612">
        <v>53</v>
      </c>
    </row>
    <row r="8613" spans="1:4">
      <c r="A8613" s="1" t="s">
        <v>5815</v>
      </c>
      <c r="B8613" t="s">
        <v>2357</v>
      </c>
      <c r="C8613">
        <v>6</v>
      </c>
    </row>
    <row r="8614" spans="1:4">
      <c r="A8614" s="1" t="s">
        <v>5566</v>
      </c>
      <c r="B8614" t="s">
        <v>2357</v>
      </c>
      <c r="C8614">
        <v>8</v>
      </c>
    </row>
    <row r="8615" spans="1:4">
      <c r="A8615" t="s">
        <v>2374</v>
      </c>
      <c r="B8615" t="s">
        <v>2357</v>
      </c>
      <c r="C8615">
        <v>102</v>
      </c>
    </row>
    <row r="8616" spans="1:4">
      <c r="A8616" t="s">
        <v>2793</v>
      </c>
      <c r="B8616" t="s">
        <v>2357</v>
      </c>
      <c r="C8616">
        <v>89</v>
      </c>
    </row>
    <row r="8617" spans="1:4">
      <c r="A8617" t="s">
        <v>5070</v>
      </c>
      <c r="B8617" t="s">
        <v>5075</v>
      </c>
      <c r="C8617">
        <v>23</v>
      </c>
    </row>
    <row r="8618" spans="1:4">
      <c r="A8618" t="s">
        <v>2793</v>
      </c>
      <c r="B8618" t="s">
        <v>2779</v>
      </c>
      <c r="C8618">
        <v>89</v>
      </c>
    </row>
    <row r="8619" spans="1:4">
      <c r="A8619" s="1" t="s">
        <v>5566</v>
      </c>
      <c r="B8619" t="s">
        <v>5634</v>
      </c>
      <c r="C8619">
        <v>8</v>
      </c>
    </row>
    <row r="8620" spans="1:4">
      <c r="A8620" t="s">
        <v>4935</v>
      </c>
      <c r="B8620" t="s">
        <v>4978</v>
      </c>
      <c r="C8620">
        <v>25</v>
      </c>
    </row>
    <row r="8621" spans="1:4">
      <c r="A8621" t="s">
        <v>3554</v>
      </c>
      <c r="B8621" t="s">
        <v>3608</v>
      </c>
      <c r="C8621">
        <v>54</v>
      </c>
    </row>
    <row r="8622" spans="1:4">
      <c r="A8622" s="1" t="s">
        <v>5123</v>
      </c>
      <c r="B8622" s="1" t="s">
        <v>5136</v>
      </c>
      <c r="C8622" s="1">
        <v>21</v>
      </c>
    </row>
    <row r="8623" spans="1:4">
      <c r="A8623" t="s">
        <v>3152</v>
      </c>
      <c r="B8623" t="s">
        <v>3170</v>
      </c>
      <c r="C8623">
        <v>69</v>
      </c>
    </row>
    <row r="8624" spans="1:4">
      <c r="A8624" t="s">
        <v>2304</v>
      </c>
      <c r="B8624" t="s">
        <v>2303</v>
      </c>
      <c r="C8624">
        <v>107</v>
      </c>
      <c r="D8624" s="1" t="s">
        <v>5893</v>
      </c>
    </row>
    <row r="8625" spans="1:4">
      <c r="A8625" s="1" t="s">
        <v>5326</v>
      </c>
      <c r="B8625" t="s">
        <v>2902</v>
      </c>
      <c r="C8625">
        <v>16</v>
      </c>
      <c r="D8625" s="1" t="s">
        <v>5893</v>
      </c>
    </row>
    <row r="8626" spans="1:4">
      <c r="A8626" t="s">
        <v>2930</v>
      </c>
      <c r="B8626" t="s">
        <v>2902</v>
      </c>
      <c r="C8626">
        <v>83</v>
      </c>
    </row>
    <row r="8627" spans="1:4">
      <c r="A8627" t="s">
        <v>2996</v>
      </c>
      <c r="B8627" t="s">
        <v>979</v>
      </c>
      <c r="C8627">
        <v>76</v>
      </c>
    </row>
    <row r="8628" spans="1:4">
      <c r="A8628" t="s">
        <v>3172</v>
      </c>
      <c r="B8628" t="s">
        <v>979</v>
      </c>
      <c r="C8628">
        <v>67</v>
      </c>
    </row>
    <row r="8629" spans="1:4">
      <c r="A8629" t="s">
        <v>2630</v>
      </c>
      <c r="B8629" t="s">
        <v>979</v>
      </c>
      <c r="C8629">
        <v>93</v>
      </c>
    </row>
    <row r="8630" spans="1:4">
      <c r="A8630" t="s">
        <v>1957</v>
      </c>
      <c r="B8630" t="s">
        <v>979</v>
      </c>
      <c r="C8630">
        <v>123</v>
      </c>
    </row>
    <row r="8631" spans="1:4">
      <c r="A8631" s="1" t="s">
        <v>5750</v>
      </c>
      <c r="B8631" t="s">
        <v>979</v>
      </c>
      <c r="C8631">
        <v>7</v>
      </c>
    </row>
    <row r="8632" spans="1:4">
      <c r="A8632" t="s">
        <v>950</v>
      </c>
      <c r="B8632" t="s">
        <v>979</v>
      </c>
      <c r="C8632">
        <v>235</v>
      </c>
    </row>
    <row r="8633" spans="1:4">
      <c r="A8633" s="1" t="s">
        <v>5235</v>
      </c>
      <c r="B8633" t="s">
        <v>979</v>
      </c>
      <c r="C8633">
        <v>18</v>
      </c>
    </row>
    <row r="8634" spans="1:4">
      <c r="A8634" t="s">
        <v>3950</v>
      </c>
      <c r="B8634" t="s">
        <v>979</v>
      </c>
      <c r="C8634">
        <v>53</v>
      </c>
    </row>
    <row r="8635" spans="1:4">
      <c r="A8635" t="s">
        <v>1017</v>
      </c>
      <c r="B8635" t="s">
        <v>979</v>
      </c>
      <c r="C8635">
        <v>229</v>
      </c>
    </row>
    <row r="8636" spans="1:4">
      <c r="A8636" t="s">
        <v>2120</v>
      </c>
      <c r="B8636" t="s">
        <v>979</v>
      </c>
      <c r="C8636">
        <v>112</v>
      </c>
    </row>
    <row r="8637" spans="1:4">
      <c r="A8637" t="s">
        <v>1776</v>
      </c>
      <c r="B8637" t="s">
        <v>979</v>
      </c>
      <c r="C8637">
        <v>133</v>
      </c>
    </row>
    <row r="8638" spans="1:4">
      <c r="A8638" t="s">
        <v>1776</v>
      </c>
      <c r="B8638" t="s">
        <v>1670</v>
      </c>
      <c r="C8638">
        <v>133</v>
      </c>
    </row>
    <row r="8639" spans="1:4">
      <c r="A8639" t="s">
        <v>497</v>
      </c>
      <c r="B8639" t="s">
        <v>562</v>
      </c>
      <c r="C8639">
        <v>291</v>
      </c>
    </row>
    <row r="8640" spans="1:4">
      <c r="A8640" t="s">
        <v>2605</v>
      </c>
      <c r="B8640" t="s">
        <v>562</v>
      </c>
      <c r="C8640">
        <v>99</v>
      </c>
    </row>
    <row r="8641" spans="1:4">
      <c r="A8641" s="1" t="s">
        <v>5795</v>
      </c>
      <c r="B8641" t="s">
        <v>562</v>
      </c>
      <c r="C8641">
        <v>7</v>
      </c>
    </row>
    <row r="8642" spans="1:4">
      <c r="A8642" s="1" t="s">
        <v>5487</v>
      </c>
      <c r="B8642" t="s">
        <v>775</v>
      </c>
      <c r="C8642">
        <v>11</v>
      </c>
    </row>
    <row r="8643" spans="1:4">
      <c r="A8643" t="s">
        <v>808</v>
      </c>
      <c r="B8643" t="s">
        <v>775</v>
      </c>
      <c r="C8643">
        <v>266</v>
      </c>
      <c r="D8643" s="1" t="s">
        <v>5893</v>
      </c>
    </row>
    <row r="8644" spans="1:4">
      <c r="A8644" s="1" t="s">
        <v>5490</v>
      </c>
      <c r="B8644" t="s">
        <v>775</v>
      </c>
      <c r="C8644">
        <v>9</v>
      </c>
    </row>
    <row r="8645" spans="1:4">
      <c r="A8645" t="s">
        <v>2605</v>
      </c>
      <c r="B8645" t="s">
        <v>775</v>
      </c>
      <c r="C8645">
        <v>99</v>
      </c>
    </row>
    <row r="8646" spans="1:4">
      <c r="A8646" t="s">
        <v>4894</v>
      </c>
      <c r="B8646" t="s">
        <v>775</v>
      </c>
      <c r="C8646">
        <v>26</v>
      </c>
    </row>
    <row r="8647" spans="1:4">
      <c r="A8647" t="s">
        <v>3069</v>
      </c>
      <c r="B8647" t="s">
        <v>775</v>
      </c>
      <c r="C8647">
        <v>73</v>
      </c>
    </row>
    <row r="8648" spans="1:4">
      <c r="A8648" s="1" t="s">
        <v>5566</v>
      </c>
      <c r="B8648" t="s">
        <v>5601</v>
      </c>
      <c r="C8648">
        <v>8</v>
      </c>
    </row>
    <row r="8649" spans="1:4">
      <c r="A8649" t="s">
        <v>5070</v>
      </c>
      <c r="B8649" t="s">
        <v>5076</v>
      </c>
      <c r="C8649">
        <v>23</v>
      </c>
    </row>
    <row r="8650" spans="1:4">
      <c r="A8650" t="s">
        <v>179</v>
      </c>
      <c r="B8650" t="s">
        <v>268</v>
      </c>
      <c r="C8650">
        <v>409</v>
      </c>
    </row>
    <row r="8651" spans="1:4">
      <c r="A8651" t="s">
        <v>3172</v>
      </c>
      <c r="B8651" t="s">
        <v>349</v>
      </c>
      <c r="C8651">
        <v>67</v>
      </c>
    </row>
    <row r="8652" spans="1:4">
      <c r="A8652" t="s">
        <v>179</v>
      </c>
      <c r="B8652" t="s">
        <v>349</v>
      </c>
      <c r="C8652">
        <v>409</v>
      </c>
    </row>
    <row r="8653" spans="1:4">
      <c r="A8653" s="1" t="s">
        <v>5750</v>
      </c>
      <c r="B8653" t="s">
        <v>349</v>
      </c>
      <c r="C8653">
        <v>7</v>
      </c>
    </row>
    <row r="8654" spans="1:4">
      <c r="A8654" t="s">
        <v>497</v>
      </c>
      <c r="B8654" t="s">
        <v>349</v>
      </c>
      <c r="C8654">
        <v>291</v>
      </c>
    </row>
    <row r="8655" spans="1:4">
      <c r="A8655" t="s">
        <v>2605</v>
      </c>
      <c r="B8655" t="s">
        <v>349</v>
      </c>
      <c r="C8655">
        <v>99</v>
      </c>
    </row>
    <row r="8656" spans="1:4">
      <c r="A8656" s="1" t="s">
        <v>5235</v>
      </c>
      <c r="B8656" t="s">
        <v>349</v>
      </c>
      <c r="C8656">
        <v>18</v>
      </c>
    </row>
    <row r="8657" spans="1:3">
      <c r="A8657" t="s">
        <v>4265</v>
      </c>
      <c r="B8657" t="s">
        <v>349</v>
      </c>
      <c r="C8657">
        <v>42</v>
      </c>
    </row>
    <row r="8658" spans="1:3">
      <c r="A8658" t="s">
        <v>1017</v>
      </c>
      <c r="B8658" t="s">
        <v>349</v>
      </c>
      <c r="C8658">
        <v>229</v>
      </c>
    </row>
    <row r="8659" spans="1:3">
      <c r="A8659" t="s">
        <v>1776</v>
      </c>
      <c r="B8659" t="s">
        <v>349</v>
      </c>
      <c r="C8659">
        <v>133</v>
      </c>
    </row>
    <row r="8660" spans="1:3">
      <c r="A8660" t="s">
        <v>1125</v>
      </c>
      <c r="B8660" t="s">
        <v>349</v>
      </c>
      <c r="C8660">
        <v>205</v>
      </c>
    </row>
    <row r="8661" spans="1:3">
      <c r="A8661" t="s">
        <v>3069</v>
      </c>
      <c r="B8661" t="s">
        <v>349</v>
      </c>
      <c r="C8661">
        <v>73</v>
      </c>
    </row>
    <row r="8662" spans="1:3">
      <c r="A8662" s="1" t="s">
        <v>5487</v>
      </c>
      <c r="B8662" t="s">
        <v>3296</v>
      </c>
      <c r="C8662">
        <v>11</v>
      </c>
    </row>
    <row r="8663" spans="1:3">
      <c r="A8663" s="1" t="s">
        <v>5490</v>
      </c>
      <c r="B8663" t="s">
        <v>3296</v>
      </c>
      <c r="C8663">
        <v>9</v>
      </c>
    </row>
    <row r="8664" spans="1:3">
      <c r="A8664" t="s">
        <v>3319</v>
      </c>
      <c r="B8664" t="s">
        <v>3296</v>
      </c>
      <c r="C8664">
        <v>64</v>
      </c>
    </row>
    <row r="8665" spans="1:3">
      <c r="A8665" t="s">
        <v>4935</v>
      </c>
      <c r="B8665" t="s">
        <v>4971</v>
      </c>
      <c r="C8665">
        <v>25</v>
      </c>
    </row>
    <row r="8666" spans="1:3">
      <c r="A8666" t="s">
        <v>5956</v>
      </c>
      <c r="B8666" t="s">
        <v>4971</v>
      </c>
      <c r="C8666">
        <v>3</v>
      </c>
    </row>
    <row r="8667" spans="1:3">
      <c r="A8667" t="s">
        <v>2630</v>
      </c>
      <c r="B8667" t="s">
        <v>2636</v>
      </c>
      <c r="C8667">
        <v>93</v>
      </c>
    </row>
    <row r="8668" spans="1:3">
      <c r="A8668" t="s">
        <v>4759</v>
      </c>
      <c r="B8668" t="s">
        <v>64</v>
      </c>
      <c r="C8668">
        <v>29</v>
      </c>
    </row>
    <row r="8669" spans="1:3">
      <c r="A8669" t="s">
        <v>178</v>
      </c>
      <c r="B8669" t="s">
        <v>64</v>
      </c>
      <c r="C8669">
        <v>422</v>
      </c>
    </row>
    <row r="8670" spans="1:3">
      <c r="A8670" t="s">
        <v>4440</v>
      </c>
      <c r="B8670" t="s">
        <v>406</v>
      </c>
      <c r="C8670">
        <v>35</v>
      </c>
    </row>
    <row r="8671" spans="1:3">
      <c r="A8671" t="s">
        <v>2630</v>
      </c>
      <c r="B8671" t="s">
        <v>406</v>
      </c>
      <c r="C8671">
        <v>93</v>
      </c>
    </row>
    <row r="8672" spans="1:3">
      <c r="A8672" t="s">
        <v>2228</v>
      </c>
      <c r="B8672" t="s">
        <v>406</v>
      </c>
      <c r="C8672">
        <v>108</v>
      </c>
    </row>
    <row r="8673" spans="1:4">
      <c r="A8673" t="s">
        <v>423</v>
      </c>
      <c r="B8673" t="s">
        <v>406</v>
      </c>
      <c r="C8673">
        <v>376</v>
      </c>
    </row>
    <row r="8674" spans="1:4">
      <c r="A8674" s="1" t="s">
        <v>5487</v>
      </c>
      <c r="B8674" t="s">
        <v>406</v>
      </c>
      <c r="C8674">
        <v>11</v>
      </c>
    </row>
    <row r="8675" spans="1:4">
      <c r="A8675" t="s">
        <v>808</v>
      </c>
      <c r="B8675" t="s">
        <v>406</v>
      </c>
      <c r="C8675">
        <v>266</v>
      </c>
      <c r="D8675" s="1" t="s">
        <v>5893</v>
      </c>
    </row>
    <row r="8676" spans="1:4">
      <c r="A8676" t="s">
        <v>5069</v>
      </c>
      <c r="B8676" t="s">
        <v>406</v>
      </c>
      <c r="C8676">
        <v>23</v>
      </c>
      <c r="D8676" s="1" t="s">
        <v>5893</v>
      </c>
    </row>
    <row r="8677" spans="1:4">
      <c r="A8677" s="1" t="s">
        <v>5177</v>
      </c>
      <c r="B8677" t="s">
        <v>406</v>
      </c>
      <c r="C8677">
        <v>20</v>
      </c>
    </row>
    <row r="8678" spans="1:4">
      <c r="A8678" s="1" t="s">
        <v>5284</v>
      </c>
      <c r="B8678" t="s">
        <v>406</v>
      </c>
      <c r="C8678">
        <v>16</v>
      </c>
    </row>
    <row r="8679" spans="1:4">
      <c r="A8679" t="s">
        <v>3070</v>
      </c>
      <c r="B8679" t="s">
        <v>406</v>
      </c>
      <c r="C8679">
        <v>72</v>
      </c>
    </row>
    <row r="8680" spans="1:4">
      <c r="A8680" t="s">
        <v>2831</v>
      </c>
      <c r="B8680" t="s">
        <v>406</v>
      </c>
      <c r="C8680">
        <v>89</v>
      </c>
    </row>
    <row r="8681" spans="1:4">
      <c r="A8681" s="1" t="s">
        <v>5730</v>
      </c>
      <c r="B8681" t="s">
        <v>406</v>
      </c>
      <c r="C8681">
        <v>7</v>
      </c>
    </row>
    <row r="8682" spans="1:4">
      <c r="A8682" s="1" t="s">
        <v>5235</v>
      </c>
      <c r="B8682" t="s">
        <v>406</v>
      </c>
      <c r="C8682">
        <v>18</v>
      </c>
    </row>
    <row r="8683" spans="1:4">
      <c r="A8683" t="s">
        <v>4723</v>
      </c>
      <c r="B8683" t="s">
        <v>406</v>
      </c>
      <c r="C8683">
        <v>31</v>
      </c>
      <c r="D8683" s="1" t="s">
        <v>5893</v>
      </c>
    </row>
    <row r="8684" spans="1:4">
      <c r="A8684" t="s">
        <v>3384</v>
      </c>
      <c r="B8684" t="s">
        <v>406</v>
      </c>
      <c r="C8684">
        <v>61</v>
      </c>
    </row>
    <row r="8685" spans="1:4">
      <c r="A8685" t="s">
        <v>4265</v>
      </c>
      <c r="B8685" t="s">
        <v>406</v>
      </c>
      <c r="C8685">
        <v>42</v>
      </c>
    </row>
    <row r="8686" spans="1:4">
      <c r="A8686" t="s">
        <v>4210</v>
      </c>
      <c r="B8686" t="s">
        <v>406</v>
      </c>
      <c r="C8686">
        <v>43</v>
      </c>
    </row>
    <row r="8687" spans="1:4">
      <c r="A8687" t="s">
        <v>2930</v>
      </c>
      <c r="B8687" t="s">
        <v>406</v>
      </c>
      <c r="C8687">
        <v>83</v>
      </c>
    </row>
    <row r="8688" spans="1:4">
      <c r="A8688" t="s">
        <v>6044</v>
      </c>
      <c r="B8688" t="s">
        <v>406</v>
      </c>
      <c r="C8688">
        <v>2</v>
      </c>
    </row>
    <row r="8689" spans="1:4">
      <c r="A8689" t="s">
        <v>6233</v>
      </c>
      <c r="B8689" t="s">
        <v>406</v>
      </c>
      <c r="C8689">
        <v>2</v>
      </c>
    </row>
    <row r="8690" spans="1:4">
      <c r="A8690" t="s">
        <v>6311</v>
      </c>
      <c r="B8690" t="s">
        <v>406</v>
      </c>
      <c r="C8690">
        <v>2</v>
      </c>
    </row>
    <row r="8691" spans="1:4">
      <c r="A8691" t="s">
        <v>6405</v>
      </c>
      <c r="B8691" t="s">
        <v>406</v>
      </c>
      <c r="C8691">
        <v>1</v>
      </c>
    </row>
    <row r="8692" spans="1:4">
      <c r="A8692" t="s">
        <v>3436</v>
      </c>
      <c r="B8692" t="s">
        <v>3444</v>
      </c>
      <c r="C8692">
        <v>57</v>
      </c>
    </row>
    <row r="8693" spans="1:4">
      <c r="A8693" t="s">
        <v>178</v>
      </c>
      <c r="B8693" t="s">
        <v>43</v>
      </c>
      <c r="C8693">
        <v>422</v>
      </c>
    </row>
    <row r="8694" spans="1:4">
      <c r="A8694" t="s">
        <v>1325</v>
      </c>
      <c r="B8694" t="s">
        <v>43</v>
      </c>
      <c r="C8694">
        <v>202</v>
      </c>
    </row>
    <row r="8695" spans="1:4">
      <c r="A8695" t="s">
        <v>4473</v>
      </c>
      <c r="B8695" t="s">
        <v>2754</v>
      </c>
      <c r="C8695">
        <v>34</v>
      </c>
    </row>
    <row r="8696" spans="1:4">
      <c r="A8696" t="s">
        <v>2793</v>
      </c>
      <c r="B8696" t="s">
        <v>2754</v>
      </c>
      <c r="C8696">
        <v>89</v>
      </c>
    </row>
    <row r="8697" spans="1:4">
      <c r="A8697" t="s">
        <v>1957</v>
      </c>
      <c r="B8697" t="s">
        <v>1117</v>
      </c>
      <c r="C8697">
        <v>123</v>
      </c>
    </row>
    <row r="8698" spans="1:4">
      <c r="A8698" t="s">
        <v>4182</v>
      </c>
      <c r="B8698" t="s">
        <v>1117</v>
      </c>
      <c r="C8698">
        <v>46</v>
      </c>
    </row>
    <row r="8699" spans="1:4">
      <c r="A8699" t="s">
        <v>1017</v>
      </c>
      <c r="B8699" t="s">
        <v>1117</v>
      </c>
      <c r="C8699">
        <v>229</v>
      </c>
    </row>
    <row r="8700" spans="1:4">
      <c r="A8700" t="s">
        <v>1776</v>
      </c>
      <c r="B8700" t="s">
        <v>1117</v>
      </c>
      <c r="C8700">
        <v>133</v>
      </c>
    </row>
    <row r="8701" spans="1:4">
      <c r="A8701" t="s">
        <v>1125</v>
      </c>
      <c r="B8701" t="s">
        <v>1117</v>
      </c>
      <c r="C8701">
        <v>205</v>
      </c>
    </row>
    <row r="8702" spans="1:4">
      <c r="A8702" t="s">
        <v>5069</v>
      </c>
      <c r="B8702" t="s">
        <v>5046</v>
      </c>
      <c r="C8702">
        <v>23</v>
      </c>
      <c r="D8702" s="1" t="s">
        <v>5893</v>
      </c>
    </row>
    <row r="8703" spans="1:4">
      <c r="A8703" t="s">
        <v>424</v>
      </c>
      <c r="B8703" t="s">
        <v>469</v>
      </c>
      <c r="C8703">
        <v>368</v>
      </c>
    </row>
    <row r="8704" spans="1:4">
      <c r="A8704" s="1" t="s">
        <v>5539</v>
      </c>
      <c r="B8704" t="s">
        <v>122</v>
      </c>
      <c r="C8704">
        <v>8</v>
      </c>
    </row>
    <row r="8705" spans="1:4">
      <c r="A8705" t="s">
        <v>178</v>
      </c>
      <c r="B8705" t="s">
        <v>122</v>
      </c>
      <c r="C8705">
        <v>422</v>
      </c>
    </row>
    <row r="8706" spans="1:4">
      <c r="A8706" t="s">
        <v>1521</v>
      </c>
      <c r="B8706" t="s">
        <v>1514</v>
      </c>
      <c r="C8706">
        <v>145</v>
      </c>
    </row>
    <row r="8707" spans="1:4">
      <c r="A8707" t="s">
        <v>1521</v>
      </c>
      <c r="B8707" t="s">
        <v>1518</v>
      </c>
      <c r="C8707">
        <v>145</v>
      </c>
    </row>
    <row r="8708" spans="1:4">
      <c r="A8708" t="s">
        <v>4935</v>
      </c>
      <c r="B8708" t="s">
        <v>3135</v>
      </c>
      <c r="C8708">
        <v>25</v>
      </c>
    </row>
    <row r="8709" spans="1:4">
      <c r="A8709" t="s">
        <v>3122</v>
      </c>
      <c r="B8709" t="s">
        <v>3135</v>
      </c>
      <c r="C8709">
        <v>71</v>
      </c>
    </row>
    <row r="8710" spans="1:4">
      <c r="A8710" t="s">
        <v>5926</v>
      </c>
      <c r="B8710" t="s">
        <v>3135</v>
      </c>
      <c r="C8710">
        <v>3</v>
      </c>
    </row>
    <row r="8711" spans="1:4">
      <c r="A8711" t="s">
        <v>6153</v>
      </c>
      <c r="B8711" t="s">
        <v>3135</v>
      </c>
      <c r="C8711">
        <v>2</v>
      </c>
    </row>
    <row r="8712" spans="1:4">
      <c r="A8712" t="s">
        <v>1967</v>
      </c>
      <c r="B8712" t="s">
        <v>1959</v>
      </c>
      <c r="C8712">
        <v>119</v>
      </c>
    </row>
    <row r="8713" spans="1:4">
      <c r="A8713" s="1" t="s">
        <v>5333</v>
      </c>
      <c r="B8713" t="s">
        <v>1959</v>
      </c>
      <c r="C8713">
        <v>15</v>
      </c>
    </row>
    <row r="8714" spans="1:4">
      <c r="A8714" t="s">
        <v>2996</v>
      </c>
      <c r="B8714" t="s">
        <v>1539</v>
      </c>
      <c r="C8714">
        <v>76</v>
      </c>
    </row>
    <row r="8715" spans="1:4">
      <c r="A8715" t="s">
        <v>1553</v>
      </c>
      <c r="B8715" t="s">
        <v>1539</v>
      </c>
      <c r="C8715">
        <v>142</v>
      </c>
      <c r="D8715" t="s">
        <v>5893</v>
      </c>
    </row>
    <row r="8716" spans="1:4">
      <c r="A8716" t="s">
        <v>4182</v>
      </c>
      <c r="B8716" t="s">
        <v>1539</v>
      </c>
      <c r="C8716">
        <v>46</v>
      </c>
    </row>
    <row r="8717" spans="1:4">
      <c r="A8717" t="s">
        <v>4759</v>
      </c>
      <c r="B8717" t="s">
        <v>1539</v>
      </c>
      <c r="C8717">
        <v>29</v>
      </c>
    </row>
    <row r="8718" spans="1:4">
      <c r="A8718" s="1" t="s">
        <v>5235</v>
      </c>
      <c r="B8718" t="s">
        <v>1539</v>
      </c>
      <c r="C8718">
        <v>18</v>
      </c>
    </row>
    <row r="8719" spans="1:4">
      <c r="A8719" t="s">
        <v>4210</v>
      </c>
      <c r="B8719" t="s">
        <v>1539</v>
      </c>
      <c r="C8719">
        <v>43</v>
      </c>
    </row>
    <row r="8720" spans="1:4">
      <c r="A8720" t="s">
        <v>4307</v>
      </c>
      <c r="B8720" t="s">
        <v>1539</v>
      </c>
      <c r="C8720">
        <v>37</v>
      </c>
    </row>
    <row r="8721" spans="1:3">
      <c r="A8721" t="s">
        <v>1776</v>
      </c>
      <c r="B8721" t="s">
        <v>1539</v>
      </c>
      <c r="C8721">
        <v>133</v>
      </c>
    </row>
    <row r="8722" spans="1:3">
      <c r="A8722" t="s">
        <v>4935</v>
      </c>
      <c r="B8722" t="s">
        <v>4970</v>
      </c>
      <c r="C8722">
        <v>25</v>
      </c>
    </row>
    <row r="8723" spans="1:3">
      <c r="A8723" t="s">
        <v>6153</v>
      </c>
      <c r="B8723" t="s">
        <v>4970</v>
      </c>
      <c r="C8723">
        <v>2</v>
      </c>
    </row>
    <row r="8724" spans="1:3">
      <c r="A8724" t="s">
        <v>497</v>
      </c>
      <c r="B8724" t="s">
        <v>649</v>
      </c>
      <c r="C8724">
        <v>291</v>
      </c>
    </row>
    <row r="8725" spans="1:3">
      <c r="A8725" t="s">
        <v>2793</v>
      </c>
      <c r="B8725" t="s">
        <v>649</v>
      </c>
      <c r="C8725">
        <v>89</v>
      </c>
    </row>
    <row r="8726" spans="1:3">
      <c r="A8726" t="s">
        <v>755</v>
      </c>
      <c r="B8726" t="s">
        <v>750</v>
      </c>
      <c r="C8726">
        <v>268</v>
      </c>
    </row>
    <row r="8727" spans="1:3">
      <c r="A8727" t="s">
        <v>6233</v>
      </c>
      <c r="B8727" t="s">
        <v>6185</v>
      </c>
      <c r="C8727">
        <v>2</v>
      </c>
    </row>
    <row r="8728" spans="1:3">
      <c r="A8728" s="1" t="s">
        <v>5566</v>
      </c>
      <c r="B8728" t="s">
        <v>408</v>
      </c>
      <c r="C8728">
        <v>8</v>
      </c>
    </row>
    <row r="8729" spans="1:3">
      <c r="A8729" t="s">
        <v>2630</v>
      </c>
      <c r="B8729" t="s">
        <v>408</v>
      </c>
      <c r="C8729">
        <v>93</v>
      </c>
    </row>
    <row r="8730" spans="1:3">
      <c r="A8730" t="s">
        <v>423</v>
      </c>
      <c r="B8730" t="s">
        <v>408</v>
      </c>
      <c r="C8730">
        <v>376</v>
      </c>
    </row>
    <row r="8731" spans="1:3">
      <c r="A8731" t="s">
        <v>3452</v>
      </c>
      <c r="B8731" t="s">
        <v>408</v>
      </c>
      <c r="C8731">
        <v>56</v>
      </c>
    </row>
    <row r="8732" spans="1:3">
      <c r="A8732" t="s">
        <v>4759</v>
      </c>
      <c r="B8732" t="s">
        <v>408</v>
      </c>
      <c r="C8732">
        <v>29</v>
      </c>
    </row>
    <row r="8733" spans="1:3">
      <c r="A8733" t="s">
        <v>497</v>
      </c>
      <c r="B8733" t="s">
        <v>408</v>
      </c>
      <c r="C8733">
        <v>291</v>
      </c>
    </row>
    <row r="8734" spans="1:3">
      <c r="A8734" t="s">
        <v>950</v>
      </c>
      <c r="B8734" t="s">
        <v>408</v>
      </c>
      <c r="C8734">
        <v>235</v>
      </c>
    </row>
    <row r="8735" spans="1:3">
      <c r="A8735" t="s">
        <v>1776</v>
      </c>
      <c r="B8735" t="s">
        <v>408</v>
      </c>
      <c r="C8735">
        <v>133</v>
      </c>
    </row>
    <row r="8736" spans="1:3">
      <c r="A8736" t="s">
        <v>2630</v>
      </c>
      <c r="B8736" t="s">
        <v>2662</v>
      </c>
      <c r="C8736">
        <v>93</v>
      </c>
    </row>
    <row r="8737" spans="1:4">
      <c r="A8737" t="s">
        <v>6173</v>
      </c>
      <c r="B8737" t="s">
        <v>6175</v>
      </c>
      <c r="C8737">
        <v>2</v>
      </c>
    </row>
    <row r="8738" spans="1:4">
      <c r="A8738" t="s">
        <v>4561</v>
      </c>
      <c r="B8738" t="s">
        <v>4547</v>
      </c>
      <c r="C8738">
        <v>32</v>
      </c>
    </row>
    <row r="8739" spans="1:4">
      <c r="A8739" t="s">
        <v>2832</v>
      </c>
      <c r="B8739" t="s">
        <v>2837</v>
      </c>
      <c r="C8739">
        <v>84</v>
      </c>
    </row>
    <row r="8740" spans="1:4">
      <c r="A8740" t="s">
        <v>4266</v>
      </c>
      <c r="B8740" t="s">
        <v>4270</v>
      </c>
      <c r="C8740">
        <v>40</v>
      </c>
    </row>
    <row r="8741" spans="1:4">
      <c r="A8741" t="s">
        <v>3069</v>
      </c>
      <c r="B8741" t="s">
        <v>3050</v>
      </c>
      <c r="C8741">
        <v>73</v>
      </c>
    </row>
    <row r="8742" spans="1:4">
      <c r="A8742" t="s">
        <v>2832</v>
      </c>
      <c r="B8742" t="s">
        <v>2862</v>
      </c>
      <c r="C8742">
        <v>84</v>
      </c>
    </row>
    <row r="8743" spans="1:4">
      <c r="A8743" t="s">
        <v>1325</v>
      </c>
      <c r="B8743" t="s">
        <v>1295</v>
      </c>
      <c r="C8743">
        <v>202</v>
      </c>
    </row>
    <row r="8744" spans="1:4">
      <c r="A8744" t="s">
        <v>4440</v>
      </c>
      <c r="B8744" t="s">
        <v>4309</v>
      </c>
      <c r="C8744">
        <v>35</v>
      </c>
    </row>
    <row r="8745" spans="1:4">
      <c r="A8745" t="s">
        <v>3385</v>
      </c>
      <c r="B8745" t="s">
        <v>539</v>
      </c>
      <c r="C8745">
        <v>61</v>
      </c>
    </row>
    <row r="8746" spans="1:4">
      <c r="A8746" t="s">
        <v>2630</v>
      </c>
      <c r="B8746" t="s">
        <v>539</v>
      </c>
      <c r="C8746">
        <v>93</v>
      </c>
    </row>
    <row r="8747" spans="1:4">
      <c r="A8747" t="s">
        <v>3362</v>
      </c>
      <c r="B8747" t="s">
        <v>539</v>
      </c>
      <c r="C8747">
        <v>62</v>
      </c>
    </row>
    <row r="8748" spans="1:4">
      <c r="A8748" t="s">
        <v>808</v>
      </c>
      <c r="B8748" t="s">
        <v>539</v>
      </c>
      <c r="C8748">
        <v>266</v>
      </c>
      <c r="D8748" s="1" t="s">
        <v>5893</v>
      </c>
    </row>
    <row r="8749" spans="1:4">
      <c r="A8749" s="1" t="s">
        <v>5750</v>
      </c>
      <c r="B8749" t="s">
        <v>539</v>
      </c>
      <c r="C8749">
        <v>7</v>
      </c>
    </row>
    <row r="8750" spans="1:4">
      <c r="A8750" t="s">
        <v>497</v>
      </c>
      <c r="B8750" t="s">
        <v>539</v>
      </c>
      <c r="C8750">
        <v>291</v>
      </c>
    </row>
    <row r="8751" spans="1:4">
      <c r="A8751" t="s">
        <v>2831</v>
      </c>
      <c r="B8751" t="s">
        <v>539</v>
      </c>
      <c r="C8751">
        <v>89</v>
      </c>
    </row>
    <row r="8752" spans="1:4">
      <c r="A8752" t="s">
        <v>2459</v>
      </c>
      <c r="B8752" t="s">
        <v>539</v>
      </c>
      <c r="C8752">
        <v>102</v>
      </c>
    </row>
    <row r="8753" spans="1:3">
      <c r="A8753" t="s">
        <v>4265</v>
      </c>
      <c r="B8753" t="s">
        <v>539</v>
      </c>
      <c r="C8753">
        <v>42</v>
      </c>
    </row>
    <row r="8754" spans="1:3">
      <c r="A8754" t="s">
        <v>1017</v>
      </c>
      <c r="B8754" t="s">
        <v>539</v>
      </c>
      <c r="C8754">
        <v>229</v>
      </c>
    </row>
    <row r="8755" spans="1:3">
      <c r="A8755" t="s">
        <v>1125</v>
      </c>
      <c r="B8755" t="s">
        <v>539</v>
      </c>
      <c r="C8755">
        <v>205</v>
      </c>
    </row>
    <row r="8756" spans="1:3">
      <c r="A8756" t="s">
        <v>4520</v>
      </c>
      <c r="B8756" t="s">
        <v>2695</v>
      </c>
      <c r="C8756">
        <v>34</v>
      </c>
    </row>
    <row r="8757" spans="1:3">
      <c r="A8757" t="s">
        <v>2793</v>
      </c>
      <c r="B8757" t="s">
        <v>2695</v>
      </c>
      <c r="C8757">
        <v>89</v>
      </c>
    </row>
    <row r="8758" spans="1:3">
      <c r="A8758" t="s">
        <v>2793</v>
      </c>
      <c r="B8758" t="s">
        <v>2758</v>
      </c>
      <c r="C8758">
        <v>89</v>
      </c>
    </row>
    <row r="8759" spans="1:3">
      <c r="A8759" t="s">
        <v>497</v>
      </c>
      <c r="B8759" t="s">
        <v>632</v>
      </c>
      <c r="C8759">
        <v>291</v>
      </c>
    </row>
    <row r="8760" spans="1:3">
      <c r="A8760" t="s">
        <v>4265</v>
      </c>
      <c r="B8760" t="s">
        <v>632</v>
      </c>
      <c r="C8760">
        <v>42</v>
      </c>
    </row>
    <row r="8761" spans="1:3">
      <c r="A8761" t="s">
        <v>2793</v>
      </c>
      <c r="B8761" t="s">
        <v>2786</v>
      </c>
      <c r="C8761">
        <v>89</v>
      </c>
    </row>
    <row r="8762" spans="1:3">
      <c r="A8762" t="s">
        <v>2374</v>
      </c>
      <c r="B8762" t="s">
        <v>2353</v>
      </c>
      <c r="C8762">
        <v>102</v>
      </c>
    </row>
    <row r="8763" spans="1:3">
      <c r="A8763" s="1" t="s">
        <v>5490</v>
      </c>
      <c r="B8763" t="s">
        <v>2353</v>
      </c>
      <c r="C8763">
        <v>9</v>
      </c>
    </row>
    <row r="8764" spans="1:3">
      <c r="A8764" t="s">
        <v>4626</v>
      </c>
      <c r="B8764" t="s">
        <v>2353</v>
      </c>
      <c r="C8764">
        <v>32</v>
      </c>
    </row>
    <row r="8765" spans="1:3">
      <c r="A8765" t="s">
        <v>2605</v>
      </c>
      <c r="B8765" t="s">
        <v>2537</v>
      </c>
      <c r="C8765">
        <v>99</v>
      </c>
    </row>
    <row r="8766" spans="1:3">
      <c r="A8766" t="s">
        <v>3069</v>
      </c>
      <c r="B8766" t="s">
        <v>2537</v>
      </c>
      <c r="C8766">
        <v>73</v>
      </c>
    </row>
    <row r="8767" spans="1:3">
      <c r="A8767" t="s">
        <v>3452</v>
      </c>
      <c r="B8767" t="s">
        <v>3500</v>
      </c>
      <c r="C8767">
        <v>56</v>
      </c>
    </row>
    <row r="8768" spans="1:3">
      <c r="A8768" s="1" t="s">
        <v>5195</v>
      </c>
      <c r="B8768" t="s">
        <v>5191</v>
      </c>
      <c r="C8768">
        <v>20</v>
      </c>
    </row>
    <row r="8769" spans="1:4">
      <c r="A8769" t="s">
        <v>2459</v>
      </c>
      <c r="B8769" t="s">
        <v>2446</v>
      </c>
      <c r="C8769">
        <v>102</v>
      </c>
    </row>
    <row r="8770" spans="1:4">
      <c r="A8770" t="s">
        <v>2630</v>
      </c>
      <c r="B8770" t="s">
        <v>2659</v>
      </c>
      <c r="C8770">
        <v>93</v>
      </c>
    </row>
    <row r="8771" spans="1:4">
      <c r="A8771" t="s">
        <v>424</v>
      </c>
      <c r="B8771" t="s">
        <v>467</v>
      </c>
      <c r="C8771">
        <v>368</v>
      </c>
    </row>
    <row r="8772" spans="1:4">
      <c r="A8772" t="s">
        <v>1388</v>
      </c>
      <c r="B8772" t="s">
        <v>467</v>
      </c>
      <c r="C8772">
        <v>187</v>
      </c>
    </row>
    <row r="8773" spans="1:4">
      <c r="A8773" t="s">
        <v>4440</v>
      </c>
      <c r="B8773" t="s">
        <v>4435</v>
      </c>
      <c r="C8773">
        <v>35</v>
      </c>
    </row>
    <row r="8774" spans="1:4">
      <c r="A8774" t="s">
        <v>808</v>
      </c>
      <c r="B8774" t="s">
        <v>764</v>
      </c>
      <c r="C8774">
        <v>266</v>
      </c>
      <c r="D8774" s="1" t="s">
        <v>5893</v>
      </c>
    </row>
    <row r="8775" spans="1:4">
      <c r="A8775" t="s">
        <v>6153</v>
      </c>
      <c r="B8775" t="s">
        <v>6151</v>
      </c>
      <c r="C8775">
        <v>2</v>
      </c>
    </row>
    <row r="8776" spans="1:4">
      <c r="A8776" t="s">
        <v>2459</v>
      </c>
      <c r="B8776" t="s">
        <v>2377</v>
      </c>
      <c r="C8776">
        <v>102</v>
      </c>
    </row>
    <row r="8777" spans="1:4">
      <c r="A8777" t="s">
        <v>2793</v>
      </c>
      <c r="B8777" t="s">
        <v>2772</v>
      </c>
      <c r="C8777">
        <v>89</v>
      </c>
    </row>
    <row r="8778" spans="1:4">
      <c r="A8778" s="1" t="s">
        <v>5450</v>
      </c>
      <c r="B8778" t="s">
        <v>5453</v>
      </c>
      <c r="C8778">
        <v>11</v>
      </c>
    </row>
    <row r="8779" spans="1:4">
      <c r="A8779" t="s">
        <v>6044</v>
      </c>
      <c r="B8779" t="s">
        <v>5453</v>
      </c>
      <c r="C8779">
        <v>2</v>
      </c>
    </row>
    <row r="8780" spans="1:4">
      <c r="A8780" t="s">
        <v>3069</v>
      </c>
      <c r="B8780" t="s">
        <v>3001</v>
      </c>
      <c r="C8780">
        <v>73</v>
      </c>
    </row>
    <row r="8781" spans="1:4">
      <c r="A8781" t="s">
        <v>6262</v>
      </c>
      <c r="B8781" t="s">
        <v>6238</v>
      </c>
      <c r="C8781">
        <v>2</v>
      </c>
    </row>
    <row r="8782" spans="1:4">
      <c r="A8782" t="s">
        <v>6370</v>
      </c>
      <c r="B8782" t="s">
        <v>6376</v>
      </c>
      <c r="C8782">
        <v>1</v>
      </c>
    </row>
    <row r="8783" spans="1:4">
      <c r="A8783" t="s">
        <v>6405</v>
      </c>
      <c r="B8783" t="s">
        <v>6403</v>
      </c>
      <c r="C8783">
        <v>1</v>
      </c>
    </row>
    <row r="8784" spans="1:4">
      <c r="A8784" t="s">
        <v>4701</v>
      </c>
      <c r="B8784" t="s">
        <v>4651</v>
      </c>
      <c r="C8784">
        <v>31</v>
      </c>
    </row>
    <row r="8785" spans="1:4">
      <c r="A8785" t="s">
        <v>6153</v>
      </c>
      <c r="B8785" t="s">
        <v>6147</v>
      </c>
      <c r="C8785">
        <v>2</v>
      </c>
    </row>
    <row r="8786" spans="1:4">
      <c r="A8786" t="s">
        <v>1553</v>
      </c>
      <c r="B8786" t="s">
        <v>1535</v>
      </c>
      <c r="C8786">
        <v>142</v>
      </c>
      <c r="D8786" t="s">
        <v>5893</v>
      </c>
    </row>
    <row r="8787" spans="1:4">
      <c r="A8787" t="s">
        <v>1839</v>
      </c>
      <c r="B8787" t="s">
        <v>1535</v>
      </c>
      <c r="C8787">
        <v>125</v>
      </c>
    </row>
    <row r="8788" spans="1:4">
      <c r="A8788" t="s">
        <v>5045</v>
      </c>
      <c r="B8788" t="s">
        <v>1535</v>
      </c>
      <c r="C8788">
        <v>24</v>
      </c>
      <c r="D8788" s="1" t="s">
        <v>5893</v>
      </c>
    </row>
    <row r="8789" spans="1:4">
      <c r="A8789" t="s">
        <v>4701</v>
      </c>
      <c r="B8789" t="s">
        <v>1535</v>
      </c>
      <c r="C8789">
        <v>31</v>
      </c>
    </row>
    <row r="8790" spans="1:4">
      <c r="A8790" t="s">
        <v>2531</v>
      </c>
      <c r="B8790" t="s">
        <v>1535</v>
      </c>
      <c r="C8790">
        <v>101</v>
      </c>
    </row>
    <row r="8791" spans="1:4">
      <c r="A8791" t="s">
        <v>3069</v>
      </c>
      <c r="B8791" t="s">
        <v>1535</v>
      </c>
      <c r="C8791">
        <v>73</v>
      </c>
    </row>
    <row r="8792" spans="1:4">
      <c r="A8792" t="s">
        <v>6044</v>
      </c>
      <c r="B8792" t="s">
        <v>1535</v>
      </c>
      <c r="C8792">
        <v>2</v>
      </c>
    </row>
    <row r="8793" spans="1:4">
      <c r="A8793" t="s">
        <v>6153</v>
      </c>
      <c r="B8793" t="s">
        <v>1535</v>
      </c>
      <c r="C8793">
        <v>2</v>
      </c>
    </row>
    <row r="8794" spans="1:4">
      <c r="A8794" t="s">
        <v>424</v>
      </c>
      <c r="B8794" t="s">
        <v>466</v>
      </c>
      <c r="C8794">
        <v>368</v>
      </c>
    </row>
    <row r="8795" spans="1:4">
      <c r="A8795" t="s">
        <v>6311</v>
      </c>
      <c r="B8795" t="s">
        <v>6308</v>
      </c>
      <c r="C8795">
        <v>2</v>
      </c>
    </row>
    <row r="8796" spans="1:4">
      <c r="A8796" t="s">
        <v>1957</v>
      </c>
      <c r="B8796" t="s">
        <v>292</v>
      </c>
      <c r="C8796">
        <v>123</v>
      </c>
    </row>
    <row r="8797" spans="1:4">
      <c r="A8797" t="s">
        <v>179</v>
      </c>
      <c r="B8797" t="s">
        <v>292</v>
      </c>
      <c r="C8797">
        <v>409</v>
      </c>
    </row>
    <row r="8798" spans="1:4">
      <c r="A8798" t="s">
        <v>178</v>
      </c>
      <c r="B8798" t="s">
        <v>31</v>
      </c>
      <c r="C8798">
        <v>422</v>
      </c>
    </row>
    <row r="8799" spans="1:4">
      <c r="A8799" t="s">
        <v>1125</v>
      </c>
      <c r="B8799" t="s">
        <v>31</v>
      </c>
      <c r="C8799">
        <v>205</v>
      </c>
    </row>
    <row r="8800" spans="1:4">
      <c r="A8800" t="s">
        <v>1325</v>
      </c>
      <c r="B8800" t="s">
        <v>1263</v>
      </c>
      <c r="C8800">
        <v>202</v>
      </c>
    </row>
    <row r="8801" spans="1:4">
      <c r="A8801" s="1" t="s">
        <v>5235</v>
      </c>
      <c r="B8801" t="s">
        <v>5254</v>
      </c>
      <c r="C8801">
        <v>18</v>
      </c>
    </row>
    <row r="8802" spans="1:4">
      <c r="A8802" t="s">
        <v>4023</v>
      </c>
      <c r="B8802" t="s">
        <v>4082</v>
      </c>
      <c r="C8802">
        <v>50</v>
      </c>
    </row>
    <row r="8803" spans="1:4">
      <c r="A8803" t="s">
        <v>6172</v>
      </c>
      <c r="B8803" t="s">
        <v>6170</v>
      </c>
      <c r="C8803">
        <v>2</v>
      </c>
    </row>
    <row r="8804" spans="1:4">
      <c r="A8804" t="s">
        <v>424</v>
      </c>
      <c r="B8804" t="s">
        <v>479</v>
      </c>
      <c r="C8804">
        <v>368</v>
      </c>
    </row>
    <row r="8805" spans="1:4">
      <c r="A8805" t="s">
        <v>1325</v>
      </c>
      <c r="B8805" t="s">
        <v>479</v>
      </c>
      <c r="C8805">
        <v>202</v>
      </c>
    </row>
    <row r="8806" spans="1:4">
      <c r="A8806" t="s">
        <v>1325</v>
      </c>
      <c r="B8806" t="s">
        <v>1180</v>
      </c>
      <c r="C8806">
        <v>202</v>
      </c>
    </row>
    <row r="8807" spans="1:4">
      <c r="A8807" t="s">
        <v>4440</v>
      </c>
      <c r="B8807" t="s">
        <v>780</v>
      </c>
      <c r="C8807">
        <v>35</v>
      </c>
    </row>
    <row r="8808" spans="1:4">
      <c r="A8808" t="s">
        <v>808</v>
      </c>
      <c r="B8808" t="s">
        <v>780</v>
      </c>
      <c r="C8808">
        <v>266</v>
      </c>
      <c r="D8808" s="1" t="s">
        <v>5893</v>
      </c>
    </row>
    <row r="8809" spans="1:4">
      <c r="A8809" t="s">
        <v>5069</v>
      </c>
      <c r="B8809" t="s">
        <v>780</v>
      </c>
      <c r="C8809">
        <v>23</v>
      </c>
      <c r="D8809" s="1" t="s">
        <v>5893</v>
      </c>
    </row>
    <row r="8810" spans="1:4">
      <c r="A8810" t="s">
        <v>2531</v>
      </c>
      <c r="B8810" t="s">
        <v>780</v>
      </c>
      <c r="C8810">
        <v>101</v>
      </c>
    </row>
    <row r="8811" spans="1:4">
      <c r="A8811" t="s">
        <v>1325</v>
      </c>
      <c r="B8811" t="s">
        <v>780</v>
      </c>
      <c r="C8811">
        <v>202</v>
      </c>
    </row>
    <row r="8812" spans="1:4">
      <c r="A8812" s="1" t="s">
        <v>5566</v>
      </c>
      <c r="B8812" t="s">
        <v>3128</v>
      </c>
      <c r="C8812">
        <v>8</v>
      </c>
    </row>
    <row r="8813" spans="1:4">
      <c r="A8813" t="s">
        <v>4023</v>
      </c>
      <c r="B8813" t="s">
        <v>3128</v>
      </c>
      <c r="C8813">
        <v>50</v>
      </c>
    </row>
    <row r="8814" spans="1:4">
      <c r="A8814" t="s">
        <v>3122</v>
      </c>
      <c r="B8814" t="s">
        <v>3128</v>
      </c>
      <c r="C8814">
        <v>71</v>
      </c>
    </row>
    <row r="8815" spans="1:4">
      <c r="A8815" s="1" t="s">
        <v>5817</v>
      </c>
      <c r="B8815" t="s">
        <v>3128</v>
      </c>
      <c r="C8815">
        <v>6</v>
      </c>
    </row>
    <row r="8816" spans="1:4">
      <c r="A8816" t="s">
        <v>5926</v>
      </c>
      <c r="B8816" t="s">
        <v>3128</v>
      </c>
      <c r="C8816">
        <v>3</v>
      </c>
    </row>
    <row r="8817" spans="1:4">
      <c r="A8817" t="s">
        <v>5070</v>
      </c>
      <c r="B8817" t="s">
        <v>5077</v>
      </c>
      <c r="C8817">
        <v>23</v>
      </c>
    </row>
    <row r="8818" spans="1:4">
      <c r="A8818" t="s">
        <v>3724</v>
      </c>
      <c r="B8818" t="s">
        <v>3630</v>
      </c>
      <c r="C8818">
        <v>53</v>
      </c>
    </row>
    <row r="8819" spans="1:4">
      <c r="A8819" t="s">
        <v>2304</v>
      </c>
      <c r="B8819" t="s">
        <v>803</v>
      </c>
      <c r="C8819">
        <v>107</v>
      </c>
      <c r="D8819" s="1" t="s">
        <v>5893</v>
      </c>
    </row>
    <row r="8820" spans="1:4">
      <c r="A8820" t="s">
        <v>1957</v>
      </c>
      <c r="B8820" t="s">
        <v>803</v>
      </c>
      <c r="C8820">
        <v>123</v>
      </c>
    </row>
    <row r="8821" spans="1:4">
      <c r="A8821" t="s">
        <v>808</v>
      </c>
      <c r="B8821" t="s">
        <v>803</v>
      </c>
      <c r="C8821">
        <v>266</v>
      </c>
      <c r="D8821" s="1" t="s">
        <v>5893</v>
      </c>
    </row>
    <row r="8822" spans="1:4">
      <c r="A8822" t="s">
        <v>2120</v>
      </c>
      <c r="B8822" t="s">
        <v>803</v>
      </c>
      <c r="C8822">
        <v>112</v>
      </c>
    </row>
    <row r="8823" spans="1:4">
      <c r="A8823" t="s">
        <v>3119</v>
      </c>
      <c r="B8823" t="s">
        <v>3109</v>
      </c>
      <c r="C8823">
        <v>71</v>
      </c>
    </row>
    <row r="8824" spans="1:4">
      <c r="A8824" t="s">
        <v>178</v>
      </c>
      <c r="B8824" t="s">
        <v>17</v>
      </c>
      <c r="C8824">
        <v>422</v>
      </c>
    </row>
    <row r="8825" spans="1:4">
      <c r="A8825" t="s">
        <v>4894</v>
      </c>
      <c r="B8825" t="s">
        <v>17</v>
      </c>
      <c r="C8825">
        <v>26</v>
      </c>
    </row>
    <row r="8826" spans="1:4">
      <c r="A8826" t="s">
        <v>6357</v>
      </c>
      <c r="B8826" t="s">
        <v>6360</v>
      </c>
      <c r="C8826">
        <v>1</v>
      </c>
    </row>
    <row r="8827" spans="1:4">
      <c r="A8827" t="s">
        <v>1554</v>
      </c>
      <c r="B8827" t="s">
        <v>1601</v>
      </c>
      <c r="C8827">
        <v>137</v>
      </c>
    </row>
    <row r="8828" spans="1:4">
      <c r="A8828" t="s">
        <v>1554</v>
      </c>
      <c r="B8828" t="s">
        <v>1555</v>
      </c>
      <c r="C8828">
        <v>137</v>
      </c>
    </row>
    <row r="8829" spans="1:4">
      <c r="A8829" t="s">
        <v>4440</v>
      </c>
      <c r="B8829" t="s">
        <v>4328</v>
      </c>
      <c r="C8829">
        <v>35</v>
      </c>
    </row>
    <row r="8830" spans="1:4">
      <c r="A8830" t="s">
        <v>6105</v>
      </c>
      <c r="B8830" t="s">
        <v>6098</v>
      </c>
      <c r="C8830">
        <v>2</v>
      </c>
    </row>
    <row r="8831" spans="1:4">
      <c r="A8831" t="s">
        <v>4855</v>
      </c>
      <c r="B8831" t="s">
        <v>1149</v>
      </c>
      <c r="C8831">
        <v>27</v>
      </c>
    </row>
    <row r="8832" spans="1:4">
      <c r="A8832" t="s">
        <v>1776</v>
      </c>
      <c r="B8832" t="s">
        <v>1149</v>
      </c>
      <c r="C8832">
        <v>133</v>
      </c>
    </row>
    <row r="8833" spans="1:3">
      <c r="A8833" t="s">
        <v>1125</v>
      </c>
      <c r="B8833" t="s">
        <v>1149</v>
      </c>
      <c r="C8833">
        <v>205</v>
      </c>
    </row>
    <row r="8834" spans="1:3">
      <c r="A8834" t="s">
        <v>2228</v>
      </c>
      <c r="B8834" t="s">
        <v>2195</v>
      </c>
      <c r="C8834">
        <v>108</v>
      </c>
    </row>
    <row r="8835" spans="1:3">
      <c r="A8835" t="s">
        <v>6370</v>
      </c>
      <c r="B8835" t="s">
        <v>6375</v>
      </c>
      <c r="C8835">
        <v>1</v>
      </c>
    </row>
    <row r="8836" spans="1:3">
      <c r="A8836" t="s">
        <v>6370</v>
      </c>
      <c r="B8836" t="s">
        <v>6374</v>
      </c>
      <c r="C8836">
        <v>1</v>
      </c>
    </row>
    <row r="8837" spans="1:3">
      <c r="A8837" t="s">
        <v>5926</v>
      </c>
      <c r="B8837" t="s">
        <v>5904</v>
      </c>
      <c r="C8837">
        <v>3</v>
      </c>
    </row>
    <row r="8838" spans="1:3">
      <c r="A8838" t="s">
        <v>3452</v>
      </c>
      <c r="B8838" t="s">
        <v>3516</v>
      </c>
      <c r="C8838">
        <v>56</v>
      </c>
    </row>
    <row r="8839" spans="1:3">
      <c r="A8839" s="1" t="s">
        <v>5566</v>
      </c>
      <c r="B8839" t="s">
        <v>1212</v>
      </c>
      <c r="C8839">
        <v>8</v>
      </c>
    </row>
    <row r="8840" spans="1:3">
      <c r="A8840" t="s">
        <v>2045</v>
      </c>
      <c r="B8840" t="s">
        <v>1212</v>
      </c>
      <c r="C8840">
        <v>118</v>
      </c>
    </row>
    <row r="8841" spans="1:3">
      <c r="A8841" t="s">
        <v>3728</v>
      </c>
      <c r="B8841" t="s">
        <v>1212</v>
      </c>
      <c r="C8841">
        <v>53</v>
      </c>
    </row>
    <row r="8842" spans="1:3">
      <c r="A8842" t="s">
        <v>3069</v>
      </c>
      <c r="B8842" t="s">
        <v>1212</v>
      </c>
      <c r="C8842">
        <v>73</v>
      </c>
    </row>
    <row r="8843" spans="1:3">
      <c r="A8843" t="s">
        <v>1325</v>
      </c>
      <c r="B8843" t="s">
        <v>1212</v>
      </c>
      <c r="C8843">
        <v>202</v>
      </c>
    </row>
    <row r="8844" spans="1:3">
      <c r="A8844" t="s">
        <v>5894</v>
      </c>
      <c r="B8844" t="s">
        <v>1212</v>
      </c>
    </row>
    <row r="8845" spans="1:3">
      <c r="A8845" t="s">
        <v>6370</v>
      </c>
      <c r="B8845" t="s">
        <v>1212</v>
      </c>
      <c r="C8845">
        <v>1</v>
      </c>
    </row>
    <row r="8846" spans="1:3">
      <c r="A8846" t="s">
        <v>6153</v>
      </c>
      <c r="B8846" t="s">
        <v>6115</v>
      </c>
      <c r="C8846">
        <v>2</v>
      </c>
    </row>
    <row r="8847" spans="1:3">
      <c r="A8847" s="1" t="s">
        <v>5487</v>
      </c>
      <c r="B8847" t="s">
        <v>914</v>
      </c>
      <c r="C8847">
        <v>11</v>
      </c>
    </row>
    <row r="8848" spans="1:3">
      <c r="A8848" t="s">
        <v>2045</v>
      </c>
      <c r="B8848" t="s">
        <v>914</v>
      </c>
      <c r="C8848">
        <v>118</v>
      </c>
    </row>
    <row r="8849" spans="1:3">
      <c r="A8849" t="s">
        <v>4520</v>
      </c>
      <c r="B8849" t="s">
        <v>914</v>
      </c>
      <c r="C8849">
        <v>34</v>
      </c>
    </row>
    <row r="8850" spans="1:3">
      <c r="A8850" t="s">
        <v>4210</v>
      </c>
      <c r="B8850" t="s">
        <v>914</v>
      </c>
      <c r="C8850">
        <v>43</v>
      </c>
    </row>
    <row r="8851" spans="1:3">
      <c r="A8851" t="s">
        <v>6044</v>
      </c>
      <c r="B8851" t="s">
        <v>914</v>
      </c>
      <c r="C8851">
        <v>2</v>
      </c>
    </row>
    <row r="8852" spans="1:3">
      <c r="A8852" s="1" t="s">
        <v>5390</v>
      </c>
      <c r="B8852" t="s">
        <v>5435</v>
      </c>
      <c r="C8852">
        <v>12</v>
      </c>
    </row>
    <row r="8853" spans="1:3">
      <c r="A8853" t="s">
        <v>5927</v>
      </c>
      <c r="B8853" t="s">
        <v>5935</v>
      </c>
      <c r="C8853">
        <v>3</v>
      </c>
    </row>
    <row r="8854" spans="1:3">
      <c r="A8854" t="s">
        <v>2228</v>
      </c>
      <c r="B8854" t="s">
        <v>1895</v>
      </c>
      <c r="C8854">
        <v>108</v>
      </c>
    </row>
    <row r="8855" spans="1:3">
      <c r="A8855" t="s">
        <v>1957</v>
      </c>
      <c r="B8855" t="s">
        <v>1895</v>
      </c>
      <c r="C8855">
        <v>123</v>
      </c>
    </row>
    <row r="8856" spans="1:3">
      <c r="A8856" t="s">
        <v>4266</v>
      </c>
      <c r="B8856" t="s">
        <v>2469</v>
      </c>
      <c r="C8856">
        <v>40</v>
      </c>
    </row>
    <row r="8857" spans="1:3">
      <c r="A8857" t="s">
        <v>4626</v>
      </c>
      <c r="B8857" t="s">
        <v>2469</v>
      </c>
      <c r="C8857">
        <v>32</v>
      </c>
    </row>
    <row r="8858" spans="1:3">
      <c r="A8858" t="s">
        <v>2531</v>
      </c>
      <c r="B8858" t="s">
        <v>2469</v>
      </c>
      <c r="C8858">
        <v>101</v>
      </c>
    </row>
    <row r="8859" spans="1:3">
      <c r="A8859" t="s">
        <v>2630</v>
      </c>
      <c r="B8859" t="s">
        <v>2668</v>
      </c>
      <c r="C8859">
        <v>93</v>
      </c>
    </row>
    <row r="8860" spans="1:3">
      <c r="A8860" t="s">
        <v>4520</v>
      </c>
      <c r="B8860" t="s">
        <v>4506</v>
      </c>
      <c r="C8860">
        <v>34</v>
      </c>
    </row>
    <row r="8861" spans="1:3">
      <c r="A8861" t="s">
        <v>2120</v>
      </c>
      <c r="B8861" t="s">
        <v>2097</v>
      </c>
      <c r="C8861">
        <v>112</v>
      </c>
    </row>
    <row r="8862" spans="1:3">
      <c r="A8862" t="s">
        <v>4894</v>
      </c>
      <c r="B8862" t="s">
        <v>2097</v>
      </c>
      <c r="C8862">
        <v>26</v>
      </c>
    </row>
    <row r="8863" spans="1:3">
      <c r="A8863" t="s">
        <v>4520</v>
      </c>
      <c r="B8863" t="s">
        <v>2701</v>
      </c>
      <c r="C8863">
        <v>34</v>
      </c>
    </row>
    <row r="8864" spans="1:3">
      <c r="A8864" t="s">
        <v>2793</v>
      </c>
      <c r="B8864" t="s">
        <v>2701</v>
      </c>
      <c r="C8864">
        <v>89</v>
      </c>
    </row>
    <row r="8865" spans="1:4">
      <c r="A8865" t="s">
        <v>2996</v>
      </c>
      <c r="B8865" t="s">
        <v>2974</v>
      </c>
      <c r="C8865">
        <v>76</v>
      </c>
    </row>
    <row r="8866" spans="1:4">
      <c r="A8866" t="s">
        <v>4928</v>
      </c>
      <c r="B8866" t="s">
        <v>150</v>
      </c>
      <c r="C8866">
        <v>26</v>
      </c>
    </row>
    <row r="8867" spans="1:4">
      <c r="A8867" t="s">
        <v>1553</v>
      </c>
      <c r="B8867" t="s">
        <v>150</v>
      </c>
      <c r="C8867">
        <v>142</v>
      </c>
      <c r="D8867" t="s">
        <v>5893</v>
      </c>
    </row>
    <row r="8868" spans="1:4">
      <c r="A8868" s="1" t="s">
        <v>5195</v>
      </c>
      <c r="B8868" t="s">
        <v>150</v>
      </c>
      <c r="C8868">
        <v>20</v>
      </c>
    </row>
    <row r="8869" spans="1:4">
      <c r="A8869" t="s">
        <v>1957</v>
      </c>
      <c r="B8869" t="s">
        <v>150</v>
      </c>
      <c r="C8869">
        <v>123</v>
      </c>
    </row>
    <row r="8870" spans="1:4">
      <c r="A8870" t="s">
        <v>1637</v>
      </c>
      <c r="B8870" t="s">
        <v>150</v>
      </c>
      <c r="C8870">
        <v>134</v>
      </c>
    </row>
    <row r="8871" spans="1:4">
      <c r="A8871" t="s">
        <v>179</v>
      </c>
      <c r="B8871" t="s">
        <v>150</v>
      </c>
      <c r="C8871">
        <v>409</v>
      </c>
    </row>
    <row r="8872" spans="1:4">
      <c r="A8872" t="s">
        <v>755</v>
      </c>
      <c r="B8872" t="s">
        <v>150</v>
      </c>
      <c r="C8872">
        <v>268</v>
      </c>
    </row>
    <row r="8873" spans="1:4">
      <c r="A8873" s="1" t="s">
        <v>5490</v>
      </c>
      <c r="B8873" t="s">
        <v>150</v>
      </c>
      <c r="C8873">
        <v>9</v>
      </c>
    </row>
    <row r="8874" spans="1:4">
      <c r="A8874" s="1" t="s">
        <v>5225</v>
      </c>
      <c r="B8874" t="s">
        <v>150</v>
      </c>
      <c r="C8874">
        <v>19</v>
      </c>
    </row>
    <row r="8875" spans="1:4">
      <c r="A8875" t="s">
        <v>4854</v>
      </c>
      <c r="B8875" t="s">
        <v>150</v>
      </c>
      <c r="C8875">
        <v>27</v>
      </c>
    </row>
    <row r="8876" spans="1:4">
      <c r="A8876" t="s">
        <v>4210</v>
      </c>
      <c r="B8876" t="s">
        <v>150</v>
      </c>
      <c r="C8876">
        <v>43</v>
      </c>
    </row>
    <row r="8877" spans="1:4">
      <c r="A8877" t="s">
        <v>1521</v>
      </c>
      <c r="B8877" t="s">
        <v>150</v>
      </c>
      <c r="C8877">
        <v>145</v>
      </c>
    </row>
    <row r="8878" spans="1:4">
      <c r="A8878" t="s">
        <v>178</v>
      </c>
      <c r="B8878" t="s">
        <v>150</v>
      </c>
      <c r="C8878">
        <v>422</v>
      </c>
    </row>
    <row r="8879" spans="1:4">
      <c r="A8879" t="s">
        <v>4701</v>
      </c>
      <c r="B8879" t="s">
        <v>150</v>
      </c>
      <c r="C8879">
        <v>31</v>
      </c>
    </row>
    <row r="8880" spans="1:4">
      <c r="A8880" s="1" t="s">
        <v>5766</v>
      </c>
      <c r="B8880" t="s">
        <v>150</v>
      </c>
      <c r="C8880">
        <v>7</v>
      </c>
    </row>
    <row r="8881" spans="1:4">
      <c r="A8881" t="s">
        <v>5122</v>
      </c>
      <c r="B8881" t="s">
        <v>150</v>
      </c>
      <c r="C8881">
        <v>22</v>
      </c>
    </row>
    <row r="8882" spans="1:4">
      <c r="A8882" t="s">
        <v>2193</v>
      </c>
      <c r="B8882" t="s">
        <v>150</v>
      </c>
      <c r="C8882">
        <v>108</v>
      </c>
      <c r="D8882" s="1" t="s">
        <v>5893</v>
      </c>
    </row>
    <row r="8883" spans="1:4">
      <c r="A8883" t="s">
        <v>2531</v>
      </c>
      <c r="B8883" t="s">
        <v>150</v>
      </c>
      <c r="C8883">
        <v>101</v>
      </c>
    </row>
    <row r="8884" spans="1:4">
      <c r="A8884" t="s">
        <v>5926</v>
      </c>
      <c r="B8884" t="s">
        <v>150</v>
      </c>
      <c r="C8884">
        <v>3</v>
      </c>
    </row>
    <row r="8885" spans="1:4">
      <c r="A8885" t="s">
        <v>5956</v>
      </c>
      <c r="B8885" t="s">
        <v>150</v>
      </c>
      <c r="C8885">
        <v>3</v>
      </c>
    </row>
    <row r="8886" spans="1:4">
      <c r="A8886" t="s">
        <v>5984</v>
      </c>
      <c r="B8886" t="s">
        <v>150</v>
      </c>
      <c r="C8886">
        <v>2</v>
      </c>
    </row>
    <row r="8887" spans="1:4">
      <c r="A8887" t="s">
        <v>6262</v>
      </c>
      <c r="B8887" t="s">
        <v>150</v>
      </c>
      <c r="C8887">
        <v>2</v>
      </c>
    </row>
    <row r="8888" spans="1:4">
      <c r="A8888" t="s">
        <v>4440</v>
      </c>
      <c r="B8888" t="s">
        <v>4397</v>
      </c>
      <c r="C8888">
        <v>35</v>
      </c>
    </row>
    <row r="8889" spans="1:4">
      <c r="A8889" s="1" t="s">
        <v>5288</v>
      </c>
      <c r="B8889" t="s">
        <v>5299</v>
      </c>
      <c r="C8889">
        <v>16</v>
      </c>
    </row>
    <row r="8890" spans="1:4">
      <c r="A8890" s="1" t="s">
        <v>5288</v>
      </c>
      <c r="B8890" t="s">
        <v>5294</v>
      </c>
      <c r="C8890">
        <v>16</v>
      </c>
    </row>
    <row r="8891" spans="1:4">
      <c r="A8891" t="s">
        <v>4928</v>
      </c>
      <c r="B8891" t="s">
        <v>4905</v>
      </c>
      <c r="C8891">
        <v>26</v>
      </c>
    </row>
    <row r="8892" spans="1:4">
      <c r="A8892" t="s">
        <v>6336</v>
      </c>
      <c r="B8892" t="s">
        <v>6331</v>
      </c>
      <c r="C8892">
        <v>1</v>
      </c>
    </row>
    <row r="8893" spans="1:4">
      <c r="A8893" t="s">
        <v>2793</v>
      </c>
      <c r="B8893" t="s">
        <v>2781</v>
      </c>
      <c r="C8893">
        <v>89</v>
      </c>
    </row>
    <row r="8894" spans="1:4">
      <c r="A8894" s="1" t="s">
        <v>5566</v>
      </c>
      <c r="B8894" t="s">
        <v>5701</v>
      </c>
      <c r="C8894">
        <v>8</v>
      </c>
    </row>
    <row r="8895" spans="1:4">
      <c r="A8895" s="1" t="s">
        <v>5214</v>
      </c>
      <c r="B8895" t="s">
        <v>3098</v>
      </c>
      <c r="C8895">
        <v>19</v>
      </c>
    </row>
    <row r="8896" spans="1:4">
      <c r="A8896" t="s">
        <v>3294</v>
      </c>
      <c r="B8896" t="s">
        <v>3098</v>
      </c>
      <c r="C8896">
        <v>65</v>
      </c>
    </row>
    <row r="8897" spans="1:4">
      <c r="A8897" t="s">
        <v>3070</v>
      </c>
      <c r="B8897" t="s">
        <v>3098</v>
      </c>
      <c r="C8897">
        <v>72</v>
      </c>
    </row>
    <row r="8898" spans="1:4">
      <c r="A8898" t="s">
        <v>4855</v>
      </c>
      <c r="B8898" t="s">
        <v>3098</v>
      </c>
      <c r="C8898">
        <v>27</v>
      </c>
    </row>
    <row r="8899" spans="1:4">
      <c r="A8899" t="s">
        <v>5070</v>
      </c>
      <c r="B8899" t="s">
        <v>3098</v>
      </c>
      <c r="C8899">
        <v>23</v>
      </c>
    </row>
    <row r="8900" spans="1:4">
      <c r="A8900" t="s">
        <v>2304</v>
      </c>
      <c r="B8900" t="s">
        <v>2247</v>
      </c>
      <c r="C8900">
        <v>107</v>
      </c>
      <c r="D8900" s="1" t="s">
        <v>5893</v>
      </c>
    </row>
    <row r="8901" spans="1:4">
      <c r="A8901" t="s">
        <v>4743</v>
      </c>
      <c r="B8901" t="s">
        <v>4738</v>
      </c>
      <c r="C8901">
        <v>30</v>
      </c>
    </row>
    <row r="8902" spans="1:4">
      <c r="A8902" t="s">
        <v>6370</v>
      </c>
      <c r="B8902" t="s">
        <v>4738</v>
      </c>
      <c r="C8902">
        <v>1</v>
      </c>
    </row>
    <row r="8903" spans="1:4">
      <c r="A8903" s="1" t="s">
        <v>5276</v>
      </c>
      <c r="B8903" t="s">
        <v>5270</v>
      </c>
      <c r="C8903">
        <v>17</v>
      </c>
    </row>
    <row r="8904" spans="1:4">
      <c r="A8904" t="s">
        <v>6153</v>
      </c>
      <c r="B8904" t="s">
        <v>6132</v>
      </c>
      <c r="C8904">
        <v>2</v>
      </c>
    </row>
    <row r="8905" spans="1:4">
      <c r="A8905" t="s">
        <v>5984</v>
      </c>
      <c r="B8905" t="s">
        <v>5987</v>
      </c>
      <c r="C8905">
        <v>2</v>
      </c>
    </row>
    <row r="8906" spans="1:4">
      <c r="A8906" t="s">
        <v>4731</v>
      </c>
      <c r="B8906" t="s">
        <v>4725</v>
      </c>
      <c r="C8906">
        <v>30</v>
      </c>
    </row>
    <row r="8907" spans="1:4">
      <c r="A8907" s="1" t="s">
        <v>5872</v>
      </c>
      <c r="B8907" t="s">
        <v>5877</v>
      </c>
      <c r="C8907">
        <v>5</v>
      </c>
    </row>
    <row r="8908" spans="1:4">
      <c r="A8908" t="s">
        <v>2605</v>
      </c>
      <c r="B8908" t="s">
        <v>2560</v>
      </c>
      <c r="C8908">
        <v>99</v>
      </c>
    </row>
    <row r="8909" spans="1:4">
      <c r="A8909" t="s">
        <v>6316</v>
      </c>
      <c r="B8909" t="s">
        <v>2560</v>
      </c>
      <c r="C8909">
        <v>2</v>
      </c>
    </row>
    <row r="8910" spans="1:4">
      <c r="A8910" t="s">
        <v>949</v>
      </c>
      <c r="B8910" t="s">
        <v>922</v>
      </c>
      <c r="C8910">
        <v>239</v>
      </c>
    </row>
    <row r="8911" spans="1:4">
      <c r="A8911" t="s">
        <v>2120</v>
      </c>
      <c r="B8911" t="s">
        <v>922</v>
      </c>
      <c r="C8911">
        <v>112</v>
      </c>
    </row>
    <row r="8912" spans="1:4">
      <c r="A8912" t="s">
        <v>2193</v>
      </c>
      <c r="B8912" t="s">
        <v>2153</v>
      </c>
      <c r="C8912">
        <v>108</v>
      </c>
      <c r="D8912" s="1" t="s">
        <v>5893</v>
      </c>
    </row>
    <row r="8913" spans="1:3">
      <c r="A8913" t="s">
        <v>4743</v>
      </c>
      <c r="B8913" t="s">
        <v>4742</v>
      </c>
      <c r="C8913">
        <v>30</v>
      </c>
    </row>
    <row r="8914" spans="1:3">
      <c r="A8914" t="s">
        <v>3069</v>
      </c>
      <c r="B8914" t="s">
        <v>3041</v>
      </c>
      <c r="C8914">
        <v>73</v>
      </c>
    </row>
    <row r="8915" spans="1:3">
      <c r="A8915" t="s">
        <v>2793</v>
      </c>
      <c r="B8915" t="s">
        <v>2717</v>
      </c>
      <c r="C8915">
        <v>89</v>
      </c>
    </row>
    <row r="8916" spans="1:3">
      <c r="A8916" t="s">
        <v>2962</v>
      </c>
      <c r="B8916" t="s">
        <v>2944</v>
      </c>
      <c r="C8916">
        <v>82</v>
      </c>
    </row>
    <row r="8917" spans="1:3">
      <c r="A8917" t="s">
        <v>4701</v>
      </c>
      <c r="B8917" t="s">
        <v>4665</v>
      </c>
      <c r="C8917">
        <v>31</v>
      </c>
    </row>
    <row r="8918" spans="1:3">
      <c r="A8918" t="s">
        <v>4474</v>
      </c>
      <c r="B8918" t="s">
        <v>4480</v>
      </c>
      <c r="C8918">
        <v>34</v>
      </c>
    </row>
    <row r="8919" spans="1:3">
      <c r="A8919" t="s">
        <v>6311</v>
      </c>
      <c r="B8919" t="s">
        <v>6296</v>
      </c>
      <c r="C8919">
        <v>2</v>
      </c>
    </row>
    <row r="8920" spans="1:3">
      <c r="A8920" s="1" t="s">
        <v>5566</v>
      </c>
      <c r="B8920" t="s">
        <v>5571</v>
      </c>
      <c r="C8920">
        <v>8</v>
      </c>
    </row>
    <row r="8921" spans="1:3">
      <c r="A8921" t="s">
        <v>4935</v>
      </c>
      <c r="B8921" t="s">
        <v>4983</v>
      </c>
      <c r="C8921">
        <v>25</v>
      </c>
    </row>
    <row r="8922" spans="1:3">
      <c r="A8922" t="s">
        <v>6311</v>
      </c>
      <c r="B8922" t="s">
        <v>6307</v>
      </c>
      <c r="C8922">
        <v>2</v>
      </c>
    </row>
    <row r="8923" spans="1:3">
      <c r="A8923" t="s">
        <v>2459</v>
      </c>
      <c r="B8923" t="s">
        <v>2408</v>
      </c>
      <c r="C8923">
        <v>102</v>
      </c>
    </row>
    <row r="8924" spans="1:3">
      <c r="A8924" s="1" t="s">
        <v>5566</v>
      </c>
      <c r="B8924" t="s">
        <v>5644</v>
      </c>
      <c r="C8924">
        <v>8</v>
      </c>
    </row>
    <row r="8925" spans="1:3">
      <c r="A8925" t="s">
        <v>6153</v>
      </c>
      <c r="B8925" t="s">
        <v>5644</v>
      </c>
      <c r="C8925">
        <v>2</v>
      </c>
    </row>
    <row r="8926" spans="1:3">
      <c r="A8926" t="s">
        <v>6405</v>
      </c>
      <c r="B8926" t="s">
        <v>5644</v>
      </c>
      <c r="C8926">
        <v>1</v>
      </c>
    </row>
    <row r="8927" spans="1:3">
      <c r="A8927" t="s">
        <v>3384</v>
      </c>
      <c r="B8927" t="s">
        <v>1283</v>
      </c>
      <c r="C8927">
        <v>61</v>
      </c>
    </row>
    <row r="8928" spans="1:3">
      <c r="A8928" t="s">
        <v>1325</v>
      </c>
      <c r="B8928" t="s">
        <v>1283</v>
      </c>
      <c r="C8928">
        <v>202</v>
      </c>
    </row>
    <row r="8929" spans="1:3">
      <c r="A8929" t="s">
        <v>6311</v>
      </c>
      <c r="B8929" t="s">
        <v>1283</v>
      </c>
      <c r="C8929">
        <v>2</v>
      </c>
    </row>
    <row r="8930" spans="1:3">
      <c r="A8930" t="s">
        <v>1957</v>
      </c>
      <c r="B8930" t="s">
        <v>1890</v>
      </c>
      <c r="C8930">
        <v>123</v>
      </c>
    </row>
    <row r="8931" spans="1:3">
      <c r="A8931" t="s">
        <v>2831</v>
      </c>
      <c r="B8931" t="s">
        <v>1890</v>
      </c>
      <c r="C8931">
        <v>89</v>
      </c>
    </row>
    <row r="8932" spans="1:3">
      <c r="A8932" t="s">
        <v>2605</v>
      </c>
      <c r="B8932" t="s">
        <v>1890</v>
      </c>
      <c r="C8932">
        <v>99</v>
      </c>
    </row>
    <row r="8933" spans="1:3">
      <c r="A8933" t="s">
        <v>3778</v>
      </c>
      <c r="B8933" t="s">
        <v>1890</v>
      </c>
      <c r="C8933">
        <v>53</v>
      </c>
    </row>
    <row r="8934" spans="1:3">
      <c r="A8934" t="s">
        <v>3069</v>
      </c>
      <c r="B8934" t="s">
        <v>1890</v>
      </c>
      <c r="C8934">
        <v>73</v>
      </c>
    </row>
    <row r="8935" spans="1:3">
      <c r="A8935" t="s">
        <v>4701</v>
      </c>
      <c r="B8935" t="s">
        <v>4631</v>
      </c>
      <c r="C8935">
        <v>31</v>
      </c>
    </row>
    <row r="8936" spans="1:3">
      <c r="A8936" t="s">
        <v>4701</v>
      </c>
      <c r="B8936" t="s">
        <v>4645</v>
      </c>
      <c r="C8936">
        <v>31</v>
      </c>
    </row>
    <row r="8937" spans="1:3">
      <c r="A8937" t="s">
        <v>2120</v>
      </c>
      <c r="B8937" t="s">
        <v>2086</v>
      </c>
      <c r="C8937">
        <v>112</v>
      </c>
    </row>
    <row r="8938" spans="1:3">
      <c r="A8938" t="s">
        <v>3320</v>
      </c>
      <c r="B8938" t="s">
        <v>3323</v>
      </c>
      <c r="C8938">
        <v>64</v>
      </c>
    </row>
    <row r="8939" spans="1:3">
      <c r="A8939" t="s">
        <v>4928</v>
      </c>
      <c r="B8939" t="s">
        <v>4925</v>
      </c>
      <c r="C8939">
        <v>26</v>
      </c>
    </row>
    <row r="8940" spans="1:3">
      <c r="A8940" s="1" t="s">
        <v>5795</v>
      </c>
      <c r="B8940" t="s">
        <v>5773</v>
      </c>
      <c r="C8940">
        <v>7</v>
      </c>
    </row>
    <row r="8941" spans="1:3">
      <c r="A8941" t="s">
        <v>4561</v>
      </c>
      <c r="B8941" t="s">
        <v>4549</v>
      </c>
      <c r="C8941">
        <v>32</v>
      </c>
    </row>
    <row r="8942" spans="1:3">
      <c r="A8942" t="s">
        <v>6370</v>
      </c>
      <c r="B8942" t="s">
        <v>6378</v>
      </c>
      <c r="C8942">
        <v>1</v>
      </c>
    </row>
    <row r="8943" spans="1:3">
      <c r="A8943" s="1" t="s">
        <v>5490</v>
      </c>
      <c r="B8943" t="s">
        <v>5517</v>
      </c>
      <c r="C8943">
        <v>9</v>
      </c>
    </row>
    <row r="8944" spans="1:3">
      <c r="A8944" t="s">
        <v>1957</v>
      </c>
      <c r="B8944" t="s">
        <v>1870</v>
      </c>
      <c r="C8944">
        <v>123</v>
      </c>
    </row>
    <row r="8945" spans="1:3">
      <c r="A8945" t="s">
        <v>2962</v>
      </c>
      <c r="B8945" t="s">
        <v>1870</v>
      </c>
      <c r="C8945">
        <v>82</v>
      </c>
    </row>
    <row r="8946" spans="1:3">
      <c r="A8946" t="s">
        <v>6370</v>
      </c>
      <c r="B8946" t="s">
        <v>6397</v>
      </c>
      <c r="C8946">
        <v>1</v>
      </c>
    </row>
    <row r="8947" spans="1:3">
      <c r="A8947" t="s">
        <v>4022</v>
      </c>
      <c r="B8947" t="s">
        <v>4010</v>
      </c>
      <c r="C8947">
        <v>52</v>
      </c>
    </row>
    <row r="8948" spans="1:3">
      <c r="A8948" t="s">
        <v>423</v>
      </c>
      <c r="B8948" t="s">
        <v>399</v>
      </c>
      <c r="C8948">
        <v>376</v>
      </c>
    </row>
    <row r="8949" spans="1:3">
      <c r="A8949" s="1" t="s">
        <v>5450</v>
      </c>
      <c r="B8949" t="s">
        <v>164</v>
      </c>
      <c r="C8949">
        <v>11</v>
      </c>
    </row>
    <row r="8950" spans="1:3">
      <c r="A8950" t="s">
        <v>3554</v>
      </c>
      <c r="B8950" t="s">
        <v>164</v>
      </c>
      <c r="C8950">
        <v>54</v>
      </c>
    </row>
    <row r="8951" spans="1:3">
      <c r="A8951" t="s">
        <v>4182</v>
      </c>
      <c r="B8951" t="s">
        <v>164</v>
      </c>
      <c r="C8951">
        <v>46</v>
      </c>
    </row>
    <row r="8952" spans="1:3">
      <c r="A8952" t="s">
        <v>3452</v>
      </c>
      <c r="B8952" t="s">
        <v>164</v>
      </c>
      <c r="C8952">
        <v>56</v>
      </c>
    </row>
    <row r="8953" spans="1:3">
      <c r="A8953" t="s">
        <v>179</v>
      </c>
      <c r="B8953" t="s">
        <v>164</v>
      </c>
      <c r="C8953">
        <v>409</v>
      </c>
    </row>
    <row r="8954" spans="1:3">
      <c r="A8954" s="1" t="s">
        <v>5750</v>
      </c>
      <c r="B8954" t="s">
        <v>164</v>
      </c>
      <c r="C8954">
        <v>7</v>
      </c>
    </row>
    <row r="8955" spans="1:3">
      <c r="A8955" t="s">
        <v>497</v>
      </c>
      <c r="B8955" t="s">
        <v>164</v>
      </c>
      <c r="C8955">
        <v>291</v>
      </c>
    </row>
    <row r="8956" spans="1:3">
      <c r="A8956" t="s">
        <v>4023</v>
      </c>
      <c r="B8956" t="s">
        <v>164</v>
      </c>
      <c r="C8956">
        <v>50</v>
      </c>
    </row>
    <row r="8957" spans="1:3">
      <c r="A8957" t="s">
        <v>4473</v>
      </c>
      <c r="B8957" t="s">
        <v>164</v>
      </c>
      <c r="C8957">
        <v>34</v>
      </c>
    </row>
    <row r="8958" spans="1:3">
      <c r="A8958" t="s">
        <v>4022</v>
      </c>
      <c r="B8958" t="s">
        <v>164</v>
      </c>
      <c r="C8958">
        <v>52</v>
      </c>
    </row>
    <row r="8959" spans="1:3">
      <c r="A8959" t="s">
        <v>178</v>
      </c>
      <c r="B8959" t="s">
        <v>164</v>
      </c>
      <c r="C8959">
        <v>422</v>
      </c>
    </row>
    <row r="8960" spans="1:3">
      <c r="A8960" t="s">
        <v>2531</v>
      </c>
      <c r="B8960" t="s">
        <v>164</v>
      </c>
      <c r="C8960">
        <v>101</v>
      </c>
    </row>
    <row r="8961" spans="1:4">
      <c r="A8961" t="s">
        <v>1325</v>
      </c>
      <c r="B8961" t="s">
        <v>164</v>
      </c>
      <c r="C8961">
        <v>202</v>
      </c>
    </row>
    <row r="8962" spans="1:4">
      <c r="A8962" t="s">
        <v>4023</v>
      </c>
      <c r="B8962" t="s">
        <v>4056</v>
      </c>
      <c r="C8962">
        <v>50</v>
      </c>
    </row>
    <row r="8963" spans="1:4">
      <c r="A8963" t="s">
        <v>424</v>
      </c>
      <c r="B8963" t="s">
        <v>434</v>
      </c>
      <c r="C8963">
        <v>368</v>
      </c>
    </row>
    <row r="8964" spans="1:4">
      <c r="A8964">
        <v>42</v>
      </c>
      <c r="B8964" t="s">
        <v>2609</v>
      </c>
      <c r="C8964">
        <v>95</v>
      </c>
    </row>
    <row r="8965" spans="1:4">
      <c r="A8965" t="s">
        <v>2531</v>
      </c>
      <c r="B8965" t="s">
        <v>2465</v>
      </c>
      <c r="C8965">
        <v>101</v>
      </c>
    </row>
    <row r="8966" spans="1:4">
      <c r="A8966" t="s">
        <v>497</v>
      </c>
      <c r="B8966" t="s">
        <v>537</v>
      </c>
      <c r="C8966">
        <v>291</v>
      </c>
    </row>
    <row r="8967" spans="1:4">
      <c r="A8967" t="s">
        <v>4562</v>
      </c>
      <c r="B8967" t="s">
        <v>4585</v>
      </c>
      <c r="C8967">
        <v>32</v>
      </c>
    </row>
    <row r="8968" spans="1:4">
      <c r="A8968" t="s">
        <v>5045</v>
      </c>
      <c r="B8968" t="s">
        <v>4572</v>
      </c>
      <c r="C8968">
        <v>24</v>
      </c>
      <c r="D8968" s="1" t="s">
        <v>5893</v>
      </c>
    </row>
    <row r="8969" spans="1:4">
      <c r="A8969" t="s">
        <v>4562</v>
      </c>
      <c r="B8969" t="s">
        <v>4572</v>
      </c>
      <c r="C8969">
        <v>32</v>
      </c>
    </row>
    <row r="8970" spans="1:4">
      <c r="A8970" t="s">
        <v>6045</v>
      </c>
      <c r="B8970" t="s">
        <v>4572</v>
      </c>
      <c r="C8970">
        <v>2</v>
      </c>
    </row>
    <row r="8971" spans="1:4">
      <c r="A8971" t="s">
        <v>5045</v>
      </c>
      <c r="B8971" t="s">
        <v>4996</v>
      </c>
      <c r="C8971">
        <v>24</v>
      </c>
      <c r="D8971" s="1" t="s">
        <v>5893</v>
      </c>
    </row>
    <row r="8972" spans="1:4">
      <c r="A8972" t="s">
        <v>3990</v>
      </c>
      <c r="B8972" t="s">
        <v>2115</v>
      </c>
      <c r="C8972">
        <v>52</v>
      </c>
    </row>
    <row r="8973" spans="1:4">
      <c r="A8973" t="s">
        <v>2120</v>
      </c>
      <c r="B8973" t="s">
        <v>2115</v>
      </c>
      <c r="C8973">
        <v>112</v>
      </c>
    </row>
    <row r="8974" spans="1:4">
      <c r="A8974" t="s">
        <v>4562</v>
      </c>
      <c r="B8974" t="s">
        <v>1289</v>
      </c>
      <c r="C8974">
        <v>32</v>
      </c>
    </row>
    <row r="8975" spans="1:4">
      <c r="A8975" t="s">
        <v>3990</v>
      </c>
      <c r="B8975" t="s">
        <v>1289</v>
      </c>
      <c r="C8975">
        <v>52</v>
      </c>
    </row>
    <row r="8976" spans="1:4">
      <c r="A8976" t="s">
        <v>2120</v>
      </c>
      <c r="B8976" t="s">
        <v>1289</v>
      </c>
      <c r="C8976">
        <v>112</v>
      </c>
    </row>
    <row r="8977" spans="1:4">
      <c r="A8977" t="s">
        <v>1325</v>
      </c>
      <c r="B8977" t="s">
        <v>1289</v>
      </c>
      <c r="C8977">
        <v>202</v>
      </c>
    </row>
    <row r="8978" spans="1:4">
      <c r="A8978" t="s">
        <v>6370</v>
      </c>
      <c r="B8978" t="s">
        <v>1289</v>
      </c>
      <c r="C8978">
        <v>1</v>
      </c>
    </row>
    <row r="8979" spans="1:4">
      <c r="A8979" t="s">
        <v>1017</v>
      </c>
      <c r="B8979" t="s">
        <v>1025</v>
      </c>
      <c r="C8979">
        <v>229</v>
      </c>
    </row>
    <row r="8980" spans="1:4">
      <c r="A8980" t="s">
        <v>1325</v>
      </c>
      <c r="B8980" t="s">
        <v>1218</v>
      </c>
      <c r="C8980">
        <v>202</v>
      </c>
    </row>
    <row r="8981" spans="1:4">
      <c r="A8981" t="s">
        <v>4701</v>
      </c>
      <c r="B8981" t="s">
        <v>4659</v>
      </c>
      <c r="C8981">
        <v>31</v>
      </c>
    </row>
    <row r="8982" spans="1:4">
      <c r="A8982" t="s">
        <v>6311</v>
      </c>
      <c r="B8982" t="s">
        <v>4659</v>
      </c>
      <c r="C8982">
        <v>2</v>
      </c>
    </row>
    <row r="8983" spans="1:4">
      <c r="A8983" t="s">
        <v>1776</v>
      </c>
      <c r="B8983" t="s">
        <v>1738</v>
      </c>
      <c r="C8983">
        <v>133</v>
      </c>
    </row>
    <row r="8984" spans="1:4">
      <c r="A8984" t="s">
        <v>5069</v>
      </c>
      <c r="B8984" t="s">
        <v>5054</v>
      </c>
      <c r="C8984">
        <v>23</v>
      </c>
      <c r="D8984" s="1" t="s">
        <v>5893</v>
      </c>
    </row>
    <row r="8985" spans="1:4">
      <c r="A8985" t="s">
        <v>3452</v>
      </c>
      <c r="B8985" t="s">
        <v>3479</v>
      </c>
      <c r="C8985">
        <v>56</v>
      </c>
    </row>
    <row r="8986" spans="1:4">
      <c r="A8986" t="s">
        <v>3172</v>
      </c>
      <c r="B8986" t="s">
        <v>140</v>
      </c>
      <c r="C8986">
        <v>67</v>
      </c>
    </row>
    <row r="8987" spans="1:4">
      <c r="A8987" t="s">
        <v>2304</v>
      </c>
      <c r="B8987" t="s">
        <v>140</v>
      </c>
      <c r="C8987">
        <v>107</v>
      </c>
      <c r="D8987" s="1" t="s">
        <v>5893</v>
      </c>
    </row>
    <row r="8988" spans="1:4">
      <c r="A8988" s="1" t="s">
        <v>5450</v>
      </c>
      <c r="B8988" t="s">
        <v>140</v>
      </c>
      <c r="C8988">
        <v>11</v>
      </c>
    </row>
    <row r="8989" spans="1:4">
      <c r="A8989" t="s">
        <v>3554</v>
      </c>
      <c r="B8989" t="s">
        <v>140</v>
      </c>
      <c r="C8989">
        <v>54</v>
      </c>
    </row>
    <row r="8990" spans="1:4">
      <c r="A8990" t="s">
        <v>949</v>
      </c>
      <c r="B8990" t="s">
        <v>140</v>
      </c>
      <c r="C8990">
        <v>239</v>
      </c>
    </row>
    <row r="8991" spans="1:4">
      <c r="A8991" t="s">
        <v>3452</v>
      </c>
      <c r="B8991" t="s">
        <v>140</v>
      </c>
      <c r="C8991">
        <v>56</v>
      </c>
    </row>
    <row r="8992" spans="1:4">
      <c r="A8992" t="s">
        <v>2832</v>
      </c>
      <c r="B8992" t="s">
        <v>140</v>
      </c>
      <c r="C8992">
        <v>84</v>
      </c>
    </row>
    <row r="8993" spans="1:3">
      <c r="A8993" t="s">
        <v>4759</v>
      </c>
      <c r="B8993" t="s">
        <v>140</v>
      </c>
      <c r="C8993">
        <v>29</v>
      </c>
    </row>
    <row r="8994" spans="1:3">
      <c r="A8994" t="s">
        <v>1968</v>
      </c>
      <c r="B8994" t="s">
        <v>140</v>
      </c>
      <c r="C8994">
        <v>118</v>
      </c>
    </row>
    <row r="8995" spans="1:3">
      <c r="A8995" t="s">
        <v>497</v>
      </c>
      <c r="B8995" t="s">
        <v>140</v>
      </c>
      <c r="C8995">
        <v>291</v>
      </c>
    </row>
    <row r="8996" spans="1:3">
      <c r="A8996" t="s">
        <v>4023</v>
      </c>
      <c r="B8996" t="s">
        <v>140</v>
      </c>
      <c r="C8996">
        <v>50</v>
      </c>
    </row>
    <row r="8997" spans="1:3">
      <c r="A8997" t="s">
        <v>3384</v>
      </c>
      <c r="B8997" t="s">
        <v>140</v>
      </c>
      <c r="C8997">
        <v>61</v>
      </c>
    </row>
    <row r="8998" spans="1:3">
      <c r="A8998" t="s">
        <v>3917</v>
      </c>
      <c r="B8998" t="s">
        <v>140</v>
      </c>
      <c r="C8998">
        <v>53</v>
      </c>
    </row>
    <row r="8999" spans="1:3">
      <c r="A8999" t="s">
        <v>4562</v>
      </c>
      <c r="B8999" t="s">
        <v>140</v>
      </c>
      <c r="C8999">
        <v>32</v>
      </c>
    </row>
    <row r="9000" spans="1:3">
      <c r="A9000" t="s">
        <v>4473</v>
      </c>
      <c r="B9000" t="s">
        <v>140</v>
      </c>
      <c r="C9000">
        <v>34</v>
      </c>
    </row>
    <row r="9001" spans="1:3">
      <c r="A9001" t="s">
        <v>854</v>
      </c>
      <c r="B9001" t="s">
        <v>140</v>
      </c>
      <c r="C9001">
        <v>255</v>
      </c>
    </row>
    <row r="9002" spans="1:3">
      <c r="A9002" t="s">
        <v>178</v>
      </c>
      <c r="B9002" t="s">
        <v>140</v>
      </c>
      <c r="C9002">
        <v>422</v>
      </c>
    </row>
    <row r="9003" spans="1:3">
      <c r="A9003" t="s">
        <v>3435</v>
      </c>
      <c r="B9003" t="s">
        <v>140</v>
      </c>
      <c r="C9003">
        <v>57</v>
      </c>
    </row>
    <row r="9004" spans="1:3">
      <c r="A9004" t="s">
        <v>6044</v>
      </c>
      <c r="B9004" t="s">
        <v>140</v>
      </c>
      <c r="C9004">
        <v>2</v>
      </c>
    </row>
    <row r="9005" spans="1:3">
      <c r="A9005" t="s">
        <v>6311</v>
      </c>
      <c r="B9005" t="s">
        <v>140</v>
      </c>
      <c r="C9005">
        <v>2</v>
      </c>
    </row>
    <row r="9006" spans="1:3">
      <c r="A9006" t="s">
        <v>3435</v>
      </c>
      <c r="B9006" t="s">
        <v>3420</v>
      </c>
      <c r="C9006">
        <v>57</v>
      </c>
    </row>
    <row r="9007" spans="1:3">
      <c r="A9007" t="s">
        <v>1839</v>
      </c>
      <c r="B9007" t="s">
        <v>1788</v>
      </c>
      <c r="C9007">
        <v>125</v>
      </c>
    </row>
    <row r="9008" spans="1:3">
      <c r="A9008" s="1" t="s">
        <v>5566</v>
      </c>
      <c r="B9008" t="s">
        <v>1788</v>
      </c>
      <c r="C9008">
        <v>8</v>
      </c>
    </row>
    <row r="9009" spans="1:4">
      <c r="A9009" t="s">
        <v>3435</v>
      </c>
      <c r="B9009" t="s">
        <v>1788</v>
      </c>
      <c r="C9009">
        <v>57</v>
      </c>
    </row>
    <row r="9010" spans="1:4">
      <c r="A9010" t="s">
        <v>5894</v>
      </c>
      <c r="B9010" t="s">
        <v>1788</v>
      </c>
      <c r="C9010">
        <v>4</v>
      </c>
    </row>
    <row r="9011" spans="1:4">
      <c r="A9011" t="s">
        <v>3435</v>
      </c>
      <c r="B9011" t="s">
        <v>3428</v>
      </c>
      <c r="C9011">
        <v>57</v>
      </c>
    </row>
    <row r="9012" spans="1:4">
      <c r="A9012" t="s">
        <v>3435</v>
      </c>
      <c r="B9012" t="s">
        <v>3422</v>
      </c>
      <c r="C9012">
        <v>57</v>
      </c>
    </row>
    <row r="9013" spans="1:4">
      <c r="A9013" t="s">
        <v>1017</v>
      </c>
      <c r="B9013" t="s">
        <v>1096</v>
      </c>
      <c r="C9013">
        <v>229</v>
      </c>
    </row>
    <row r="9014" spans="1:4">
      <c r="A9014" t="s">
        <v>4130</v>
      </c>
      <c r="B9014" t="s">
        <v>4100</v>
      </c>
      <c r="C9014">
        <v>47</v>
      </c>
      <c r="D9014" t="s">
        <v>5893</v>
      </c>
    </row>
    <row r="9015" spans="1:4">
      <c r="A9015" t="s">
        <v>4855</v>
      </c>
      <c r="B9015" t="s">
        <v>4860</v>
      </c>
      <c r="C9015">
        <v>27</v>
      </c>
    </row>
    <row r="9016" spans="1:4">
      <c r="A9016" t="s">
        <v>3755</v>
      </c>
      <c r="B9016" t="s">
        <v>3653</v>
      </c>
      <c r="C9016">
        <v>53</v>
      </c>
    </row>
    <row r="9017" spans="1:4">
      <c r="A9017" s="1" t="s">
        <v>5566</v>
      </c>
      <c r="B9017" t="s">
        <v>2836</v>
      </c>
      <c r="C9017">
        <v>8</v>
      </c>
    </row>
    <row r="9018" spans="1:4">
      <c r="A9018" t="s">
        <v>2832</v>
      </c>
      <c r="B9018" t="s">
        <v>2836</v>
      </c>
      <c r="C9018">
        <v>84</v>
      </c>
    </row>
    <row r="9019" spans="1:4">
      <c r="A9019" t="s">
        <v>2962</v>
      </c>
      <c r="B9019" t="s">
        <v>2836</v>
      </c>
      <c r="C9019">
        <v>82</v>
      </c>
    </row>
    <row r="9020" spans="1:4">
      <c r="A9020" t="s">
        <v>4701</v>
      </c>
      <c r="B9020" t="s">
        <v>2836</v>
      </c>
      <c r="C9020">
        <v>31</v>
      </c>
    </row>
    <row r="9021" spans="1:4">
      <c r="A9021" t="s">
        <v>3435</v>
      </c>
      <c r="B9021" t="s">
        <v>2836</v>
      </c>
      <c r="C9021">
        <v>57</v>
      </c>
    </row>
    <row r="9022" spans="1:4">
      <c r="A9022" t="s">
        <v>6311</v>
      </c>
      <c r="B9022" t="s">
        <v>6265</v>
      </c>
      <c r="C9022">
        <v>2</v>
      </c>
    </row>
    <row r="9023" spans="1:4">
      <c r="A9023" s="1" t="s">
        <v>5566</v>
      </c>
      <c r="B9023" t="s">
        <v>5681</v>
      </c>
      <c r="C9023">
        <v>8</v>
      </c>
    </row>
    <row r="9024" spans="1:4">
      <c r="A9024" t="s">
        <v>1839</v>
      </c>
      <c r="B9024" t="s">
        <v>1833</v>
      </c>
      <c r="C9024">
        <v>125</v>
      </c>
    </row>
    <row r="9025" spans="1:4">
      <c r="A9025" t="s">
        <v>2832</v>
      </c>
      <c r="B9025" t="s">
        <v>1833</v>
      </c>
      <c r="C9025">
        <v>84</v>
      </c>
    </row>
    <row r="9026" spans="1:4">
      <c r="A9026" t="s">
        <v>6311</v>
      </c>
      <c r="B9026" t="s">
        <v>1833</v>
      </c>
      <c r="C9026">
        <v>2</v>
      </c>
    </row>
    <row r="9027" spans="1:4">
      <c r="A9027" t="s">
        <v>1839</v>
      </c>
      <c r="B9027" t="s">
        <v>1832</v>
      </c>
      <c r="C9027">
        <v>125</v>
      </c>
    </row>
    <row r="9028" spans="1:4">
      <c r="A9028" t="s">
        <v>2374</v>
      </c>
      <c r="B9028" t="s">
        <v>2340</v>
      </c>
      <c r="C9028">
        <v>102</v>
      </c>
    </row>
    <row r="9029" spans="1:4">
      <c r="A9029" t="s">
        <v>2045</v>
      </c>
      <c r="B9029" t="s">
        <v>2038</v>
      </c>
      <c r="C9029">
        <v>118</v>
      </c>
    </row>
    <row r="9030" spans="1:4">
      <c r="A9030" t="s">
        <v>2996</v>
      </c>
      <c r="B9030" t="s">
        <v>2988</v>
      </c>
      <c r="C9030">
        <v>76</v>
      </c>
    </row>
    <row r="9031" spans="1:4">
      <c r="A9031" s="1" t="s">
        <v>5326</v>
      </c>
      <c r="B9031" t="s">
        <v>2988</v>
      </c>
      <c r="C9031">
        <v>16</v>
      </c>
      <c r="D9031" s="1" t="s">
        <v>5893</v>
      </c>
    </row>
    <row r="9032" spans="1:4">
      <c r="A9032" s="1" t="s">
        <v>5235</v>
      </c>
      <c r="B9032" t="s">
        <v>2988</v>
      </c>
      <c r="C9032">
        <v>18</v>
      </c>
    </row>
    <row r="9033" spans="1:4">
      <c r="A9033" t="s">
        <v>3452</v>
      </c>
      <c r="B9033" t="s">
        <v>3544</v>
      </c>
      <c r="C9033">
        <v>56</v>
      </c>
    </row>
    <row r="9034" spans="1:4">
      <c r="A9034" t="s">
        <v>3119</v>
      </c>
      <c r="B9034" t="s">
        <v>3106</v>
      </c>
      <c r="C9034">
        <v>71</v>
      </c>
    </row>
    <row r="9035" spans="1:4">
      <c r="A9035" t="s">
        <v>4440</v>
      </c>
      <c r="B9035" t="s">
        <v>3269</v>
      </c>
      <c r="C9035">
        <v>35</v>
      </c>
    </row>
    <row r="9036" spans="1:4">
      <c r="A9036" t="s">
        <v>3294</v>
      </c>
      <c r="B9036" t="s">
        <v>3269</v>
      </c>
      <c r="C9036">
        <v>65</v>
      </c>
    </row>
    <row r="9037" spans="1:4">
      <c r="A9037" t="s">
        <v>4440</v>
      </c>
      <c r="B9037" t="s">
        <v>4367</v>
      </c>
      <c r="C9037">
        <v>35</v>
      </c>
    </row>
    <row r="9038" spans="1:4">
      <c r="A9038" t="s">
        <v>3294</v>
      </c>
      <c r="B9038" t="s">
        <v>3246</v>
      </c>
      <c r="C9038">
        <v>65</v>
      </c>
    </row>
    <row r="9039" spans="1:4">
      <c r="A9039" t="s">
        <v>4440</v>
      </c>
      <c r="B9039" t="s">
        <v>4357</v>
      </c>
      <c r="C9039">
        <v>35</v>
      </c>
    </row>
    <row r="9040" spans="1:4">
      <c r="A9040" t="s">
        <v>4562</v>
      </c>
      <c r="B9040" t="s">
        <v>4588</v>
      </c>
      <c r="C9040">
        <v>32</v>
      </c>
    </row>
    <row r="9041" spans="1:4">
      <c r="A9041" t="s">
        <v>4474</v>
      </c>
      <c r="B9041" t="s">
        <v>4475</v>
      </c>
      <c r="C9041">
        <v>34</v>
      </c>
    </row>
    <row r="9042" spans="1:4">
      <c r="A9042" t="s">
        <v>2459</v>
      </c>
      <c r="B9042" t="s">
        <v>1223</v>
      </c>
      <c r="C9042">
        <v>102</v>
      </c>
    </row>
    <row r="9043" spans="1:4">
      <c r="A9043" t="s">
        <v>1325</v>
      </c>
      <c r="B9043" t="s">
        <v>1223</v>
      </c>
      <c r="C9043">
        <v>202</v>
      </c>
    </row>
    <row r="9044" spans="1:4">
      <c r="A9044" t="s">
        <v>2459</v>
      </c>
      <c r="B9044" t="s">
        <v>2427</v>
      </c>
      <c r="C9044">
        <v>102</v>
      </c>
    </row>
    <row r="9045" spans="1:4">
      <c r="A9045" t="s">
        <v>4182</v>
      </c>
      <c r="B9045" t="s">
        <v>4151</v>
      </c>
      <c r="C9045">
        <v>46</v>
      </c>
    </row>
    <row r="9046" spans="1:4">
      <c r="A9046" t="s">
        <v>4759</v>
      </c>
      <c r="B9046" t="s">
        <v>4151</v>
      </c>
      <c r="C9046">
        <v>29</v>
      </c>
    </row>
    <row r="9047" spans="1:4">
      <c r="A9047" s="1" t="s">
        <v>5566</v>
      </c>
      <c r="B9047" t="s">
        <v>5608</v>
      </c>
      <c r="C9047">
        <v>8</v>
      </c>
    </row>
    <row r="9048" spans="1:4">
      <c r="A9048" s="1" t="s">
        <v>5817</v>
      </c>
      <c r="B9048" t="s">
        <v>5833</v>
      </c>
      <c r="C9048">
        <v>6</v>
      </c>
    </row>
    <row r="9049" spans="1:4">
      <c r="A9049" t="s">
        <v>2531</v>
      </c>
      <c r="B9049" t="s">
        <v>2505</v>
      </c>
      <c r="C9049">
        <v>101</v>
      </c>
    </row>
    <row r="9050" spans="1:4">
      <c r="A9050" t="s">
        <v>2832</v>
      </c>
      <c r="B9050" t="s">
        <v>2851</v>
      </c>
      <c r="C9050">
        <v>84</v>
      </c>
    </row>
    <row r="9051" spans="1:4">
      <c r="A9051" t="s">
        <v>2304</v>
      </c>
      <c r="B9051" t="s">
        <v>2248</v>
      </c>
      <c r="C9051">
        <v>107</v>
      </c>
      <c r="D9051" s="1" t="s">
        <v>5893</v>
      </c>
    </row>
    <row r="9052" spans="1:4">
      <c r="A9052" t="s">
        <v>2045</v>
      </c>
      <c r="B9052" t="s">
        <v>2005</v>
      </c>
      <c r="C9052">
        <v>118</v>
      </c>
    </row>
    <row r="9053" spans="1:4">
      <c r="A9053" t="s">
        <v>2304</v>
      </c>
      <c r="B9053" t="s">
        <v>2229</v>
      </c>
      <c r="C9053">
        <v>107</v>
      </c>
      <c r="D9053" s="1" t="s">
        <v>5893</v>
      </c>
    </row>
    <row r="9054" spans="1:4">
      <c r="A9054" t="s">
        <v>179</v>
      </c>
      <c r="B9054" t="s">
        <v>282</v>
      </c>
      <c r="C9054">
        <v>409</v>
      </c>
    </row>
    <row r="9055" spans="1:4">
      <c r="A9055" t="s">
        <v>497</v>
      </c>
      <c r="B9055" t="s">
        <v>282</v>
      </c>
      <c r="C9055">
        <v>291</v>
      </c>
    </row>
    <row r="9056" spans="1:4">
      <c r="A9056" t="s">
        <v>2996</v>
      </c>
      <c r="B9056" t="s">
        <v>8</v>
      </c>
      <c r="C9056">
        <v>76</v>
      </c>
    </row>
    <row r="9057" spans="1:4">
      <c r="A9057" t="s">
        <v>4928</v>
      </c>
      <c r="B9057" t="s">
        <v>8</v>
      </c>
      <c r="C9057">
        <v>26</v>
      </c>
    </row>
    <row r="9058" spans="1:4">
      <c r="A9058" t="s">
        <v>3172</v>
      </c>
      <c r="B9058" t="s">
        <v>8</v>
      </c>
      <c r="C9058">
        <v>67</v>
      </c>
    </row>
    <row r="9059" spans="1:4">
      <c r="A9059" t="s">
        <v>4266</v>
      </c>
      <c r="B9059" t="s">
        <v>8</v>
      </c>
      <c r="C9059">
        <v>40</v>
      </c>
    </row>
    <row r="9060" spans="1:4">
      <c r="A9060" t="s">
        <v>1553</v>
      </c>
      <c r="B9060" t="s">
        <v>8</v>
      </c>
      <c r="C9060">
        <v>142</v>
      </c>
      <c r="D9060" t="s">
        <v>5893</v>
      </c>
    </row>
    <row r="9061" spans="1:4">
      <c r="A9061" s="1" t="s">
        <v>5195</v>
      </c>
      <c r="B9061" t="s">
        <v>8</v>
      </c>
      <c r="C9061">
        <v>20</v>
      </c>
    </row>
    <row r="9062" spans="1:4">
      <c r="A9062" t="s">
        <v>2304</v>
      </c>
      <c r="B9062" t="s">
        <v>8</v>
      </c>
      <c r="C9062">
        <v>107</v>
      </c>
      <c r="D9062" s="1" t="s">
        <v>5893</v>
      </c>
    </row>
    <row r="9063" spans="1:4">
      <c r="A9063" s="1" t="s">
        <v>5450</v>
      </c>
      <c r="B9063" t="s">
        <v>8</v>
      </c>
      <c r="C9063">
        <v>11</v>
      </c>
    </row>
    <row r="9064" spans="1:4">
      <c r="A9064" t="s">
        <v>2630</v>
      </c>
      <c r="B9064" t="s">
        <v>8</v>
      </c>
      <c r="C9064">
        <v>93</v>
      </c>
    </row>
    <row r="9065" spans="1:4">
      <c r="A9065" s="1" t="s">
        <v>5288</v>
      </c>
      <c r="B9065" t="s">
        <v>8</v>
      </c>
      <c r="C9065">
        <v>16</v>
      </c>
    </row>
    <row r="9066" spans="1:4">
      <c r="A9066" t="s">
        <v>1957</v>
      </c>
      <c r="B9066" t="s">
        <v>8</v>
      </c>
      <c r="C9066">
        <v>123</v>
      </c>
    </row>
    <row r="9067" spans="1:4">
      <c r="A9067" t="s">
        <v>4182</v>
      </c>
      <c r="B9067" t="s">
        <v>8</v>
      </c>
      <c r="C9067">
        <v>46</v>
      </c>
    </row>
    <row r="9068" spans="1:4">
      <c r="A9068" s="1" t="s">
        <v>5487</v>
      </c>
      <c r="B9068" t="s">
        <v>8</v>
      </c>
      <c r="C9068">
        <v>11</v>
      </c>
    </row>
    <row r="9069" spans="1:4">
      <c r="A9069" t="s">
        <v>3452</v>
      </c>
      <c r="B9069" t="s">
        <v>8</v>
      </c>
      <c r="C9069">
        <v>56</v>
      </c>
    </row>
    <row r="9070" spans="1:4">
      <c r="A9070" s="1" t="s">
        <v>5177</v>
      </c>
      <c r="B9070" t="s">
        <v>8</v>
      </c>
      <c r="C9070">
        <v>20</v>
      </c>
    </row>
    <row r="9071" spans="1:4">
      <c r="A9071" t="s">
        <v>179</v>
      </c>
      <c r="B9071" t="s">
        <v>8</v>
      </c>
      <c r="C9071">
        <v>409</v>
      </c>
    </row>
    <row r="9072" spans="1:4">
      <c r="A9072" t="s">
        <v>4759</v>
      </c>
      <c r="B9072" t="s">
        <v>8</v>
      </c>
      <c r="C9072">
        <v>29</v>
      </c>
    </row>
    <row r="9073" spans="1:3">
      <c r="A9073" t="s">
        <v>1968</v>
      </c>
      <c r="B9073" t="s">
        <v>8</v>
      </c>
      <c r="C9073">
        <v>118</v>
      </c>
    </row>
    <row r="9074" spans="1:3">
      <c r="A9074" s="1" t="s">
        <v>5750</v>
      </c>
      <c r="B9074" t="s">
        <v>8</v>
      </c>
      <c r="C9074">
        <v>7</v>
      </c>
    </row>
    <row r="9075" spans="1:3">
      <c r="A9075" t="s">
        <v>497</v>
      </c>
      <c r="B9075" t="s">
        <v>8</v>
      </c>
      <c r="C9075">
        <v>291</v>
      </c>
    </row>
    <row r="9076" spans="1:3">
      <c r="A9076" s="1" t="s">
        <v>5490</v>
      </c>
      <c r="B9076" t="s">
        <v>8</v>
      </c>
      <c r="C9076">
        <v>9</v>
      </c>
    </row>
    <row r="9077" spans="1:3">
      <c r="A9077" t="s">
        <v>2045</v>
      </c>
      <c r="B9077" t="s">
        <v>8</v>
      </c>
      <c r="C9077">
        <v>118</v>
      </c>
    </row>
    <row r="9078" spans="1:3">
      <c r="A9078" t="s">
        <v>2831</v>
      </c>
      <c r="B9078" t="s">
        <v>8</v>
      </c>
      <c r="C9078">
        <v>89</v>
      </c>
    </row>
    <row r="9079" spans="1:3">
      <c r="A9079" t="s">
        <v>2605</v>
      </c>
      <c r="B9079" t="s">
        <v>8</v>
      </c>
      <c r="C9079">
        <v>99</v>
      </c>
    </row>
    <row r="9080" spans="1:3">
      <c r="A9080" t="s">
        <v>2459</v>
      </c>
      <c r="B9080" t="s">
        <v>8</v>
      </c>
      <c r="C9080">
        <v>102</v>
      </c>
    </row>
    <row r="9081" spans="1:3">
      <c r="A9081" t="s">
        <v>4023</v>
      </c>
      <c r="B9081" t="s">
        <v>8</v>
      </c>
      <c r="C9081">
        <v>50</v>
      </c>
    </row>
    <row r="9082" spans="1:3">
      <c r="A9082" s="1" t="s">
        <v>5235</v>
      </c>
      <c r="B9082" t="s">
        <v>8</v>
      </c>
      <c r="C9082">
        <v>18</v>
      </c>
    </row>
    <row r="9083" spans="1:3">
      <c r="A9083" t="s">
        <v>3384</v>
      </c>
      <c r="B9083" t="s">
        <v>8</v>
      </c>
      <c r="C9083">
        <v>61</v>
      </c>
    </row>
    <row r="9084" spans="1:3">
      <c r="A9084" t="s">
        <v>4520</v>
      </c>
      <c r="B9084" t="s">
        <v>8</v>
      </c>
      <c r="C9084">
        <v>34</v>
      </c>
    </row>
    <row r="9085" spans="1:3">
      <c r="A9085" t="s">
        <v>3740</v>
      </c>
      <c r="B9085" t="s">
        <v>8</v>
      </c>
      <c r="C9085">
        <v>53</v>
      </c>
    </row>
    <row r="9086" spans="1:3">
      <c r="A9086" t="s">
        <v>4265</v>
      </c>
      <c r="B9086" t="s">
        <v>8</v>
      </c>
      <c r="C9086">
        <v>42</v>
      </c>
    </row>
    <row r="9087" spans="1:3">
      <c r="A9087" s="1" t="s">
        <v>5225</v>
      </c>
      <c r="B9087" t="s">
        <v>8</v>
      </c>
      <c r="C9087">
        <v>19</v>
      </c>
    </row>
    <row r="9088" spans="1:3">
      <c r="A9088" t="s">
        <v>4210</v>
      </c>
      <c r="B9088" t="s">
        <v>8</v>
      </c>
      <c r="C9088">
        <v>43</v>
      </c>
    </row>
    <row r="9089" spans="1:3">
      <c r="A9089" t="s">
        <v>4473</v>
      </c>
      <c r="B9089" t="s">
        <v>8</v>
      </c>
      <c r="C9089">
        <v>34</v>
      </c>
    </row>
    <row r="9090" spans="1:3">
      <c r="A9090" t="s">
        <v>2120</v>
      </c>
      <c r="B9090" t="s">
        <v>8</v>
      </c>
      <c r="C9090">
        <v>112</v>
      </c>
    </row>
    <row r="9091" spans="1:3">
      <c r="A9091" t="s">
        <v>178</v>
      </c>
      <c r="B9091" t="s">
        <v>8</v>
      </c>
      <c r="C9091">
        <v>422</v>
      </c>
    </row>
    <row r="9092" spans="1:3">
      <c r="A9092" s="1" t="s">
        <v>5390</v>
      </c>
      <c r="B9092" t="s">
        <v>8</v>
      </c>
      <c r="C9092">
        <v>12</v>
      </c>
    </row>
    <row r="9093" spans="1:3">
      <c r="A9093" t="s">
        <v>3319</v>
      </c>
      <c r="B9093" t="s">
        <v>8</v>
      </c>
      <c r="C9093">
        <v>64</v>
      </c>
    </row>
    <row r="9094" spans="1:3">
      <c r="A9094" t="s">
        <v>1776</v>
      </c>
      <c r="B9094" t="s">
        <v>8</v>
      </c>
      <c r="C9094">
        <v>133</v>
      </c>
    </row>
    <row r="9095" spans="1:3">
      <c r="A9095" t="s">
        <v>2531</v>
      </c>
      <c r="B9095" t="s">
        <v>8</v>
      </c>
      <c r="C9095">
        <v>101</v>
      </c>
    </row>
    <row r="9096" spans="1:3">
      <c r="A9096" t="s">
        <v>3238</v>
      </c>
      <c r="B9096" t="s">
        <v>8</v>
      </c>
      <c r="C9096">
        <v>66</v>
      </c>
    </row>
    <row r="9097" spans="1:3">
      <c r="A9097" t="s">
        <v>1431</v>
      </c>
      <c r="B9097" t="s">
        <v>8</v>
      </c>
      <c r="C9097">
        <v>150</v>
      </c>
    </row>
    <row r="9098" spans="1:3">
      <c r="A9098" t="s">
        <v>3069</v>
      </c>
      <c r="B9098" t="s">
        <v>8</v>
      </c>
      <c r="C9098">
        <v>73</v>
      </c>
    </row>
    <row r="9099" spans="1:3">
      <c r="A9099" t="s">
        <v>1325</v>
      </c>
      <c r="B9099" t="s">
        <v>8</v>
      </c>
      <c r="C9099">
        <v>202</v>
      </c>
    </row>
    <row r="9100" spans="1:3">
      <c r="A9100" t="s">
        <v>6044</v>
      </c>
      <c r="B9100" t="s">
        <v>8</v>
      </c>
      <c r="C9100">
        <v>2</v>
      </c>
    </row>
    <row r="9101" spans="1:3">
      <c r="A9101" t="s">
        <v>6311</v>
      </c>
      <c r="B9101" t="s">
        <v>8</v>
      </c>
      <c r="C9101">
        <v>2</v>
      </c>
    </row>
    <row r="9102" spans="1:3">
      <c r="A9102" t="s">
        <v>4182</v>
      </c>
      <c r="B9102" t="s">
        <v>3627</v>
      </c>
      <c r="C9102">
        <v>46</v>
      </c>
    </row>
    <row r="9103" spans="1:3">
      <c r="A9103" s="1" t="s">
        <v>5490</v>
      </c>
      <c r="B9103" t="s">
        <v>3627</v>
      </c>
      <c r="C9103">
        <v>9</v>
      </c>
    </row>
    <row r="9104" spans="1:3">
      <c r="A9104" s="1" t="s">
        <v>5235</v>
      </c>
      <c r="B9104" t="s">
        <v>3627</v>
      </c>
      <c r="C9104">
        <v>18</v>
      </c>
    </row>
    <row r="9105" spans="1:3">
      <c r="A9105" t="s">
        <v>3855</v>
      </c>
      <c r="B9105" t="s">
        <v>3627</v>
      </c>
      <c r="C9105">
        <v>53</v>
      </c>
    </row>
    <row r="9106" spans="1:3">
      <c r="A9106" t="s">
        <v>2930</v>
      </c>
      <c r="B9106" t="s">
        <v>2920</v>
      </c>
      <c r="C9106">
        <v>83</v>
      </c>
    </row>
    <row r="9107" spans="1:3">
      <c r="A9107" t="s">
        <v>1325</v>
      </c>
      <c r="B9107" t="s">
        <v>1261</v>
      </c>
      <c r="C9107">
        <v>202</v>
      </c>
    </row>
    <row r="9108" spans="1:3">
      <c r="A9108" t="s">
        <v>755</v>
      </c>
      <c r="B9108" t="s">
        <v>751</v>
      </c>
      <c r="C9108">
        <v>268</v>
      </c>
    </row>
    <row r="9109" spans="1:3">
      <c r="A9109" t="s">
        <v>1125</v>
      </c>
      <c r="B9109" t="s">
        <v>1153</v>
      </c>
      <c r="C9109">
        <v>205</v>
      </c>
    </row>
    <row r="9110" spans="1:3">
      <c r="A9110" t="s">
        <v>4474</v>
      </c>
      <c r="B9110" t="s">
        <v>1000</v>
      </c>
      <c r="C9110">
        <v>34</v>
      </c>
    </row>
    <row r="9111" spans="1:3">
      <c r="A9111" t="s">
        <v>2630</v>
      </c>
      <c r="B9111" t="s">
        <v>1000</v>
      </c>
      <c r="C9111">
        <v>93</v>
      </c>
    </row>
    <row r="9112" spans="1:3">
      <c r="A9112" s="1" t="s">
        <v>5288</v>
      </c>
      <c r="B9112" t="s">
        <v>1000</v>
      </c>
      <c r="C9112">
        <v>16</v>
      </c>
    </row>
    <row r="9113" spans="1:3">
      <c r="A9113" t="s">
        <v>950</v>
      </c>
      <c r="B9113" t="s">
        <v>1000</v>
      </c>
      <c r="C9113">
        <v>235</v>
      </c>
    </row>
    <row r="9114" spans="1:3">
      <c r="A9114" t="s">
        <v>2459</v>
      </c>
      <c r="B9114" t="s">
        <v>1000</v>
      </c>
      <c r="C9114">
        <v>102</v>
      </c>
    </row>
    <row r="9115" spans="1:3">
      <c r="A9115" t="s">
        <v>4701</v>
      </c>
      <c r="B9115" t="s">
        <v>1000</v>
      </c>
      <c r="C9115">
        <v>31</v>
      </c>
    </row>
    <row r="9116" spans="1:3">
      <c r="A9116" t="s">
        <v>4562</v>
      </c>
      <c r="B9116" t="s">
        <v>4579</v>
      </c>
      <c r="C9116">
        <v>32</v>
      </c>
    </row>
    <row r="9117" spans="1:3">
      <c r="A9117" t="s">
        <v>2692</v>
      </c>
      <c r="B9117" t="s">
        <v>2676</v>
      </c>
      <c r="C9117">
        <v>90</v>
      </c>
    </row>
    <row r="9118" spans="1:3">
      <c r="A9118" t="s">
        <v>2605</v>
      </c>
      <c r="B9118" t="s">
        <v>2434</v>
      </c>
      <c r="C9118">
        <v>99</v>
      </c>
    </row>
    <row r="9119" spans="1:3">
      <c r="A9119" t="s">
        <v>2459</v>
      </c>
      <c r="B9119" t="s">
        <v>2434</v>
      </c>
      <c r="C9119">
        <v>102</v>
      </c>
    </row>
    <row r="9120" spans="1:3">
      <c r="A9120" t="s">
        <v>497</v>
      </c>
      <c r="B9120" t="s">
        <v>738</v>
      </c>
      <c r="C9120">
        <v>291</v>
      </c>
    </row>
    <row r="9121" spans="1:4">
      <c r="A9121" t="s">
        <v>3069</v>
      </c>
      <c r="B9121" t="s">
        <v>3062</v>
      </c>
      <c r="C9121">
        <v>73</v>
      </c>
    </row>
    <row r="9122" spans="1:4">
      <c r="A9122" t="s">
        <v>3385</v>
      </c>
      <c r="B9122" t="s">
        <v>1030</v>
      </c>
      <c r="C9122">
        <v>61</v>
      </c>
    </row>
    <row r="9123" spans="1:4">
      <c r="A9123" t="s">
        <v>4265</v>
      </c>
      <c r="B9123" t="s">
        <v>1030</v>
      </c>
      <c r="C9123">
        <v>42</v>
      </c>
    </row>
    <row r="9124" spans="1:4">
      <c r="A9124" t="s">
        <v>1017</v>
      </c>
      <c r="B9124" t="s">
        <v>1030</v>
      </c>
      <c r="C9124">
        <v>229</v>
      </c>
    </row>
    <row r="9125" spans="1:4">
      <c r="A9125" t="s">
        <v>1125</v>
      </c>
      <c r="B9125" t="s">
        <v>1030</v>
      </c>
      <c r="C9125">
        <v>205</v>
      </c>
    </row>
    <row r="9126" spans="1:4">
      <c r="A9126" t="s">
        <v>3385</v>
      </c>
      <c r="B9126" t="s">
        <v>3395</v>
      </c>
      <c r="C9126">
        <v>61</v>
      </c>
    </row>
    <row r="9127" spans="1:4">
      <c r="A9127" t="s">
        <v>2228</v>
      </c>
      <c r="B9127" t="s">
        <v>2216</v>
      </c>
      <c r="C9127">
        <v>108</v>
      </c>
    </row>
    <row r="9128" spans="1:4">
      <c r="A9128" t="s">
        <v>4545</v>
      </c>
      <c r="B9128" t="s">
        <v>4542</v>
      </c>
      <c r="C9128">
        <v>33</v>
      </c>
    </row>
    <row r="9129" spans="1:4">
      <c r="A9129" t="s">
        <v>4130</v>
      </c>
      <c r="B9129" t="s">
        <v>4115</v>
      </c>
      <c r="C9129">
        <v>47</v>
      </c>
      <c r="D9129" t="s">
        <v>5893</v>
      </c>
    </row>
    <row r="9130" spans="1:4">
      <c r="A9130" s="1" t="s">
        <v>5490</v>
      </c>
      <c r="B9130" t="s">
        <v>5537</v>
      </c>
      <c r="C9130">
        <v>9</v>
      </c>
    </row>
    <row r="9131" spans="1:4">
      <c r="A9131" t="s">
        <v>6262</v>
      </c>
      <c r="B9131" t="s">
        <v>5537</v>
      </c>
      <c r="C9131">
        <v>2</v>
      </c>
    </row>
    <row r="9132" spans="1:4">
      <c r="A9132" t="s">
        <v>4474</v>
      </c>
      <c r="B9132" t="s">
        <v>231</v>
      </c>
      <c r="C9132">
        <v>34</v>
      </c>
    </row>
    <row r="9133" spans="1:4">
      <c r="A9133" t="s">
        <v>179</v>
      </c>
      <c r="B9133" t="s">
        <v>231</v>
      </c>
      <c r="C9133">
        <v>409</v>
      </c>
    </row>
    <row r="9134" spans="1:4">
      <c r="A9134" t="s">
        <v>4854</v>
      </c>
      <c r="B9134" t="s">
        <v>231</v>
      </c>
      <c r="C9134">
        <v>27</v>
      </c>
    </row>
    <row r="9135" spans="1:4">
      <c r="A9135" t="s">
        <v>6311</v>
      </c>
      <c r="B9135" t="s">
        <v>6271</v>
      </c>
      <c r="C9135">
        <v>2</v>
      </c>
    </row>
    <row r="9136" spans="1:4">
      <c r="A9136" t="s">
        <v>1957</v>
      </c>
      <c r="B9136" t="s">
        <v>1916</v>
      </c>
      <c r="C9136">
        <v>123</v>
      </c>
    </row>
    <row r="9137" spans="1:4">
      <c r="A9137" t="s">
        <v>3238</v>
      </c>
      <c r="B9137" t="s">
        <v>1916</v>
      </c>
      <c r="C9137">
        <v>66</v>
      </c>
    </row>
    <row r="9138" spans="1:4">
      <c r="A9138" t="s">
        <v>4626</v>
      </c>
      <c r="B9138" t="s">
        <v>4625</v>
      </c>
      <c r="C9138">
        <v>32</v>
      </c>
    </row>
    <row r="9139" spans="1:4">
      <c r="A9139" t="s">
        <v>2045</v>
      </c>
      <c r="B9139" t="s">
        <v>2014</v>
      </c>
      <c r="C9139">
        <v>118</v>
      </c>
    </row>
    <row r="9140" spans="1:4">
      <c r="A9140" s="1" t="s">
        <v>5730</v>
      </c>
      <c r="B9140" t="s">
        <v>5719</v>
      </c>
      <c r="C9140">
        <v>7</v>
      </c>
    </row>
    <row r="9141" spans="1:4">
      <c r="A9141" t="s">
        <v>1957</v>
      </c>
      <c r="B9141" t="s">
        <v>1855</v>
      </c>
      <c r="C9141">
        <v>123</v>
      </c>
    </row>
    <row r="9142" spans="1:4">
      <c r="A9142" t="s">
        <v>4265</v>
      </c>
      <c r="B9142" t="s">
        <v>4249</v>
      </c>
      <c r="C9142">
        <v>42</v>
      </c>
    </row>
    <row r="9143" spans="1:4">
      <c r="A9143" s="1" t="s">
        <v>5388</v>
      </c>
      <c r="B9143" t="s">
        <v>5386</v>
      </c>
      <c r="C9143">
        <v>13</v>
      </c>
    </row>
    <row r="9144" spans="1:4">
      <c r="A9144" t="s">
        <v>2832</v>
      </c>
      <c r="B9144" t="s">
        <v>2873</v>
      </c>
      <c r="C9144">
        <v>84</v>
      </c>
    </row>
    <row r="9145" spans="1:4">
      <c r="A9145" t="s">
        <v>3119</v>
      </c>
      <c r="B9145" t="s">
        <v>3108</v>
      </c>
      <c r="C9145">
        <v>71</v>
      </c>
    </row>
    <row r="9146" spans="1:4">
      <c r="A9146" s="1" t="s">
        <v>5214</v>
      </c>
      <c r="B9146" t="s">
        <v>4652</v>
      </c>
      <c r="C9146">
        <v>19</v>
      </c>
    </row>
    <row r="9147" spans="1:4">
      <c r="A9147" t="s">
        <v>4701</v>
      </c>
      <c r="B9147" t="s">
        <v>4652</v>
      </c>
      <c r="C9147">
        <v>31</v>
      </c>
    </row>
    <row r="9148" spans="1:4">
      <c r="A9148" t="s">
        <v>6311</v>
      </c>
      <c r="B9148" t="s">
        <v>4652</v>
      </c>
      <c r="C9148">
        <v>2</v>
      </c>
    </row>
    <row r="9149" spans="1:4">
      <c r="A9149" t="s">
        <v>4473</v>
      </c>
      <c r="B9149" t="s">
        <v>4460</v>
      </c>
      <c r="C9149">
        <v>34</v>
      </c>
    </row>
    <row r="9150" spans="1:4">
      <c r="A9150" t="s">
        <v>4265</v>
      </c>
      <c r="B9150" t="s">
        <v>4250</v>
      </c>
      <c r="C9150">
        <v>42</v>
      </c>
    </row>
    <row r="9151" spans="1:4">
      <c r="A9151" t="s">
        <v>5069</v>
      </c>
      <c r="B9151" t="s">
        <v>5047</v>
      </c>
      <c r="C9151">
        <v>23</v>
      </c>
      <c r="D9151" s="1" t="s">
        <v>5893</v>
      </c>
    </row>
    <row r="9152" spans="1:4">
      <c r="A9152" t="s">
        <v>6262</v>
      </c>
      <c r="B9152" t="s">
        <v>6254</v>
      </c>
      <c r="C9152">
        <v>2</v>
      </c>
    </row>
    <row r="9153" spans="1:3">
      <c r="A9153" t="s">
        <v>4562</v>
      </c>
      <c r="B9153" t="s">
        <v>4587</v>
      </c>
      <c r="C9153">
        <v>32</v>
      </c>
    </row>
    <row r="9154" spans="1:3">
      <c r="A9154" t="s">
        <v>2605</v>
      </c>
      <c r="B9154" t="s">
        <v>2549</v>
      </c>
      <c r="C9154">
        <v>99</v>
      </c>
    </row>
    <row r="9155" spans="1:3">
      <c r="A9155" t="s">
        <v>4307</v>
      </c>
      <c r="B9155" t="s">
        <v>4301</v>
      </c>
      <c r="C9155">
        <v>37</v>
      </c>
    </row>
    <row r="9156" spans="1:3">
      <c r="A9156" t="s">
        <v>2793</v>
      </c>
      <c r="B9156" t="s">
        <v>2791</v>
      </c>
      <c r="C9156">
        <v>89</v>
      </c>
    </row>
    <row r="9157" spans="1:3">
      <c r="A9157" t="s">
        <v>3069</v>
      </c>
      <c r="B9157" t="s">
        <v>2791</v>
      </c>
      <c r="C9157">
        <v>73</v>
      </c>
    </row>
    <row r="9158" spans="1:3">
      <c r="A9158" t="s">
        <v>3294</v>
      </c>
      <c r="B9158" t="s">
        <v>3277</v>
      </c>
      <c r="C9158">
        <v>65</v>
      </c>
    </row>
    <row r="9159" spans="1:3">
      <c r="A9159" t="s">
        <v>6357</v>
      </c>
      <c r="B9159" t="s">
        <v>6358</v>
      </c>
      <c r="C9159">
        <v>1</v>
      </c>
    </row>
    <row r="9160" spans="1:3">
      <c r="A9160" s="1" t="s">
        <v>5214</v>
      </c>
      <c r="B9160" t="s">
        <v>4420</v>
      </c>
      <c r="C9160">
        <v>19</v>
      </c>
    </row>
    <row r="9161" spans="1:3">
      <c r="A9161" t="s">
        <v>4440</v>
      </c>
      <c r="B9161" t="s">
        <v>4420</v>
      </c>
      <c r="C9161">
        <v>35</v>
      </c>
    </row>
    <row r="9162" spans="1:3">
      <c r="A9162" t="s">
        <v>6357</v>
      </c>
      <c r="B9162" t="s">
        <v>4420</v>
      </c>
      <c r="C9162">
        <v>1</v>
      </c>
    </row>
    <row r="9163" spans="1:3">
      <c r="A9163" t="s">
        <v>4701</v>
      </c>
      <c r="B9163" t="s">
        <v>4650</v>
      </c>
      <c r="C9163">
        <v>31</v>
      </c>
    </row>
    <row r="9164" spans="1:3">
      <c r="A9164" t="s">
        <v>3385</v>
      </c>
      <c r="B9164" t="s">
        <v>27</v>
      </c>
      <c r="C9164">
        <v>61</v>
      </c>
    </row>
    <row r="9165" spans="1:3">
      <c r="A9165" t="s">
        <v>4265</v>
      </c>
      <c r="B9165" t="s">
        <v>27</v>
      </c>
      <c r="C9165">
        <v>42</v>
      </c>
    </row>
    <row r="9166" spans="1:3">
      <c r="A9166" t="s">
        <v>854</v>
      </c>
      <c r="B9166" t="s">
        <v>27</v>
      </c>
      <c r="C9166">
        <v>255</v>
      </c>
    </row>
    <row r="9167" spans="1:3">
      <c r="A9167" t="s">
        <v>178</v>
      </c>
      <c r="B9167" t="s">
        <v>27</v>
      </c>
      <c r="C9167">
        <v>422</v>
      </c>
    </row>
    <row r="9168" spans="1:3">
      <c r="A9168" t="s">
        <v>1776</v>
      </c>
      <c r="B9168" t="s">
        <v>27</v>
      </c>
      <c r="C9168">
        <v>133</v>
      </c>
    </row>
    <row r="9169" spans="1:4">
      <c r="A9169" t="s">
        <v>1776</v>
      </c>
      <c r="B9169" t="s">
        <v>1774</v>
      </c>
      <c r="C9169">
        <v>133</v>
      </c>
    </row>
    <row r="9170" spans="1:4">
      <c r="A9170" t="s">
        <v>3152</v>
      </c>
      <c r="B9170" t="s">
        <v>3159</v>
      </c>
      <c r="C9170">
        <v>69</v>
      </c>
    </row>
    <row r="9171" spans="1:4">
      <c r="A9171" t="s">
        <v>1776</v>
      </c>
      <c r="B9171" t="s">
        <v>1682</v>
      </c>
      <c r="C9171">
        <v>133</v>
      </c>
    </row>
    <row r="9172" spans="1:4">
      <c r="A9172" t="s">
        <v>178</v>
      </c>
      <c r="B9172" t="s">
        <v>75</v>
      </c>
      <c r="C9172">
        <v>422</v>
      </c>
    </row>
    <row r="9173" spans="1:4">
      <c r="A9173" t="s">
        <v>6045</v>
      </c>
      <c r="B9173" t="s">
        <v>6077</v>
      </c>
      <c r="C9173">
        <v>2</v>
      </c>
    </row>
    <row r="9174" spans="1:4">
      <c r="A9174" s="1" t="s">
        <v>5225</v>
      </c>
      <c r="B9174" t="s">
        <v>5216</v>
      </c>
      <c r="C9174">
        <v>19</v>
      </c>
    </row>
    <row r="9175" spans="1:4">
      <c r="A9175" t="s">
        <v>4626</v>
      </c>
      <c r="B9175" t="s">
        <v>4607</v>
      </c>
      <c r="C9175">
        <v>32</v>
      </c>
    </row>
    <row r="9176" spans="1:4">
      <c r="A9176" t="s">
        <v>497</v>
      </c>
      <c r="B9176" t="s">
        <v>535</v>
      </c>
      <c r="C9176">
        <v>291</v>
      </c>
    </row>
    <row r="9177" spans="1:4">
      <c r="A9177" t="s">
        <v>3238</v>
      </c>
      <c r="B9177" t="s">
        <v>3221</v>
      </c>
      <c r="C9177">
        <v>66</v>
      </c>
    </row>
    <row r="9178" spans="1:4">
      <c r="A9178" t="s">
        <v>3238</v>
      </c>
      <c r="B9178" t="s">
        <v>3207</v>
      </c>
      <c r="C9178">
        <v>66</v>
      </c>
    </row>
    <row r="9179" spans="1:4">
      <c r="A9179" t="s">
        <v>4759</v>
      </c>
      <c r="B9179" t="s">
        <v>4772</v>
      </c>
      <c r="C9179">
        <v>29</v>
      </c>
    </row>
    <row r="9180" spans="1:4">
      <c r="A9180" t="s">
        <v>4626</v>
      </c>
      <c r="B9180" t="s">
        <v>4598</v>
      </c>
      <c r="C9180">
        <v>32</v>
      </c>
    </row>
    <row r="9181" spans="1:4">
      <c r="A9181" t="s">
        <v>5045</v>
      </c>
      <c r="B9181" t="s">
        <v>1392</v>
      </c>
      <c r="C9181">
        <v>24</v>
      </c>
      <c r="D9181" s="1" t="s">
        <v>5893</v>
      </c>
    </row>
    <row r="9182" spans="1:4">
      <c r="A9182" s="1" t="s">
        <v>5714</v>
      </c>
      <c r="B9182" t="s">
        <v>1392</v>
      </c>
      <c r="C9182">
        <v>8</v>
      </c>
    </row>
    <row r="9183" spans="1:4">
      <c r="A9183" t="s">
        <v>4182</v>
      </c>
      <c r="B9183" t="s">
        <v>1392</v>
      </c>
      <c r="C9183">
        <v>46</v>
      </c>
    </row>
    <row r="9184" spans="1:4">
      <c r="A9184" s="1" t="s">
        <v>5487</v>
      </c>
      <c r="B9184" t="s">
        <v>1392</v>
      </c>
      <c r="C9184">
        <v>11</v>
      </c>
    </row>
    <row r="9185" spans="1:3">
      <c r="A9185" t="s">
        <v>3452</v>
      </c>
      <c r="B9185" t="s">
        <v>1392</v>
      </c>
      <c r="C9185">
        <v>56</v>
      </c>
    </row>
    <row r="9186" spans="1:3">
      <c r="A9186" t="s">
        <v>4759</v>
      </c>
      <c r="B9186" t="s">
        <v>1392</v>
      </c>
      <c r="C9186">
        <v>29</v>
      </c>
    </row>
    <row r="9187" spans="1:3">
      <c r="A9187" t="s">
        <v>2045</v>
      </c>
      <c r="B9187" t="s">
        <v>1392</v>
      </c>
      <c r="C9187">
        <v>118</v>
      </c>
    </row>
    <row r="9188" spans="1:3">
      <c r="A9188" t="s">
        <v>4023</v>
      </c>
      <c r="B9188" t="s">
        <v>1392</v>
      </c>
      <c r="C9188">
        <v>50</v>
      </c>
    </row>
    <row r="9189" spans="1:3">
      <c r="A9189" t="s">
        <v>4520</v>
      </c>
      <c r="B9189" t="s">
        <v>1392</v>
      </c>
      <c r="C9189">
        <v>34</v>
      </c>
    </row>
    <row r="9190" spans="1:3">
      <c r="A9190" s="1" t="s">
        <v>5817</v>
      </c>
      <c r="B9190" t="s">
        <v>1392</v>
      </c>
      <c r="C9190">
        <v>6</v>
      </c>
    </row>
    <row r="9191" spans="1:3">
      <c r="A9191" t="s">
        <v>1430</v>
      </c>
      <c r="B9191" t="s">
        <v>1392</v>
      </c>
      <c r="C9191">
        <v>160</v>
      </c>
    </row>
    <row r="9192" spans="1:3">
      <c r="A9192" s="1" t="s">
        <v>5390</v>
      </c>
      <c r="B9192" t="s">
        <v>1392</v>
      </c>
      <c r="C9192">
        <v>12</v>
      </c>
    </row>
    <row r="9193" spans="1:3">
      <c r="A9193" t="s">
        <v>6357</v>
      </c>
      <c r="B9193" t="s">
        <v>1392</v>
      </c>
      <c r="C9193">
        <v>1</v>
      </c>
    </row>
    <row r="9194" spans="1:3">
      <c r="A9194" t="s">
        <v>3172</v>
      </c>
      <c r="B9194" t="s">
        <v>1394</v>
      </c>
      <c r="C9194">
        <v>67</v>
      </c>
    </row>
    <row r="9195" spans="1:3">
      <c r="A9195" s="1" t="s">
        <v>5288</v>
      </c>
      <c r="B9195" t="s">
        <v>1394</v>
      </c>
      <c r="C9195">
        <v>16</v>
      </c>
    </row>
    <row r="9196" spans="1:3">
      <c r="A9196" t="s">
        <v>4182</v>
      </c>
      <c r="B9196" t="s">
        <v>1394</v>
      </c>
      <c r="C9196">
        <v>46</v>
      </c>
    </row>
    <row r="9197" spans="1:3">
      <c r="A9197" t="s">
        <v>4520</v>
      </c>
      <c r="B9197" t="s">
        <v>1394</v>
      </c>
      <c r="C9197">
        <v>34</v>
      </c>
    </row>
    <row r="9198" spans="1:3">
      <c r="A9198" t="s">
        <v>1430</v>
      </c>
      <c r="B9198" t="s">
        <v>1394</v>
      </c>
      <c r="C9198">
        <v>160</v>
      </c>
    </row>
    <row r="9199" spans="1:3">
      <c r="A9199" t="s">
        <v>4182</v>
      </c>
      <c r="B9199" t="s">
        <v>4133</v>
      </c>
      <c r="C9199">
        <v>46</v>
      </c>
    </row>
    <row r="9200" spans="1:3">
      <c r="A9200" t="s">
        <v>3384</v>
      </c>
      <c r="B9200" t="s">
        <v>3377</v>
      </c>
      <c r="C9200">
        <v>61</v>
      </c>
    </row>
    <row r="9201" spans="1:3">
      <c r="A9201" t="s">
        <v>4520</v>
      </c>
      <c r="B9201" t="s">
        <v>3377</v>
      </c>
      <c r="C9201">
        <v>34</v>
      </c>
    </row>
    <row r="9202" spans="1:3">
      <c r="A9202" s="1" t="s">
        <v>5195</v>
      </c>
      <c r="B9202" t="s">
        <v>5192</v>
      </c>
      <c r="C9202">
        <v>20</v>
      </c>
    </row>
    <row r="9203" spans="1:3">
      <c r="A9203" s="1" t="s">
        <v>5214</v>
      </c>
      <c r="B9203" t="s">
        <v>5208</v>
      </c>
      <c r="C9203">
        <v>19</v>
      </c>
    </row>
    <row r="9204" spans="1:3">
      <c r="A9204" s="1" t="s">
        <v>5214</v>
      </c>
      <c r="B9204" t="s">
        <v>927</v>
      </c>
      <c r="C9204">
        <v>19</v>
      </c>
    </row>
    <row r="9205" spans="1:3">
      <c r="A9205" t="s">
        <v>949</v>
      </c>
      <c r="B9205" t="s">
        <v>927</v>
      </c>
      <c r="C9205">
        <v>239</v>
      </c>
    </row>
    <row r="9206" spans="1:3">
      <c r="A9206" s="1" t="s">
        <v>5487</v>
      </c>
      <c r="B9206" t="s">
        <v>927</v>
      </c>
      <c r="C9206">
        <v>11</v>
      </c>
    </row>
    <row r="9207" spans="1:3">
      <c r="A9207" t="s">
        <v>2045</v>
      </c>
      <c r="B9207" t="s">
        <v>927</v>
      </c>
      <c r="C9207">
        <v>118</v>
      </c>
    </row>
    <row r="9208" spans="1:3">
      <c r="A9208" t="s">
        <v>4023</v>
      </c>
      <c r="B9208" t="s">
        <v>927</v>
      </c>
      <c r="C9208">
        <v>50</v>
      </c>
    </row>
    <row r="9209" spans="1:3">
      <c r="A9209" t="s">
        <v>4520</v>
      </c>
      <c r="B9209" t="s">
        <v>927</v>
      </c>
      <c r="C9209">
        <v>34</v>
      </c>
    </row>
    <row r="9210" spans="1:3">
      <c r="A9210" s="1" t="s">
        <v>5390</v>
      </c>
      <c r="B9210" t="s">
        <v>927</v>
      </c>
      <c r="C9210">
        <v>12</v>
      </c>
    </row>
    <row r="9211" spans="1:3">
      <c r="A9211" s="1" t="s">
        <v>5195</v>
      </c>
      <c r="B9211" t="s">
        <v>4061</v>
      </c>
      <c r="C9211">
        <v>20</v>
      </c>
    </row>
    <row r="9212" spans="1:3">
      <c r="A9212" t="s">
        <v>4182</v>
      </c>
      <c r="B9212" t="s">
        <v>4061</v>
      </c>
      <c r="C9212">
        <v>46</v>
      </c>
    </row>
    <row r="9213" spans="1:3">
      <c r="A9213" t="s">
        <v>4023</v>
      </c>
      <c r="B9213" t="s">
        <v>4061</v>
      </c>
      <c r="C9213">
        <v>50</v>
      </c>
    </row>
    <row r="9214" spans="1:3">
      <c r="A9214" s="1" t="s">
        <v>5195</v>
      </c>
      <c r="B9214" t="s">
        <v>5181</v>
      </c>
      <c r="C9214">
        <v>20</v>
      </c>
    </row>
    <row r="9215" spans="1:3">
      <c r="A9215" t="s">
        <v>4182</v>
      </c>
      <c r="B9215" t="s">
        <v>4173</v>
      </c>
      <c r="C9215">
        <v>46</v>
      </c>
    </row>
    <row r="9216" spans="1:3">
      <c r="A9216" t="s">
        <v>4520</v>
      </c>
      <c r="B9216" t="s">
        <v>4173</v>
      </c>
      <c r="C9216">
        <v>34</v>
      </c>
    </row>
    <row r="9217" spans="1:3">
      <c r="A9217" t="s">
        <v>3172</v>
      </c>
      <c r="B9217" t="s">
        <v>1400</v>
      </c>
      <c r="C9217">
        <v>67</v>
      </c>
    </row>
    <row r="9218" spans="1:3">
      <c r="A9218" s="1" t="s">
        <v>5195</v>
      </c>
      <c r="B9218" t="s">
        <v>1400</v>
      </c>
      <c r="C9218">
        <v>20</v>
      </c>
    </row>
    <row r="9219" spans="1:3">
      <c r="A9219" t="s">
        <v>4182</v>
      </c>
      <c r="B9219" t="s">
        <v>1400</v>
      </c>
      <c r="C9219">
        <v>46</v>
      </c>
    </row>
    <row r="9220" spans="1:3">
      <c r="A9220" t="s">
        <v>2832</v>
      </c>
      <c r="B9220" t="s">
        <v>1400</v>
      </c>
      <c r="C9220">
        <v>84</v>
      </c>
    </row>
    <row r="9221" spans="1:3">
      <c r="A9221" t="s">
        <v>4759</v>
      </c>
      <c r="B9221" t="s">
        <v>1400</v>
      </c>
      <c r="C9221">
        <v>29</v>
      </c>
    </row>
    <row r="9222" spans="1:3">
      <c r="A9222" t="s">
        <v>4023</v>
      </c>
      <c r="B9222" t="s">
        <v>1400</v>
      </c>
      <c r="C9222">
        <v>50</v>
      </c>
    </row>
    <row r="9223" spans="1:3">
      <c r="A9223" t="s">
        <v>3384</v>
      </c>
      <c r="B9223" t="s">
        <v>1400</v>
      </c>
      <c r="C9223">
        <v>61</v>
      </c>
    </row>
    <row r="9224" spans="1:3">
      <c r="A9224" t="s">
        <v>4520</v>
      </c>
      <c r="B9224" t="s">
        <v>1400</v>
      </c>
      <c r="C9224">
        <v>34</v>
      </c>
    </row>
    <row r="9225" spans="1:3">
      <c r="A9225" t="s">
        <v>1430</v>
      </c>
      <c r="B9225" t="s">
        <v>1400</v>
      </c>
      <c r="C9225">
        <v>160</v>
      </c>
    </row>
    <row r="9226" spans="1:3">
      <c r="A9226" t="s">
        <v>4182</v>
      </c>
      <c r="B9226" t="s">
        <v>4176</v>
      </c>
      <c r="C9226">
        <v>46</v>
      </c>
    </row>
    <row r="9227" spans="1:3">
      <c r="A9227" t="s">
        <v>1430</v>
      </c>
      <c r="B9227" t="s">
        <v>1416</v>
      </c>
      <c r="C9227">
        <v>160</v>
      </c>
    </row>
    <row r="9228" spans="1:3">
      <c r="A9228" t="s">
        <v>2605</v>
      </c>
      <c r="B9228" t="s">
        <v>2561</v>
      </c>
      <c r="C9228">
        <v>99</v>
      </c>
    </row>
    <row r="9229" spans="1:3">
      <c r="A9229" t="s">
        <v>4520</v>
      </c>
      <c r="B9229" t="s">
        <v>4507</v>
      </c>
      <c r="C9229">
        <v>34</v>
      </c>
    </row>
    <row r="9230" spans="1:3">
      <c r="A9230" s="1" t="s">
        <v>5288</v>
      </c>
      <c r="B9230" t="s">
        <v>5301</v>
      </c>
      <c r="C9230">
        <v>16</v>
      </c>
    </row>
    <row r="9231" spans="1:3">
      <c r="A9231" t="s">
        <v>4022</v>
      </c>
      <c r="B9231" t="s">
        <v>4016</v>
      </c>
      <c r="C9231">
        <v>52</v>
      </c>
    </row>
    <row r="9232" spans="1:3">
      <c r="A9232" t="s">
        <v>2045</v>
      </c>
      <c r="B9232" t="s">
        <v>2019</v>
      </c>
      <c r="C9232">
        <v>118</v>
      </c>
    </row>
    <row r="9233" spans="1:4">
      <c r="A9233" t="s">
        <v>1553</v>
      </c>
      <c r="B9233" t="s">
        <v>1545</v>
      </c>
      <c r="C9233">
        <v>142</v>
      </c>
      <c r="D9233" t="s">
        <v>5893</v>
      </c>
    </row>
    <row r="9234" spans="1:4">
      <c r="A9234" t="s">
        <v>2045</v>
      </c>
      <c r="B9234" t="s">
        <v>1545</v>
      </c>
      <c r="C9234">
        <v>118</v>
      </c>
    </row>
    <row r="9235" spans="1:4">
      <c r="A9235" s="1" t="s">
        <v>5235</v>
      </c>
      <c r="B9235" t="s">
        <v>1545</v>
      </c>
      <c r="C9235">
        <v>18</v>
      </c>
    </row>
    <row r="9236" spans="1:4">
      <c r="A9236" t="s">
        <v>3384</v>
      </c>
      <c r="B9236" t="s">
        <v>1545</v>
      </c>
      <c r="C9236">
        <v>61</v>
      </c>
    </row>
    <row r="9237" spans="1:4">
      <c r="A9237" t="s">
        <v>1430</v>
      </c>
      <c r="B9237" t="s">
        <v>1417</v>
      </c>
      <c r="C9237">
        <v>160</v>
      </c>
    </row>
    <row r="9238" spans="1:4">
      <c r="A9238" t="s">
        <v>3172</v>
      </c>
      <c r="B9238" t="s">
        <v>1580</v>
      </c>
      <c r="C9238">
        <v>67</v>
      </c>
    </row>
    <row r="9239" spans="1:4">
      <c r="A9239" t="s">
        <v>5045</v>
      </c>
      <c r="B9239" t="s">
        <v>1580</v>
      </c>
      <c r="C9239">
        <v>24</v>
      </c>
      <c r="D9239" s="1" t="s">
        <v>5893</v>
      </c>
    </row>
    <row r="9240" spans="1:4">
      <c r="A9240" s="1" t="s">
        <v>5288</v>
      </c>
      <c r="B9240" t="s">
        <v>1580</v>
      </c>
      <c r="C9240">
        <v>16</v>
      </c>
    </row>
    <row r="9241" spans="1:4">
      <c r="A9241" t="s">
        <v>4182</v>
      </c>
      <c r="B9241" t="s">
        <v>1580</v>
      </c>
      <c r="C9241">
        <v>46</v>
      </c>
    </row>
    <row r="9242" spans="1:4">
      <c r="A9242" s="1" t="s">
        <v>5235</v>
      </c>
      <c r="B9242" t="s">
        <v>1580</v>
      </c>
      <c r="C9242">
        <v>18</v>
      </c>
    </row>
    <row r="9243" spans="1:4">
      <c r="A9243" t="s">
        <v>1554</v>
      </c>
      <c r="B9243" t="s">
        <v>1580</v>
      </c>
      <c r="C9243">
        <v>137</v>
      </c>
    </row>
    <row r="9244" spans="1:4">
      <c r="A9244" s="1" t="s">
        <v>5390</v>
      </c>
      <c r="B9244" t="s">
        <v>1580</v>
      </c>
      <c r="C9244">
        <v>12</v>
      </c>
    </row>
    <row r="9245" spans="1:4">
      <c r="A9245" t="s">
        <v>2193</v>
      </c>
      <c r="B9245" t="s">
        <v>1580</v>
      </c>
      <c r="C9245">
        <v>108</v>
      </c>
      <c r="D9245" s="1" t="s">
        <v>5893</v>
      </c>
    </row>
    <row r="9246" spans="1:4">
      <c r="A9246" t="s">
        <v>3172</v>
      </c>
      <c r="B9246" t="s">
        <v>362</v>
      </c>
      <c r="C9246">
        <v>67</v>
      </c>
    </row>
    <row r="9247" spans="1:4">
      <c r="A9247" t="s">
        <v>4182</v>
      </c>
      <c r="B9247" t="s">
        <v>362</v>
      </c>
      <c r="C9247">
        <v>46</v>
      </c>
    </row>
    <row r="9248" spans="1:4">
      <c r="A9248" t="s">
        <v>3452</v>
      </c>
      <c r="B9248" t="s">
        <v>362</v>
      </c>
      <c r="C9248">
        <v>56</v>
      </c>
    </row>
    <row r="9249" spans="1:3">
      <c r="A9249" t="s">
        <v>179</v>
      </c>
      <c r="B9249" t="s">
        <v>362</v>
      </c>
      <c r="C9249">
        <v>409</v>
      </c>
    </row>
    <row r="9250" spans="1:3">
      <c r="A9250" t="s">
        <v>4759</v>
      </c>
      <c r="B9250" t="s">
        <v>362</v>
      </c>
      <c r="C9250">
        <v>29</v>
      </c>
    </row>
    <row r="9251" spans="1:3">
      <c r="A9251" s="1" t="s">
        <v>5750</v>
      </c>
      <c r="B9251" t="s">
        <v>362</v>
      </c>
      <c r="C9251">
        <v>7</v>
      </c>
    </row>
    <row r="9252" spans="1:3">
      <c r="A9252" t="s">
        <v>2605</v>
      </c>
      <c r="B9252" t="s">
        <v>362</v>
      </c>
      <c r="C9252">
        <v>99</v>
      </c>
    </row>
    <row r="9253" spans="1:3">
      <c r="A9253" t="s">
        <v>4520</v>
      </c>
      <c r="B9253" t="s">
        <v>362</v>
      </c>
      <c r="C9253">
        <v>34</v>
      </c>
    </row>
    <row r="9254" spans="1:3">
      <c r="A9254" s="1" t="s">
        <v>5390</v>
      </c>
      <c r="B9254" t="s">
        <v>362</v>
      </c>
      <c r="C9254">
        <v>12</v>
      </c>
    </row>
    <row r="9255" spans="1:3">
      <c r="A9255" t="s">
        <v>2793</v>
      </c>
      <c r="B9255" t="s">
        <v>362</v>
      </c>
      <c r="C9255">
        <v>89</v>
      </c>
    </row>
    <row r="9256" spans="1:3">
      <c r="A9256" t="s">
        <v>1325</v>
      </c>
      <c r="B9256" t="s">
        <v>362</v>
      </c>
      <c r="C9256">
        <v>202</v>
      </c>
    </row>
    <row r="9257" spans="1:3">
      <c r="A9257" t="s">
        <v>6311</v>
      </c>
      <c r="B9257" t="s">
        <v>362</v>
      </c>
      <c r="C9257">
        <v>2</v>
      </c>
    </row>
    <row r="9258" spans="1:3">
      <c r="A9258" s="1" t="s">
        <v>5390</v>
      </c>
      <c r="B9258" t="s">
        <v>5438</v>
      </c>
      <c r="C9258">
        <v>12</v>
      </c>
    </row>
    <row r="9259" spans="1:3">
      <c r="A9259" t="s">
        <v>3172</v>
      </c>
      <c r="B9259" t="s">
        <v>3196</v>
      </c>
      <c r="C9259">
        <v>67</v>
      </c>
    </row>
    <row r="9260" spans="1:3">
      <c r="A9260" t="s">
        <v>4759</v>
      </c>
      <c r="B9260" t="s">
        <v>3196</v>
      </c>
      <c r="C9260">
        <v>29</v>
      </c>
    </row>
    <row r="9261" spans="1:3">
      <c r="A9261" t="s">
        <v>6311</v>
      </c>
      <c r="B9261" t="s">
        <v>3196</v>
      </c>
      <c r="C9261">
        <v>2</v>
      </c>
    </row>
    <row r="9262" spans="1:3">
      <c r="A9262" s="1" t="s">
        <v>5390</v>
      </c>
      <c r="B9262" t="s">
        <v>5442</v>
      </c>
      <c r="C9262">
        <v>12</v>
      </c>
    </row>
    <row r="9263" spans="1:3">
      <c r="A9263" t="s">
        <v>2605</v>
      </c>
      <c r="B9263" t="s">
        <v>2575</v>
      </c>
      <c r="C9263">
        <v>99</v>
      </c>
    </row>
    <row r="9264" spans="1:3">
      <c r="A9264" s="1" t="s">
        <v>5390</v>
      </c>
      <c r="B9264" t="s">
        <v>2575</v>
      </c>
      <c r="C9264">
        <v>12</v>
      </c>
    </row>
    <row r="9265" spans="1:3">
      <c r="A9265" s="1" t="s">
        <v>5390</v>
      </c>
      <c r="B9265" t="s">
        <v>5431</v>
      </c>
      <c r="C9265">
        <v>12</v>
      </c>
    </row>
    <row r="9266" spans="1:3">
      <c r="A9266" t="s">
        <v>6311</v>
      </c>
      <c r="B9266" t="s">
        <v>6295</v>
      </c>
      <c r="C9266">
        <v>2</v>
      </c>
    </row>
    <row r="9267" spans="1:3">
      <c r="A9267" s="1" t="s">
        <v>5390</v>
      </c>
      <c r="B9267" t="s">
        <v>5409</v>
      </c>
      <c r="C9267">
        <v>12</v>
      </c>
    </row>
    <row r="9268" spans="1:3">
      <c r="A9268" t="s">
        <v>4022</v>
      </c>
      <c r="B9268" t="s">
        <v>4012</v>
      </c>
      <c r="C9268">
        <v>52</v>
      </c>
    </row>
    <row r="9269" spans="1:3">
      <c r="A9269" t="s">
        <v>4023</v>
      </c>
      <c r="B9269" t="s">
        <v>4041</v>
      </c>
      <c r="C9269">
        <v>50</v>
      </c>
    </row>
    <row r="9270" spans="1:3">
      <c r="A9270" t="s">
        <v>4182</v>
      </c>
      <c r="B9270" t="s">
        <v>4149</v>
      </c>
      <c r="C9270">
        <v>46</v>
      </c>
    </row>
    <row r="9271" spans="1:3">
      <c r="A9271" s="1" t="s">
        <v>5288</v>
      </c>
      <c r="B9271" t="s">
        <v>5291</v>
      </c>
      <c r="C9271">
        <v>16</v>
      </c>
    </row>
    <row r="9272" spans="1:3">
      <c r="A9272" t="s">
        <v>4182</v>
      </c>
      <c r="B9272" t="s">
        <v>4177</v>
      </c>
      <c r="C9272">
        <v>46</v>
      </c>
    </row>
    <row r="9273" spans="1:3">
      <c r="A9273" t="s">
        <v>2996</v>
      </c>
      <c r="B9273" t="s">
        <v>2096</v>
      </c>
      <c r="C9273">
        <v>76</v>
      </c>
    </row>
    <row r="9274" spans="1:3">
      <c r="A9274" t="s">
        <v>4928</v>
      </c>
      <c r="B9274" t="s">
        <v>2096</v>
      </c>
      <c r="C9274">
        <v>26</v>
      </c>
    </row>
    <row r="9275" spans="1:3">
      <c r="A9275" t="s">
        <v>3172</v>
      </c>
      <c r="B9275" t="s">
        <v>2096</v>
      </c>
      <c r="C9275">
        <v>67</v>
      </c>
    </row>
    <row r="9276" spans="1:3">
      <c r="A9276" t="s">
        <v>4182</v>
      </c>
      <c r="B9276" t="s">
        <v>2096</v>
      </c>
      <c r="C9276">
        <v>46</v>
      </c>
    </row>
    <row r="9277" spans="1:3">
      <c r="A9277" t="s">
        <v>2832</v>
      </c>
      <c r="B9277" t="s">
        <v>2096</v>
      </c>
      <c r="C9277">
        <v>84</v>
      </c>
    </row>
    <row r="9278" spans="1:3">
      <c r="A9278" t="s">
        <v>4759</v>
      </c>
      <c r="B9278" t="s">
        <v>2096</v>
      </c>
      <c r="C9278">
        <v>29</v>
      </c>
    </row>
    <row r="9279" spans="1:3">
      <c r="A9279" s="1" t="s">
        <v>5750</v>
      </c>
      <c r="B9279" t="s">
        <v>2096</v>
      </c>
      <c r="C9279">
        <v>7</v>
      </c>
    </row>
    <row r="9280" spans="1:3">
      <c r="A9280" t="s">
        <v>3384</v>
      </c>
      <c r="B9280" t="s">
        <v>2096</v>
      </c>
      <c r="C9280">
        <v>61</v>
      </c>
    </row>
    <row r="9281" spans="1:3">
      <c r="A9281" t="s">
        <v>4520</v>
      </c>
      <c r="B9281" t="s">
        <v>2096</v>
      </c>
      <c r="C9281">
        <v>34</v>
      </c>
    </row>
    <row r="9282" spans="1:3">
      <c r="A9282" t="s">
        <v>4562</v>
      </c>
      <c r="B9282" t="s">
        <v>2096</v>
      </c>
      <c r="C9282">
        <v>32</v>
      </c>
    </row>
    <row r="9283" spans="1:3">
      <c r="A9283" t="s">
        <v>4473</v>
      </c>
      <c r="B9283" t="s">
        <v>2096</v>
      </c>
      <c r="C9283">
        <v>34</v>
      </c>
    </row>
    <row r="9284" spans="1:3">
      <c r="A9284" t="s">
        <v>2120</v>
      </c>
      <c r="B9284" t="s">
        <v>2096</v>
      </c>
      <c r="C9284">
        <v>112</v>
      </c>
    </row>
    <row r="9285" spans="1:3">
      <c r="A9285" s="1" t="s">
        <v>5390</v>
      </c>
      <c r="B9285" t="s">
        <v>2096</v>
      </c>
      <c r="C9285">
        <v>12</v>
      </c>
    </row>
    <row r="9286" spans="1:3">
      <c r="A9286" t="s">
        <v>2793</v>
      </c>
      <c r="B9286" t="s">
        <v>2096</v>
      </c>
      <c r="C9286">
        <v>89</v>
      </c>
    </row>
    <row r="9287" spans="1:3">
      <c r="A9287" t="s">
        <v>4182</v>
      </c>
      <c r="B9287" t="s">
        <v>4143</v>
      </c>
      <c r="C9287">
        <v>46</v>
      </c>
    </row>
    <row r="9288" spans="1:3">
      <c r="A9288" t="s">
        <v>1430</v>
      </c>
      <c r="B9288" t="s">
        <v>1425</v>
      </c>
      <c r="C9288">
        <v>160</v>
      </c>
    </row>
    <row r="9289" spans="1:3">
      <c r="A9289" t="s">
        <v>1430</v>
      </c>
      <c r="B9289" t="s">
        <v>1415</v>
      </c>
      <c r="C9289">
        <v>160</v>
      </c>
    </row>
    <row r="9290" spans="1:3">
      <c r="A9290" t="s">
        <v>3069</v>
      </c>
      <c r="B9290" t="s">
        <v>3007</v>
      </c>
      <c r="C9290">
        <v>73</v>
      </c>
    </row>
    <row r="9291" spans="1:3">
      <c r="A9291" s="1" t="s">
        <v>5195</v>
      </c>
      <c r="B9291" t="s">
        <v>5190</v>
      </c>
      <c r="C9291">
        <v>20</v>
      </c>
    </row>
    <row r="9292" spans="1:3">
      <c r="A9292" t="s">
        <v>3069</v>
      </c>
      <c r="B9292" t="s">
        <v>3053</v>
      </c>
      <c r="C9292">
        <v>73</v>
      </c>
    </row>
    <row r="9293" spans="1:3">
      <c r="A9293" s="1" t="s">
        <v>5195</v>
      </c>
      <c r="B9293" t="s">
        <v>5188</v>
      </c>
      <c r="C9293">
        <v>20</v>
      </c>
    </row>
    <row r="9294" spans="1:3">
      <c r="A9294" s="1" t="s">
        <v>5539</v>
      </c>
      <c r="B9294" t="s">
        <v>5564</v>
      </c>
      <c r="C9294">
        <v>8</v>
      </c>
    </row>
    <row r="9295" spans="1:3">
      <c r="A9295" t="s">
        <v>3172</v>
      </c>
      <c r="B9295" t="s">
        <v>3185</v>
      </c>
      <c r="C9295">
        <v>67</v>
      </c>
    </row>
    <row r="9296" spans="1:3">
      <c r="A9296" s="1" t="s">
        <v>5539</v>
      </c>
      <c r="B9296" t="s">
        <v>3185</v>
      </c>
      <c r="C9296">
        <v>8</v>
      </c>
    </row>
    <row r="9297" spans="1:4">
      <c r="A9297" t="s">
        <v>178</v>
      </c>
      <c r="B9297" t="s">
        <v>20</v>
      </c>
      <c r="C9297">
        <v>422</v>
      </c>
    </row>
    <row r="9298" spans="1:4">
      <c r="A9298" t="s">
        <v>1553</v>
      </c>
      <c r="B9298" t="s">
        <v>1208</v>
      </c>
      <c r="C9298">
        <v>142</v>
      </c>
      <c r="D9298" t="s">
        <v>5893</v>
      </c>
    </row>
    <row r="9299" spans="1:4">
      <c r="A9299" t="s">
        <v>1957</v>
      </c>
      <c r="B9299" t="s">
        <v>1208</v>
      </c>
      <c r="C9299">
        <v>123</v>
      </c>
    </row>
    <row r="9300" spans="1:4">
      <c r="A9300" s="1" t="s">
        <v>5539</v>
      </c>
      <c r="B9300" t="s">
        <v>1208</v>
      </c>
      <c r="C9300">
        <v>8</v>
      </c>
    </row>
    <row r="9301" spans="1:4">
      <c r="A9301" t="s">
        <v>2605</v>
      </c>
      <c r="B9301" t="s">
        <v>1208</v>
      </c>
      <c r="C9301">
        <v>99</v>
      </c>
    </row>
    <row r="9302" spans="1:4">
      <c r="A9302" t="s">
        <v>3069</v>
      </c>
      <c r="B9302" t="s">
        <v>1208</v>
      </c>
      <c r="C9302">
        <v>73</v>
      </c>
    </row>
    <row r="9303" spans="1:4">
      <c r="A9303" t="s">
        <v>1325</v>
      </c>
      <c r="B9303" t="s">
        <v>1208</v>
      </c>
      <c r="C9303">
        <v>202</v>
      </c>
    </row>
    <row r="9304" spans="1:4">
      <c r="A9304" t="s">
        <v>1017</v>
      </c>
      <c r="B9304" t="s">
        <v>1090</v>
      </c>
      <c r="C9304">
        <v>229</v>
      </c>
    </row>
    <row r="9305" spans="1:4">
      <c r="A9305" t="s">
        <v>3069</v>
      </c>
      <c r="B9305" t="s">
        <v>1090</v>
      </c>
      <c r="C9305">
        <v>73</v>
      </c>
    </row>
    <row r="9306" spans="1:4">
      <c r="A9306" t="s">
        <v>6045</v>
      </c>
      <c r="B9306" t="s">
        <v>6066</v>
      </c>
      <c r="C9306">
        <v>2</v>
      </c>
    </row>
    <row r="9307" spans="1:4">
      <c r="A9307" t="s">
        <v>4023</v>
      </c>
      <c r="B9307" t="s">
        <v>4044</v>
      </c>
      <c r="C9307">
        <v>50</v>
      </c>
    </row>
    <row r="9308" spans="1:4">
      <c r="A9308" t="s">
        <v>4759</v>
      </c>
      <c r="B9308" t="s">
        <v>4807</v>
      </c>
      <c r="C9308">
        <v>29</v>
      </c>
    </row>
    <row r="9309" spans="1:4">
      <c r="A9309" t="s">
        <v>2193</v>
      </c>
      <c r="B9309" t="s">
        <v>2143</v>
      </c>
      <c r="C9309">
        <v>108</v>
      </c>
      <c r="D9309" s="1" t="s">
        <v>5893</v>
      </c>
    </row>
    <row r="9310" spans="1:4">
      <c r="A9310" t="s">
        <v>4759</v>
      </c>
      <c r="B9310" t="s">
        <v>3299</v>
      </c>
      <c r="C9310">
        <v>29</v>
      </c>
    </row>
    <row r="9311" spans="1:4">
      <c r="A9311" t="s">
        <v>4473</v>
      </c>
      <c r="B9311" t="s">
        <v>3299</v>
      </c>
      <c r="C9311">
        <v>34</v>
      </c>
    </row>
    <row r="9312" spans="1:4">
      <c r="A9312" t="s">
        <v>3319</v>
      </c>
      <c r="B9312" t="s">
        <v>3299</v>
      </c>
      <c r="C9312">
        <v>64</v>
      </c>
    </row>
    <row r="9313" spans="1:4">
      <c r="A9313" s="1" t="s">
        <v>5882</v>
      </c>
      <c r="B9313" t="s">
        <v>5884</v>
      </c>
      <c r="C9313">
        <v>5</v>
      </c>
    </row>
    <row r="9314" spans="1:4">
      <c r="A9314" s="1" t="s">
        <v>5882</v>
      </c>
      <c r="B9314" t="s">
        <v>5885</v>
      </c>
      <c r="C9314">
        <v>5</v>
      </c>
    </row>
    <row r="9315" spans="1:4">
      <c r="A9315" t="s">
        <v>1388</v>
      </c>
      <c r="B9315" t="s">
        <v>1363</v>
      </c>
      <c r="C9315">
        <v>187</v>
      </c>
    </row>
    <row r="9316" spans="1:4">
      <c r="A9316" t="s">
        <v>950</v>
      </c>
      <c r="B9316" t="s">
        <v>989</v>
      </c>
      <c r="C9316">
        <v>235</v>
      </c>
    </row>
    <row r="9317" spans="1:4">
      <c r="A9317" t="s">
        <v>4935</v>
      </c>
      <c r="B9317" t="s">
        <v>4936</v>
      </c>
      <c r="C9317">
        <v>25</v>
      </c>
    </row>
    <row r="9318" spans="1:4">
      <c r="A9318" t="s">
        <v>2531</v>
      </c>
      <c r="B9318" t="s">
        <v>2484</v>
      </c>
      <c r="C9318">
        <v>101</v>
      </c>
    </row>
    <row r="9319" spans="1:4">
      <c r="A9319" t="s">
        <v>4023</v>
      </c>
      <c r="B9319" t="s">
        <v>4094</v>
      </c>
      <c r="C9319">
        <v>50</v>
      </c>
    </row>
    <row r="9320" spans="1:4">
      <c r="A9320" t="s">
        <v>4935</v>
      </c>
      <c r="B9320" t="s">
        <v>4937</v>
      </c>
      <c r="C9320">
        <v>25</v>
      </c>
    </row>
    <row r="9321" spans="1:4">
      <c r="A9321" t="s">
        <v>4935</v>
      </c>
      <c r="B9321" t="s">
        <v>4979</v>
      </c>
      <c r="C9321">
        <v>25</v>
      </c>
    </row>
    <row r="9322" spans="1:4">
      <c r="A9322" t="s">
        <v>3452</v>
      </c>
      <c r="B9322" t="s">
        <v>3478</v>
      </c>
      <c r="C9322">
        <v>56</v>
      </c>
    </row>
    <row r="9323" spans="1:4">
      <c r="A9323" t="s">
        <v>3838</v>
      </c>
      <c r="B9323" t="s">
        <v>3616</v>
      </c>
      <c r="C9323">
        <v>53</v>
      </c>
    </row>
    <row r="9324" spans="1:4">
      <c r="A9324" t="s">
        <v>2304</v>
      </c>
      <c r="B9324" t="s">
        <v>2285</v>
      </c>
      <c r="C9324">
        <v>107</v>
      </c>
      <c r="D9324" s="1" t="s">
        <v>5893</v>
      </c>
    </row>
    <row r="9325" spans="1:4">
      <c r="A9325" t="s">
        <v>2459</v>
      </c>
      <c r="B9325" t="s">
        <v>1127</v>
      </c>
      <c r="C9325">
        <v>102</v>
      </c>
    </row>
    <row r="9326" spans="1:4">
      <c r="A9326" t="s">
        <v>4520</v>
      </c>
      <c r="B9326" t="s">
        <v>1127</v>
      </c>
      <c r="C9326">
        <v>34</v>
      </c>
    </row>
    <row r="9327" spans="1:4">
      <c r="A9327" t="s">
        <v>4701</v>
      </c>
      <c r="B9327" t="s">
        <v>1127</v>
      </c>
      <c r="C9327">
        <v>31</v>
      </c>
    </row>
    <row r="9328" spans="1:4">
      <c r="A9328" t="s">
        <v>1125</v>
      </c>
      <c r="B9328" t="s">
        <v>1127</v>
      </c>
      <c r="C9328">
        <v>205</v>
      </c>
    </row>
    <row r="9329" spans="1:3">
      <c r="A9329" t="s">
        <v>6153</v>
      </c>
      <c r="B9329" t="s">
        <v>6144</v>
      </c>
      <c r="C9329">
        <v>2</v>
      </c>
    </row>
    <row r="9330" spans="1:3">
      <c r="A9330" t="s">
        <v>3152</v>
      </c>
      <c r="B9330" t="s">
        <v>3155</v>
      </c>
      <c r="C9330">
        <v>69</v>
      </c>
    </row>
    <row r="9331" spans="1:3">
      <c r="A9331" s="1" t="s">
        <v>5795</v>
      </c>
      <c r="B9331" t="s">
        <v>5775</v>
      </c>
      <c r="C9331">
        <v>7</v>
      </c>
    </row>
    <row r="9332" spans="1:3">
      <c r="A9332" s="1" t="s">
        <v>5235</v>
      </c>
      <c r="B9332" t="s">
        <v>5237</v>
      </c>
      <c r="C9332">
        <v>18</v>
      </c>
    </row>
    <row r="9333" spans="1:3">
      <c r="A9333" s="1" t="s">
        <v>5795</v>
      </c>
      <c r="B9333" t="s">
        <v>5794</v>
      </c>
      <c r="C9333">
        <v>7</v>
      </c>
    </row>
    <row r="9334" spans="1:3">
      <c r="A9334" t="s">
        <v>6153</v>
      </c>
      <c r="B9334" t="s">
        <v>6145</v>
      </c>
      <c r="C9334">
        <v>2</v>
      </c>
    </row>
    <row r="9335" spans="1:3">
      <c r="A9335" t="s">
        <v>6153</v>
      </c>
      <c r="B9335" t="s">
        <v>6131</v>
      </c>
      <c r="C9335">
        <v>2</v>
      </c>
    </row>
    <row r="9336" spans="1:3">
      <c r="A9336" t="s">
        <v>4626</v>
      </c>
      <c r="B9336" t="s">
        <v>4604</v>
      </c>
      <c r="C9336">
        <v>32</v>
      </c>
    </row>
    <row r="9337" spans="1:3">
      <c r="A9337" t="s">
        <v>2832</v>
      </c>
      <c r="B9337" t="s">
        <v>2878</v>
      </c>
      <c r="C9337">
        <v>84</v>
      </c>
    </row>
    <row r="9338" spans="1:3">
      <c r="A9338" t="s">
        <v>3385</v>
      </c>
      <c r="B9338" t="s">
        <v>149</v>
      </c>
      <c r="C9338">
        <v>61</v>
      </c>
    </row>
    <row r="9339" spans="1:3">
      <c r="A9339" t="s">
        <v>2831</v>
      </c>
      <c r="B9339" t="s">
        <v>149</v>
      </c>
      <c r="C9339">
        <v>89</v>
      </c>
    </row>
    <row r="9340" spans="1:3">
      <c r="A9340" t="s">
        <v>178</v>
      </c>
      <c r="B9340" t="s">
        <v>149</v>
      </c>
      <c r="C9340">
        <v>422</v>
      </c>
    </row>
    <row r="9341" spans="1:3">
      <c r="A9341" t="s">
        <v>3238</v>
      </c>
      <c r="B9341" t="s">
        <v>149</v>
      </c>
      <c r="C9341">
        <v>66</v>
      </c>
    </row>
    <row r="9342" spans="1:3">
      <c r="A9342" t="s">
        <v>3172</v>
      </c>
      <c r="B9342" t="s">
        <v>3174</v>
      </c>
      <c r="C9342">
        <v>67</v>
      </c>
    </row>
    <row r="9343" spans="1:3">
      <c r="A9343" t="s">
        <v>2045</v>
      </c>
      <c r="B9343" t="s">
        <v>2024</v>
      </c>
      <c r="C9343">
        <v>118</v>
      </c>
    </row>
    <row r="9344" spans="1:3">
      <c r="A9344" t="s">
        <v>4701</v>
      </c>
      <c r="B9344" t="s">
        <v>4686</v>
      </c>
      <c r="C9344">
        <v>31</v>
      </c>
    </row>
    <row r="9345" spans="1:4">
      <c r="A9345" t="s">
        <v>2374</v>
      </c>
      <c r="B9345" t="s">
        <v>2341</v>
      </c>
      <c r="C9345">
        <v>102</v>
      </c>
    </row>
    <row r="9346" spans="1:4">
      <c r="A9346" t="s">
        <v>6370</v>
      </c>
      <c r="B9346" t="s">
        <v>6396</v>
      </c>
      <c r="C9346">
        <v>1</v>
      </c>
    </row>
    <row r="9347" spans="1:4">
      <c r="A9347" t="s">
        <v>5956</v>
      </c>
      <c r="B9347" t="s">
        <v>5959</v>
      </c>
      <c r="C9347">
        <v>3</v>
      </c>
    </row>
    <row r="9348" spans="1:4">
      <c r="A9348" t="s">
        <v>179</v>
      </c>
      <c r="B9348" t="s">
        <v>76</v>
      </c>
      <c r="C9348">
        <v>409</v>
      </c>
    </row>
    <row r="9349" spans="1:4">
      <c r="A9349" t="s">
        <v>178</v>
      </c>
      <c r="B9349" t="s">
        <v>76</v>
      </c>
      <c r="C9349">
        <v>422</v>
      </c>
    </row>
    <row r="9350" spans="1:4">
      <c r="A9350" s="1" t="s">
        <v>5490</v>
      </c>
      <c r="B9350" t="s">
        <v>5512</v>
      </c>
      <c r="C9350">
        <v>9</v>
      </c>
    </row>
    <row r="9351" spans="1:4">
      <c r="A9351" t="s">
        <v>4474</v>
      </c>
      <c r="B9351" t="s">
        <v>4478</v>
      </c>
      <c r="C9351">
        <v>34</v>
      </c>
    </row>
    <row r="9352" spans="1:4">
      <c r="A9352" t="s">
        <v>3452</v>
      </c>
      <c r="B9352" t="s">
        <v>3537</v>
      </c>
      <c r="C9352">
        <v>56</v>
      </c>
    </row>
    <row r="9353" spans="1:4">
      <c r="A9353" t="s">
        <v>2304</v>
      </c>
      <c r="B9353" t="s">
        <v>2286</v>
      </c>
      <c r="C9353">
        <v>107</v>
      </c>
      <c r="D9353" s="1" t="s">
        <v>5893</v>
      </c>
    </row>
    <row r="9354" spans="1:4">
      <c r="A9354" t="s">
        <v>2630</v>
      </c>
      <c r="B9354" t="s">
        <v>343</v>
      </c>
      <c r="C9354">
        <v>93</v>
      </c>
    </row>
    <row r="9355" spans="1:4">
      <c r="A9355" t="s">
        <v>3436</v>
      </c>
      <c r="B9355" t="s">
        <v>343</v>
      </c>
      <c r="C9355">
        <v>57</v>
      </c>
    </row>
    <row r="9356" spans="1:4">
      <c r="A9356" t="s">
        <v>179</v>
      </c>
      <c r="B9356" t="s">
        <v>343</v>
      </c>
      <c r="C9356">
        <v>409</v>
      </c>
    </row>
    <row r="9357" spans="1:4">
      <c r="A9357" t="s">
        <v>1776</v>
      </c>
      <c r="B9357" t="s">
        <v>343</v>
      </c>
      <c r="C9357">
        <v>133</v>
      </c>
    </row>
    <row r="9358" spans="1:4">
      <c r="A9358" t="s">
        <v>2304</v>
      </c>
      <c r="B9358" t="s">
        <v>83</v>
      </c>
      <c r="C9358">
        <v>107</v>
      </c>
      <c r="D9358" s="1" t="s">
        <v>5893</v>
      </c>
    </row>
    <row r="9359" spans="1:4">
      <c r="A9359" t="s">
        <v>1957</v>
      </c>
      <c r="B9359" t="s">
        <v>83</v>
      </c>
      <c r="C9359">
        <v>123</v>
      </c>
    </row>
    <row r="9360" spans="1:4">
      <c r="A9360" s="1" t="s">
        <v>5487</v>
      </c>
      <c r="B9360" t="s">
        <v>83</v>
      </c>
      <c r="C9360">
        <v>11</v>
      </c>
    </row>
    <row r="9361" spans="1:4">
      <c r="A9361" t="s">
        <v>497</v>
      </c>
      <c r="B9361" t="s">
        <v>83</v>
      </c>
      <c r="C9361">
        <v>291</v>
      </c>
    </row>
    <row r="9362" spans="1:4">
      <c r="A9362" t="s">
        <v>2459</v>
      </c>
      <c r="B9362" t="s">
        <v>83</v>
      </c>
      <c r="C9362">
        <v>102</v>
      </c>
    </row>
    <row r="9363" spans="1:4">
      <c r="A9363" t="s">
        <v>1017</v>
      </c>
      <c r="B9363" t="s">
        <v>83</v>
      </c>
      <c r="C9363">
        <v>229</v>
      </c>
    </row>
    <row r="9364" spans="1:4">
      <c r="A9364" t="s">
        <v>178</v>
      </c>
      <c r="B9364" t="s">
        <v>83</v>
      </c>
      <c r="C9364">
        <v>422</v>
      </c>
    </row>
    <row r="9365" spans="1:4">
      <c r="A9365" t="s">
        <v>1325</v>
      </c>
      <c r="B9365" t="s">
        <v>83</v>
      </c>
      <c r="C9365">
        <v>202</v>
      </c>
    </row>
    <row r="9366" spans="1:4">
      <c r="A9366" s="1" t="s">
        <v>5487</v>
      </c>
      <c r="B9366" t="s">
        <v>5480</v>
      </c>
      <c r="C9366">
        <v>11</v>
      </c>
    </row>
    <row r="9367" spans="1:4">
      <c r="A9367" s="1" t="s">
        <v>5487</v>
      </c>
      <c r="B9367" t="s">
        <v>5473</v>
      </c>
      <c r="C9367">
        <v>11</v>
      </c>
    </row>
    <row r="9368" spans="1:4">
      <c r="A9368" t="s">
        <v>179</v>
      </c>
      <c r="B9368" t="s">
        <v>374</v>
      </c>
      <c r="C9368">
        <v>409</v>
      </c>
    </row>
    <row r="9369" spans="1:4">
      <c r="A9369" t="s">
        <v>5926</v>
      </c>
      <c r="B9369" t="s">
        <v>5911</v>
      </c>
      <c r="C9369">
        <v>3</v>
      </c>
    </row>
    <row r="9370" spans="1:4">
      <c r="A9370" t="s">
        <v>2374</v>
      </c>
      <c r="B9370" t="s">
        <v>1592</v>
      </c>
      <c r="C9370">
        <v>102</v>
      </c>
    </row>
    <row r="9371" spans="1:4">
      <c r="A9371" t="s">
        <v>1554</v>
      </c>
      <c r="B9371" t="s">
        <v>1592</v>
      </c>
      <c r="C9371">
        <v>137</v>
      </c>
    </row>
    <row r="9372" spans="1:4">
      <c r="A9372" t="s">
        <v>5926</v>
      </c>
      <c r="B9372" t="s">
        <v>1592</v>
      </c>
      <c r="C9372">
        <v>3</v>
      </c>
    </row>
    <row r="9373" spans="1:4">
      <c r="A9373" t="s">
        <v>4440</v>
      </c>
      <c r="B9373" t="s">
        <v>4352</v>
      </c>
      <c r="C9373">
        <v>35</v>
      </c>
    </row>
    <row r="9374" spans="1:4">
      <c r="A9374" t="s">
        <v>4440</v>
      </c>
      <c r="B9374" t="s">
        <v>799</v>
      </c>
      <c r="C9374">
        <v>35</v>
      </c>
    </row>
    <row r="9375" spans="1:4">
      <c r="A9375" t="s">
        <v>4935</v>
      </c>
      <c r="B9375" t="s">
        <v>799</v>
      </c>
      <c r="C9375">
        <v>25</v>
      </c>
    </row>
    <row r="9376" spans="1:4">
      <c r="A9376" t="s">
        <v>808</v>
      </c>
      <c r="B9376" t="s">
        <v>799</v>
      </c>
      <c r="C9376">
        <v>266</v>
      </c>
      <c r="D9376" s="1" t="s">
        <v>5893</v>
      </c>
    </row>
    <row r="9377" spans="1:3">
      <c r="A9377" t="s">
        <v>2374</v>
      </c>
      <c r="B9377" t="s">
        <v>799</v>
      </c>
      <c r="C9377">
        <v>102</v>
      </c>
    </row>
    <row r="9378" spans="1:3">
      <c r="A9378" t="s">
        <v>3990</v>
      </c>
      <c r="B9378" t="s">
        <v>799</v>
      </c>
      <c r="C9378">
        <v>52</v>
      </c>
    </row>
    <row r="9379" spans="1:3">
      <c r="A9379" s="1" t="s">
        <v>5817</v>
      </c>
      <c r="B9379" t="s">
        <v>799</v>
      </c>
      <c r="C9379">
        <v>6</v>
      </c>
    </row>
    <row r="9380" spans="1:3">
      <c r="A9380" t="s">
        <v>2531</v>
      </c>
      <c r="B9380" t="s">
        <v>799</v>
      </c>
      <c r="C9380">
        <v>101</v>
      </c>
    </row>
    <row r="9381" spans="1:3">
      <c r="A9381" t="s">
        <v>5984</v>
      </c>
      <c r="B9381" t="s">
        <v>799</v>
      </c>
      <c r="C9381">
        <v>2</v>
      </c>
    </row>
    <row r="9382" spans="1:3">
      <c r="A9382" t="s">
        <v>3990</v>
      </c>
      <c r="B9382" t="s">
        <v>3979</v>
      </c>
      <c r="C9382">
        <v>52</v>
      </c>
    </row>
    <row r="9383" spans="1:3">
      <c r="A9383" s="1" t="s">
        <v>5566</v>
      </c>
      <c r="B9383" t="s">
        <v>5584</v>
      </c>
      <c r="C9383">
        <v>8</v>
      </c>
    </row>
    <row r="9384" spans="1:3">
      <c r="A9384" t="s">
        <v>3362</v>
      </c>
      <c r="B9384" t="s">
        <v>3344</v>
      </c>
      <c r="C9384">
        <v>62</v>
      </c>
    </row>
    <row r="9385" spans="1:3">
      <c r="A9385" t="s">
        <v>3385</v>
      </c>
      <c r="B9385" t="s">
        <v>3388</v>
      </c>
      <c r="C9385">
        <v>61</v>
      </c>
    </row>
    <row r="9386" spans="1:3">
      <c r="A9386" s="1" t="s">
        <v>5327</v>
      </c>
      <c r="B9386" t="s">
        <v>2103</v>
      </c>
      <c r="C9386">
        <v>15</v>
      </c>
    </row>
    <row r="9387" spans="1:3">
      <c r="A9387" t="s">
        <v>4182</v>
      </c>
      <c r="B9387" t="s">
        <v>2103</v>
      </c>
      <c r="C9387">
        <v>46</v>
      </c>
    </row>
    <row r="9388" spans="1:3">
      <c r="A9388" s="1" t="s">
        <v>5388</v>
      </c>
      <c r="B9388" t="s">
        <v>2103</v>
      </c>
      <c r="C9388">
        <v>13</v>
      </c>
    </row>
    <row r="9389" spans="1:3">
      <c r="A9389" t="s">
        <v>2120</v>
      </c>
      <c r="B9389" t="s">
        <v>2103</v>
      </c>
      <c r="C9389">
        <v>112</v>
      </c>
    </row>
    <row r="9390" spans="1:3">
      <c r="A9390" t="s">
        <v>6370</v>
      </c>
      <c r="B9390" t="s">
        <v>2103</v>
      </c>
      <c r="C9390">
        <v>1</v>
      </c>
    </row>
    <row r="9391" spans="1:3">
      <c r="A9391" t="s">
        <v>4626</v>
      </c>
      <c r="B9391" t="s">
        <v>4609</v>
      </c>
      <c r="C9391">
        <v>32</v>
      </c>
    </row>
    <row r="9392" spans="1:3">
      <c r="A9392" s="1" t="s">
        <v>5327</v>
      </c>
      <c r="B9392" t="s">
        <v>2457</v>
      </c>
      <c r="C9392">
        <v>15</v>
      </c>
    </row>
    <row r="9393" spans="1:4">
      <c r="A9393" t="s">
        <v>2459</v>
      </c>
      <c r="B9393" t="s">
        <v>2457</v>
      </c>
      <c r="C9393">
        <v>102</v>
      </c>
    </row>
    <row r="9394" spans="1:4">
      <c r="A9394" s="1" t="s">
        <v>5327</v>
      </c>
      <c r="B9394" t="s">
        <v>5330</v>
      </c>
      <c r="C9394">
        <v>15</v>
      </c>
    </row>
    <row r="9395" spans="1:4">
      <c r="A9395" s="1" t="s">
        <v>5327</v>
      </c>
      <c r="B9395" t="s">
        <v>3123</v>
      </c>
      <c r="C9395">
        <v>15</v>
      </c>
    </row>
    <row r="9396" spans="1:4">
      <c r="A9396" t="s">
        <v>4182</v>
      </c>
      <c r="B9396" t="s">
        <v>3123</v>
      </c>
      <c r="C9396">
        <v>46</v>
      </c>
    </row>
    <row r="9397" spans="1:4">
      <c r="A9397" t="s">
        <v>3122</v>
      </c>
      <c r="B9397" t="s">
        <v>3123</v>
      </c>
      <c r="C9397">
        <v>71</v>
      </c>
    </row>
    <row r="9398" spans="1:4">
      <c r="A9398" s="1" t="s">
        <v>5327</v>
      </c>
      <c r="B9398" t="s">
        <v>2167</v>
      </c>
      <c r="C9398">
        <v>15</v>
      </c>
    </row>
    <row r="9399" spans="1:4">
      <c r="A9399" s="1" t="s">
        <v>5388</v>
      </c>
      <c r="B9399" t="s">
        <v>2167</v>
      </c>
      <c r="C9399">
        <v>13</v>
      </c>
    </row>
    <row r="9400" spans="1:4">
      <c r="A9400" t="s">
        <v>2193</v>
      </c>
      <c r="B9400" t="s">
        <v>2167</v>
      </c>
      <c r="C9400">
        <v>108</v>
      </c>
      <c r="D9400" s="1" t="s">
        <v>5893</v>
      </c>
    </row>
    <row r="9401" spans="1:4">
      <c r="A9401" t="s">
        <v>1388</v>
      </c>
      <c r="B9401" t="s">
        <v>1371</v>
      </c>
      <c r="C9401">
        <v>187</v>
      </c>
    </row>
    <row r="9402" spans="1:4">
      <c r="A9402" t="s">
        <v>1388</v>
      </c>
      <c r="B9402" t="s">
        <v>1327</v>
      </c>
      <c r="C9402">
        <v>187</v>
      </c>
    </row>
    <row r="9403" spans="1:4">
      <c r="A9403" t="s">
        <v>2046</v>
      </c>
      <c r="B9403" t="s">
        <v>2062</v>
      </c>
      <c r="C9403">
        <v>117</v>
      </c>
    </row>
    <row r="9404" spans="1:4">
      <c r="A9404" t="s">
        <v>4182</v>
      </c>
      <c r="B9404" t="s">
        <v>1698</v>
      </c>
      <c r="C9404">
        <v>46</v>
      </c>
    </row>
    <row r="9405" spans="1:4">
      <c r="A9405" t="s">
        <v>2831</v>
      </c>
      <c r="B9405" t="s">
        <v>1698</v>
      </c>
      <c r="C9405">
        <v>89</v>
      </c>
    </row>
    <row r="9406" spans="1:4">
      <c r="A9406" t="s">
        <v>4023</v>
      </c>
      <c r="B9406" t="s">
        <v>1698</v>
      </c>
      <c r="C9406">
        <v>50</v>
      </c>
    </row>
    <row r="9407" spans="1:4">
      <c r="A9407" t="s">
        <v>1776</v>
      </c>
      <c r="B9407" t="s">
        <v>1698</v>
      </c>
      <c r="C9407">
        <v>133</v>
      </c>
    </row>
    <row r="9408" spans="1:4">
      <c r="A9408" t="s">
        <v>2962</v>
      </c>
      <c r="B9408" t="s">
        <v>2960</v>
      </c>
      <c r="C9408">
        <v>82</v>
      </c>
    </row>
    <row r="9409" spans="1:3">
      <c r="A9409" t="s">
        <v>3362</v>
      </c>
      <c r="B9409" t="s">
        <v>3348</v>
      </c>
      <c r="C9409">
        <v>62</v>
      </c>
    </row>
    <row r="9410" spans="1:3">
      <c r="A9410" t="s">
        <v>755</v>
      </c>
      <c r="B9410" t="s">
        <v>746</v>
      </c>
      <c r="C9410">
        <v>268</v>
      </c>
    </row>
    <row r="9411" spans="1:3">
      <c r="A9411" t="s">
        <v>950</v>
      </c>
      <c r="B9411" t="s">
        <v>746</v>
      </c>
      <c r="C9411">
        <v>235</v>
      </c>
    </row>
    <row r="9412" spans="1:3">
      <c r="A9412" t="s">
        <v>854</v>
      </c>
      <c r="B9412" t="s">
        <v>746</v>
      </c>
      <c r="C9412">
        <v>255</v>
      </c>
    </row>
    <row r="9413" spans="1:3">
      <c r="A9413" t="s">
        <v>1776</v>
      </c>
      <c r="B9413" t="s">
        <v>746</v>
      </c>
      <c r="C9413">
        <v>133</v>
      </c>
    </row>
    <row r="9414" spans="1:3">
      <c r="A9414" t="s">
        <v>854</v>
      </c>
      <c r="B9414" t="s">
        <v>824</v>
      </c>
      <c r="C9414">
        <v>255</v>
      </c>
    </row>
    <row r="9415" spans="1:3">
      <c r="A9415" t="s">
        <v>950</v>
      </c>
      <c r="B9415" t="s">
        <v>966</v>
      </c>
      <c r="C9415">
        <v>235</v>
      </c>
    </row>
    <row r="9416" spans="1:3">
      <c r="A9416" t="s">
        <v>3069</v>
      </c>
      <c r="B9416" t="s">
        <v>3028</v>
      </c>
      <c r="C9416">
        <v>73</v>
      </c>
    </row>
    <row r="9417" spans="1:3">
      <c r="A9417" t="s">
        <v>6370</v>
      </c>
      <c r="B9417" t="s">
        <v>6386</v>
      </c>
      <c r="C9417">
        <v>1</v>
      </c>
    </row>
    <row r="9418" spans="1:3">
      <c r="A9418" t="s">
        <v>4743</v>
      </c>
      <c r="B9418" t="s">
        <v>4736</v>
      </c>
      <c r="C9418">
        <v>30</v>
      </c>
    </row>
    <row r="9419" spans="1:3">
      <c r="A9419" t="s">
        <v>4894</v>
      </c>
      <c r="B9419" t="s">
        <v>4736</v>
      </c>
      <c r="C9419">
        <v>26</v>
      </c>
    </row>
    <row r="9420" spans="1:3">
      <c r="A9420" t="s">
        <v>2630</v>
      </c>
      <c r="B9420" t="s">
        <v>2</v>
      </c>
      <c r="C9420">
        <v>93</v>
      </c>
    </row>
    <row r="9421" spans="1:3">
      <c r="A9421" t="s">
        <v>1957</v>
      </c>
      <c r="B9421" t="s">
        <v>2</v>
      </c>
      <c r="C9421">
        <v>123</v>
      </c>
    </row>
    <row r="9422" spans="1:3">
      <c r="A9422" s="1" t="s">
        <v>5539</v>
      </c>
      <c r="B9422" t="s">
        <v>2</v>
      </c>
      <c r="C9422">
        <v>8</v>
      </c>
    </row>
    <row r="9423" spans="1:3">
      <c r="A9423" t="s">
        <v>178</v>
      </c>
      <c r="B9423" t="s">
        <v>2</v>
      </c>
      <c r="C9423">
        <v>422</v>
      </c>
    </row>
    <row r="9424" spans="1:3">
      <c r="A9424" t="s">
        <v>3069</v>
      </c>
      <c r="B9424" t="s">
        <v>2</v>
      </c>
      <c r="C9424">
        <v>73</v>
      </c>
    </row>
    <row r="9425" spans="1:3">
      <c r="A9425" t="s">
        <v>3553</v>
      </c>
      <c r="B9425" t="s">
        <v>3552</v>
      </c>
      <c r="C9425">
        <v>56</v>
      </c>
    </row>
    <row r="9426" spans="1:3">
      <c r="A9426" t="s">
        <v>2605</v>
      </c>
      <c r="B9426" t="s">
        <v>2558</v>
      </c>
      <c r="C9426">
        <v>99</v>
      </c>
    </row>
    <row r="9427" spans="1:3">
      <c r="A9427" t="s">
        <v>1957</v>
      </c>
      <c r="B9427" t="s">
        <v>1902</v>
      </c>
      <c r="C9427">
        <v>123</v>
      </c>
    </row>
    <row r="9428" spans="1:3">
      <c r="A9428" t="s">
        <v>2605</v>
      </c>
      <c r="B9428" t="s">
        <v>1902</v>
      </c>
      <c r="C9428">
        <v>99</v>
      </c>
    </row>
    <row r="9429" spans="1:3">
      <c r="A9429" t="s">
        <v>4854</v>
      </c>
      <c r="B9429" t="s">
        <v>1902</v>
      </c>
      <c r="C9429">
        <v>27</v>
      </c>
    </row>
    <row r="9430" spans="1:3">
      <c r="A9430" t="s">
        <v>2793</v>
      </c>
      <c r="B9430" t="s">
        <v>1902</v>
      </c>
      <c r="C9430">
        <v>89</v>
      </c>
    </row>
    <row r="9431" spans="1:3">
      <c r="A9431" t="s">
        <v>1776</v>
      </c>
      <c r="B9431" t="s">
        <v>1681</v>
      </c>
      <c r="C9431">
        <v>133</v>
      </c>
    </row>
    <row r="9432" spans="1:3">
      <c r="A9432" t="s">
        <v>179</v>
      </c>
      <c r="B9432" t="s">
        <v>193</v>
      </c>
      <c r="C9432">
        <v>409</v>
      </c>
    </row>
    <row r="9433" spans="1:3">
      <c r="A9433" s="1" t="s">
        <v>5235</v>
      </c>
      <c r="B9433" t="s">
        <v>193</v>
      </c>
      <c r="C9433">
        <v>18</v>
      </c>
    </row>
    <row r="9434" spans="1:3">
      <c r="A9434" t="s">
        <v>2793</v>
      </c>
      <c r="B9434" t="s">
        <v>193</v>
      </c>
      <c r="C9434">
        <v>89</v>
      </c>
    </row>
    <row r="9435" spans="1:3">
      <c r="A9435" t="s">
        <v>3362</v>
      </c>
      <c r="B9435" t="s">
        <v>3339</v>
      </c>
      <c r="C9435">
        <v>62</v>
      </c>
    </row>
    <row r="9436" spans="1:3">
      <c r="A9436" t="s">
        <v>6370</v>
      </c>
      <c r="B9436" t="s">
        <v>6382</v>
      </c>
      <c r="C9436">
        <v>1</v>
      </c>
    </row>
    <row r="9437" spans="1:3">
      <c r="A9437" t="s">
        <v>3238</v>
      </c>
      <c r="B9437" t="s">
        <v>3224</v>
      </c>
      <c r="C9437">
        <v>66</v>
      </c>
    </row>
    <row r="9438" spans="1:3">
      <c r="A9438" t="s">
        <v>4266</v>
      </c>
      <c r="B9438" t="s">
        <v>533</v>
      </c>
      <c r="C9438">
        <v>40</v>
      </c>
    </row>
    <row r="9439" spans="1:3">
      <c r="A9439" t="s">
        <v>4935</v>
      </c>
      <c r="B9439" t="s">
        <v>533</v>
      </c>
      <c r="C9439">
        <v>25</v>
      </c>
    </row>
    <row r="9440" spans="1:3">
      <c r="A9440" s="1" t="s">
        <v>5750</v>
      </c>
      <c r="B9440" t="s">
        <v>533</v>
      </c>
      <c r="C9440">
        <v>7</v>
      </c>
    </row>
    <row r="9441" spans="1:3">
      <c r="A9441" t="s">
        <v>497</v>
      </c>
      <c r="B9441" t="s">
        <v>533</v>
      </c>
      <c r="C9441">
        <v>291</v>
      </c>
    </row>
    <row r="9442" spans="1:3">
      <c r="A9442" t="s">
        <v>4023</v>
      </c>
      <c r="B9442" t="s">
        <v>533</v>
      </c>
      <c r="C9442">
        <v>50</v>
      </c>
    </row>
    <row r="9443" spans="1:3">
      <c r="A9443" t="s">
        <v>3384</v>
      </c>
      <c r="B9443" t="s">
        <v>533</v>
      </c>
      <c r="C9443">
        <v>61</v>
      </c>
    </row>
    <row r="9444" spans="1:3">
      <c r="A9444" t="s">
        <v>6096</v>
      </c>
      <c r="B9444" t="s">
        <v>533</v>
      </c>
      <c r="C9444">
        <v>2</v>
      </c>
    </row>
    <row r="9445" spans="1:3">
      <c r="A9445" t="s">
        <v>6262</v>
      </c>
      <c r="B9445" t="s">
        <v>533</v>
      </c>
      <c r="C9445">
        <v>2</v>
      </c>
    </row>
    <row r="9446" spans="1:3">
      <c r="A9446" t="s">
        <v>2605</v>
      </c>
      <c r="B9446" t="s">
        <v>2562</v>
      </c>
      <c r="C9446">
        <v>99</v>
      </c>
    </row>
    <row r="9447" spans="1:3">
      <c r="A9447" t="s">
        <v>423</v>
      </c>
      <c r="B9447" t="s">
        <v>422</v>
      </c>
      <c r="C9447">
        <v>376</v>
      </c>
    </row>
    <row r="9448" spans="1:3">
      <c r="A9448" t="s">
        <v>1125</v>
      </c>
      <c r="B9448" t="s">
        <v>422</v>
      </c>
      <c r="C9448">
        <v>205</v>
      </c>
    </row>
    <row r="9449" spans="1:3">
      <c r="A9449" t="s">
        <v>423</v>
      </c>
      <c r="B9449" t="s">
        <v>404</v>
      </c>
      <c r="C9449">
        <v>376</v>
      </c>
    </row>
    <row r="9450" spans="1:3">
      <c r="A9450" t="s">
        <v>3294</v>
      </c>
      <c r="B9450" t="s">
        <v>404</v>
      </c>
      <c r="C9450">
        <v>65</v>
      </c>
    </row>
    <row r="9451" spans="1:3">
      <c r="A9451" t="s">
        <v>4935</v>
      </c>
      <c r="B9451" t="s">
        <v>4963</v>
      </c>
      <c r="C9451">
        <v>25</v>
      </c>
    </row>
    <row r="9452" spans="1:3">
      <c r="A9452" s="1" t="s">
        <v>5234</v>
      </c>
      <c r="B9452" t="s">
        <v>5224</v>
      </c>
      <c r="C9452">
        <v>18</v>
      </c>
    </row>
    <row r="9453" spans="1:3">
      <c r="A9453" s="1" t="s">
        <v>5225</v>
      </c>
      <c r="B9453" t="s">
        <v>5224</v>
      </c>
      <c r="C9453">
        <v>19</v>
      </c>
    </row>
    <row r="9454" spans="1:3">
      <c r="A9454" t="s">
        <v>4440</v>
      </c>
      <c r="B9454" t="s">
        <v>4399</v>
      </c>
      <c r="C9454">
        <v>35</v>
      </c>
    </row>
    <row r="9455" spans="1:3">
      <c r="A9455" t="s">
        <v>3831</v>
      </c>
      <c r="B9455" t="s">
        <v>3613</v>
      </c>
      <c r="C9455">
        <v>53</v>
      </c>
    </row>
    <row r="9456" spans="1:3">
      <c r="A9456" t="s">
        <v>3172</v>
      </c>
      <c r="B9456" t="s">
        <v>911</v>
      </c>
      <c r="C9456">
        <v>67</v>
      </c>
    </row>
    <row r="9457" spans="1:3">
      <c r="A9457" t="s">
        <v>3436</v>
      </c>
      <c r="B9457" t="s">
        <v>911</v>
      </c>
      <c r="C9457">
        <v>57</v>
      </c>
    </row>
    <row r="9458" spans="1:3">
      <c r="A9458" t="s">
        <v>4929</v>
      </c>
      <c r="B9458" t="s">
        <v>911</v>
      </c>
      <c r="C9458">
        <v>25</v>
      </c>
    </row>
    <row r="9459" spans="1:3">
      <c r="A9459" t="s">
        <v>1957</v>
      </c>
      <c r="B9459" t="s">
        <v>911</v>
      </c>
      <c r="C9459">
        <v>123</v>
      </c>
    </row>
    <row r="9460" spans="1:3">
      <c r="A9460" t="s">
        <v>4182</v>
      </c>
      <c r="B9460" t="s">
        <v>911</v>
      </c>
      <c r="C9460">
        <v>46</v>
      </c>
    </row>
    <row r="9461" spans="1:3">
      <c r="A9461" s="1" t="s">
        <v>5177</v>
      </c>
      <c r="B9461" t="s">
        <v>911</v>
      </c>
      <c r="C9461">
        <v>20</v>
      </c>
    </row>
    <row r="9462" spans="1:3">
      <c r="A9462" t="s">
        <v>4759</v>
      </c>
      <c r="B9462" t="s">
        <v>911</v>
      </c>
      <c r="C9462">
        <v>29</v>
      </c>
    </row>
    <row r="9463" spans="1:3">
      <c r="A9463" t="s">
        <v>2046</v>
      </c>
      <c r="B9463" t="s">
        <v>911</v>
      </c>
      <c r="C9463">
        <v>117</v>
      </c>
    </row>
    <row r="9464" spans="1:3">
      <c r="A9464" s="1" t="s">
        <v>5539</v>
      </c>
      <c r="B9464" t="s">
        <v>911</v>
      </c>
      <c r="C9464">
        <v>8</v>
      </c>
    </row>
    <row r="9465" spans="1:3">
      <c r="A9465" t="s">
        <v>4023</v>
      </c>
      <c r="B9465" t="s">
        <v>911</v>
      </c>
      <c r="C9465">
        <v>50</v>
      </c>
    </row>
    <row r="9466" spans="1:3">
      <c r="A9466" t="s">
        <v>3789</v>
      </c>
      <c r="B9466" t="s">
        <v>911</v>
      </c>
      <c r="C9466">
        <v>53</v>
      </c>
    </row>
    <row r="9467" spans="1:3">
      <c r="A9467" t="s">
        <v>4210</v>
      </c>
      <c r="B9467" t="s">
        <v>911</v>
      </c>
      <c r="C9467">
        <v>43</v>
      </c>
    </row>
    <row r="9468" spans="1:3">
      <c r="A9468" t="s">
        <v>2120</v>
      </c>
      <c r="B9468" t="s">
        <v>911</v>
      </c>
      <c r="C9468">
        <v>112</v>
      </c>
    </row>
    <row r="9469" spans="1:3">
      <c r="A9469" t="s">
        <v>1125</v>
      </c>
      <c r="B9469" t="s">
        <v>911</v>
      </c>
      <c r="C9469">
        <v>205</v>
      </c>
    </row>
    <row r="9470" spans="1:3">
      <c r="A9470" s="1" t="s">
        <v>5539</v>
      </c>
      <c r="B9470" t="s">
        <v>5551</v>
      </c>
      <c r="C9470">
        <v>8</v>
      </c>
    </row>
    <row r="9471" spans="1:3">
      <c r="A9471" t="s">
        <v>4929</v>
      </c>
      <c r="B9471" t="s">
        <v>1140</v>
      </c>
      <c r="C9471">
        <v>25</v>
      </c>
    </row>
    <row r="9472" spans="1:3">
      <c r="A9472" t="s">
        <v>1957</v>
      </c>
      <c r="B9472" t="s">
        <v>1140</v>
      </c>
      <c r="C9472">
        <v>123</v>
      </c>
    </row>
    <row r="9473" spans="1:3">
      <c r="A9473" t="s">
        <v>2120</v>
      </c>
      <c r="B9473" t="s">
        <v>1140</v>
      </c>
      <c r="C9473">
        <v>112</v>
      </c>
    </row>
    <row r="9474" spans="1:3">
      <c r="A9474" t="s">
        <v>1125</v>
      </c>
      <c r="B9474" t="s">
        <v>1140</v>
      </c>
      <c r="C9474">
        <v>205</v>
      </c>
    </row>
    <row r="9475" spans="1:3">
      <c r="A9475" t="s">
        <v>949</v>
      </c>
      <c r="B9475" t="s">
        <v>943</v>
      </c>
      <c r="C9475">
        <v>239</v>
      </c>
    </row>
    <row r="9476" spans="1:3">
      <c r="A9476" t="s">
        <v>4023</v>
      </c>
      <c r="B9476" t="s">
        <v>943</v>
      </c>
      <c r="C9476">
        <v>50</v>
      </c>
    </row>
    <row r="9477" spans="1:3">
      <c r="A9477" t="s">
        <v>4929</v>
      </c>
      <c r="B9477" t="s">
        <v>4931</v>
      </c>
      <c r="C9477">
        <v>25</v>
      </c>
    </row>
    <row r="9478" spans="1:3">
      <c r="A9478" t="s">
        <v>4929</v>
      </c>
      <c r="B9478" t="s">
        <v>1138</v>
      </c>
      <c r="C9478">
        <v>25</v>
      </c>
    </row>
    <row r="9479" spans="1:3">
      <c r="A9479" t="s">
        <v>1957</v>
      </c>
      <c r="B9479" t="s">
        <v>1138</v>
      </c>
      <c r="C9479">
        <v>123</v>
      </c>
    </row>
    <row r="9480" spans="1:3">
      <c r="A9480" s="1" t="s">
        <v>5539</v>
      </c>
      <c r="B9480" t="s">
        <v>1138</v>
      </c>
      <c r="C9480">
        <v>8</v>
      </c>
    </row>
    <row r="9481" spans="1:3">
      <c r="A9481" t="s">
        <v>1125</v>
      </c>
      <c r="B9481" t="s">
        <v>1138</v>
      </c>
      <c r="C9481">
        <v>205</v>
      </c>
    </row>
    <row r="9482" spans="1:3">
      <c r="A9482" t="s">
        <v>3436</v>
      </c>
      <c r="B9482" t="s">
        <v>3448</v>
      </c>
      <c r="C9482">
        <v>57</v>
      </c>
    </row>
    <row r="9483" spans="1:3">
      <c r="A9483" s="1" t="s">
        <v>5539</v>
      </c>
      <c r="B9483" t="s">
        <v>5557</v>
      </c>
      <c r="C9483">
        <v>8</v>
      </c>
    </row>
    <row r="9484" spans="1:3">
      <c r="A9484" t="s">
        <v>4929</v>
      </c>
      <c r="B9484" t="s">
        <v>2116</v>
      </c>
      <c r="C9484">
        <v>25</v>
      </c>
    </row>
    <row r="9485" spans="1:3">
      <c r="A9485" t="s">
        <v>2120</v>
      </c>
      <c r="B9485" t="s">
        <v>2116</v>
      </c>
      <c r="C9485">
        <v>112</v>
      </c>
    </row>
    <row r="9486" spans="1:3">
      <c r="A9486" s="1" t="s">
        <v>5288</v>
      </c>
      <c r="B9486" t="s">
        <v>4576</v>
      </c>
      <c r="C9486">
        <v>16</v>
      </c>
    </row>
    <row r="9487" spans="1:3">
      <c r="A9487" s="1" t="s">
        <v>5177</v>
      </c>
      <c r="B9487" t="s">
        <v>4576</v>
      </c>
      <c r="C9487">
        <v>20</v>
      </c>
    </row>
    <row r="9488" spans="1:3">
      <c r="A9488" t="s">
        <v>4759</v>
      </c>
      <c r="B9488" t="s">
        <v>4576</v>
      </c>
      <c r="C9488">
        <v>29</v>
      </c>
    </row>
    <row r="9489" spans="1:3">
      <c r="A9489" t="s">
        <v>4562</v>
      </c>
      <c r="B9489" t="s">
        <v>4576</v>
      </c>
      <c r="C9489">
        <v>32</v>
      </c>
    </row>
    <row r="9490" spans="1:3">
      <c r="A9490" s="1" t="s">
        <v>5288</v>
      </c>
      <c r="B9490" t="s">
        <v>5304</v>
      </c>
      <c r="C9490">
        <v>16</v>
      </c>
    </row>
    <row r="9491" spans="1:3">
      <c r="A9491" t="s">
        <v>4929</v>
      </c>
      <c r="B9491" t="s">
        <v>1845</v>
      </c>
      <c r="C9491">
        <v>25</v>
      </c>
    </row>
    <row r="9492" spans="1:3">
      <c r="A9492" t="s">
        <v>1957</v>
      </c>
      <c r="B9492" t="s">
        <v>1845</v>
      </c>
      <c r="C9492">
        <v>123</v>
      </c>
    </row>
    <row r="9493" spans="1:3">
      <c r="A9493" s="1" t="s">
        <v>5539</v>
      </c>
      <c r="B9493" t="s">
        <v>1845</v>
      </c>
      <c r="C9493">
        <v>8</v>
      </c>
    </row>
    <row r="9494" spans="1:3">
      <c r="A9494" t="s">
        <v>3172</v>
      </c>
      <c r="B9494" t="s">
        <v>857</v>
      </c>
      <c r="C9494">
        <v>67</v>
      </c>
    </row>
    <row r="9495" spans="1:3">
      <c r="A9495" t="s">
        <v>4929</v>
      </c>
      <c r="B9495" t="s">
        <v>857</v>
      </c>
      <c r="C9495">
        <v>25</v>
      </c>
    </row>
    <row r="9496" spans="1:3">
      <c r="A9496" t="s">
        <v>949</v>
      </c>
      <c r="B9496" t="s">
        <v>857</v>
      </c>
      <c r="C9496">
        <v>239</v>
      </c>
    </row>
    <row r="9497" spans="1:3">
      <c r="A9497" t="s">
        <v>1957</v>
      </c>
      <c r="B9497" t="s">
        <v>857</v>
      </c>
      <c r="C9497">
        <v>123</v>
      </c>
    </row>
    <row r="9498" spans="1:3">
      <c r="A9498" s="1" t="s">
        <v>5177</v>
      </c>
      <c r="B9498" t="s">
        <v>857</v>
      </c>
      <c r="C9498">
        <v>20</v>
      </c>
    </row>
    <row r="9499" spans="1:3">
      <c r="A9499" t="s">
        <v>4759</v>
      </c>
      <c r="B9499" t="s">
        <v>857</v>
      </c>
      <c r="C9499">
        <v>29</v>
      </c>
    </row>
    <row r="9500" spans="1:3">
      <c r="A9500" s="1" t="s">
        <v>5539</v>
      </c>
      <c r="B9500" t="s">
        <v>857</v>
      </c>
      <c r="C9500">
        <v>8</v>
      </c>
    </row>
    <row r="9501" spans="1:3">
      <c r="A9501" t="s">
        <v>4265</v>
      </c>
      <c r="B9501" t="s">
        <v>857</v>
      </c>
      <c r="C9501">
        <v>42</v>
      </c>
    </row>
    <row r="9502" spans="1:3">
      <c r="A9502" t="s">
        <v>4210</v>
      </c>
      <c r="B9502" t="s">
        <v>857</v>
      </c>
      <c r="C9502">
        <v>43</v>
      </c>
    </row>
    <row r="9503" spans="1:3">
      <c r="A9503" s="1" t="s">
        <v>5390</v>
      </c>
      <c r="B9503" t="s">
        <v>857</v>
      </c>
      <c r="C9503">
        <v>12</v>
      </c>
    </row>
    <row r="9504" spans="1:3">
      <c r="A9504" t="s">
        <v>1125</v>
      </c>
      <c r="B9504" t="s">
        <v>857</v>
      </c>
      <c r="C9504">
        <v>205</v>
      </c>
    </row>
    <row r="9505" spans="1:4">
      <c r="A9505" t="s">
        <v>4022</v>
      </c>
      <c r="B9505" t="s">
        <v>4018</v>
      </c>
      <c r="C9505">
        <v>52</v>
      </c>
    </row>
    <row r="9506" spans="1:4">
      <c r="A9506" t="s">
        <v>1776</v>
      </c>
      <c r="B9506" t="s">
        <v>1651</v>
      </c>
      <c r="C9506">
        <v>133</v>
      </c>
    </row>
    <row r="9507" spans="1:4">
      <c r="A9507" t="s">
        <v>1776</v>
      </c>
      <c r="B9507" t="s">
        <v>1685</v>
      </c>
      <c r="C9507">
        <v>133</v>
      </c>
    </row>
    <row r="9508" spans="1:4">
      <c r="A9508" s="1" t="s">
        <v>5390</v>
      </c>
      <c r="B9508" t="s">
        <v>5425</v>
      </c>
      <c r="C9508">
        <v>12</v>
      </c>
    </row>
    <row r="9509" spans="1:4">
      <c r="A9509" s="1" t="s">
        <v>5195</v>
      </c>
      <c r="B9509" t="s">
        <v>4046</v>
      </c>
      <c r="C9509">
        <v>20</v>
      </c>
    </row>
    <row r="9510" spans="1:4">
      <c r="A9510" t="s">
        <v>4023</v>
      </c>
      <c r="B9510" t="s">
        <v>4046</v>
      </c>
      <c r="C9510">
        <v>50</v>
      </c>
    </row>
    <row r="9511" spans="1:4">
      <c r="A9511" t="s">
        <v>6045</v>
      </c>
      <c r="B9511" t="s">
        <v>6049</v>
      </c>
      <c r="C9511">
        <v>2</v>
      </c>
    </row>
    <row r="9512" spans="1:4">
      <c r="A9512" t="s">
        <v>4023</v>
      </c>
      <c r="B9512" t="s">
        <v>2186</v>
      </c>
      <c r="C9512">
        <v>50</v>
      </c>
    </row>
    <row r="9513" spans="1:4">
      <c r="A9513" t="s">
        <v>2193</v>
      </c>
      <c r="B9513" t="s">
        <v>2186</v>
      </c>
      <c r="C9513">
        <v>108</v>
      </c>
      <c r="D9513" s="1" t="s">
        <v>5893</v>
      </c>
    </row>
    <row r="9514" spans="1:4">
      <c r="A9514" t="s">
        <v>1553</v>
      </c>
      <c r="B9514" t="s">
        <v>916</v>
      </c>
      <c r="C9514">
        <v>142</v>
      </c>
      <c r="D9514" t="s">
        <v>5893</v>
      </c>
    </row>
    <row r="9515" spans="1:4">
      <c r="A9515" t="s">
        <v>2045</v>
      </c>
      <c r="B9515" t="s">
        <v>916</v>
      </c>
      <c r="C9515">
        <v>118</v>
      </c>
    </row>
    <row r="9516" spans="1:4">
      <c r="A9516" t="s">
        <v>3732</v>
      </c>
      <c r="B9516" t="s">
        <v>916</v>
      </c>
      <c r="C9516">
        <v>53</v>
      </c>
    </row>
    <row r="9517" spans="1:4">
      <c r="A9517" s="1" t="s">
        <v>5225</v>
      </c>
      <c r="B9517" t="s">
        <v>916</v>
      </c>
      <c r="C9517">
        <v>19</v>
      </c>
    </row>
    <row r="9518" spans="1:4">
      <c r="A9518" t="s">
        <v>1776</v>
      </c>
      <c r="B9518" t="s">
        <v>916</v>
      </c>
      <c r="C9518">
        <v>133</v>
      </c>
    </row>
    <row r="9519" spans="1:4">
      <c r="A9519" t="s">
        <v>5984</v>
      </c>
      <c r="B9519" t="s">
        <v>916</v>
      </c>
      <c r="C9519">
        <v>2</v>
      </c>
    </row>
    <row r="9520" spans="1:4">
      <c r="A9520" t="s">
        <v>3887</v>
      </c>
      <c r="B9520" t="s">
        <v>3650</v>
      </c>
      <c r="C9520">
        <v>53</v>
      </c>
    </row>
    <row r="9521" spans="1:4">
      <c r="A9521" t="s">
        <v>3990</v>
      </c>
      <c r="B9521" t="s">
        <v>3650</v>
      </c>
      <c r="C9521">
        <v>52</v>
      </c>
    </row>
    <row r="9522" spans="1:4">
      <c r="A9522" t="s">
        <v>6416</v>
      </c>
      <c r="B9522" t="s">
        <v>6409</v>
      </c>
      <c r="C9522">
        <v>1</v>
      </c>
    </row>
    <row r="9523" spans="1:4">
      <c r="A9523" t="s">
        <v>5069</v>
      </c>
      <c r="B9523" t="s">
        <v>5050</v>
      </c>
      <c r="C9523">
        <v>23</v>
      </c>
      <c r="D9523" s="1" t="s">
        <v>5893</v>
      </c>
    </row>
    <row r="9524" spans="1:4">
      <c r="A9524" t="s">
        <v>3436</v>
      </c>
      <c r="B9524" t="s">
        <v>685</v>
      </c>
      <c r="C9524">
        <v>57</v>
      </c>
    </row>
    <row r="9525" spans="1:4">
      <c r="A9525" s="1" t="s">
        <v>5487</v>
      </c>
      <c r="B9525" t="s">
        <v>685</v>
      </c>
      <c r="C9525">
        <v>11</v>
      </c>
    </row>
    <row r="9526" spans="1:4">
      <c r="A9526" t="s">
        <v>497</v>
      </c>
      <c r="B9526" t="s">
        <v>685</v>
      </c>
      <c r="C9526">
        <v>291</v>
      </c>
    </row>
    <row r="9527" spans="1:4">
      <c r="A9527" t="s">
        <v>4023</v>
      </c>
      <c r="B9527" t="s">
        <v>685</v>
      </c>
      <c r="C9527">
        <v>50</v>
      </c>
    </row>
    <row r="9528" spans="1:4">
      <c r="A9528" s="1" t="s">
        <v>5235</v>
      </c>
      <c r="B9528" t="s">
        <v>685</v>
      </c>
      <c r="C9528">
        <v>18</v>
      </c>
    </row>
    <row r="9529" spans="1:4">
      <c r="A9529" t="s">
        <v>3779</v>
      </c>
      <c r="B9529" t="s">
        <v>685</v>
      </c>
      <c r="C9529">
        <v>53</v>
      </c>
    </row>
    <row r="9530" spans="1:4">
      <c r="A9530" t="s">
        <v>4208</v>
      </c>
      <c r="B9530" t="s">
        <v>685</v>
      </c>
      <c r="C9530">
        <v>45</v>
      </c>
    </row>
    <row r="9531" spans="1:4">
      <c r="A9531" t="s">
        <v>4894</v>
      </c>
      <c r="B9531" t="s">
        <v>685</v>
      </c>
      <c r="C9531">
        <v>26</v>
      </c>
    </row>
    <row r="9532" spans="1:4">
      <c r="A9532" t="s">
        <v>1325</v>
      </c>
      <c r="B9532" t="s">
        <v>685</v>
      </c>
      <c r="C9532">
        <v>202</v>
      </c>
    </row>
    <row r="9533" spans="1:4">
      <c r="A9533" t="s">
        <v>4935</v>
      </c>
      <c r="B9533" t="s">
        <v>1499</v>
      </c>
      <c r="C9533">
        <v>25</v>
      </c>
    </row>
    <row r="9534" spans="1:4">
      <c r="A9534" t="s">
        <v>5069</v>
      </c>
      <c r="B9534" t="s">
        <v>1499</v>
      </c>
      <c r="C9534">
        <v>23</v>
      </c>
      <c r="D9534" s="1" t="s">
        <v>5893</v>
      </c>
    </row>
    <row r="9535" spans="1:4">
      <c r="A9535" t="s">
        <v>1619</v>
      </c>
      <c r="B9535" t="s">
        <v>1499</v>
      </c>
      <c r="C9535">
        <v>134</v>
      </c>
    </row>
    <row r="9536" spans="1:4">
      <c r="A9536" t="s">
        <v>4759</v>
      </c>
      <c r="B9536" t="s">
        <v>1499</v>
      </c>
      <c r="C9536">
        <v>29</v>
      </c>
    </row>
    <row r="9537" spans="1:4">
      <c r="A9537" t="s">
        <v>4307</v>
      </c>
      <c r="B9537" t="s">
        <v>1499</v>
      </c>
      <c r="C9537">
        <v>37</v>
      </c>
    </row>
    <row r="9538" spans="1:4">
      <c r="A9538" t="s">
        <v>4894</v>
      </c>
      <c r="B9538" t="s">
        <v>1499</v>
      </c>
      <c r="C9538">
        <v>26</v>
      </c>
    </row>
    <row r="9539" spans="1:4">
      <c r="A9539" t="s">
        <v>1431</v>
      </c>
      <c r="B9539" t="s">
        <v>1499</v>
      </c>
      <c r="C9539">
        <v>150</v>
      </c>
    </row>
    <row r="9540" spans="1:4">
      <c r="A9540" t="s">
        <v>5926</v>
      </c>
      <c r="B9540" t="s">
        <v>1499</v>
      </c>
      <c r="C9540">
        <v>3</v>
      </c>
    </row>
    <row r="9541" spans="1:4">
      <c r="A9541" t="s">
        <v>4854</v>
      </c>
      <c r="B9541" t="s">
        <v>4843</v>
      </c>
      <c r="C9541">
        <v>27</v>
      </c>
    </row>
    <row r="9542" spans="1:4">
      <c r="A9542" t="s">
        <v>497</v>
      </c>
      <c r="B9542" t="s">
        <v>572</v>
      </c>
      <c r="C9542">
        <v>291</v>
      </c>
    </row>
    <row r="9543" spans="1:4">
      <c r="A9543" t="s">
        <v>6357</v>
      </c>
      <c r="B9543" t="s">
        <v>572</v>
      </c>
      <c r="C9543">
        <v>1</v>
      </c>
    </row>
    <row r="9544" spans="1:4">
      <c r="A9544" t="s">
        <v>5045</v>
      </c>
      <c r="B9544" t="s">
        <v>5010</v>
      </c>
      <c r="C9544">
        <v>24</v>
      </c>
      <c r="D9544" s="1" t="s">
        <v>5893</v>
      </c>
    </row>
    <row r="9545" spans="1:4">
      <c r="A9545" t="s">
        <v>4759</v>
      </c>
      <c r="B9545" t="s">
        <v>4776</v>
      </c>
      <c r="C9545">
        <v>29</v>
      </c>
    </row>
    <row r="9546" spans="1:4">
      <c r="A9546" t="s">
        <v>950</v>
      </c>
      <c r="B9546" t="s">
        <v>971</v>
      </c>
      <c r="C9546">
        <v>235</v>
      </c>
    </row>
    <row r="9547" spans="1:4">
      <c r="A9547" s="1" t="s">
        <v>5566</v>
      </c>
      <c r="B9547" t="s">
        <v>305</v>
      </c>
      <c r="C9547">
        <v>8</v>
      </c>
    </row>
    <row r="9548" spans="1:4">
      <c r="A9548" t="s">
        <v>179</v>
      </c>
      <c r="B9548" t="s">
        <v>305</v>
      </c>
      <c r="C9548">
        <v>409</v>
      </c>
    </row>
    <row r="9549" spans="1:4">
      <c r="A9549" t="s">
        <v>1017</v>
      </c>
      <c r="B9549" t="s">
        <v>305</v>
      </c>
      <c r="C9549">
        <v>229</v>
      </c>
    </row>
    <row r="9550" spans="1:4">
      <c r="A9550" t="s">
        <v>4440</v>
      </c>
      <c r="B9550" t="s">
        <v>4308</v>
      </c>
      <c r="C9550">
        <v>35</v>
      </c>
    </row>
    <row r="9551" spans="1:4">
      <c r="A9551" t="s">
        <v>4440</v>
      </c>
      <c r="B9551" t="s">
        <v>4417</v>
      </c>
      <c r="C9551">
        <v>35</v>
      </c>
    </row>
    <row r="9552" spans="1:4">
      <c r="A9552" t="s">
        <v>4440</v>
      </c>
      <c r="B9552" t="s">
        <v>4366</v>
      </c>
      <c r="C9552">
        <v>35</v>
      </c>
    </row>
    <row r="9553" spans="1:4">
      <c r="A9553" t="s">
        <v>4440</v>
      </c>
      <c r="B9553" t="s">
        <v>4424</v>
      </c>
      <c r="C9553">
        <v>35</v>
      </c>
    </row>
    <row r="9554" spans="1:4">
      <c r="A9554" t="s">
        <v>4440</v>
      </c>
      <c r="B9554" t="s">
        <v>4326</v>
      </c>
      <c r="C9554">
        <v>35</v>
      </c>
    </row>
    <row r="9555" spans="1:4">
      <c r="A9555" s="1" t="s">
        <v>5566</v>
      </c>
      <c r="B9555" t="s">
        <v>3556</v>
      </c>
      <c r="C9555">
        <v>8</v>
      </c>
    </row>
    <row r="9556" spans="1:4">
      <c r="A9556" t="s">
        <v>3554</v>
      </c>
      <c r="B9556" t="s">
        <v>3556</v>
      </c>
      <c r="C9556">
        <v>54</v>
      </c>
    </row>
    <row r="9557" spans="1:4">
      <c r="A9557" t="s">
        <v>6044</v>
      </c>
      <c r="B9557" t="s">
        <v>3556</v>
      </c>
      <c r="C9557">
        <v>2</v>
      </c>
    </row>
    <row r="9558" spans="1:4">
      <c r="A9558" t="s">
        <v>4743</v>
      </c>
      <c r="B9558" t="s">
        <v>4741</v>
      </c>
      <c r="C9558">
        <v>30</v>
      </c>
    </row>
    <row r="9559" spans="1:4">
      <c r="A9559" t="s">
        <v>6233</v>
      </c>
      <c r="B9559" t="s">
        <v>6226</v>
      </c>
      <c r="C9559">
        <v>2</v>
      </c>
    </row>
    <row r="9560" spans="1:4">
      <c r="A9560" t="s">
        <v>5069</v>
      </c>
      <c r="B9560" t="s">
        <v>5051</v>
      </c>
      <c r="C9560">
        <v>23</v>
      </c>
      <c r="D9560" s="1" t="s">
        <v>5893</v>
      </c>
    </row>
    <row r="9561" spans="1:4">
      <c r="A9561" t="s">
        <v>2531</v>
      </c>
      <c r="B9561" t="s">
        <v>2512</v>
      </c>
      <c r="C9561">
        <v>101</v>
      </c>
    </row>
    <row r="9562" spans="1:4">
      <c r="A9562" t="s">
        <v>178</v>
      </c>
      <c r="B9562" t="s">
        <v>85</v>
      </c>
      <c r="C9562">
        <v>422</v>
      </c>
    </row>
    <row r="9563" spans="1:4">
      <c r="A9563" t="s">
        <v>2692</v>
      </c>
      <c r="B9563" t="s">
        <v>2681</v>
      </c>
      <c r="C9563">
        <v>90</v>
      </c>
    </row>
    <row r="9564" spans="1:4">
      <c r="A9564" t="s">
        <v>950</v>
      </c>
      <c r="B9564" t="s">
        <v>957</v>
      </c>
      <c r="C9564">
        <v>235</v>
      </c>
    </row>
    <row r="9565" spans="1:4">
      <c r="A9565" s="1" t="s">
        <v>5333</v>
      </c>
      <c r="B9565" t="s">
        <v>957</v>
      </c>
      <c r="C9565">
        <v>15</v>
      </c>
    </row>
    <row r="9566" spans="1:4">
      <c r="A9566" t="s">
        <v>4182</v>
      </c>
      <c r="B9566" t="s">
        <v>1408</v>
      </c>
      <c r="C9566">
        <v>46</v>
      </c>
    </row>
    <row r="9567" spans="1:4">
      <c r="A9567" t="s">
        <v>4759</v>
      </c>
      <c r="B9567" t="s">
        <v>1408</v>
      </c>
      <c r="C9567">
        <v>29</v>
      </c>
    </row>
    <row r="9568" spans="1:4">
      <c r="A9568" s="1" t="s">
        <v>5750</v>
      </c>
      <c r="B9568" t="s">
        <v>1408</v>
      </c>
      <c r="C9568">
        <v>7</v>
      </c>
    </row>
    <row r="9569" spans="1:4">
      <c r="A9569" s="1" t="s">
        <v>5225</v>
      </c>
      <c r="B9569" t="s">
        <v>1408</v>
      </c>
      <c r="C9569">
        <v>19</v>
      </c>
    </row>
    <row r="9570" spans="1:4">
      <c r="A9570" t="s">
        <v>3122</v>
      </c>
      <c r="B9570" t="s">
        <v>1408</v>
      </c>
      <c r="C9570">
        <v>71</v>
      </c>
    </row>
    <row r="9571" spans="1:4">
      <c r="A9571" t="s">
        <v>2120</v>
      </c>
      <c r="B9571" t="s">
        <v>1408</v>
      </c>
      <c r="C9571">
        <v>112</v>
      </c>
    </row>
    <row r="9572" spans="1:4">
      <c r="A9572" t="s">
        <v>1430</v>
      </c>
      <c r="B9572" t="s">
        <v>1408</v>
      </c>
      <c r="C9572">
        <v>160</v>
      </c>
    </row>
    <row r="9573" spans="1:4">
      <c r="A9573" t="s">
        <v>2793</v>
      </c>
      <c r="B9573" t="s">
        <v>1408</v>
      </c>
      <c r="C9573">
        <v>89</v>
      </c>
    </row>
    <row r="9574" spans="1:4">
      <c r="A9574" t="s">
        <v>2193</v>
      </c>
      <c r="B9574" t="s">
        <v>1408</v>
      </c>
      <c r="C9574">
        <v>108</v>
      </c>
      <c r="D9574" s="1" t="s">
        <v>5893</v>
      </c>
    </row>
    <row r="9575" spans="1:4">
      <c r="A9575" t="s">
        <v>1776</v>
      </c>
      <c r="B9575" t="s">
        <v>1408</v>
      </c>
      <c r="C9575">
        <v>133</v>
      </c>
    </row>
    <row r="9576" spans="1:4">
      <c r="A9576" t="s">
        <v>6262</v>
      </c>
      <c r="B9576" t="s">
        <v>1408</v>
      </c>
      <c r="C9576">
        <v>2</v>
      </c>
    </row>
    <row r="9577" spans="1:4">
      <c r="A9577" t="s">
        <v>178</v>
      </c>
      <c r="B9577" t="s">
        <v>131</v>
      </c>
      <c r="C9577">
        <v>422</v>
      </c>
    </row>
    <row r="9578" spans="1:4">
      <c r="A9578" t="s">
        <v>3172</v>
      </c>
      <c r="B9578" t="s">
        <v>2077</v>
      </c>
      <c r="C9578">
        <v>67</v>
      </c>
    </row>
    <row r="9579" spans="1:4">
      <c r="A9579" s="1" t="s">
        <v>5195</v>
      </c>
      <c r="B9579" t="s">
        <v>2077</v>
      </c>
      <c r="C9579">
        <v>20</v>
      </c>
    </row>
    <row r="9580" spans="1:4">
      <c r="A9580" t="s">
        <v>2046</v>
      </c>
      <c r="B9580" t="s">
        <v>2077</v>
      </c>
      <c r="C9580">
        <v>117</v>
      </c>
    </row>
    <row r="9581" spans="1:4">
      <c r="A9581" t="s">
        <v>179</v>
      </c>
      <c r="B9581" t="s">
        <v>180</v>
      </c>
      <c r="C9581">
        <v>409</v>
      </c>
    </row>
    <row r="9582" spans="1:4">
      <c r="A9582" t="s">
        <v>2962</v>
      </c>
      <c r="B9582" t="s">
        <v>2935</v>
      </c>
      <c r="C9582">
        <v>82</v>
      </c>
    </row>
    <row r="9583" spans="1:4">
      <c r="A9583" t="s">
        <v>4022</v>
      </c>
      <c r="B9583" t="s">
        <v>4003</v>
      </c>
      <c r="C9583">
        <v>52</v>
      </c>
    </row>
    <row r="9584" spans="1:4">
      <c r="A9584" t="s">
        <v>4440</v>
      </c>
      <c r="B9584" t="s">
        <v>4363</v>
      </c>
      <c r="C9584">
        <v>35</v>
      </c>
    </row>
    <row r="9585" spans="1:3">
      <c r="A9585" t="s">
        <v>4562</v>
      </c>
      <c r="B9585" t="s">
        <v>4586</v>
      </c>
      <c r="C9585">
        <v>32</v>
      </c>
    </row>
    <row r="9586" spans="1:3">
      <c r="A9586" t="s">
        <v>4562</v>
      </c>
      <c r="B9586" t="s">
        <v>4593</v>
      </c>
      <c r="C9586">
        <v>32</v>
      </c>
    </row>
    <row r="9587" spans="1:3">
      <c r="A9587" t="s">
        <v>4562</v>
      </c>
      <c r="B9587" t="s">
        <v>4563</v>
      </c>
      <c r="C9587">
        <v>32</v>
      </c>
    </row>
    <row r="9588" spans="1:3">
      <c r="A9588" t="s">
        <v>4562</v>
      </c>
      <c r="B9588" t="s">
        <v>4583</v>
      </c>
      <c r="C9588">
        <v>32</v>
      </c>
    </row>
    <row r="9589" spans="1:3">
      <c r="A9589" t="s">
        <v>4266</v>
      </c>
      <c r="B9589" t="s">
        <v>1800</v>
      </c>
      <c r="C9589">
        <v>40</v>
      </c>
    </row>
    <row r="9590" spans="1:3">
      <c r="A9590" t="s">
        <v>1839</v>
      </c>
      <c r="B9590" t="s">
        <v>1800</v>
      </c>
      <c r="C9590">
        <v>125</v>
      </c>
    </row>
    <row r="9591" spans="1:3">
      <c r="A9591" s="1" t="s">
        <v>5750</v>
      </c>
      <c r="B9591" t="s">
        <v>1800</v>
      </c>
      <c r="C9591">
        <v>7</v>
      </c>
    </row>
    <row r="9592" spans="1:3">
      <c r="A9592" t="s">
        <v>6336</v>
      </c>
      <c r="B9592" t="s">
        <v>6324</v>
      </c>
      <c r="C9592">
        <v>1</v>
      </c>
    </row>
    <row r="9593" spans="1:3">
      <c r="A9593" t="s">
        <v>4440</v>
      </c>
      <c r="B9593" t="s">
        <v>4325</v>
      </c>
      <c r="C9593">
        <v>35</v>
      </c>
    </row>
    <row r="9594" spans="1:3">
      <c r="A9594" t="s">
        <v>4701</v>
      </c>
      <c r="B9594" t="s">
        <v>4648</v>
      </c>
      <c r="C9594">
        <v>31</v>
      </c>
    </row>
    <row r="9595" spans="1:3">
      <c r="A9595" t="s">
        <v>1554</v>
      </c>
      <c r="B9595" t="s">
        <v>1558</v>
      </c>
      <c r="C9595">
        <v>137</v>
      </c>
    </row>
    <row r="9596" spans="1:3">
      <c r="A9596" t="s">
        <v>4022</v>
      </c>
      <c r="B9596" t="s">
        <v>4008</v>
      </c>
      <c r="C9596">
        <v>52</v>
      </c>
    </row>
    <row r="9597" spans="1:3">
      <c r="A9597" t="s">
        <v>4440</v>
      </c>
      <c r="B9597" t="s">
        <v>4332</v>
      </c>
      <c r="C9597">
        <v>35</v>
      </c>
    </row>
    <row r="9598" spans="1:3">
      <c r="A9598" t="s">
        <v>2832</v>
      </c>
      <c r="B9598" t="s">
        <v>2849</v>
      </c>
      <c r="C9598">
        <v>84</v>
      </c>
    </row>
    <row r="9599" spans="1:3">
      <c r="A9599" t="s">
        <v>4759</v>
      </c>
      <c r="B9599" t="s">
        <v>2849</v>
      </c>
      <c r="C9599">
        <v>29</v>
      </c>
    </row>
    <row r="9600" spans="1:3">
      <c r="A9600" t="s">
        <v>6311</v>
      </c>
      <c r="B9600" t="s">
        <v>2849</v>
      </c>
      <c r="C9600">
        <v>2</v>
      </c>
    </row>
    <row r="9601" spans="1:4">
      <c r="A9601" t="s">
        <v>2962</v>
      </c>
      <c r="B9601" t="s">
        <v>2957</v>
      </c>
      <c r="C9601">
        <v>82</v>
      </c>
    </row>
    <row r="9602" spans="1:4">
      <c r="A9602" t="s">
        <v>6416</v>
      </c>
      <c r="B9602" t="s">
        <v>2957</v>
      </c>
      <c r="C9602">
        <v>1</v>
      </c>
    </row>
    <row r="9603" spans="1:4">
      <c r="A9603" t="s">
        <v>2374</v>
      </c>
      <c r="B9603" t="s">
        <v>836</v>
      </c>
      <c r="C9603">
        <v>102</v>
      </c>
    </row>
    <row r="9604" spans="1:4">
      <c r="A9604" t="s">
        <v>854</v>
      </c>
      <c r="B9604" t="s">
        <v>836</v>
      </c>
      <c r="C9604">
        <v>255</v>
      </c>
    </row>
    <row r="9605" spans="1:4">
      <c r="A9605" t="s">
        <v>1776</v>
      </c>
      <c r="B9605" t="s">
        <v>836</v>
      </c>
      <c r="C9605">
        <v>133</v>
      </c>
    </row>
    <row r="9606" spans="1:4">
      <c r="A9606" t="s">
        <v>4894</v>
      </c>
      <c r="B9606" t="s">
        <v>836</v>
      </c>
      <c r="C9606">
        <v>26</v>
      </c>
    </row>
    <row r="9607" spans="1:4">
      <c r="A9607" t="s">
        <v>4928</v>
      </c>
      <c r="B9607" t="s">
        <v>4091</v>
      </c>
      <c r="C9607">
        <v>26</v>
      </c>
    </row>
    <row r="9608" spans="1:4">
      <c r="A9608" s="1" t="s">
        <v>5490</v>
      </c>
      <c r="B9608" t="s">
        <v>4091</v>
      </c>
      <c r="C9608">
        <v>9</v>
      </c>
    </row>
    <row r="9609" spans="1:4">
      <c r="A9609" t="s">
        <v>4023</v>
      </c>
      <c r="B9609" t="s">
        <v>4091</v>
      </c>
      <c r="C9609">
        <v>50</v>
      </c>
    </row>
    <row r="9610" spans="1:4">
      <c r="A9610" t="s">
        <v>6262</v>
      </c>
      <c r="B9610" t="s">
        <v>4091</v>
      </c>
      <c r="C9610">
        <v>2</v>
      </c>
    </row>
    <row r="9611" spans="1:4">
      <c r="A9611" t="s">
        <v>4440</v>
      </c>
      <c r="B9611" t="s">
        <v>4318</v>
      </c>
      <c r="C9611">
        <v>35</v>
      </c>
    </row>
    <row r="9612" spans="1:4">
      <c r="A9612" s="1" t="s">
        <v>5326</v>
      </c>
      <c r="B9612" t="s">
        <v>4318</v>
      </c>
      <c r="C9612">
        <v>16</v>
      </c>
      <c r="D9612" s="1" t="s">
        <v>5893</v>
      </c>
    </row>
    <row r="9613" spans="1:4">
      <c r="A9613" s="1" t="s">
        <v>5276</v>
      </c>
      <c r="B9613" t="s">
        <v>5269</v>
      </c>
      <c r="C9613">
        <v>17</v>
      </c>
    </row>
    <row r="9614" spans="1:4">
      <c r="A9614" s="1" t="s">
        <v>5288</v>
      </c>
      <c r="B9614" t="s">
        <v>5314</v>
      </c>
      <c r="C9614">
        <v>16</v>
      </c>
    </row>
    <row r="9615" spans="1:4">
      <c r="A9615" s="1" t="s">
        <v>5195</v>
      </c>
      <c r="B9615" t="s">
        <v>5180</v>
      </c>
      <c r="C9615">
        <v>20</v>
      </c>
    </row>
    <row r="9616" spans="1:4">
      <c r="A9616" t="s">
        <v>6233</v>
      </c>
      <c r="B9616" t="s">
        <v>6219</v>
      </c>
      <c r="C9616">
        <v>2</v>
      </c>
    </row>
    <row r="9617" spans="1:3">
      <c r="A9617" t="s">
        <v>4935</v>
      </c>
      <c r="B9617" t="s">
        <v>4959</v>
      </c>
      <c r="C9617">
        <v>25</v>
      </c>
    </row>
    <row r="9618" spans="1:3">
      <c r="A9618" t="s">
        <v>3554</v>
      </c>
      <c r="B9618" t="s">
        <v>3595</v>
      </c>
      <c r="C9618">
        <v>54</v>
      </c>
    </row>
    <row r="9619" spans="1:3">
      <c r="A9619" t="s">
        <v>4182</v>
      </c>
      <c r="B9619" t="s">
        <v>4045</v>
      </c>
      <c r="C9619">
        <v>46</v>
      </c>
    </row>
    <row r="9620" spans="1:3">
      <c r="A9620" t="s">
        <v>4023</v>
      </c>
      <c r="B9620" t="s">
        <v>4045</v>
      </c>
      <c r="C9620">
        <v>50</v>
      </c>
    </row>
    <row r="9621" spans="1:3">
      <c r="A9621" t="s">
        <v>3720</v>
      </c>
      <c r="B9621" t="s">
        <v>3626</v>
      </c>
      <c r="C9621">
        <v>53</v>
      </c>
    </row>
    <row r="9622" spans="1:3">
      <c r="A9622" t="s">
        <v>4473</v>
      </c>
      <c r="B9622" t="s">
        <v>3626</v>
      </c>
      <c r="C9622">
        <v>34</v>
      </c>
    </row>
    <row r="9623" spans="1:3">
      <c r="A9623" t="s">
        <v>4307</v>
      </c>
      <c r="B9623" t="s">
        <v>3626</v>
      </c>
      <c r="C9623">
        <v>37</v>
      </c>
    </row>
    <row r="9624" spans="1:3">
      <c r="A9624" s="1" t="s">
        <v>5390</v>
      </c>
      <c r="B9624" t="s">
        <v>3626</v>
      </c>
      <c r="C9624">
        <v>12</v>
      </c>
    </row>
    <row r="9625" spans="1:3">
      <c r="A9625" t="s">
        <v>3452</v>
      </c>
      <c r="B9625" t="s">
        <v>3525</v>
      </c>
      <c r="C9625">
        <v>56</v>
      </c>
    </row>
    <row r="9626" spans="1:3">
      <c r="A9626" t="s">
        <v>1967</v>
      </c>
      <c r="B9626" t="s">
        <v>1965</v>
      </c>
      <c r="C9626">
        <v>119</v>
      </c>
    </row>
    <row r="9627" spans="1:3">
      <c r="A9627" t="s">
        <v>2228</v>
      </c>
      <c r="B9627" t="s">
        <v>1965</v>
      </c>
      <c r="C9627">
        <v>108</v>
      </c>
    </row>
    <row r="9628" spans="1:3">
      <c r="A9628" t="s">
        <v>3122</v>
      </c>
      <c r="B9628" t="s">
        <v>3125</v>
      </c>
      <c r="C9628">
        <v>71</v>
      </c>
    </row>
    <row r="9629" spans="1:3">
      <c r="A9629" t="s">
        <v>4307</v>
      </c>
      <c r="B9629" t="s">
        <v>3125</v>
      </c>
      <c r="C9629">
        <v>37</v>
      </c>
    </row>
    <row r="9630" spans="1:3">
      <c r="A9630" t="s">
        <v>4023</v>
      </c>
      <c r="B9630" t="s">
        <v>4038</v>
      </c>
      <c r="C9630">
        <v>50</v>
      </c>
    </row>
    <row r="9631" spans="1:3">
      <c r="A9631" t="s">
        <v>1957</v>
      </c>
      <c r="B9631" t="s">
        <v>625</v>
      </c>
      <c r="C9631">
        <v>123</v>
      </c>
    </row>
    <row r="9632" spans="1:3">
      <c r="A9632" t="s">
        <v>497</v>
      </c>
      <c r="B9632" t="s">
        <v>625</v>
      </c>
      <c r="C9632">
        <v>291</v>
      </c>
    </row>
    <row r="9633" spans="1:4">
      <c r="A9633" t="s">
        <v>4023</v>
      </c>
      <c r="B9633" t="s">
        <v>625</v>
      </c>
      <c r="C9633">
        <v>50</v>
      </c>
    </row>
    <row r="9634" spans="1:4">
      <c r="A9634" t="s">
        <v>3787</v>
      </c>
      <c r="B9634" t="s">
        <v>625</v>
      </c>
      <c r="C9634">
        <v>53</v>
      </c>
    </row>
    <row r="9635" spans="1:4">
      <c r="A9635" t="s">
        <v>4265</v>
      </c>
      <c r="B9635" t="s">
        <v>625</v>
      </c>
      <c r="C9635">
        <v>42</v>
      </c>
    </row>
    <row r="9636" spans="1:4">
      <c r="A9636" t="s">
        <v>3069</v>
      </c>
      <c r="B9636" t="s">
        <v>625</v>
      </c>
      <c r="C9636">
        <v>73</v>
      </c>
    </row>
    <row r="9637" spans="1:4">
      <c r="A9637" t="s">
        <v>4759</v>
      </c>
      <c r="B9637" t="s">
        <v>4801</v>
      </c>
      <c r="C9637">
        <v>29</v>
      </c>
    </row>
    <row r="9638" spans="1:4">
      <c r="A9638" s="1" t="s">
        <v>5750</v>
      </c>
      <c r="B9638" t="s">
        <v>4801</v>
      </c>
      <c r="C9638">
        <v>7</v>
      </c>
    </row>
    <row r="9639" spans="1:4">
      <c r="A9639" t="s">
        <v>2996</v>
      </c>
      <c r="B9639" t="s">
        <v>166</v>
      </c>
      <c r="C9639">
        <v>76</v>
      </c>
    </row>
    <row r="9640" spans="1:4">
      <c r="A9640" t="s">
        <v>4928</v>
      </c>
      <c r="B9640" t="s">
        <v>166</v>
      </c>
      <c r="C9640">
        <v>26</v>
      </c>
    </row>
    <row r="9641" spans="1:4">
      <c r="A9641" t="s">
        <v>3172</v>
      </c>
      <c r="B9641" t="s">
        <v>166</v>
      </c>
      <c r="C9641">
        <v>67</v>
      </c>
    </row>
    <row r="9642" spans="1:4">
      <c r="A9642" t="s">
        <v>4266</v>
      </c>
      <c r="B9642" t="s">
        <v>166</v>
      </c>
      <c r="C9642">
        <v>40</v>
      </c>
    </row>
    <row r="9643" spans="1:4">
      <c r="A9643" t="s">
        <v>1553</v>
      </c>
      <c r="B9643" t="s">
        <v>166</v>
      </c>
      <c r="C9643">
        <v>142</v>
      </c>
      <c r="D9643" t="s">
        <v>5893</v>
      </c>
    </row>
    <row r="9644" spans="1:4">
      <c r="A9644" s="1" t="s">
        <v>5195</v>
      </c>
      <c r="B9644" t="s">
        <v>166</v>
      </c>
      <c r="C9644">
        <v>20</v>
      </c>
    </row>
    <row r="9645" spans="1:4">
      <c r="A9645" t="s">
        <v>2630</v>
      </c>
      <c r="B9645" t="s">
        <v>166</v>
      </c>
      <c r="C9645">
        <v>93</v>
      </c>
    </row>
    <row r="9646" spans="1:4">
      <c r="A9646" s="1" t="s">
        <v>5288</v>
      </c>
      <c r="B9646" t="s">
        <v>166</v>
      </c>
      <c r="C9646">
        <v>16</v>
      </c>
    </row>
    <row r="9647" spans="1:4">
      <c r="A9647" t="s">
        <v>1957</v>
      </c>
      <c r="B9647" t="s">
        <v>166</v>
      </c>
      <c r="C9647">
        <v>123</v>
      </c>
    </row>
    <row r="9648" spans="1:4">
      <c r="A9648" t="s">
        <v>4182</v>
      </c>
      <c r="B9648" t="s">
        <v>166</v>
      </c>
      <c r="C9648">
        <v>46</v>
      </c>
    </row>
    <row r="9649" spans="1:3">
      <c r="A9649" t="s">
        <v>3452</v>
      </c>
      <c r="B9649" t="s">
        <v>166</v>
      </c>
      <c r="C9649">
        <v>56</v>
      </c>
    </row>
    <row r="9650" spans="1:3">
      <c r="A9650" s="1" t="s">
        <v>5177</v>
      </c>
      <c r="B9650" t="s">
        <v>166</v>
      </c>
      <c r="C9650">
        <v>20</v>
      </c>
    </row>
    <row r="9651" spans="1:3">
      <c r="A9651" t="s">
        <v>2832</v>
      </c>
      <c r="B9651" t="s">
        <v>166</v>
      </c>
      <c r="C9651">
        <v>84</v>
      </c>
    </row>
    <row r="9652" spans="1:3">
      <c r="A9652" t="s">
        <v>4759</v>
      </c>
      <c r="B9652" t="s">
        <v>166</v>
      </c>
      <c r="C9652">
        <v>29</v>
      </c>
    </row>
    <row r="9653" spans="1:3">
      <c r="A9653" s="1" t="s">
        <v>5750</v>
      </c>
      <c r="B9653" t="s">
        <v>166</v>
      </c>
      <c r="C9653">
        <v>7</v>
      </c>
    </row>
    <row r="9654" spans="1:3">
      <c r="A9654" t="s">
        <v>497</v>
      </c>
      <c r="B9654" t="s">
        <v>166</v>
      </c>
      <c r="C9654">
        <v>291</v>
      </c>
    </row>
    <row r="9655" spans="1:3">
      <c r="A9655" s="1" t="s">
        <v>5490</v>
      </c>
      <c r="B9655" t="s">
        <v>166</v>
      </c>
      <c r="C9655">
        <v>9</v>
      </c>
    </row>
    <row r="9656" spans="1:3">
      <c r="A9656" t="s">
        <v>2605</v>
      </c>
      <c r="B9656" t="s">
        <v>166</v>
      </c>
      <c r="C9656">
        <v>99</v>
      </c>
    </row>
    <row r="9657" spans="1:3">
      <c r="A9657" t="s">
        <v>4023</v>
      </c>
      <c r="B9657" t="s">
        <v>166</v>
      </c>
      <c r="C9657">
        <v>50</v>
      </c>
    </row>
    <row r="9658" spans="1:3">
      <c r="A9658" s="1" t="s">
        <v>5235</v>
      </c>
      <c r="B9658" t="s">
        <v>166</v>
      </c>
      <c r="C9658">
        <v>18</v>
      </c>
    </row>
    <row r="9659" spans="1:3">
      <c r="A9659" t="s">
        <v>3384</v>
      </c>
      <c r="B9659" t="s">
        <v>166</v>
      </c>
      <c r="C9659">
        <v>61</v>
      </c>
    </row>
    <row r="9660" spans="1:3">
      <c r="A9660" t="s">
        <v>3763</v>
      </c>
      <c r="B9660" t="s">
        <v>166</v>
      </c>
      <c r="C9660">
        <v>53</v>
      </c>
    </row>
    <row r="9661" spans="1:3">
      <c r="A9661" t="s">
        <v>4265</v>
      </c>
      <c r="B9661" t="s">
        <v>166</v>
      </c>
      <c r="C9661">
        <v>42</v>
      </c>
    </row>
    <row r="9662" spans="1:3">
      <c r="A9662" s="1" t="s">
        <v>5225</v>
      </c>
      <c r="B9662" t="s">
        <v>166</v>
      </c>
      <c r="C9662">
        <v>19</v>
      </c>
    </row>
    <row r="9663" spans="1:3">
      <c r="A9663" t="s">
        <v>4854</v>
      </c>
      <c r="B9663" t="s">
        <v>166</v>
      </c>
      <c r="C9663">
        <v>27</v>
      </c>
    </row>
    <row r="9664" spans="1:3">
      <c r="A9664" t="s">
        <v>4210</v>
      </c>
      <c r="B9664" t="s">
        <v>166</v>
      </c>
      <c r="C9664">
        <v>43</v>
      </c>
    </row>
    <row r="9665" spans="1:4">
      <c r="A9665" t="s">
        <v>1017</v>
      </c>
      <c r="B9665" t="s">
        <v>166</v>
      </c>
      <c r="C9665">
        <v>229</v>
      </c>
    </row>
    <row r="9666" spans="1:4">
      <c r="A9666" t="s">
        <v>4307</v>
      </c>
      <c r="B9666" t="s">
        <v>166</v>
      </c>
      <c r="C9666">
        <v>37</v>
      </c>
    </row>
    <row r="9667" spans="1:4">
      <c r="A9667" t="s">
        <v>2120</v>
      </c>
      <c r="B9667" t="s">
        <v>166</v>
      </c>
      <c r="C9667">
        <v>112</v>
      </c>
    </row>
    <row r="9668" spans="1:4">
      <c r="A9668" t="s">
        <v>178</v>
      </c>
      <c r="B9668" t="s">
        <v>166</v>
      </c>
      <c r="C9668">
        <v>422</v>
      </c>
    </row>
    <row r="9669" spans="1:4">
      <c r="A9669" t="s">
        <v>5070</v>
      </c>
      <c r="B9669" t="s">
        <v>166</v>
      </c>
      <c r="C9669">
        <v>23</v>
      </c>
    </row>
    <row r="9670" spans="1:4">
      <c r="A9670" s="1" t="s">
        <v>5390</v>
      </c>
      <c r="B9670" t="s">
        <v>166</v>
      </c>
      <c r="C9670">
        <v>12</v>
      </c>
    </row>
    <row r="9671" spans="1:4">
      <c r="A9671" t="s">
        <v>2193</v>
      </c>
      <c r="B9671" t="s">
        <v>166</v>
      </c>
      <c r="C9671">
        <v>108</v>
      </c>
      <c r="D9671" s="1" t="s">
        <v>5893</v>
      </c>
    </row>
    <row r="9672" spans="1:4">
      <c r="A9672" t="s">
        <v>2531</v>
      </c>
      <c r="B9672" t="s">
        <v>166</v>
      </c>
      <c r="C9672">
        <v>101</v>
      </c>
    </row>
    <row r="9673" spans="1:4">
      <c r="A9673" t="s">
        <v>3238</v>
      </c>
      <c r="B9673" t="s">
        <v>166</v>
      </c>
      <c r="C9673">
        <v>66</v>
      </c>
    </row>
    <row r="9674" spans="1:4">
      <c r="A9674" t="s">
        <v>1431</v>
      </c>
      <c r="B9674" t="s">
        <v>166</v>
      </c>
      <c r="C9674">
        <v>150</v>
      </c>
    </row>
    <row r="9675" spans="1:4">
      <c r="A9675" t="s">
        <v>3069</v>
      </c>
      <c r="B9675" t="s">
        <v>166</v>
      </c>
      <c r="C9675">
        <v>73</v>
      </c>
    </row>
    <row r="9676" spans="1:4">
      <c r="A9676" t="s">
        <v>6044</v>
      </c>
      <c r="B9676" t="s">
        <v>166</v>
      </c>
      <c r="C9676">
        <v>2</v>
      </c>
    </row>
    <row r="9677" spans="1:4">
      <c r="A9677" t="s">
        <v>6311</v>
      </c>
      <c r="B9677" t="s">
        <v>166</v>
      </c>
      <c r="C9677">
        <v>2</v>
      </c>
    </row>
    <row r="9678" spans="1:4">
      <c r="A9678" t="s">
        <v>3452</v>
      </c>
      <c r="B9678" t="s">
        <v>909</v>
      </c>
      <c r="C9678">
        <v>56</v>
      </c>
    </row>
    <row r="9679" spans="1:4">
      <c r="A9679" s="1" t="s">
        <v>5177</v>
      </c>
      <c r="B9679" t="s">
        <v>909</v>
      </c>
      <c r="C9679">
        <v>20</v>
      </c>
    </row>
    <row r="9680" spans="1:4">
      <c r="A9680" t="s">
        <v>4759</v>
      </c>
      <c r="B9680" t="s">
        <v>909</v>
      </c>
      <c r="C9680">
        <v>29</v>
      </c>
    </row>
    <row r="9681" spans="1:4">
      <c r="A9681" t="s">
        <v>2605</v>
      </c>
      <c r="B9681" t="s">
        <v>909</v>
      </c>
      <c r="C9681">
        <v>99</v>
      </c>
    </row>
    <row r="9682" spans="1:4">
      <c r="A9682" t="s">
        <v>4854</v>
      </c>
      <c r="B9682" t="s">
        <v>909</v>
      </c>
      <c r="C9682">
        <v>27</v>
      </c>
    </row>
    <row r="9683" spans="1:4">
      <c r="A9683" t="s">
        <v>2193</v>
      </c>
      <c r="B9683" t="s">
        <v>909</v>
      </c>
      <c r="C9683">
        <v>108</v>
      </c>
      <c r="D9683" s="1" t="s">
        <v>5893</v>
      </c>
    </row>
    <row r="9684" spans="1:4">
      <c r="A9684" t="s">
        <v>6311</v>
      </c>
      <c r="B9684" t="s">
        <v>909</v>
      </c>
      <c r="C9684">
        <v>2</v>
      </c>
    </row>
    <row r="9685" spans="1:4">
      <c r="A9685" t="s">
        <v>1957</v>
      </c>
      <c r="B9685" t="s">
        <v>1864</v>
      </c>
      <c r="C9685">
        <v>123</v>
      </c>
    </row>
    <row r="9686" spans="1:4">
      <c r="A9686" t="s">
        <v>1957</v>
      </c>
      <c r="B9686" t="s">
        <v>1847</v>
      </c>
      <c r="C9686">
        <v>123</v>
      </c>
    </row>
    <row r="9687" spans="1:4">
      <c r="A9687" t="s">
        <v>3452</v>
      </c>
      <c r="B9687" t="s">
        <v>1847</v>
      </c>
      <c r="C9687">
        <v>56</v>
      </c>
    </row>
    <row r="9688" spans="1:4">
      <c r="A9688" t="s">
        <v>4023</v>
      </c>
      <c r="B9688" t="s">
        <v>1847</v>
      </c>
      <c r="C9688">
        <v>50</v>
      </c>
    </row>
    <row r="9689" spans="1:4">
      <c r="A9689" t="s">
        <v>3152</v>
      </c>
      <c r="B9689" t="s">
        <v>1847</v>
      </c>
      <c r="C9689">
        <v>69</v>
      </c>
    </row>
    <row r="9690" spans="1:4">
      <c r="A9690" t="s">
        <v>4440</v>
      </c>
      <c r="B9690" t="s">
        <v>4312</v>
      </c>
      <c r="C9690">
        <v>35</v>
      </c>
    </row>
    <row r="9691" spans="1:4">
      <c r="A9691" t="s">
        <v>1388</v>
      </c>
      <c r="B9691" t="s">
        <v>1334</v>
      </c>
      <c r="C9691">
        <v>187</v>
      </c>
    </row>
    <row r="9692" spans="1:4">
      <c r="A9692" t="s">
        <v>5070</v>
      </c>
      <c r="B9692" t="s">
        <v>5094</v>
      </c>
      <c r="C9692">
        <v>23</v>
      </c>
    </row>
    <row r="9693" spans="1:4">
      <c r="A9693" t="s">
        <v>1388</v>
      </c>
      <c r="B9693" t="s">
        <v>1350</v>
      </c>
      <c r="C9693">
        <v>187</v>
      </c>
    </row>
    <row r="9694" spans="1:4">
      <c r="A9694" t="s">
        <v>6311</v>
      </c>
      <c r="B9694" t="s">
        <v>6284</v>
      </c>
      <c r="C9694">
        <v>2</v>
      </c>
    </row>
    <row r="9695" spans="1:4">
      <c r="A9695" t="s">
        <v>4935</v>
      </c>
      <c r="B9695" t="s">
        <v>4955</v>
      </c>
      <c r="C9695">
        <v>25</v>
      </c>
    </row>
    <row r="9696" spans="1:4">
      <c r="A9696" s="1" t="s">
        <v>5539</v>
      </c>
      <c r="B9696" t="s">
        <v>4955</v>
      </c>
      <c r="C9696">
        <v>8</v>
      </c>
    </row>
    <row r="9697" spans="1:4">
      <c r="A9697" t="s">
        <v>3294</v>
      </c>
      <c r="B9697" t="s">
        <v>3253</v>
      </c>
      <c r="C9697">
        <v>65</v>
      </c>
    </row>
    <row r="9698" spans="1:4">
      <c r="A9698" t="s">
        <v>3069</v>
      </c>
      <c r="B9698" t="s">
        <v>3024</v>
      </c>
      <c r="C9698">
        <v>73</v>
      </c>
    </row>
    <row r="9699" spans="1:4">
      <c r="A9699" t="s">
        <v>2193</v>
      </c>
      <c r="B9699" t="s">
        <v>2137</v>
      </c>
      <c r="C9699">
        <v>108</v>
      </c>
      <c r="D9699" s="1" t="s">
        <v>5893</v>
      </c>
    </row>
    <row r="9700" spans="1:4">
      <c r="A9700" t="s">
        <v>3385</v>
      </c>
      <c r="B9700" t="s">
        <v>3412</v>
      </c>
      <c r="C9700">
        <v>61</v>
      </c>
    </row>
    <row r="9701" spans="1:4">
      <c r="A9701" t="s">
        <v>2228</v>
      </c>
      <c r="B9701" t="s">
        <v>413</v>
      </c>
      <c r="C9701">
        <v>108</v>
      </c>
    </row>
    <row r="9702" spans="1:4">
      <c r="A9702" t="s">
        <v>423</v>
      </c>
      <c r="B9702" t="s">
        <v>413</v>
      </c>
      <c r="C9702">
        <v>376</v>
      </c>
    </row>
    <row r="9703" spans="1:4">
      <c r="A9703" t="s">
        <v>1125</v>
      </c>
      <c r="B9703" t="s">
        <v>413</v>
      </c>
      <c r="C9703">
        <v>205</v>
      </c>
    </row>
    <row r="9704" spans="1:4">
      <c r="A9704" t="s">
        <v>5070</v>
      </c>
      <c r="B9704" t="s">
        <v>5099</v>
      </c>
      <c r="C9704">
        <v>23</v>
      </c>
    </row>
    <row r="9705" spans="1:4">
      <c r="A9705" s="1" t="s">
        <v>5450</v>
      </c>
      <c r="B9705" t="s">
        <v>5454</v>
      </c>
      <c r="C9705">
        <v>11</v>
      </c>
    </row>
    <row r="9706" spans="1:4">
      <c r="A9706" t="s">
        <v>2228</v>
      </c>
      <c r="B9706" t="s">
        <v>813</v>
      </c>
      <c r="C9706">
        <v>108</v>
      </c>
    </row>
    <row r="9707" spans="1:4">
      <c r="A9707" t="s">
        <v>3152</v>
      </c>
      <c r="B9707" t="s">
        <v>813</v>
      </c>
      <c r="C9707">
        <v>69</v>
      </c>
    </row>
    <row r="9708" spans="1:4">
      <c r="A9708" t="s">
        <v>854</v>
      </c>
      <c r="B9708" t="s">
        <v>813</v>
      </c>
      <c r="C9708">
        <v>255</v>
      </c>
    </row>
    <row r="9709" spans="1:4">
      <c r="A9709" s="1" t="s">
        <v>5795</v>
      </c>
      <c r="B9709" t="s">
        <v>5780</v>
      </c>
      <c r="C9709">
        <v>7</v>
      </c>
    </row>
    <row r="9710" spans="1:4">
      <c r="A9710" t="s">
        <v>4208</v>
      </c>
      <c r="B9710" t="s">
        <v>4191</v>
      </c>
      <c r="C9710">
        <v>45</v>
      </c>
    </row>
    <row r="9711" spans="1:4">
      <c r="A9711" t="s">
        <v>1431</v>
      </c>
      <c r="B9711" t="s">
        <v>1459</v>
      </c>
      <c r="C9711">
        <v>150</v>
      </c>
    </row>
    <row r="9712" spans="1:4">
      <c r="A9712" t="s">
        <v>5070</v>
      </c>
      <c r="B9712" t="s">
        <v>2710</v>
      </c>
      <c r="C9712">
        <v>23</v>
      </c>
    </row>
    <row r="9713" spans="1:4">
      <c r="A9713" t="s">
        <v>2793</v>
      </c>
      <c r="B9713" t="s">
        <v>2710</v>
      </c>
      <c r="C9713">
        <v>89</v>
      </c>
    </row>
    <row r="9714" spans="1:4">
      <c r="A9714" t="s">
        <v>6346</v>
      </c>
      <c r="B9714" t="s">
        <v>2710</v>
      </c>
      <c r="C9714">
        <v>1</v>
      </c>
    </row>
    <row r="9715" spans="1:4">
      <c r="A9715" s="1" t="s">
        <v>5450</v>
      </c>
      <c r="B9715" t="s">
        <v>5457</v>
      </c>
      <c r="C9715">
        <v>11</v>
      </c>
    </row>
    <row r="9716" spans="1:4">
      <c r="A9716" t="s">
        <v>2930</v>
      </c>
      <c r="B9716" t="s">
        <v>2891</v>
      </c>
      <c r="C9716">
        <v>83</v>
      </c>
    </row>
    <row r="9717" spans="1:4">
      <c r="A9717" t="s">
        <v>2996</v>
      </c>
      <c r="B9717" t="s">
        <v>612</v>
      </c>
      <c r="C9717">
        <v>76</v>
      </c>
    </row>
    <row r="9718" spans="1:4">
      <c r="A9718" t="s">
        <v>3385</v>
      </c>
      <c r="B9718" t="s">
        <v>612</v>
      </c>
      <c r="C9718">
        <v>61</v>
      </c>
    </row>
    <row r="9719" spans="1:4">
      <c r="A9719" t="s">
        <v>2304</v>
      </c>
      <c r="B9719" t="s">
        <v>612</v>
      </c>
      <c r="C9719">
        <v>107</v>
      </c>
      <c r="D9719" s="1" t="s">
        <v>5893</v>
      </c>
    </row>
    <row r="9720" spans="1:4">
      <c r="A9720" t="s">
        <v>2630</v>
      </c>
      <c r="B9720" t="s">
        <v>612</v>
      </c>
      <c r="C9720">
        <v>93</v>
      </c>
    </row>
    <row r="9721" spans="1:4">
      <c r="A9721" t="s">
        <v>1957</v>
      </c>
      <c r="B9721" t="s">
        <v>612</v>
      </c>
      <c r="C9721">
        <v>123</v>
      </c>
    </row>
    <row r="9722" spans="1:4">
      <c r="A9722" s="1" t="s">
        <v>5487</v>
      </c>
      <c r="B9722" t="s">
        <v>612</v>
      </c>
      <c r="C9722">
        <v>11</v>
      </c>
    </row>
    <row r="9723" spans="1:4">
      <c r="A9723" t="s">
        <v>808</v>
      </c>
      <c r="B9723" t="s">
        <v>612</v>
      </c>
      <c r="C9723">
        <v>266</v>
      </c>
      <c r="D9723" s="1" t="s">
        <v>5893</v>
      </c>
    </row>
    <row r="9724" spans="1:4">
      <c r="A9724" t="s">
        <v>3452</v>
      </c>
      <c r="B9724" t="s">
        <v>612</v>
      </c>
      <c r="C9724">
        <v>56</v>
      </c>
    </row>
    <row r="9725" spans="1:4">
      <c r="A9725" s="1" t="s">
        <v>5750</v>
      </c>
      <c r="B9725" t="s">
        <v>612</v>
      </c>
      <c r="C9725">
        <v>7</v>
      </c>
    </row>
    <row r="9726" spans="1:4">
      <c r="A9726" t="s">
        <v>497</v>
      </c>
      <c r="B9726" t="s">
        <v>612</v>
      </c>
      <c r="C9726">
        <v>291</v>
      </c>
    </row>
    <row r="9727" spans="1:4">
      <c r="A9727" t="s">
        <v>2605</v>
      </c>
      <c r="B9727" t="s">
        <v>612</v>
      </c>
      <c r="C9727">
        <v>99</v>
      </c>
    </row>
    <row r="9728" spans="1:4">
      <c r="A9728" t="s">
        <v>4520</v>
      </c>
      <c r="B9728" t="s">
        <v>612</v>
      </c>
      <c r="C9728">
        <v>34</v>
      </c>
    </row>
    <row r="9729" spans="1:3">
      <c r="A9729" t="s">
        <v>3953</v>
      </c>
      <c r="B9729" t="s">
        <v>612</v>
      </c>
      <c r="C9729">
        <v>53</v>
      </c>
    </row>
    <row r="9730" spans="1:3">
      <c r="A9730" t="s">
        <v>4265</v>
      </c>
      <c r="B9730" t="s">
        <v>612</v>
      </c>
      <c r="C9730">
        <v>42</v>
      </c>
    </row>
    <row r="9731" spans="1:3">
      <c r="A9731" t="s">
        <v>1017</v>
      </c>
      <c r="B9731" t="s">
        <v>612</v>
      </c>
      <c r="C9731">
        <v>229</v>
      </c>
    </row>
    <row r="9732" spans="1:3">
      <c r="A9732" t="s">
        <v>1125</v>
      </c>
      <c r="B9732" t="s">
        <v>612</v>
      </c>
      <c r="C9732">
        <v>205</v>
      </c>
    </row>
    <row r="9733" spans="1:3">
      <c r="A9733" t="s">
        <v>3069</v>
      </c>
      <c r="B9733" t="s">
        <v>612</v>
      </c>
      <c r="C9733">
        <v>73</v>
      </c>
    </row>
    <row r="9734" spans="1:3">
      <c r="A9734" s="1" t="s">
        <v>5487</v>
      </c>
      <c r="B9734" t="s">
        <v>4839</v>
      </c>
      <c r="C9734">
        <v>11</v>
      </c>
    </row>
    <row r="9735" spans="1:3">
      <c r="A9735" t="s">
        <v>4854</v>
      </c>
      <c r="B9735" t="s">
        <v>4839</v>
      </c>
      <c r="C9735">
        <v>27</v>
      </c>
    </row>
    <row r="9736" spans="1:3">
      <c r="A9736" s="1" t="s">
        <v>5390</v>
      </c>
      <c r="B9736" t="s">
        <v>4839</v>
      </c>
      <c r="C9736">
        <v>12</v>
      </c>
    </row>
    <row r="9737" spans="1:3">
      <c r="A9737" s="1" t="s">
        <v>5487</v>
      </c>
      <c r="B9737" t="s">
        <v>5470</v>
      </c>
      <c r="C9737">
        <v>11</v>
      </c>
    </row>
    <row r="9738" spans="1:3">
      <c r="A9738" t="s">
        <v>4854</v>
      </c>
      <c r="B9738" t="s">
        <v>4842</v>
      </c>
      <c r="C9738">
        <v>27</v>
      </c>
    </row>
    <row r="9739" spans="1:3">
      <c r="A9739" t="s">
        <v>4854</v>
      </c>
      <c r="B9739" t="s">
        <v>4821</v>
      </c>
      <c r="C9739">
        <v>27</v>
      </c>
    </row>
    <row r="9740" spans="1:3">
      <c r="A9740" t="s">
        <v>2930</v>
      </c>
      <c r="B9740" t="s">
        <v>2918</v>
      </c>
      <c r="C9740">
        <v>83</v>
      </c>
    </row>
    <row r="9741" spans="1:3">
      <c r="A9741">
        <v>42</v>
      </c>
      <c r="B9741" t="s">
        <v>2620</v>
      </c>
      <c r="C9741">
        <v>95</v>
      </c>
    </row>
    <row r="9742" spans="1:3">
      <c r="A9742" s="1" t="s">
        <v>5288</v>
      </c>
      <c r="B9742" t="s">
        <v>1974</v>
      </c>
      <c r="C9742">
        <v>16</v>
      </c>
    </row>
    <row r="9743" spans="1:3">
      <c r="A9743" t="s">
        <v>1968</v>
      </c>
      <c r="B9743" t="s">
        <v>1974</v>
      </c>
      <c r="C9743">
        <v>118</v>
      </c>
    </row>
    <row r="9744" spans="1:3">
      <c r="A9744" t="s">
        <v>4023</v>
      </c>
      <c r="B9744" t="s">
        <v>1974</v>
      </c>
      <c r="C9744">
        <v>50</v>
      </c>
    </row>
    <row r="9745" spans="1:4">
      <c r="A9745" t="s">
        <v>4265</v>
      </c>
      <c r="B9745" t="s">
        <v>1974</v>
      </c>
      <c r="C9745">
        <v>42</v>
      </c>
    </row>
    <row r="9746" spans="1:4">
      <c r="A9746" t="s">
        <v>3122</v>
      </c>
      <c r="B9746" t="s">
        <v>1974</v>
      </c>
      <c r="C9746">
        <v>71</v>
      </c>
    </row>
    <row r="9747" spans="1:4">
      <c r="A9747" t="s">
        <v>2531</v>
      </c>
      <c r="B9747" t="s">
        <v>1974</v>
      </c>
      <c r="C9747">
        <v>101</v>
      </c>
    </row>
    <row r="9748" spans="1:4">
      <c r="A9748" s="1" t="s">
        <v>5288</v>
      </c>
      <c r="B9748" t="s">
        <v>5310</v>
      </c>
      <c r="C9748">
        <v>16</v>
      </c>
    </row>
    <row r="9749" spans="1:4">
      <c r="A9749" t="s">
        <v>2692</v>
      </c>
      <c r="B9749" t="s">
        <v>2685</v>
      </c>
      <c r="C9749">
        <v>90</v>
      </c>
    </row>
    <row r="9750" spans="1:4">
      <c r="A9750" t="s">
        <v>949</v>
      </c>
      <c r="B9750" t="s">
        <v>882</v>
      </c>
      <c r="C9750">
        <v>239</v>
      </c>
    </row>
    <row r="9751" spans="1:4">
      <c r="A9751">
        <v>42</v>
      </c>
      <c r="B9751" t="s">
        <v>2080</v>
      </c>
      <c r="C9751">
        <v>95</v>
      </c>
    </row>
    <row r="9752" spans="1:4">
      <c r="A9752" t="s">
        <v>4130</v>
      </c>
      <c r="B9752" t="s">
        <v>2080</v>
      </c>
      <c r="C9752">
        <v>47</v>
      </c>
      <c r="D9752" t="s">
        <v>5893</v>
      </c>
    </row>
    <row r="9753" spans="1:4">
      <c r="A9753" t="s">
        <v>2304</v>
      </c>
      <c r="B9753" t="s">
        <v>2080</v>
      </c>
      <c r="C9753">
        <v>107</v>
      </c>
      <c r="D9753" s="1" t="s">
        <v>5893</v>
      </c>
    </row>
    <row r="9754" spans="1:4">
      <c r="A9754" t="s">
        <v>5045</v>
      </c>
      <c r="B9754" t="s">
        <v>2080</v>
      </c>
      <c r="C9754">
        <v>24</v>
      </c>
      <c r="D9754" s="1" t="s">
        <v>5893</v>
      </c>
    </row>
    <row r="9755" spans="1:4">
      <c r="A9755" s="1" t="s">
        <v>5288</v>
      </c>
      <c r="B9755" t="s">
        <v>2080</v>
      </c>
      <c r="C9755">
        <v>16</v>
      </c>
    </row>
    <row r="9756" spans="1:4">
      <c r="A9756" t="s">
        <v>2046</v>
      </c>
      <c r="B9756" t="s">
        <v>2080</v>
      </c>
      <c r="C9756">
        <v>117</v>
      </c>
    </row>
    <row r="9757" spans="1:4">
      <c r="A9757" s="1" t="s">
        <v>5539</v>
      </c>
      <c r="B9757" t="s">
        <v>2080</v>
      </c>
      <c r="C9757">
        <v>8</v>
      </c>
    </row>
    <row r="9758" spans="1:4">
      <c r="A9758" s="1" t="s">
        <v>5195</v>
      </c>
      <c r="B9758" t="s">
        <v>5186</v>
      </c>
      <c r="C9758">
        <v>20</v>
      </c>
    </row>
    <row r="9759" spans="1:4">
      <c r="A9759" t="s">
        <v>2630</v>
      </c>
      <c r="B9759" t="s">
        <v>1119</v>
      </c>
      <c r="C9759">
        <v>93</v>
      </c>
    </row>
    <row r="9760" spans="1:4">
      <c r="A9760" t="s">
        <v>1017</v>
      </c>
      <c r="B9760" t="s">
        <v>1119</v>
      </c>
      <c r="C9760">
        <v>229</v>
      </c>
    </row>
    <row r="9761" spans="1:4">
      <c r="A9761" t="s">
        <v>2630</v>
      </c>
      <c r="B9761" t="s">
        <v>2664</v>
      </c>
      <c r="C9761">
        <v>93</v>
      </c>
    </row>
    <row r="9762" spans="1:4">
      <c r="A9762" t="s">
        <v>3172</v>
      </c>
      <c r="B9762" t="s">
        <v>3184</v>
      </c>
      <c r="C9762">
        <v>67</v>
      </c>
    </row>
    <row r="9763" spans="1:4">
      <c r="A9763" t="s">
        <v>6045</v>
      </c>
      <c r="B9763" t="s">
        <v>6062</v>
      </c>
      <c r="C9763">
        <v>2</v>
      </c>
    </row>
    <row r="9764" spans="1:4">
      <c r="A9764" t="s">
        <v>6045</v>
      </c>
      <c r="B9764" t="s">
        <v>6070</v>
      </c>
      <c r="C9764">
        <v>2</v>
      </c>
    </row>
    <row r="9765" spans="1:4">
      <c r="A9765" t="s">
        <v>808</v>
      </c>
      <c r="B9765" t="s">
        <v>792</v>
      </c>
      <c r="C9765">
        <v>266</v>
      </c>
      <c r="D9765" s="1" t="s">
        <v>5893</v>
      </c>
    </row>
    <row r="9766" spans="1:4">
      <c r="A9766" s="1" t="s">
        <v>5333</v>
      </c>
      <c r="B9766" t="s">
        <v>792</v>
      </c>
      <c r="C9766">
        <v>15</v>
      </c>
    </row>
    <row r="9767" spans="1:4">
      <c r="A9767" t="s">
        <v>1325</v>
      </c>
      <c r="B9767" t="s">
        <v>792</v>
      </c>
      <c r="C9767">
        <v>202</v>
      </c>
    </row>
    <row r="9768" spans="1:4">
      <c r="A9768" s="1" t="s">
        <v>5815</v>
      </c>
      <c r="B9768" t="s">
        <v>2250</v>
      </c>
      <c r="C9768">
        <v>6</v>
      </c>
    </row>
    <row r="9769" spans="1:4">
      <c r="A9769" t="s">
        <v>2304</v>
      </c>
      <c r="B9769" t="s">
        <v>2250</v>
      </c>
      <c r="C9769">
        <v>107</v>
      </c>
      <c r="D9769" s="1" t="s">
        <v>5893</v>
      </c>
    </row>
    <row r="9770" spans="1:4">
      <c r="A9770" t="s">
        <v>2793</v>
      </c>
      <c r="B9770" t="s">
        <v>2777</v>
      </c>
      <c r="C9770">
        <v>89</v>
      </c>
    </row>
    <row r="9771" spans="1:4">
      <c r="A9771" t="s">
        <v>1521</v>
      </c>
      <c r="B9771" t="s">
        <v>1512</v>
      </c>
      <c r="C9771">
        <v>145</v>
      </c>
    </row>
    <row r="9772" spans="1:4">
      <c r="A9772" t="s">
        <v>2304</v>
      </c>
      <c r="B9772" t="s">
        <v>2244</v>
      </c>
      <c r="C9772">
        <v>107</v>
      </c>
      <c r="D9772" s="1" t="s">
        <v>5893</v>
      </c>
    </row>
    <row r="9773" spans="1:4">
      <c r="A9773" s="1" t="s">
        <v>5487</v>
      </c>
      <c r="B9773" t="s">
        <v>5474</v>
      </c>
      <c r="C9773">
        <v>11</v>
      </c>
    </row>
    <row r="9774" spans="1:4">
      <c r="A9774" t="s">
        <v>3554</v>
      </c>
      <c r="B9774" t="s">
        <v>850</v>
      </c>
      <c r="C9774">
        <v>54</v>
      </c>
    </row>
    <row r="9775" spans="1:4">
      <c r="A9775" t="s">
        <v>3384</v>
      </c>
      <c r="B9775" t="s">
        <v>850</v>
      </c>
      <c r="C9775">
        <v>61</v>
      </c>
    </row>
    <row r="9776" spans="1:4">
      <c r="A9776" t="s">
        <v>4265</v>
      </c>
      <c r="B9776" t="s">
        <v>850</v>
      </c>
      <c r="C9776">
        <v>42</v>
      </c>
    </row>
    <row r="9777" spans="1:3">
      <c r="A9777" t="s">
        <v>4854</v>
      </c>
      <c r="B9777" t="s">
        <v>850</v>
      </c>
      <c r="C9777">
        <v>27</v>
      </c>
    </row>
    <row r="9778" spans="1:3">
      <c r="A9778" t="s">
        <v>4562</v>
      </c>
      <c r="B9778" t="s">
        <v>850</v>
      </c>
      <c r="C9778">
        <v>32</v>
      </c>
    </row>
    <row r="9779" spans="1:3">
      <c r="A9779" t="s">
        <v>4473</v>
      </c>
      <c r="B9779" t="s">
        <v>850</v>
      </c>
      <c r="C9779">
        <v>34</v>
      </c>
    </row>
    <row r="9780" spans="1:3">
      <c r="A9780" t="s">
        <v>854</v>
      </c>
      <c r="B9780" t="s">
        <v>850</v>
      </c>
      <c r="C9780">
        <v>255</v>
      </c>
    </row>
    <row r="9781" spans="1:3">
      <c r="A9781" t="s">
        <v>1776</v>
      </c>
      <c r="B9781" t="s">
        <v>850</v>
      </c>
      <c r="C9781">
        <v>133</v>
      </c>
    </row>
    <row r="9782" spans="1:3">
      <c r="A9782" t="s">
        <v>3238</v>
      </c>
      <c r="B9782" t="s">
        <v>850</v>
      </c>
      <c r="C9782">
        <v>66</v>
      </c>
    </row>
    <row r="9783" spans="1:3">
      <c r="A9783" t="s">
        <v>1325</v>
      </c>
      <c r="B9783" t="s">
        <v>850</v>
      </c>
      <c r="C9783">
        <v>202</v>
      </c>
    </row>
    <row r="9784" spans="1:3">
      <c r="A9784" t="s">
        <v>6311</v>
      </c>
      <c r="B9784" t="s">
        <v>850</v>
      </c>
      <c r="C9784">
        <v>2</v>
      </c>
    </row>
    <row r="9785" spans="1:3">
      <c r="A9785" t="s">
        <v>6370</v>
      </c>
      <c r="B9785" t="s">
        <v>850</v>
      </c>
      <c r="C9785">
        <v>1</v>
      </c>
    </row>
    <row r="9786" spans="1:3">
      <c r="A9786" t="s">
        <v>3554</v>
      </c>
      <c r="B9786" t="s">
        <v>3563</v>
      </c>
      <c r="C9786">
        <v>54</v>
      </c>
    </row>
    <row r="9787" spans="1:3">
      <c r="A9787" t="s">
        <v>3385</v>
      </c>
      <c r="B9787" t="s">
        <v>3413</v>
      </c>
      <c r="C9787">
        <v>61</v>
      </c>
    </row>
    <row r="9788" spans="1:3">
      <c r="A9788" t="s">
        <v>3385</v>
      </c>
      <c r="B9788" t="s">
        <v>57</v>
      </c>
      <c r="C9788">
        <v>61</v>
      </c>
    </row>
    <row r="9789" spans="1:3">
      <c r="A9789" t="s">
        <v>2459</v>
      </c>
      <c r="B9789" t="s">
        <v>57</v>
      </c>
      <c r="C9789">
        <v>102</v>
      </c>
    </row>
    <row r="9790" spans="1:3">
      <c r="A9790" t="s">
        <v>4265</v>
      </c>
      <c r="B9790" t="s">
        <v>57</v>
      </c>
      <c r="C9790">
        <v>42</v>
      </c>
    </row>
    <row r="9791" spans="1:3">
      <c r="A9791" t="s">
        <v>178</v>
      </c>
      <c r="B9791" t="s">
        <v>57</v>
      </c>
      <c r="C9791">
        <v>422</v>
      </c>
    </row>
    <row r="9792" spans="1:3">
      <c r="A9792" t="s">
        <v>4701</v>
      </c>
      <c r="B9792" t="s">
        <v>57</v>
      </c>
      <c r="C9792">
        <v>31</v>
      </c>
    </row>
    <row r="9793" spans="1:4">
      <c r="A9793" t="s">
        <v>1776</v>
      </c>
      <c r="B9793" t="s">
        <v>57</v>
      </c>
      <c r="C9793">
        <v>133</v>
      </c>
    </row>
    <row r="9794" spans="1:4">
      <c r="A9794" t="s">
        <v>1125</v>
      </c>
      <c r="B9794" t="s">
        <v>57</v>
      </c>
      <c r="C9794">
        <v>205</v>
      </c>
    </row>
    <row r="9795" spans="1:4">
      <c r="A9795" t="s">
        <v>4928</v>
      </c>
      <c r="B9795" t="s">
        <v>1467</v>
      </c>
      <c r="C9795">
        <v>26</v>
      </c>
    </row>
    <row r="9796" spans="1:4">
      <c r="A9796" t="s">
        <v>3172</v>
      </c>
      <c r="B9796" t="s">
        <v>1467</v>
      </c>
      <c r="C9796">
        <v>67</v>
      </c>
    </row>
    <row r="9797" spans="1:4">
      <c r="A9797" t="s">
        <v>2374</v>
      </c>
      <c r="B9797" t="s">
        <v>1467</v>
      </c>
      <c r="C9797">
        <v>102</v>
      </c>
    </row>
    <row r="9798" spans="1:4">
      <c r="A9798" t="s">
        <v>4023</v>
      </c>
      <c r="B9798" t="s">
        <v>1467</v>
      </c>
      <c r="C9798">
        <v>50</v>
      </c>
    </row>
    <row r="9799" spans="1:4">
      <c r="A9799" t="s">
        <v>4854</v>
      </c>
      <c r="B9799" t="s">
        <v>1467</v>
      </c>
      <c r="C9799">
        <v>27</v>
      </c>
    </row>
    <row r="9800" spans="1:4">
      <c r="A9800" t="s">
        <v>2193</v>
      </c>
      <c r="B9800" t="s">
        <v>1467</v>
      </c>
      <c r="C9800">
        <v>108</v>
      </c>
      <c r="D9800" s="1" t="s">
        <v>5893</v>
      </c>
    </row>
    <row r="9801" spans="1:4">
      <c r="A9801" t="s">
        <v>2531</v>
      </c>
      <c r="B9801" t="s">
        <v>1467</v>
      </c>
      <c r="C9801">
        <v>101</v>
      </c>
    </row>
    <row r="9802" spans="1:4">
      <c r="A9802" t="s">
        <v>1431</v>
      </c>
      <c r="B9802" t="s">
        <v>1467</v>
      </c>
      <c r="C9802">
        <v>150</v>
      </c>
    </row>
    <row r="9803" spans="1:4">
      <c r="A9803" t="s">
        <v>3294</v>
      </c>
      <c r="B9803" t="s">
        <v>3250</v>
      </c>
      <c r="C9803">
        <v>65</v>
      </c>
    </row>
    <row r="9804" spans="1:4">
      <c r="A9804" t="s">
        <v>2459</v>
      </c>
      <c r="B9804" t="s">
        <v>2443</v>
      </c>
      <c r="C9804">
        <v>102</v>
      </c>
    </row>
    <row r="9805" spans="1:4">
      <c r="A9805" t="s">
        <v>2996</v>
      </c>
      <c r="B9805" t="s">
        <v>2986</v>
      </c>
      <c r="C9805">
        <v>76</v>
      </c>
    </row>
    <row r="9806" spans="1:4">
      <c r="A9806" t="s">
        <v>6339</v>
      </c>
      <c r="B9806" t="s">
        <v>6341</v>
      </c>
      <c r="C9806">
        <v>1</v>
      </c>
    </row>
    <row r="9807" spans="1:4">
      <c r="A9807" t="s">
        <v>4130</v>
      </c>
      <c r="B9807" t="s">
        <v>2071</v>
      </c>
      <c r="C9807">
        <v>47</v>
      </c>
      <c r="D9807" t="s">
        <v>5893</v>
      </c>
    </row>
    <row r="9808" spans="1:4">
      <c r="A9808" t="s">
        <v>4440</v>
      </c>
      <c r="B9808" t="s">
        <v>2071</v>
      </c>
      <c r="C9808">
        <v>35</v>
      </c>
    </row>
    <row r="9809" spans="1:3">
      <c r="A9809" t="s">
        <v>3554</v>
      </c>
      <c r="B9809" t="s">
        <v>2071</v>
      </c>
      <c r="C9809">
        <v>54</v>
      </c>
    </row>
    <row r="9810" spans="1:3">
      <c r="A9810" t="s">
        <v>2046</v>
      </c>
      <c r="B9810" t="s">
        <v>2071</v>
      </c>
      <c r="C9810">
        <v>117</v>
      </c>
    </row>
    <row r="9811" spans="1:3">
      <c r="A9811" t="s">
        <v>2531</v>
      </c>
      <c r="B9811" t="s">
        <v>2071</v>
      </c>
      <c r="C9811">
        <v>101</v>
      </c>
    </row>
    <row r="9812" spans="1:3">
      <c r="A9812" t="s">
        <v>3554</v>
      </c>
      <c r="B9812" t="s">
        <v>3609</v>
      </c>
      <c r="C9812">
        <v>54</v>
      </c>
    </row>
    <row r="9813" spans="1:3">
      <c r="A9813" t="s">
        <v>3554</v>
      </c>
      <c r="B9813" t="s">
        <v>3571</v>
      </c>
      <c r="C9813">
        <v>54</v>
      </c>
    </row>
    <row r="9814" spans="1:3">
      <c r="A9814" t="s">
        <v>2831</v>
      </c>
      <c r="B9814" t="s">
        <v>2803</v>
      </c>
      <c r="C9814">
        <v>89</v>
      </c>
    </row>
    <row r="9815" spans="1:3">
      <c r="A9815" t="s">
        <v>6416</v>
      </c>
      <c r="B9815" t="s">
        <v>6412</v>
      </c>
      <c r="C9815">
        <v>1</v>
      </c>
    </row>
    <row r="9816" spans="1:3">
      <c r="A9816" t="s">
        <v>2930</v>
      </c>
      <c r="B9816" t="s">
        <v>2904</v>
      </c>
      <c r="C9816">
        <v>83</v>
      </c>
    </row>
    <row r="9817" spans="1:3">
      <c r="A9817" t="s">
        <v>2531</v>
      </c>
      <c r="B9817" t="s">
        <v>2460</v>
      </c>
      <c r="C9817">
        <v>101</v>
      </c>
    </row>
    <row r="9818" spans="1:3">
      <c r="A9818" s="1" t="s">
        <v>5566</v>
      </c>
      <c r="B9818" t="s">
        <v>5462</v>
      </c>
      <c r="C9818">
        <v>8</v>
      </c>
    </row>
    <row r="9819" spans="1:3">
      <c r="A9819" s="1" t="s">
        <v>5450</v>
      </c>
      <c r="B9819" t="s">
        <v>5462</v>
      </c>
      <c r="C9819">
        <v>11</v>
      </c>
    </row>
    <row r="9820" spans="1:3">
      <c r="A9820" s="1" t="s">
        <v>5566</v>
      </c>
      <c r="B9820" t="s">
        <v>5626</v>
      </c>
      <c r="C9820">
        <v>8</v>
      </c>
    </row>
    <row r="9821" spans="1:3">
      <c r="A9821" s="1" t="s">
        <v>5566</v>
      </c>
      <c r="B9821" t="s">
        <v>5642</v>
      </c>
      <c r="C9821">
        <v>8</v>
      </c>
    </row>
    <row r="9822" spans="1:3">
      <c r="A9822" t="s">
        <v>424</v>
      </c>
      <c r="B9822" t="s">
        <v>473</v>
      </c>
      <c r="C9822">
        <v>368</v>
      </c>
    </row>
    <row r="9823" spans="1:3">
      <c r="A9823" t="s">
        <v>4701</v>
      </c>
      <c r="B9823" t="s">
        <v>4692</v>
      </c>
      <c r="C9823">
        <v>31</v>
      </c>
    </row>
    <row r="9824" spans="1:3">
      <c r="A9824" t="s">
        <v>1839</v>
      </c>
      <c r="B9824" t="s">
        <v>1793</v>
      </c>
      <c r="C9824">
        <v>125</v>
      </c>
    </row>
    <row r="9825" spans="1:3">
      <c r="A9825" s="1" t="s">
        <v>5750</v>
      </c>
      <c r="B9825" t="s">
        <v>1793</v>
      </c>
      <c r="C9825">
        <v>7</v>
      </c>
    </row>
    <row r="9826" spans="1:3">
      <c r="A9826" t="s">
        <v>6044</v>
      </c>
      <c r="B9826" t="s">
        <v>6006</v>
      </c>
      <c r="C9826">
        <v>2</v>
      </c>
    </row>
    <row r="9827" spans="1:3">
      <c r="A9827" s="1" t="s">
        <v>5277</v>
      </c>
      <c r="B9827" t="s">
        <v>5281</v>
      </c>
      <c r="C9827">
        <v>17</v>
      </c>
    </row>
    <row r="9828" spans="1:3">
      <c r="A9828" t="s">
        <v>497</v>
      </c>
      <c r="B9828" t="s">
        <v>593</v>
      </c>
      <c r="C9828">
        <v>291</v>
      </c>
    </row>
    <row r="9829" spans="1:3">
      <c r="A9829" t="s">
        <v>2793</v>
      </c>
      <c r="B9829" t="s">
        <v>593</v>
      </c>
      <c r="C9829">
        <v>89</v>
      </c>
    </row>
    <row r="9830" spans="1:3">
      <c r="A9830" s="1" t="s">
        <v>5566</v>
      </c>
      <c r="B9830" t="s">
        <v>5697</v>
      </c>
      <c r="C9830">
        <v>8</v>
      </c>
    </row>
    <row r="9831" spans="1:3">
      <c r="A9831" t="s">
        <v>6311</v>
      </c>
      <c r="B9831" t="s">
        <v>6305</v>
      </c>
      <c r="C9831">
        <v>2</v>
      </c>
    </row>
    <row r="9832" spans="1:3">
      <c r="A9832" t="s">
        <v>3294</v>
      </c>
      <c r="B9832" t="s">
        <v>3245</v>
      </c>
      <c r="C9832">
        <v>65</v>
      </c>
    </row>
    <row r="9833" spans="1:3">
      <c r="A9833" t="s">
        <v>3385</v>
      </c>
      <c r="B9833" t="s">
        <v>3407</v>
      </c>
      <c r="C9833">
        <v>61</v>
      </c>
    </row>
    <row r="9834" spans="1:3">
      <c r="A9834" s="1" t="s">
        <v>5490</v>
      </c>
      <c r="B9834" t="s">
        <v>5516</v>
      </c>
      <c r="C9834">
        <v>9</v>
      </c>
    </row>
    <row r="9835" spans="1:3">
      <c r="A9835" s="1" t="s">
        <v>5276</v>
      </c>
      <c r="B9835" t="s">
        <v>4891</v>
      </c>
      <c r="C9835">
        <v>17</v>
      </c>
    </row>
    <row r="9836" spans="1:3">
      <c r="A9836" s="1" t="s">
        <v>5235</v>
      </c>
      <c r="B9836" t="s">
        <v>4891</v>
      </c>
      <c r="C9836">
        <v>18</v>
      </c>
    </row>
    <row r="9837" spans="1:3">
      <c r="A9837" t="s">
        <v>4894</v>
      </c>
      <c r="B9837" t="s">
        <v>4891</v>
      </c>
      <c r="C9837">
        <v>26</v>
      </c>
    </row>
    <row r="9838" spans="1:3">
      <c r="A9838" t="s">
        <v>4474</v>
      </c>
      <c r="B9838" t="s">
        <v>4493</v>
      </c>
      <c r="C9838">
        <v>34</v>
      </c>
    </row>
    <row r="9839" spans="1:3">
      <c r="A9839" t="s">
        <v>2793</v>
      </c>
      <c r="B9839" t="s">
        <v>2736</v>
      </c>
      <c r="C9839">
        <v>89</v>
      </c>
    </row>
    <row r="9840" spans="1:3">
      <c r="A9840" t="s">
        <v>497</v>
      </c>
      <c r="B9840" t="s">
        <v>546</v>
      </c>
      <c r="C9840">
        <v>291</v>
      </c>
    </row>
    <row r="9841" spans="1:4">
      <c r="A9841" t="s">
        <v>4022</v>
      </c>
      <c r="B9841" t="s">
        <v>3994</v>
      </c>
      <c r="C9841">
        <v>52</v>
      </c>
    </row>
    <row r="9842" spans="1:4">
      <c r="A9842" s="1" t="s">
        <v>5326</v>
      </c>
      <c r="B9842" t="s">
        <v>5321</v>
      </c>
      <c r="C9842">
        <v>16</v>
      </c>
      <c r="D9842" s="1" t="s">
        <v>5893</v>
      </c>
    </row>
    <row r="9843" spans="1:4">
      <c r="A9843" s="1" t="s">
        <v>5388</v>
      </c>
      <c r="B9843" t="s">
        <v>5383</v>
      </c>
      <c r="C9843">
        <v>13</v>
      </c>
    </row>
    <row r="9844" spans="1:4">
      <c r="A9844" s="1" t="s">
        <v>5388</v>
      </c>
      <c r="B9844" t="s">
        <v>5380</v>
      </c>
      <c r="C9844">
        <v>13</v>
      </c>
    </row>
    <row r="9845" spans="1:4">
      <c r="A9845" s="1" t="s">
        <v>5882</v>
      </c>
      <c r="B9845" t="s">
        <v>5892</v>
      </c>
      <c r="C9845">
        <v>5</v>
      </c>
    </row>
    <row r="9846" spans="1:4">
      <c r="A9846" s="1" t="s">
        <v>5882</v>
      </c>
      <c r="B9846" t="s">
        <v>5372</v>
      </c>
      <c r="C9846">
        <v>5</v>
      </c>
    </row>
    <row r="9847" spans="1:4">
      <c r="A9847" s="1" t="s">
        <v>5388</v>
      </c>
      <c r="B9847" t="s">
        <v>5372</v>
      </c>
      <c r="C9847">
        <v>13</v>
      </c>
    </row>
    <row r="9848" spans="1:4">
      <c r="A9848" t="s">
        <v>5956</v>
      </c>
      <c r="B9848" t="s">
        <v>5372</v>
      </c>
      <c r="C9848">
        <v>3</v>
      </c>
    </row>
    <row r="9849" spans="1:4">
      <c r="A9849" t="s">
        <v>3554</v>
      </c>
      <c r="B9849" t="s">
        <v>3568</v>
      </c>
      <c r="C9849">
        <v>54</v>
      </c>
    </row>
    <row r="9850" spans="1:4">
      <c r="A9850" t="s">
        <v>3384</v>
      </c>
      <c r="B9850" t="s">
        <v>1266</v>
      </c>
      <c r="C9850">
        <v>61</v>
      </c>
    </row>
    <row r="9851" spans="1:4">
      <c r="A9851" t="s">
        <v>2531</v>
      </c>
      <c r="B9851" t="s">
        <v>1266</v>
      </c>
      <c r="C9851">
        <v>101</v>
      </c>
    </row>
    <row r="9852" spans="1:4">
      <c r="A9852" t="s">
        <v>1431</v>
      </c>
      <c r="B9852" t="s">
        <v>1266</v>
      </c>
      <c r="C9852">
        <v>150</v>
      </c>
    </row>
    <row r="9853" spans="1:4">
      <c r="A9853" t="s">
        <v>1325</v>
      </c>
      <c r="B9853" t="s">
        <v>1266</v>
      </c>
      <c r="C9853">
        <v>202</v>
      </c>
    </row>
    <row r="9854" spans="1:4">
      <c r="A9854" t="s">
        <v>4701</v>
      </c>
      <c r="B9854" t="s">
        <v>4643</v>
      </c>
      <c r="C9854">
        <v>31</v>
      </c>
    </row>
    <row r="9855" spans="1:4">
      <c r="A9855" t="s">
        <v>2793</v>
      </c>
      <c r="B9855" t="s">
        <v>2731</v>
      </c>
      <c r="C9855">
        <v>89</v>
      </c>
    </row>
    <row r="9856" spans="1:4">
      <c r="A9856" t="s">
        <v>497</v>
      </c>
      <c r="B9856" t="s">
        <v>725</v>
      </c>
      <c r="C9856">
        <v>291</v>
      </c>
    </row>
    <row r="9857" spans="1:4">
      <c r="A9857" t="s">
        <v>2832</v>
      </c>
      <c r="B9857" t="s">
        <v>2890</v>
      </c>
      <c r="C9857">
        <v>84</v>
      </c>
    </row>
    <row r="9858" spans="1:4">
      <c r="A9858" t="s">
        <v>1957</v>
      </c>
      <c r="B9858" t="s">
        <v>1859</v>
      </c>
      <c r="C9858">
        <v>123</v>
      </c>
    </row>
    <row r="9859" spans="1:4">
      <c r="A9859" t="s">
        <v>4182</v>
      </c>
      <c r="B9859" t="s">
        <v>1859</v>
      </c>
      <c r="C9859">
        <v>46</v>
      </c>
    </row>
    <row r="9860" spans="1:4">
      <c r="A9860" t="s">
        <v>1776</v>
      </c>
      <c r="B9860" t="s">
        <v>1728</v>
      </c>
      <c r="C9860">
        <v>133</v>
      </c>
    </row>
    <row r="9861" spans="1:4">
      <c r="A9861" t="s">
        <v>2832</v>
      </c>
      <c r="B9861" t="s">
        <v>2887</v>
      </c>
      <c r="C9861">
        <v>84</v>
      </c>
    </row>
    <row r="9862" spans="1:4">
      <c r="A9862" t="s">
        <v>3808</v>
      </c>
      <c r="B9862" t="s">
        <v>3676</v>
      </c>
      <c r="C9862">
        <v>53</v>
      </c>
    </row>
    <row r="9863" spans="1:4">
      <c r="A9863" t="s">
        <v>2459</v>
      </c>
      <c r="B9863" t="s">
        <v>2414</v>
      </c>
      <c r="C9863">
        <v>102</v>
      </c>
    </row>
    <row r="9864" spans="1:4">
      <c r="A9864" t="s">
        <v>1957</v>
      </c>
      <c r="B9864" t="s">
        <v>983</v>
      </c>
      <c r="C9864">
        <v>123</v>
      </c>
    </row>
    <row r="9865" spans="1:4">
      <c r="A9865" t="s">
        <v>950</v>
      </c>
      <c r="B9865" t="s">
        <v>983</v>
      </c>
      <c r="C9865">
        <v>235</v>
      </c>
    </row>
    <row r="9866" spans="1:4">
      <c r="A9866" t="s">
        <v>2459</v>
      </c>
      <c r="B9866" t="s">
        <v>983</v>
      </c>
      <c r="C9866">
        <v>102</v>
      </c>
    </row>
    <row r="9867" spans="1:4">
      <c r="A9867" t="s">
        <v>2531</v>
      </c>
      <c r="B9867" t="s">
        <v>983</v>
      </c>
      <c r="C9867">
        <v>101</v>
      </c>
    </row>
    <row r="9868" spans="1:4">
      <c r="A9868" s="1" t="s">
        <v>5327</v>
      </c>
      <c r="B9868" t="s">
        <v>2199</v>
      </c>
      <c r="C9868">
        <v>15</v>
      </c>
    </row>
    <row r="9869" spans="1:4">
      <c r="A9869" t="s">
        <v>4935</v>
      </c>
      <c r="B9869" t="s">
        <v>2199</v>
      </c>
      <c r="C9869">
        <v>25</v>
      </c>
    </row>
    <row r="9870" spans="1:4">
      <c r="A9870" t="s">
        <v>2228</v>
      </c>
      <c r="B9870" t="s">
        <v>2199</v>
      </c>
      <c r="C9870">
        <v>108</v>
      </c>
    </row>
    <row r="9871" spans="1:4">
      <c r="A9871" t="s">
        <v>4182</v>
      </c>
      <c r="B9871" t="s">
        <v>2199</v>
      </c>
      <c r="C9871">
        <v>46</v>
      </c>
    </row>
    <row r="9872" spans="1:4">
      <c r="A9872" t="s">
        <v>5045</v>
      </c>
      <c r="B9872" t="s">
        <v>4998</v>
      </c>
      <c r="C9872">
        <v>24</v>
      </c>
      <c r="D9872" s="1" t="s">
        <v>5893</v>
      </c>
    </row>
    <row r="9873" spans="1:3">
      <c r="A9873" t="s">
        <v>2930</v>
      </c>
      <c r="B9873" t="s">
        <v>2917</v>
      </c>
      <c r="C9873">
        <v>83</v>
      </c>
    </row>
    <row r="9874" spans="1:3">
      <c r="A9874" t="s">
        <v>1431</v>
      </c>
      <c r="B9874" t="s">
        <v>1487</v>
      </c>
      <c r="C9874">
        <v>150</v>
      </c>
    </row>
    <row r="9875" spans="1:3">
      <c r="A9875" t="s">
        <v>3069</v>
      </c>
      <c r="B9875" t="s">
        <v>3033</v>
      </c>
      <c r="C9875">
        <v>73</v>
      </c>
    </row>
    <row r="9876" spans="1:3">
      <c r="A9876" s="1" t="s">
        <v>5123</v>
      </c>
      <c r="B9876" s="1" t="s">
        <v>5161</v>
      </c>
      <c r="C9876" s="1">
        <v>21</v>
      </c>
    </row>
    <row r="9877" spans="1:3">
      <c r="A9877" t="s">
        <v>2996</v>
      </c>
      <c r="B9877" t="s">
        <v>313</v>
      </c>
      <c r="C9877">
        <v>76</v>
      </c>
    </row>
    <row r="9878" spans="1:3">
      <c r="A9878" t="s">
        <v>179</v>
      </c>
      <c r="B9878" t="s">
        <v>313</v>
      </c>
      <c r="C9878">
        <v>409</v>
      </c>
    </row>
    <row r="9879" spans="1:3">
      <c r="A9879" t="s">
        <v>4562</v>
      </c>
      <c r="B9879" t="s">
        <v>313</v>
      </c>
      <c r="C9879">
        <v>32</v>
      </c>
    </row>
    <row r="9880" spans="1:3">
      <c r="A9880" t="s">
        <v>6044</v>
      </c>
      <c r="B9880" t="s">
        <v>6020</v>
      </c>
      <c r="C9880">
        <v>2</v>
      </c>
    </row>
    <row r="9881" spans="1:3">
      <c r="A9881" s="1" t="s">
        <v>5566</v>
      </c>
      <c r="B9881" t="s">
        <v>5688</v>
      </c>
      <c r="C9881">
        <v>8</v>
      </c>
    </row>
    <row r="9882" spans="1:3">
      <c r="A9882" s="1" t="s">
        <v>5566</v>
      </c>
      <c r="B9882" t="s">
        <v>5606</v>
      </c>
      <c r="C9882">
        <v>8</v>
      </c>
    </row>
    <row r="9883" spans="1:3">
      <c r="A9883" s="1" t="s">
        <v>5817</v>
      </c>
      <c r="B9883" t="s">
        <v>5843</v>
      </c>
      <c r="C9883">
        <v>6</v>
      </c>
    </row>
    <row r="9884" spans="1:3">
      <c r="A9884" t="s">
        <v>2046</v>
      </c>
      <c r="B9884" t="s">
        <v>2056</v>
      </c>
      <c r="C9884">
        <v>117</v>
      </c>
    </row>
    <row r="9885" spans="1:3">
      <c r="A9885" t="s">
        <v>4759</v>
      </c>
      <c r="B9885" t="s">
        <v>3380</v>
      </c>
      <c r="C9885">
        <v>29</v>
      </c>
    </row>
    <row r="9886" spans="1:3">
      <c r="A9886" t="s">
        <v>3384</v>
      </c>
      <c r="B9886" t="s">
        <v>3380</v>
      </c>
      <c r="C9886">
        <v>61</v>
      </c>
    </row>
    <row r="9887" spans="1:3">
      <c r="A9887" s="1" t="s">
        <v>5390</v>
      </c>
      <c r="B9887" t="s">
        <v>3380</v>
      </c>
      <c r="C9887">
        <v>12</v>
      </c>
    </row>
    <row r="9888" spans="1:3">
      <c r="A9888" t="s">
        <v>3730</v>
      </c>
      <c r="B9888" t="s">
        <v>3635</v>
      </c>
      <c r="C9888">
        <v>53</v>
      </c>
    </row>
    <row r="9889" spans="1:4">
      <c r="A9889" t="s">
        <v>2120</v>
      </c>
      <c r="B9889" t="s">
        <v>2095</v>
      </c>
      <c r="C9889">
        <v>112</v>
      </c>
    </row>
    <row r="9890" spans="1:4">
      <c r="A9890" t="s">
        <v>5122</v>
      </c>
      <c r="B9890" t="s">
        <v>5118</v>
      </c>
      <c r="C9890">
        <v>22</v>
      </c>
    </row>
    <row r="9891" spans="1:4">
      <c r="A9891" t="s">
        <v>1957</v>
      </c>
      <c r="B9891" t="s">
        <v>1842</v>
      </c>
      <c r="C9891">
        <v>123</v>
      </c>
    </row>
    <row r="9892" spans="1:4">
      <c r="A9892" s="1" t="s">
        <v>5214</v>
      </c>
      <c r="B9892" t="s">
        <v>5212</v>
      </c>
      <c r="C9892">
        <v>19</v>
      </c>
    </row>
    <row r="9893" spans="1:4">
      <c r="A9893" t="s">
        <v>5927</v>
      </c>
      <c r="B9893" t="s">
        <v>5930</v>
      </c>
      <c r="C9893">
        <v>3</v>
      </c>
    </row>
    <row r="9894" spans="1:4">
      <c r="A9894" t="s">
        <v>1325</v>
      </c>
      <c r="B9894" t="s">
        <v>1256</v>
      </c>
      <c r="C9894">
        <v>202</v>
      </c>
    </row>
    <row r="9895" spans="1:4">
      <c r="A9895" t="s">
        <v>5045</v>
      </c>
      <c r="B9895" t="s">
        <v>1630</v>
      </c>
      <c r="C9895">
        <v>24</v>
      </c>
      <c r="D9895" s="1" t="s">
        <v>5893</v>
      </c>
    </row>
    <row r="9896" spans="1:4">
      <c r="A9896" t="s">
        <v>1637</v>
      </c>
      <c r="B9896" t="s">
        <v>1630</v>
      </c>
      <c r="C9896">
        <v>134</v>
      </c>
    </row>
    <row r="9897" spans="1:4">
      <c r="A9897" s="1" t="s">
        <v>5795</v>
      </c>
      <c r="B9897" t="s">
        <v>5776</v>
      </c>
      <c r="C9897">
        <v>7</v>
      </c>
    </row>
    <row r="9898" spans="1:4">
      <c r="A9898" t="s">
        <v>1637</v>
      </c>
      <c r="B9898" t="s">
        <v>1633</v>
      </c>
      <c r="C9898">
        <v>134</v>
      </c>
    </row>
    <row r="9899" spans="1:4">
      <c r="A9899" t="s">
        <v>3384</v>
      </c>
      <c r="B9899" t="s">
        <v>1633</v>
      </c>
      <c r="C9899">
        <v>61</v>
      </c>
    </row>
    <row r="9900" spans="1:4">
      <c r="A9900" t="s">
        <v>4928</v>
      </c>
      <c r="B9900" t="s">
        <v>4909</v>
      </c>
      <c r="C9900">
        <v>26</v>
      </c>
    </row>
    <row r="9901" spans="1:4">
      <c r="A9901" t="s">
        <v>6044</v>
      </c>
      <c r="B9901" t="s">
        <v>6012</v>
      </c>
      <c r="C9901">
        <v>2</v>
      </c>
    </row>
    <row r="9902" spans="1:4">
      <c r="A9902" t="s">
        <v>6044</v>
      </c>
      <c r="B9902" t="s">
        <v>6023</v>
      </c>
      <c r="C9902">
        <v>2</v>
      </c>
    </row>
    <row r="9903" spans="1:4">
      <c r="A9903" t="s">
        <v>3884</v>
      </c>
      <c r="B9903" t="s">
        <v>3649</v>
      </c>
      <c r="C9903">
        <v>53</v>
      </c>
    </row>
    <row r="9904" spans="1:4">
      <c r="A9904" s="1" t="s">
        <v>5214</v>
      </c>
      <c r="B9904" t="s">
        <v>5197</v>
      </c>
      <c r="C9904">
        <v>19</v>
      </c>
    </row>
    <row r="9905" spans="1:3">
      <c r="A9905" t="s">
        <v>1839</v>
      </c>
      <c r="B9905" t="s">
        <v>1838</v>
      </c>
      <c r="C9905">
        <v>125</v>
      </c>
    </row>
    <row r="9906" spans="1:3">
      <c r="A9906" s="1" t="s">
        <v>5566</v>
      </c>
      <c r="B9906" t="s">
        <v>5654</v>
      </c>
      <c r="C9906">
        <v>8</v>
      </c>
    </row>
    <row r="9907" spans="1:3">
      <c r="A9907" t="s">
        <v>4545</v>
      </c>
      <c r="B9907" t="s">
        <v>4539</v>
      </c>
      <c r="C9907">
        <v>33</v>
      </c>
    </row>
    <row r="9908" spans="1:3">
      <c r="A9908" s="1" t="s">
        <v>5566</v>
      </c>
      <c r="B9908" t="s">
        <v>5684</v>
      </c>
      <c r="C9908">
        <v>8</v>
      </c>
    </row>
    <row r="9909" spans="1:3">
      <c r="A9909" t="s">
        <v>5070</v>
      </c>
      <c r="B9909" t="s">
        <v>5091</v>
      </c>
      <c r="C9909">
        <v>23</v>
      </c>
    </row>
    <row r="9910" spans="1:3">
      <c r="A9910" s="1" t="s">
        <v>5566</v>
      </c>
      <c r="B9910" t="s">
        <v>5698</v>
      </c>
      <c r="C9910">
        <v>8</v>
      </c>
    </row>
    <row r="9911" spans="1:3">
      <c r="A9911" s="1" t="s">
        <v>5490</v>
      </c>
      <c r="B9911" t="s">
        <v>5521</v>
      </c>
      <c r="C9911">
        <v>9</v>
      </c>
    </row>
    <row r="9912" spans="1:3">
      <c r="A9912" s="1" t="s">
        <v>5566</v>
      </c>
      <c r="B9912" t="s">
        <v>5700</v>
      </c>
      <c r="C9912">
        <v>8</v>
      </c>
    </row>
    <row r="9913" spans="1:3">
      <c r="A9913" t="s">
        <v>6233</v>
      </c>
      <c r="B9913" t="s">
        <v>6202</v>
      </c>
      <c r="C9913">
        <v>2</v>
      </c>
    </row>
    <row r="9914" spans="1:3">
      <c r="A9914" s="1" t="s">
        <v>5566</v>
      </c>
      <c r="B9914" t="s">
        <v>5609</v>
      </c>
      <c r="C9914">
        <v>8</v>
      </c>
    </row>
    <row r="9915" spans="1:3">
      <c r="A9915" s="1" t="s">
        <v>5566</v>
      </c>
      <c r="B9915" t="s">
        <v>5582</v>
      </c>
      <c r="C9915">
        <v>8</v>
      </c>
    </row>
    <row r="9916" spans="1:3">
      <c r="A9916" s="1" t="s">
        <v>5566</v>
      </c>
      <c r="B9916" t="s">
        <v>5587</v>
      </c>
      <c r="C9916">
        <v>8</v>
      </c>
    </row>
    <row r="9917" spans="1:3">
      <c r="A9917" s="1" t="s">
        <v>5566</v>
      </c>
      <c r="B9917" t="s">
        <v>5593</v>
      </c>
      <c r="C9917">
        <v>8</v>
      </c>
    </row>
    <row r="9918" spans="1:3">
      <c r="A9918" t="s">
        <v>6262</v>
      </c>
      <c r="B9918" t="s">
        <v>5593</v>
      </c>
      <c r="C9918">
        <v>2</v>
      </c>
    </row>
    <row r="9919" spans="1:3">
      <c r="A9919" t="s">
        <v>6044</v>
      </c>
      <c r="B9919" t="s">
        <v>6017</v>
      </c>
      <c r="C9919">
        <v>2</v>
      </c>
    </row>
    <row r="9920" spans="1:3">
      <c r="A9920" t="s">
        <v>6044</v>
      </c>
      <c r="B9920" t="s">
        <v>6026</v>
      </c>
      <c r="C9920">
        <v>2</v>
      </c>
    </row>
    <row r="9921" spans="1:3">
      <c r="A9921" t="s">
        <v>6153</v>
      </c>
      <c r="B9921" t="s">
        <v>6138</v>
      </c>
      <c r="C9921">
        <v>2</v>
      </c>
    </row>
    <row r="9922" spans="1:3">
      <c r="A9922" s="1" t="s">
        <v>5566</v>
      </c>
      <c r="B9922" t="s">
        <v>5677</v>
      </c>
      <c r="C9922">
        <v>8</v>
      </c>
    </row>
    <row r="9923" spans="1:3">
      <c r="A9923" s="1" t="s">
        <v>5539</v>
      </c>
      <c r="B9923" t="s">
        <v>4852</v>
      </c>
      <c r="C9923">
        <v>8</v>
      </c>
    </row>
    <row r="9924" spans="1:3">
      <c r="A9924" s="1" t="s">
        <v>5235</v>
      </c>
      <c r="B9924" t="s">
        <v>4852</v>
      </c>
      <c r="C9924">
        <v>18</v>
      </c>
    </row>
    <row r="9925" spans="1:3">
      <c r="A9925" t="s">
        <v>4854</v>
      </c>
      <c r="B9925" t="s">
        <v>4852</v>
      </c>
      <c r="C9925">
        <v>27</v>
      </c>
    </row>
    <row r="9926" spans="1:3">
      <c r="A9926" t="s">
        <v>4928</v>
      </c>
      <c r="B9926" t="s">
        <v>4923</v>
      </c>
      <c r="C9926">
        <v>26</v>
      </c>
    </row>
    <row r="9927" spans="1:3">
      <c r="A9927" s="1" t="s">
        <v>5566</v>
      </c>
      <c r="B9927" t="s">
        <v>5651</v>
      </c>
      <c r="C9927">
        <v>8</v>
      </c>
    </row>
    <row r="9928" spans="1:3">
      <c r="A9928" s="1" t="s">
        <v>5566</v>
      </c>
      <c r="B9928" t="s">
        <v>5678</v>
      </c>
      <c r="C9928">
        <v>8</v>
      </c>
    </row>
    <row r="9929" spans="1:3">
      <c r="A9929" s="1" t="s">
        <v>5566</v>
      </c>
      <c r="B9929" t="s">
        <v>5662</v>
      </c>
      <c r="C9929">
        <v>8</v>
      </c>
    </row>
    <row r="9930" spans="1:3">
      <c r="A9930" t="s">
        <v>4928</v>
      </c>
      <c r="B9930" t="s">
        <v>1500</v>
      </c>
      <c r="C9930">
        <v>26</v>
      </c>
    </row>
    <row r="9931" spans="1:3">
      <c r="A9931" s="1" t="s">
        <v>5566</v>
      </c>
      <c r="B9931" t="s">
        <v>1500</v>
      </c>
      <c r="C9931">
        <v>8</v>
      </c>
    </row>
    <row r="9932" spans="1:3">
      <c r="A9932" t="s">
        <v>4759</v>
      </c>
      <c r="B9932" t="s">
        <v>1500</v>
      </c>
      <c r="C9932">
        <v>29</v>
      </c>
    </row>
    <row r="9933" spans="1:3">
      <c r="A9933" s="1" t="s">
        <v>5817</v>
      </c>
      <c r="B9933" t="s">
        <v>1500</v>
      </c>
      <c r="C9933">
        <v>6</v>
      </c>
    </row>
    <row r="9934" spans="1:3">
      <c r="A9934" t="s">
        <v>1431</v>
      </c>
      <c r="B9934" t="s">
        <v>1500</v>
      </c>
      <c r="C9934">
        <v>150</v>
      </c>
    </row>
    <row r="9935" spans="1:3">
      <c r="A9935" t="s">
        <v>3870</v>
      </c>
      <c r="B9935" t="s">
        <v>3641</v>
      </c>
      <c r="C9935">
        <v>53</v>
      </c>
    </row>
    <row r="9936" spans="1:3">
      <c r="A9936" t="s">
        <v>6044</v>
      </c>
      <c r="B9936" t="s">
        <v>6010</v>
      </c>
      <c r="C9936">
        <v>2</v>
      </c>
    </row>
    <row r="9937" spans="1:3">
      <c r="A9937" t="s">
        <v>3172</v>
      </c>
      <c r="B9937" t="s">
        <v>3177</v>
      </c>
      <c r="C9937">
        <v>67</v>
      </c>
    </row>
    <row r="9938" spans="1:3">
      <c r="A9938" t="s">
        <v>4182</v>
      </c>
      <c r="B9938" t="s">
        <v>3177</v>
      </c>
      <c r="C9938">
        <v>46</v>
      </c>
    </row>
    <row r="9939" spans="1:3">
      <c r="A9939" t="s">
        <v>2996</v>
      </c>
      <c r="B9939" t="s">
        <v>2991</v>
      </c>
      <c r="C9939">
        <v>76</v>
      </c>
    </row>
    <row r="9940" spans="1:3">
      <c r="A9940" s="1" t="s">
        <v>5490</v>
      </c>
      <c r="B9940" t="s">
        <v>2991</v>
      </c>
      <c r="C9940">
        <v>9</v>
      </c>
    </row>
    <row r="9941" spans="1:3">
      <c r="A9941" s="1" t="s">
        <v>5490</v>
      </c>
      <c r="B9941" t="s">
        <v>5532</v>
      </c>
      <c r="C9941">
        <v>9</v>
      </c>
    </row>
    <row r="9942" spans="1:3">
      <c r="A9942" s="1" t="s">
        <v>5490</v>
      </c>
      <c r="B9942" t="s">
        <v>5501</v>
      </c>
      <c r="C9942">
        <v>9</v>
      </c>
    </row>
    <row r="9943" spans="1:3">
      <c r="A9943" s="1" t="s">
        <v>5566</v>
      </c>
      <c r="B9943" t="s">
        <v>5668</v>
      </c>
      <c r="C9943">
        <v>8</v>
      </c>
    </row>
    <row r="9944" spans="1:3">
      <c r="A9944" s="1" t="s">
        <v>5566</v>
      </c>
      <c r="B9944" t="s">
        <v>5603</v>
      </c>
      <c r="C9944">
        <v>8</v>
      </c>
    </row>
    <row r="9945" spans="1:3">
      <c r="A9945" s="1" t="s">
        <v>5750</v>
      </c>
      <c r="B9945" t="s">
        <v>5743</v>
      </c>
      <c r="C9945">
        <v>7</v>
      </c>
    </row>
    <row r="9946" spans="1:3">
      <c r="A9946" t="s">
        <v>2531</v>
      </c>
      <c r="B9946" t="s">
        <v>2474</v>
      </c>
      <c r="C9946">
        <v>101</v>
      </c>
    </row>
    <row r="9947" spans="1:3">
      <c r="A9947" t="s">
        <v>1957</v>
      </c>
      <c r="B9947" t="s">
        <v>1889</v>
      </c>
      <c r="C9947">
        <v>123</v>
      </c>
    </row>
    <row r="9948" spans="1:3">
      <c r="A9948" t="s">
        <v>3069</v>
      </c>
      <c r="B9948" t="s">
        <v>3005</v>
      </c>
      <c r="C9948">
        <v>73</v>
      </c>
    </row>
    <row r="9949" spans="1:3">
      <c r="A9949" t="s">
        <v>3069</v>
      </c>
      <c r="B9949" t="s">
        <v>3055</v>
      </c>
      <c r="C9949">
        <v>73</v>
      </c>
    </row>
    <row r="9950" spans="1:3">
      <c r="A9950" s="1" t="s">
        <v>5566</v>
      </c>
      <c r="B9950" t="s">
        <v>2523</v>
      </c>
      <c r="C9950">
        <v>8</v>
      </c>
    </row>
    <row r="9951" spans="1:3">
      <c r="A9951" t="s">
        <v>2531</v>
      </c>
      <c r="B9951" t="s">
        <v>2523</v>
      </c>
      <c r="C9951">
        <v>101</v>
      </c>
    </row>
    <row r="9952" spans="1:3">
      <c r="A9952" t="s">
        <v>5984</v>
      </c>
      <c r="B9952" t="s">
        <v>2523</v>
      </c>
      <c r="C9952">
        <v>2</v>
      </c>
    </row>
    <row r="9953" spans="1:3">
      <c r="A9953" s="1" t="s">
        <v>5214</v>
      </c>
      <c r="B9953" t="s">
        <v>5202</v>
      </c>
      <c r="C9953">
        <v>19</v>
      </c>
    </row>
    <row r="9954" spans="1:3">
      <c r="A9954" s="1" t="s">
        <v>5817</v>
      </c>
      <c r="B9954" t="s">
        <v>5202</v>
      </c>
      <c r="C9954">
        <v>6</v>
      </c>
    </row>
    <row r="9955" spans="1:3">
      <c r="A9955" t="s">
        <v>3238</v>
      </c>
      <c r="B9955" t="s">
        <v>1496</v>
      </c>
      <c r="C9955">
        <v>66</v>
      </c>
    </row>
    <row r="9956" spans="1:3">
      <c r="A9956" t="s">
        <v>1431</v>
      </c>
      <c r="B9956" t="s">
        <v>1496</v>
      </c>
      <c r="C9956">
        <v>150</v>
      </c>
    </row>
    <row r="9957" spans="1:3">
      <c r="A9957" t="s">
        <v>6262</v>
      </c>
      <c r="B9957" t="s">
        <v>6253</v>
      </c>
      <c r="C9957">
        <v>2</v>
      </c>
    </row>
    <row r="9958" spans="1:3">
      <c r="A9958" t="s">
        <v>1637</v>
      </c>
      <c r="B9958" t="s">
        <v>1628</v>
      </c>
      <c r="C9958">
        <v>134</v>
      </c>
    </row>
    <row r="9959" spans="1:3">
      <c r="A9959" t="s">
        <v>1431</v>
      </c>
      <c r="B9959" t="s">
        <v>1497</v>
      </c>
      <c r="C9959">
        <v>150</v>
      </c>
    </row>
    <row r="9960" spans="1:3">
      <c r="A9960" s="1" t="s">
        <v>5566</v>
      </c>
      <c r="B9960" t="s">
        <v>5592</v>
      </c>
      <c r="C9960">
        <v>8</v>
      </c>
    </row>
    <row r="9961" spans="1:3">
      <c r="A9961" s="1" t="s">
        <v>5566</v>
      </c>
      <c r="B9961" t="s">
        <v>5632</v>
      </c>
      <c r="C9961">
        <v>8</v>
      </c>
    </row>
    <row r="9962" spans="1:3">
      <c r="A9962" s="1" t="s">
        <v>5566</v>
      </c>
      <c r="B9962" t="s">
        <v>5649</v>
      </c>
      <c r="C9962">
        <v>8</v>
      </c>
    </row>
    <row r="9963" spans="1:3">
      <c r="A9963" t="s">
        <v>950</v>
      </c>
      <c r="B9963" t="s">
        <v>991</v>
      </c>
      <c r="C9963">
        <v>235</v>
      </c>
    </row>
    <row r="9964" spans="1:3">
      <c r="A9964" s="1" t="s">
        <v>5566</v>
      </c>
      <c r="B9964" t="s">
        <v>5705</v>
      </c>
      <c r="C9964">
        <v>8</v>
      </c>
    </row>
    <row r="9965" spans="1:3">
      <c r="A9965" t="s">
        <v>1637</v>
      </c>
      <c r="B9965" t="s">
        <v>1632</v>
      </c>
      <c r="C9965">
        <v>134</v>
      </c>
    </row>
    <row r="9966" spans="1:3">
      <c r="A9966" t="s">
        <v>6044</v>
      </c>
      <c r="B9966" t="s">
        <v>6014</v>
      </c>
      <c r="C9966">
        <v>2</v>
      </c>
    </row>
    <row r="9967" spans="1:3">
      <c r="A9967" t="s">
        <v>4744</v>
      </c>
      <c r="B9967" t="s">
        <v>4756</v>
      </c>
      <c r="C9967">
        <v>29</v>
      </c>
    </row>
    <row r="9968" spans="1:3">
      <c r="A9968" t="s">
        <v>6044</v>
      </c>
      <c r="B9968" t="s">
        <v>6032</v>
      </c>
      <c r="C9968">
        <v>2</v>
      </c>
    </row>
    <row r="9969" spans="1:4">
      <c r="A9969" s="1" t="s">
        <v>5214</v>
      </c>
      <c r="B9969" t="s">
        <v>5200</v>
      </c>
      <c r="C9969">
        <v>19</v>
      </c>
    </row>
    <row r="9970" spans="1:4">
      <c r="A9970" t="s">
        <v>4723</v>
      </c>
      <c r="B9970" t="s">
        <v>4703</v>
      </c>
      <c r="C9970">
        <v>31</v>
      </c>
      <c r="D9970" s="1" t="s">
        <v>5893</v>
      </c>
    </row>
    <row r="9971" spans="1:4">
      <c r="A9971" t="s">
        <v>4561</v>
      </c>
      <c r="B9971" t="s">
        <v>4555</v>
      </c>
      <c r="C9971">
        <v>32</v>
      </c>
    </row>
    <row r="9972" spans="1:4">
      <c r="A9972" t="s">
        <v>4723</v>
      </c>
      <c r="B9972" t="s">
        <v>4720</v>
      </c>
      <c r="C9972">
        <v>31</v>
      </c>
      <c r="D9972" s="1" t="s">
        <v>5893</v>
      </c>
    </row>
    <row r="9973" spans="1:4">
      <c r="A9973" t="s">
        <v>1637</v>
      </c>
      <c r="B9973" t="s">
        <v>1623</v>
      </c>
      <c r="C9973">
        <v>134</v>
      </c>
    </row>
    <row r="9974" spans="1:4">
      <c r="A9974" s="1" t="s">
        <v>5123</v>
      </c>
      <c r="B9974" s="1" t="s">
        <v>5144</v>
      </c>
      <c r="C9974" s="1">
        <v>21</v>
      </c>
    </row>
    <row r="9975" spans="1:4">
      <c r="A9975" s="1" t="s">
        <v>5566</v>
      </c>
      <c r="B9975" t="s">
        <v>5683</v>
      </c>
      <c r="C9975">
        <v>8</v>
      </c>
    </row>
    <row r="9976" spans="1:4">
      <c r="A9976" s="1" t="s">
        <v>5490</v>
      </c>
      <c r="B9976" t="s">
        <v>5519</v>
      </c>
      <c r="C9976">
        <v>9</v>
      </c>
    </row>
    <row r="9977" spans="1:4">
      <c r="A9977" s="1" t="s">
        <v>5566</v>
      </c>
      <c r="B9977" t="s">
        <v>5614</v>
      </c>
      <c r="C9977">
        <v>8</v>
      </c>
    </row>
    <row r="9978" spans="1:4">
      <c r="A9978" t="s">
        <v>4701</v>
      </c>
      <c r="B9978" t="s">
        <v>4688</v>
      </c>
      <c r="C9978">
        <v>31</v>
      </c>
    </row>
    <row r="9979" spans="1:4">
      <c r="A9979" s="1" t="s">
        <v>5195</v>
      </c>
      <c r="B9979" t="s">
        <v>3056</v>
      </c>
      <c r="C9979">
        <v>20</v>
      </c>
    </row>
    <row r="9980" spans="1:4">
      <c r="A9980" t="s">
        <v>3921</v>
      </c>
      <c r="B9980" t="s">
        <v>3056</v>
      </c>
      <c r="C9980">
        <v>53</v>
      </c>
    </row>
    <row r="9981" spans="1:4">
      <c r="A9981" t="s">
        <v>3069</v>
      </c>
      <c r="B9981" t="s">
        <v>3056</v>
      </c>
      <c r="C9981">
        <v>73</v>
      </c>
    </row>
    <row r="9982" spans="1:4">
      <c r="A9982" t="s">
        <v>1957</v>
      </c>
      <c r="B9982" t="s">
        <v>1881</v>
      </c>
      <c r="C9982">
        <v>123</v>
      </c>
    </row>
    <row r="9983" spans="1:4">
      <c r="A9983" t="s">
        <v>4023</v>
      </c>
      <c r="B9983" t="s">
        <v>4057</v>
      </c>
      <c r="C9983">
        <v>50</v>
      </c>
    </row>
    <row r="9984" spans="1:4">
      <c r="A9984" t="s">
        <v>4759</v>
      </c>
      <c r="B9984" t="s">
        <v>4802</v>
      </c>
      <c r="C9984">
        <v>29</v>
      </c>
    </row>
    <row r="9985" spans="1:3">
      <c r="A9985" t="s">
        <v>5070</v>
      </c>
      <c r="B9985" t="s">
        <v>4802</v>
      </c>
      <c r="C9985">
        <v>23</v>
      </c>
    </row>
    <row r="9986" spans="1:3">
      <c r="A9986" t="s">
        <v>4744</v>
      </c>
      <c r="B9986" t="s">
        <v>4753</v>
      </c>
      <c r="C9986">
        <v>29</v>
      </c>
    </row>
    <row r="9987" spans="1:3">
      <c r="A9987" t="s">
        <v>3238</v>
      </c>
      <c r="B9987" t="s">
        <v>3220</v>
      </c>
      <c r="C9987">
        <v>66</v>
      </c>
    </row>
    <row r="9988" spans="1:3">
      <c r="A9988" s="1" t="s">
        <v>5817</v>
      </c>
      <c r="B9988" t="s">
        <v>5836</v>
      </c>
      <c r="C9988">
        <v>6</v>
      </c>
    </row>
    <row r="9989" spans="1:3">
      <c r="A9989" s="1" t="s">
        <v>5214</v>
      </c>
      <c r="B9989" t="s">
        <v>5205</v>
      </c>
      <c r="C9989">
        <v>19</v>
      </c>
    </row>
    <row r="9990" spans="1:3">
      <c r="A9990" t="s">
        <v>3949</v>
      </c>
      <c r="B9990" t="s">
        <v>3684</v>
      </c>
      <c r="C9990">
        <v>53</v>
      </c>
    </row>
    <row r="9991" spans="1:3">
      <c r="A9991" t="s">
        <v>1431</v>
      </c>
      <c r="B9991" t="s">
        <v>1482</v>
      </c>
      <c r="C9991">
        <v>150</v>
      </c>
    </row>
    <row r="9992" spans="1:3">
      <c r="A9992" s="1" t="s">
        <v>5566</v>
      </c>
      <c r="B9992" t="s">
        <v>5627</v>
      </c>
      <c r="C9992">
        <v>8</v>
      </c>
    </row>
    <row r="9993" spans="1:3">
      <c r="A9993" t="s">
        <v>3876</v>
      </c>
      <c r="B9993" t="s">
        <v>3645</v>
      </c>
      <c r="C9993">
        <v>53</v>
      </c>
    </row>
    <row r="9994" spans="1:3">
      <c r="A9994" s="1" t="s">
        <v>5566</v>
      </c>
      <c r="B9994" t="s">
        <v>5652</v>
      </c>
      <c r="C9994">
        <v>8</v>
      </c>
    </row>
    <row r="9995" spans="1:3">
      <c r="A9995" t="s">
        <v>3833</v>
      </c>
      <c r="B9995" t="s">
        <v>3614</v>
      </c>
      <c r="C9995">
        <v>53</v>
      </c>
    </row>
    <row r="9996" spans="1:3">
      <c r="A9996" s="1" t="s">
        <v>5566</v>
      </c>
      <c r="B9996" t="s">
        <v>5610</v>
      </c>
      <c r="C9996">
        <v>8</v>
      </c>
    </row>
    <row r="9997" spans="1:3">
      <c r="A9997" s="1" t="s">
        <v>5817</v>
      </c>
      <c r="B9997" t="s">
        <v>2509</v>
      </c>
      <c r="C9997">
        <v>6</v>
      </c>
    </row>
    <row r="9998" spans="1:3">
      <c r="A9998" t="s">
        <v>2531</v>
      </c>
      <c r="B9998" t="s">
        <v>2509</v>
      </c>
      <c r="C9998">
        <v>101</v>
      </c>
    </row>
    <row r="9999" spans="1:3">
      <c r="A9999" t="s">
        <v>6044</v>
      </c>
      <c r="B9999" t="s">
        <v>6027</v>
      </c>
      <c r="C9999">
        <v>2</v>
      </c>
    </row>
    <row r="10000" spans="1:3">
      <c r="A10000" s="1" t="s">
        <v>5566</v>
      </c>
      <c r="B10000" t="s">
        <v>5612</v>
      </c>
      <c r="C10000">
        <v>8</v>
      </c>
    </row>
    <row r="10001" spans="1:4">
      <c r="A10001" t="s">
        <v>6262</v>
      </c>
      <c r="B10001" t="s">
        <v>6249</v>
      </c>
      <c r="C10001">
        <v>2</v>
      </c>
    </row>
    <row r="10002" spans="1:4">
      <c r="A10002" t="s">
        <v>6153</v>
      </c>
      <c r="B10002" t="s">
        <v>6134</v>
      </c>
      <c r="C10002">
        <v>2</v>
      </c>
    </row>
    <row r="10003" spans="1:4">
      <c r="A10003" s="1" t="s">
        <v>5566</v>
      </c>
      <c r="B10003" t="s">
        <v>5663</v>
      </c>
      <c r="C10003">
        <v>8</v>
      </c>
    </row>
    <row r="10004" spans="1:4">
      <c r="A10004" t="s">
        <v>1637</v>
      </c>
      <c r="B10004" t="s">
        <v>1629</v>
      </c>
      <c r="C10004">
        <v>134</v>
      </c>
    </row>
    <row r="10005" spans="1:4">
      <c r="A10005" s="1" t="s">
        <v>5566</v>
      </c>
      <c r="B10005" t="s">
        <v>5588</v>
      </c>
      <c r="C10005">
        <v>8</v>
      </c>
    </row>
    <row r="10006" spans="1:4">
      <c r="A10006" t="s">
        <v>2046</v>
      </c>
      <c r="B10006" t="s">
        <v>2054</v>
      </c>
      <c r="C10006">
        <v>117</v>
      </c>
    </row>
    <row r="10007" spans="1:4">
      <c r="A10007" t="s">
        <v>5045</v>
      </c>
      <c r="B10007" t="s">
        <v>5025</v>
      </c>
      <c r="C10007">
        <v>24</v>
      </c>
      <c r="D10007" s="1" t="s">
        <v>5893</v>
      </c>
    </row>
    <row r="10008" spans="1:4">
      <c r="A10008" t="s">
        <v>6262</v>
      </c>
      <c r="B10008" t="s">
        <v>6258</v>
      </c>
      <c r="C10008">
        <v>2</v>
      </c>
    </row>
    <row r="10009" spans="1:4">
      <c r="A10009" t="s">
        <v>1839</v>
      </c>
      <c r="B10009" t="s">
        <v>1819</v>
      </c>
      <c r="C10009">
        <v>125</v>
      </c>
    </row>
    <row r="10010" spans="1:4">
      <c r="A10010" s="1" t="s">
        <v>5566</v>
      </c>
      <c r="B10010" t="s">
        <v>3014</v>
      </c>
      <c r="C10010">
        <v>8</v>
      </c>
    </row>
    <row r="10011" spans="1:4">
      <c r="A10011" t="s">
        <v>3069</v>
      </c>
      <c r="B10011" t="s">
        <v>3014</v>
      </c>
      <c r="C10011">
        <v>73</v>
      </c>
    </row>
    <row r="10012" spans="1:4">
      <c r="A10012" t="s">
        <v>6153</v>
      </c>
      <c r="B10012" t="s">
        <v>6136</v>
      </c>
      <c r="C10012">
        <v>2</v>
      </c>
    </row>
    <row r="10013" spans="1:4">
      <c r="A10013" t="s">
        <v>1431</v>
      </c>
      <c r="B10013" t="s">
        <v>1475</v>
      </c>
      <c r="C10013">
        <v>150</v>
      </c>
    </row>
    <row r="10014" spans="1:4">
      <c r="A10014" s="1" t="s">
        <v>5566</v>
      </c>
      <c r="B10014" t="s">
        <v>5597</v>
      </c>
      <c r="C10014">
        <v>8</v>
      </c>
    </row>
    <row r="10015" spans="1:4">
      <c r="A10015" s="1" t="s">
        <v>5566</v>
      </c>
      <c r="B10015" t="s">
        <v>5577</v>
      </c>
      <c r="C10015">
        <v>8</v>
      </c>
    </row>
    <row r="10016" spans="1:4">
      <c r="A10016" t="s">
        <v>808</v>
      </c>
      <c r="B10016" t="s">
        <v>802</v>
      </c>
      <c r="C10016">
        <v>266</v>
      </c>
      <c r="D10016" s="1" t="s">
        <v>5893</v>
      </c>
    </row>
    <row r="10017" spans="1:4">
      <c r="A10017" t="s">
        <v>3871</v>
      </c>
      <c r="B10017" t="s">
        <v>3642</v>
      </c>
      <c r="C10017">
        <v>53</v>
      </c>
    </row>
    <row r="10018" spans="1:4">
      <c r="A10018" t="s">
        <v>3069</v>
      </c>
      <c r="B10018" t="s">
        <v>3027</v>
      </c>
      <c r="C10018">
        <v>73</v>
      </c>
    </row>
    <row r="10019" spans="1:4">
      <c r="A10019" t="s">
        <v>1637</v>
      </c>
      <c r="B10019" t="s">
        <v>1626</v>
      </c>
      <c r="C10019">
        <v>134</v>
      </c>
    </row>
    <row r="10020" spans="1:4">
      <c r="A10020" s="1" t="s">
        <v>5566</v>
      </c>
      <c r="B10020" t="s">
        <v>5646</v>
      </c>
      <c r="C10020">
        <v>8</v>
      </c>
    </row>
    <row r="10021" spans="1:4">
      <c r="A10021" s="1" t="s">
        <v>5817</v>
      </c>
      <c r="B10021" t="s">
        <v>5837</v>
      </c>
      <c r="C10021">
        <v>6</v>
      </c>
    </row>
    <row r="10022" spans="1:4">
      <c r="A10022" t="s">
        <v>1431</v>
      </c>
      <c r="B10022" t="s">
        <v>1461</v>
      </c>
      <c r="C10022">
        <v>150</v>
      </c>
    </row>
    <row r="10023" spans="1:4">
      <c r="A10023" t="s">
        <v>5927</v>
      </c>
      <c r="B10023" t="s">
        <v>5932</v>
      </c>
      <c r="C10023">
        <v>3</v>
      </c>
    </row>
    <row r="10024" spans="1:4">
      <c r="A10024" t="s">
        <v>1553</v>
      </c>
      <c r="B10024" t="s">
        <v>1542</v>
      </c>
      <c r="C10024">
        <v>142</v>
      </c>
      <c r="D10024" t="s">
        <v>5893</v>
      </c>
    </row>
    <row r="10025" spans="1:4">
      <c r="A10025" s="1" t="s">
        <v>5225</v>
      </c>
      <c r="B10025" t="s">
        <v>1542</v>
      </c>
      <c r="C10025">
        <v>19</v>
      </c>
    </row>
    <row r="10026" spans="1:4">
      <c r="A10026" t="s">
        <v>1839</v>
      </c>
      <c r="B10026" t="s">
        <v>1813</v>
      </c>
      <c r="C10026">
        <v>125</v>
      </c>
    </row>
    <row r="10027" spans="1:4">
      <c r="A10027" t="s">
        <v>1431</v>
      </c>
      <c r="B10027" t="s">
        <v>1447</v>
      </c>
      <c r="C10027">
        <v>150</v>
      </c>
    </row>
    <row r="10028" spans="1:4">
      <c r="A10028" t="s">
        <v>6311</v>
      </c>
      <c r="B10028" t="s">
        <v>6298</v>
      </c>
      <c r="C10028">
        <v>2</v>
      </c>
    </row>
    <row r="10029" spans="1:4">
      <c r="A10029" t="s">
        <v>4182</v>
      </c>
      <c r="B10029" t="s">
        <v>4180</v>
      </c>
      <c r="C10029">
        <v>46</v>
      </c>
    </row>
    <row r="10030" spans="1:4">
      <c r="A10030" s="1" t="s">
        <v>5566</v>
      </c>
      <c r="B10030" t="s">
        <v>5628</v>
      </c>
      <c r="C10030">
        <v>8</v>
      </c>
    </row>
    <row r="10031" spans="1:4">
      <c r="A10031" t="s">
        <v>1957</v>
      </c>
      <c r="B10031" t="s">
        <v>1861</v>
      </c>
      <c r="C10031">
        <v>123</v>
      </c>
    </row>
    <row r="10032" spans="1:4">
      <c r="A10032" s="1" t="s">
        <v>5566</v>
      </c>
      <c r="B10032" t="s">
        <v>5619</v>
      </c>
      <c r="C10032">
        <v>8</v>
      </c>
    </row>
    <row r="10033" spans="1:3">
      <c r="A10033" s="1" t="s">
        <v>5817</v>
      </c>
      <c r="B10033" t="s">
        <v>5855</v>
      </c>
      <c r="C10033">
        <v>6</v>
      </c>
    </row>
    <row r="10034" spans="1:3">
      <c r="A10034" t="s">
        <v>1430</v>
      </c>
      <c r="B10034" t="s">
        <v>1409</v>
      </c>
      <c r="C10034">
        <v>160</v>
      </c>
    </row>
    <row r="10035" spans="1:3">
      <c r="A10035" s="1" t="s">
        <v>5490</v>
      </c>
      <c r="B10035" t="s">
        <v>5518</v>
      </c>
      <c r="C10035">
        <v>9</v>
      </c>
    </row>
    <row r="10036" spans="1:3">
      <c r="A10036" t="s">
        <v>5927</v>
      </c>
      <c r="B10036" t="s">
        <v>5948</v>
      </c>
      <c r="C10036">
        <v>3</v>
      </c>
    </row>
    <row r="10037" spans="1:3">
      <c r="A10037" s="1" t="s">
        <v>5225</v>
      </c>
      <c r="B10037" t="s">
        <v>5221</v>
      </c>
      <c r="C10037">
        <v>19</v>
      </c>
    </row>
    <row r="10038" spans="1:3">
      <c r="A10038" t="s">
        <v>2531</v>
      </c>
      <c r="B10038" t="s">
        <v>2526</v>
      </c>
      <c r="C10038">
        <v>101</v>
      </c>
    </row>
    <row r="10039" spans="1:3">
      <c r="A10039" s="1" t="s">
        <v>5566</v>
      </c>
      <c r="B10039" t="s">
        <v>5613</v>
      </c>
      <c r="C10039">
        <v>8</v>
      </c>
    </row>
    <row r="10040" spans="1:3">
      <c r="A10040" t="s">
        <v>1637</v>
      </c>
      <c r="B10040" t="s">
        <v>1634</v>
      </c>
      <c r="C10040">
        <v>134</v>
      </c>
    </row>
    <row r="10041" spans="1:3">
      <c r="A10041" t="s">
        <v>4928</v>
      </c>
      <c r="B10041" t="s">
        <v>1828</v>
      </c>
      <c r="C10041">
        <v>26</v>
      </c>
    </row>
    <row r="10042" spans="1:3">
      <c r="A10042" t="s">
        <v>1839</v>
      </c>
      <c r="B10042" t="s">
        <v>1828</v>
      </c>
      <c r="C10042">
        <v>125</v>
      </c>
    </row>
    <row r="10043" spans="1:3">
      <c r="A10043" t="s">
        <v>1431</v>
      </c>
      <c r="B10043" t="s">
        <v>1440</v>
      </c>
      <c r="C10043">
        <v>150</v>
      </c>
    </row>
    <row r="10044" spans="1:3">
      <c r="A10044" s="1" t="s">
        <v>5817</v>
      </c>
      <c r="B10044" t="s">
        <v>5847</v>
      </c>
      <c r="C10044">
        <v>6</v>
      </c>
    </row>
    <row r="10045" spans="1:3">
      <c r="A10045" t="s">
        <v>1431</v>
      </c>
      <c r="B10045" t="s">
        <v>1477</v>
      </c>
      <c r="C10045">
        <v>150</v>
      </c>
    </row>
    <row r="10046" spans="1:3">
      <c r="A10046" t="s">
        <v>5955</v>
      </c>
      <c r="B10046" t="s">
        <v>5953</v>
      </c>
      <c r="C10046">
        <v>3</v>
      </c>
    </row>
    <row r="10047" spans="1:3">
      <c r="A10047" s="1" t="s">
        <v>5566</v>
      </c>
      <c r="B10047" t="s">
        <v>5629</v>
      </c>
      <c r="C10047">
        <v>8</v>
      </c>
    </row>
    <row r="10048" spans="1:3">
      <c r="A10048" s="1" t="s">
        <v>5390</v>
      </c>
      <c r="B10048" t="s">
        <v>5411</v>
      </c>
      <c r="C10048">
        <v>12</v>
      </c>
    </row>
    <row r="10049" spans="1:3">
      <c r="A10049" s="1" t="s">
        <v>5730</v>
      </c>
      <c r="B10049" t="s">
        <v>5717</v>
      </c>
      <c r="C10049">
        <v>7</v>
      </c>
    </row>
    <row r="10050" spans="1:3">
      <c r="A10050" s="1" t="s">
        <v>5817</v>
      </c>
      <c r="B10050" t="s">
        <v>5862</v>
      </c>
      <c r="C10050">
        <v>6</v>
      </c>
    </row>
    <row r="10051" spans="1:3">
      <c r="A10051" t="s">
        <v>1637</v>
      </c>
      <c r="B10051" t="s">
        <v>1622</v>
      </c>
      <c r="C10051">
        <v>134</v>
      </c>
    </row>
    <row r="10052" spans="1:3">
      <c r="A10052" t="s">
        <v>6044</v>
      </c>
      <c r="B10052" t="s">
        <v>6004</v>
      </c>
      <c r="C10052">
        <v>2</v>
      </c>
    </row>
    <row r="10053" spans="1:3">
      <c r="A10053" t="s">
        <v>4562</v>
      </c>
      <c r="B10053" t="s">
        <v>4594</v>
      </c>
      <c r="C10053">
        <v>32</v>
      </c>
    </row>
    <row r="10054" spans="1:3">
      <c r="A10054" s="1" t="s">
        <v>5566</v>
      </c>
      <c r="B10054" t="s">
        <v>5685</v>
      </c>
      <c r="C10054">
        <v>8</v>
      </c>
    </row>
    <row r="10055" spans="1:3">
      <c r="A10055" s="1" t="s">
        <v>5566</v>
      </c>
      <c r="B10055" t="s">
        <v>5590</v>
      </c>
      <c r="C10055">
        <v>8</v>
      </c>
    </row>
    <row r="10056" spans="1:3">
      <c r="A10056" t="s">
        <v>6045</v>
      </c>
      <c r="B10056" t="s">
        <v>6089</v>
      </c>
      <c r="C10056">
        <v>2</v>
      </c>
    </row>
    <row r="10057" spans="1:3">
      <c r="A10057" s="1" t="s">
        <v>5566</v>
      </c>
      <c r="B10057" t="s">
        <v>5585</v>
      </c>
      <c r="C10057">
        <v>8</v>
      </c>
    </row>
    <row r="10058" spans="1:3">
      <c r="A10058" t="s">
        <v>1637</v>
      </c>
      <c r="B10058" t="s">
        <v>1635</v>
      </c>
      <c r="C10058">
        <v>134</v>
      </c>
    </row>
    <row r="10059" spans="1:3">
      <c r="A10059" s="1" t="s">
        <v>5566</v>
      </c>
      <c r="B10059" t="s">
        <v>5637</v>
      </c>
      <c r="C10059">
        <v>8</v>
      </c>
    </row>
    <row r="10060" spans="1:3">
      <c r="A10060" t="s">
        <v>3811</v>
      </c>
      <c r="B10060" t="s">
        <v>3680</v>
      </c>
      <c r="C10060">
        <v>53</v>
      </c>
    </row>
    <row r="10061" spans="1:3">
      <c r="A10061" s="1" t="s">
        <v>5817</v>
      </c>
      <c r="B10061" t="s">
        <v>5845</v>
      </c>
      <c r="C10061">
        <v>6</v>
      </c>
    </row>
    <row r="10062" spans="1:3">
      <c r="A10062" t="s">
        <v>6044</v>
      </c>
      <c r="B10062" t="s">
        <v>6003</v>
      </c>
      <c r="C10062">
        <v>2</v>
      </c>
    </row>
    <row r="10063" spans="1:3">
      <c r="A10063" t="s">
        <v>5122</v>
      </c>
      <c r="B10063" t="s">
        <v>5121</v>
      </c>
      <c r="C10063">
        <v>22</v>
      </c>
    </row>
    <row r="10064" spans="1:3">
      <c r="A10064" t="s">
        <v>4854</v>
      </c>
      <c r="B10064" t="s">
        <v>4824</v>
      </c>
      <c r="C10064">
        <v>27</v>
      </c>
    </row>
    <row r="10065" spans="1:4">
      <c r="A10065" t="s">
        <v>5045</v>
      </c>
      <c r="B10065" t="s">
        <v>4722</v>
      </c>
      <c r="C10065">
        <v>24</v>
      </c>
      <c r="D10065" s="1" t="s">
        <v>5893</v>
      </c>
    </row>
    <row r="10066" spans="1:4">
      <c r="A10066" t="s">
        <v>4723</v>
      </c>
      <c r="B10066" t="s">
        <v>4722</v>
      </c>
      <c r="C10066">
        <v>31</v>
      </c>
      <c r="D10066" s="1" t="s">
        <v>5893</v>
      </c>
    </row>
    <row r="10067" spans="1:4">
      <c r="A10067" t="s">
        <v>1957</v>
      </c>
      <c r="B10067" t="s">
        <v>1928</v>
      </c>
      <c r="C10067">
        <v>123</v>
      </c>
    </row>
    <row r="10068" spans="1:4">
      <c r="A10068" s="1" t="s">
        <v>5566</v>
      </c>
      <c r="B10068" t="s">
        <v>5679</v>
      </c>
      <c r="C10068">
        <v>8</v>
      </c>
    </row>
    <row r="10069" spans="1:4">
      <c r="A10069" t="s">
        <v>2531</v>
      </c>
      <c r="B10069" t="s">
        <v>2520</v>
      </c>
      <c r="C10069">
        <v>101</v>
      </c>
    </row>
    <row r="10070" spans="1:4">
      <c r="A10070" t="s">
        <v>1619</v>
      </c>
      <c r="B10070" t="s">
        <v>1616</v>
      </c>
      <c r="C10070">
        <v>134</v>
      </c>
    </row>
    <row r="10071" spans="1:4">
      <c r="A10071" t="s">
        <v>2531</v>
      </c>
      <c r="B10071" t="s">
        <v>2521</v>
      </c>
      <c r="C10071">
        <v>101</v>
      </c>
    </row>
    <row r="10072" spans="1:4">
      <c r="A10072" s="1" t="s">
        <v>5490</v>
      </c>
      <c r="B10072" t="s">
        <v>5525</v>
      </c>
      <c r="C10072">
        <v>9</v>
      </c>
    </row>
    <row r="10073" spans="1:4">
      <c r="A10073" s="1" t="s">
        <v>5566</v>
      </c>
      <c r="B10073" t="s">
        <v>5671</v>
      </c>
      <c r="C10073">
        <v>8</v>
      </c>
    </row>
    <row r="10074" spans="1:4">
      <c r="A10074" s="1" t="s">
        <v>5566</v>
      </c>
      <c r="B10074" t="s">
        <v>5657</v>
      </c>
      <c r="C10074">
        <v>8</v>
      </c>
    </row>
    <row r="10075" spans="1:4">
      <c r="A10075" s="1" t="s">
        <v>5195</v>
      </c>
      <c r="B10075" t="s">
        <v>5189</v>
      </c>
      <c r="C10075">
        <v>20</v>
      </c>
    </row>
    <row r="10076" spans="1:4">
      <c r="A10076" t="s">
        <v>1431</v>
      </c>
      <c r="B10076" t="s">
        <v>1494</v>
      </c>
      <c r="C10076">
        <v>150</v>
      </c>
    </row>
    <row r="10077" spans="1:4">
      <c r="A10077" t="s">
        <v>1431</v>
      </c>
      <c r="B10077" t="s">
        <v>1468</v>
      </c>
      <c r="C10077">
        <v>150</v>
      </c>
    </row>
    <row r="10078" spans="1:4">
      <c r="A10078" s="1" t="s">
        <v>5566</v>
      </c>
      <c r="B10078" t="s">
        <v>5574</v>
      </c>
      <c r="C10078">
        <v>8</v>
      </c>
    </row>
    <row r="10079" spans="1:4">
      <c r="A10079" s="1" t="s">
        <v>5539</v>
      </c>
      <c r="B10079" t="s">
        <v>5558</v>
      </c>
      <c r="C10079">
        <v>8</v>
      </c>
    </row>
    <row r="10080" spans="1:4">
      <c r="A10080" s="1" t="s">
        <v>5566</v>
      </c>
      <c r="B10080" t="s">
        <v>5631</v>
      </c>
      <c r="C10080">
        <v>8</v>
      </c>
    </row>
    <row r="10081" spans="1:3">
      <c r="A10081" t="s">
        <v>4928</v>
      </c>
      <c r="B10081" t="s">
        <v>4560</v>
      </c>
      <c r="C10081">
        <v>26</v>
      </c>
    </row>
    <row r="10082" spans="1:3">
      <c r="A10082" t="s">
        <v>4561</v>
      </c>
      <c r="B10082" t="s">
        <v>4560</v>
      </c>
      <c r="C10082">
        <v>32</v>
      </c>
    </row>
    <row r="10083" spans="1:3">
      <c r="A10083" t="s">
        <v>3749</v>
      </c>
      <c r="B10083" t="s">
        <v>3647</v>
      </c>
      <c r="C10083">
        <v>53</v>
      </c>
    </row>
    <row r="10084" spans="1:3">
      <c r="A10084" t="s">
        <v>4759</v>
      </c>
      <c r="B10084" t="s">
        <v>4789</v>
      </c>
      <c r="C10084">
        <v>29</v>
      </c>
    </row>
    <row r="10085" spans="1:3">
      <c r="A10085" s="1" t="s">
        <v>5750</v>
      </c>
      <c r="B10085" t="s">
        <v>5735</v>
      </c>
      <c r="C10085">
        <v>7</v>
      </c>
    </row>
    <row r="10086" spans="1:3">
      <c r="A10086" s="1" t="s">
        <v>5566</v>
      </c>
      <c r="B10086" t="s">
        <v>5604</v>
      </c>
      <c r="C10086">
        <v>8</v>
      </c>
    </row>
    <row r="10087" spans="1:3">
      <c r="A10087" s="1" t="s">
        <v>5566</v>
      </c>
      <c r="B10087" t="s">
        <v>5673</v>
      </c>
      <c r="C10087">
        <v>8</v>
      </c>
    </row>
    <row r="10088" spans="1:3">
      <c r="A10088" s="1" t="s">
        <v>5566</v>
      </c>
      <c r="B10088" t="s">
        <v>5658</v>
      </c>
      <c r="C10088">
        <v>8</v>
      </c>
    </row>
    <row r="10089" spans="1:3">
      <c r="A10089" t="s">
        <v>6044</v>
      </c>
      <c r="B10089" t="s">
        <v>6024</v>
      </c>
      <c r="C10089">
        <v>2</v>
      </c>
    </row>
    <row r="10090" spans="1:3">
      <c r="A10090" s="1" t="s">
        <v>5566</v>
      </c>
      <c r="B10090" t="s">
        <v>5616</v>
      </c>
      <c r="C10090">
        <v>8</v>
      </c>
    </row>
    <row r="10091" spans="1:3">
      <c r="A10091" t="s">
        <v>2531</v>
      </c>
      <c r="B10091" t="s">
        <v>2515</v>
      </c>
      <c r="C10091">
        <v>101</v>
      </c>
    </row>
    <row r="10092" spans="1:3">
      <c r="A10092" s="1" t="s">
        <v>5566</v>
      </c>
      <c r="B10092" t="s">
        <v>5659</v>
      </c>
      <c r="C10092">
        <v>8</v>
      </c>
    </row>
    <row r="10093" spans="1:3">
      <c r="A10093" t="s">
        <v>3990</v>
      </c>
      <c r="B10093" t="s">
        <v>3973</v>
      </c>
      <c r="C10093">
        <v>52</v>
      </c>
    </row>
    <row r="10094" spans="1:3">
      <c r="A10094" t="s">
        <v>1839</v>
      </c>
      <c r="B10094" t="s">
        <v>1807</v>
      </c>
      <c r="C10094">
        <v>125</v>
      </c>
    </row>
    <row r="10095" spans="1:3">
      <c r="A10095" t="s">
        <v>6044</v>
      </c>
      <c r="B10095" t="s">
        <v>6021</v>
      </c>
      <c r="C10095">
        <v>2</v>
      </c>
    </row>
    <row r="10096" spans="1:3">
      <c r="A10096" t="s">
        <v>4744</v>
      </c>
      <c r="B10096" t="s">
        <v>4749</v>
      </c>
      <c r="C10096">
        <v>29</v>
      </c>
    </row>
    <row r="10097" spans="1:3">
      <c r="A10097" s="1" t="s">
        <v>5566</v>
      </c>
      <c r="B10097" t="s">
        <v>5699</v>
      </c>
      <c r="C10097">
        <v>8</v>
      </c>
    </row>
    <row r="10098" spans="1:3">
      <c r="A10098" t="s">
        <v>1430</v>
      </c>
      <c r="B10098" t="s">
        <v>1428</v>
      </c>
      <c r="C10098">
        <v>160</v>
      </c>
    </row>
    <row r="10099" spans="1:3">
      <c r="A10099" t="s">
        <v>6044</v>
      </c>
      <c r="B10099" t="s">
        <v>6025</v>
      </c>
      <c r="C10099">
        <v>2</v>
      </c>
    </row>
    <row r="10100" spans="1:3">
      <c r="A10100" s="1" t="s">
        <v>5566</v>
      </c>
      <c r="B10100" t="s">
        <v>5598</v>
      </c>
      <c r="C10100">
        <v>8</v>
      </c>
    </row>
    <row r="10101" spans="1:3">
      <c r="A10101" t="s">
        <v>2531</v>
      </c>
      <c r="B10101" t="s">
        <v>2498</v>
      </c>
      <c r="C10101">
        <v>101</v>
      </c>
    </row>
    <row r="10102" spans="1:3">
      <c r="A10102" t="s">
        <v>5122</v>
      </c>
      <c r="B10102" t="s">
        <v>5119</v>
      </c>
      <c r="C10102">
        <v>22</v>
      </c>
    </row>
    <row r="10103" spans="1:3">
      <c r="A10103" t="s">
        <v>4894</v>
      </c>
      <c r="B10103" t="s">
        <v>4884</v>
      </c>
      <c r="C10103">
        <v>26</v>
      </c>
    </row>
    <row r="10104" spans="1:3">
      <c r="A10104" s="1" t="s">
        <v>5566</v>
      </c>
      <c r="B10104" t="s">
        <v>5594</v>
      </c>
      <c r="C10104">
        <v>8</v>
      </c>
    </row>
    <row r="10105" spans="1:3">
      <c r="A10105" t="s">
        <v>6044</v>
      </c>
      <c r="B10105" t="s">
        <v>6031</v>
      </c>
      <c r="C10105">
        <v>2</v>
      </c>
    </row>
    <row r="10106" spans="1:3">
      <c r="A10106" t="s">
        <v>950</v>
      </c>
      <c r="B10106" t="s">
        <v>974</v>
      </c>
      <c r="C10106">
        <v>235</v>
      </c>
    </row>
    <row r="10107" spans="1:3">
      <c r="A10107" t="s">
        <v>3069</v>
      </c>
      <c r="B10107" t="s">
        <v>2999</v>
      </c>
      <c r="C10107">
        <v>73</v>
      </c>
    </row>
    <row r="10108" spans="1:3">
      <c r="A10108" t="s">
        <v>949</v>
      </c>
      <c r="B10108" t="s">
        <v>939</v>
      </c>
      <c r="C10108">
        <v>239</v>
      </c>
    </row>
    <row r="10109" spans="1:3">
      <c r="A10109" s="1" t="s">
        <v>5566</v>
      </c>
      <c r="B10109" t="s">
        <v>5690</v>
      </c>
      <c r="C10109">
        <v>8</v>
      </c>
    </row>
    <row r="10110" spans="1:3">
      <c r="A10110" t="s">
        <v>4935</v>
      </c>
      <c r="B10110" t="s">
        <v>4946</v>
      </c>
      <c r="C10110">
        <v>25</v>
      </c>
    </row>
    <row r="10111" spans="1:3">
      <c r="A10111" t="s">
        <v>4208</v>
      </c>
      <c r="B10111" t="s">
        <v>4207</v>
      </c>
      <c r="C10111">
        <v>45</v>
      </c>
    </row>
    <row r="10112" spans="1:3">
      <c r="A10112" t="s">
        <v>1431</v>
      </c>
      <c r="B10112" t="s">
        <v>1466</v>
      </c>
      <c r="C10112">
        <v>150</v>
      </c>
    </row>
    <row r="10113" spans="1:4">
      <c r="A10113" t="s">
        <v>4723</v>
      </c>
      <c r="B10113" t="s">
        <v>4709</v>
      </c>
      <c r="C10113">
        <v>31</v>
      </c>
      <c r="D10113" s="1" t="s">
        <v>5893</v>
      </c>
    </row>
    <row r="10114" spans="1:4">
      <c r="A10114" t="s">
        <v>2996</v>
      </c>
      <c r="B10114" t="s">
        <v>2966</v>
      </c>
      <c r="C10114">
        <v>76</v>
      </c>
    </row>
    <row r="10115" spans="1:4">
      <c r="A10115" s="1" t="s">
        <v>5566</v>
      </c>
      <c r="B10115" t="s">
        <v>5650</v>
      </c>
      <c r="C10115">
        <v>8</v>
      </c>
    </row>
    <row r="10116" spans="1:4">
      <c r="A10116" t="s">
        <v>4561</v>
      </c>
      <c r="B10116" t="s">
        <v>3021</v>
      </c>
      <c r="C10116">
        <v>32</v>
      </c>
    </row>
    <row r="10117" spans="1:4">
      <c r="A10117" t="s">
        <v>4759</v>
      </c>
      <c r="B10117" t="s">
        <v>3021</v>
      </c>
      <c r="C10117">
        <v>29</v>
      </c>
    </row>
    <row r="10118" spans="1:4">
      <c r="A10118" s="1" t="s">
        <v>5750</v>
      </c>
      <c r="B10118" t="s">
        <v>3021</v>
      </c>
      <c r="C10118">
        <v>7</v>
      </c>
    </row>
    <row r="10119" spans="1:4">
      <c r="A10119" s="1" t="s">
        <v>5490</v>
      </c>
      <c r="B10119" t="s">
        <v>3021</v>
      </c>
      <c r="C10119">
        <v>9</v>
      </c>
    </row>
    <row r="10120" spans="1:4">
      <c r="A10120" t="s">
        <v>3069</v>
      </c>
      <c r="B10120" t="s">
        <v>3021</v>
      </c>
      <c r="C10120">
        <v>73</v>
      </c>
    </row>
    <row r="10121" spans="1:4">
      <c r="A10121" t="s">
        <v>5982</v>
      </c>
      <c r="B10121" t="s">
        <v>3021</v>
      </c>
      <c r="C10121">
        <v>3</v>
      </c>
    </row>
    <row r="10122" spans="1:4">
      <c r="A10122" s="1" t="s">
        <v>5566</v>
      </c>
      <c r="B10122" t="s">
        <v>5670</v>
      </c>
      <c r="C10122">
        <v>8</v>
      </c>
    </row>
    <row r="10123" spans="1:4">
      <c r="A10123" t="s">
        <v>6044</v>
      </c>
      <c r="B10123" t="s">
        <v>6009</v>
      </c>
      <c r="C10123">
        <v>2</v>
      </c>
    </row>
    <row r="10124" spans="1:4">
      <c r="A10124" t="s">
        <v>1521</v>
      </c>
      <c r="B10124" t="s">
        <v>1510</v>
      </c>
      <c r="C10124">
        <v>145</v>
      </c>
    </row>
    <row r="10125" spans="1:4">
      <c r="A10125" t="s">
        <v>6357</v>
      </c>
      <c r="B10125" t="s">
        <v>6365</v>
      </c>
      <c r="C10125">
        <v>1</v>
      </c>
    </row>
    <row r="10126" spans="1:4">
      <c r="A10126" s="1" t="s">
        <v>5566</v>
      </c>
      <c r="B10126" t="s">
        <v>5666</v>
      </c>
      <c r="C10126">
        <v>8</v>
      </c>
    </row>
    <row r="10127" spans="1:4">
      <c r="A10127" s="1" t="s">
        <v>5566</v>
      </c>
      <c r="B10127" t="s">
        <v>5579</v>
      </c>
      <c r="C10127">
        <v>8</v>
      </c>
    </row>
    <row r="10128" spans="1:4">
      <c r="A10128" t="s">
        <v>3702</v>
      </c>
      <c r="B10128" t="s">
        <v>3060</v>
      </c>
      <c r="C10128">
        <v>53</v>
      </c>
    </row>
    <row r="10129" spans="1:3">
      <c r="A10129" t="s">
        <v>3069</v>
      </c>
      <c r="B10129" t="s">
        <v>3060</v>
      </c>
      <c r="C10129">
        <v>73</v>
      </c>
    </row>
    <row r="10130" spans="1:3">
      <c r="A10130" t="s">
        <v>3069</v>
      </c>
      <c r="B10130" t="s">
        <v>3057</v>
      </c>
      <c r="C10130">
        <v>73</v>
      </c>
    </row>
    <row r="10131" spans="1:3">
      <c r="A10131" t="s">
        <v>1431</v>
      </c>
      <c r="B10131" t="s">
        <v>1488</v>
      </c>
      <c r="C10131">
        <v>150</v>
      </c>
    </row>
    <row r="10132" spans="1:3">
      <c r="A10132" t="s">
        <v>6044</v>
      </c>
      <c r="B10132" t="s">
        <v>6035</v>
      </c>
      <c r="C10132">
        <v>2</v>
      </c>
    </row>
    <row r="10133" spans="1:3">
      <c r="A10133" s="1" t="s">
        <v>5566</v>
      </c>
      <c r="B10133" t="s">
        <v>5639</v>
      </c>
      <c r="C10133">
        <v>8</v>
      </c>
    </row>
    <row r="10134" spans="1:3">
      <c r="A10134" t="s">
        <v>4561</v>
      </c>
      <c r="B10134" t="s">
        <v>3025</v>
      </c>
      <c r="C10134">
        <v>32</v>
      </c>
    </row>
    <row r="10135" spans="1:3">
      <c r="A10135" t="s">
        <v>4759</v>
      </c>
      <c r="B10135" t="s">
        <v>3025</v>
      </c>
      <c r="C10135">
        <v>29</v>
      </c>
    </row>
    <row r="10136" spans="1:3">
      <c r="A10136" t="s">
        <v>3069</v>
      </c>
      <c r="B10136" t="s">
        <v>3025</v>
      </c>
      <c r="C10136">
        <v>73</v>
      </c>
    </row>
    <row r="10137" spans="1:3">
      <c r="A10137" t="s">
        <v>1637</v>
      </c>
      <c r="B10137" t="s">
        <v>1624</v>
      </c>
      <c r="C10137">
        <v>134</v>
      </c>
    </row>
    <row r="10138" spans="1:3">
      <c r="A10138" s="1" t="s">
        <v>5390</v>
      </c>
      <c r="B10138" t="s">
        <v>5429</v>
      </c>
      <c r="C10138">
        <v>12</v>
      </c>
    </row>
    <row r="10139" spans="1:3">
      <c r="A10139" t="s">
        <v>3452</v>
      </c>
      <c r="B10139" t="s">
        <v>3482</v>
      </c>
      <c r="C10139">
        <v>56</v>
      </c>
    </row>
    <row r="10140" spans="1:3">
      <c r="A10140" t="s">
        <v>4701</v>
      </c>
      <c r="B10140" t="s">
        <v>4649</v>
      </c>
      <c r="C10140">
        <v>31</v>
      </c>
    </row>
    <row r="10141" spans="1:3">
      <c r="A10141" s="1" t="s">
        <v>5566</v>
      </c>
      <c r="B10141" t="s">
        <v>5711</v>
      </c>
      <c r="C10141">
        <v>8</v>
      </c>
    </row>
    <row r="10142" spans="1:3">
      <c r="A10142" t="s">
        <v>1325</v>
      </c>
      <c r="B10142" t="s">
        <v>1214</v>
      </c>
      <c r="C10142">
        <v>202</v>
      </c>
    </row>
    <row r="10143" spans="1:3">
      <c r="A10143" t="s">
        <v>6172</v>
      </c>
      <c r="B10143" t="s">
        <v>6171</v>
      </c>
      <c r="C10143">
        <v>2</v>
      </c>
    </row>
    <row r="10144" spans="1:3">
      <c r="A10144" t="s">
        <v>2630</v>
      </c>
      <c r="B10144" t="s">
        <v>361</v>
      </c>
      <c r="C10144">
        <v>93</v>
      </c>
    </row>
    <row r="10145" spans="1:4">
      <c r="A10145" t="s">
        <v>179</v>
      </c>
      <c r="B10145" t="s">
        <v>361</v>
      </c>
      <c r="C10145">
        <v>409</v>
      </c>
    </row>
    <row r="10146" spans="1:4">
      <c r="A10146" t="s">
        <v>1017</v>
      </c>
      <c r="B10146" t="s">
        <v>361</v>
      </c>
      <c r="C10146">
        <v>229</v>
      </c>
    </row>
    <row r="10147" spans="1:4">
      <c r="A10147" t="s">
        <v>1776</v>
      </c>
      <c r="B10147" t="s">
        <v>361</v>
      </c>
      <c r="C10147">
        <v>133</v>
      </c>
    </row>
    <row r="10148" spans="1:4">
      <c r="A10148" t="s">
        <v>3554</v>
      </c>
      <c r="B10148" t="s">
        <v>3564</v>
      </c>
      <c r="C10148">
        <v>54</v>
      </c>
    </row>
    <row r="10149" spans="1:4">
      <c r="A10149" t="s">
        <v>2996</v>
      </c>
      <c r="B10149" t="s">
        <v>250</v>
      </c>
      <c r="C10149">
        <v>76</v>
      </c>
    </row>
    <row r="10150" spans="1:4">
      <c r="A10150" t="s">
        <v>179</v>
      </c>
      <c r="B10150" t="s">
        <v>250</v>
      </c>
      <c r="C10150">
        <v>409</v>
      </c>
    </row>
    <row r="10151" spans="1:4">
      <c r="A10151" t="s">
        <v>423</v>
      </c>
      <c r="B10151" t="s">
        <v>392</v>
      </c>
      <c r="C10151">
        <v>376</v>
      </c>
    </row>
    <row r="10152" spans="1:4">
      <c r="A10152" t="s">
        <v>4307</v>
      </c>
      <c r="B10152" t="s">
        <v>4306</v>
      </c>
      <c r="C10152">
        <v>37</v>
      </c>
    </row>
    <row r="10153" spans="1:4">
      <c r="A10153" t="s">
        <v>6370</v>
      </c>
      <c r="B10153" t="s">
        <v>6380</v>
      </c>
      <c r="C10153">
        <v>1</v>
      </c>
    </row>
    <row r="10154" spans="1:4">
      <c r="A10154" t="s">
        <v>5069</v>
      </c>
      <c r="B10154" t="s">
        <v>5057</v>
      </c>
      <c r="C10154">
        <v>23</v>
      </c>
      <c r="D10154" s="1" t="s">
        <v>5893</v>
      </c>
    </row>
    <row r="10155" spans="1:4">
      <c r="A10155" s="1" t="s">
        <v>5539</v>
      </c>
      <c r="B10155" t="s">
        <v>4224</v>
      </c>
      <c r="C10155">
        <v>8</v>
      </c>
    </row>
    <row r="10156" spans="1:4">
      <c r="A10156" t="s">
        <v>4562</v>
      </c>
      <c r="B10156" t="s">
        <v>4224</v>
      </c>
      <c r="C10156">
        <v>32</v>
      </c>
    </row>
    <row r="10157" spans="1:4">
      <c r="A10157" t="s">
        <v>4210</v>
      </c>
      <c r="B10157" t="s">
        <v>4224</v>
      </c>
      <c r="C10157">
        <v>43</v>
      </c>
    </row>
    <row r="10158" spans="1:4">
      <c r="A10158" t="s">
        <v>3294</v>
      </c>
      <c r="B10158" t="s">
        <v>3252</v>
      </c>
      <c r="C10158">
        <v>65</v>
      </c>
    </row>
    <row r="10159" spans="1:4">
      <c r="A10159" t="s">
        <v>4520</v>
      </c>
      <c r="B10159" t="s">
        <v>3252</v>
      </c>
      <c r="C10159">
        <v>34</v>
      </c>
    </row>
    <row r="10160" spans="1:4">
      <c r="A10160" t="s">
        <v>4440</v>
      </c>
      <c r="B10160" t="s">
        <v>4436</v>
      </c>
      <c r="C10160">
        <v>35</v>
      </c>
    </row>
    <row r="10161" spans="1:3">
      <c r="A10161" t="s">
        <v>4935</v>
      </c>
      <c r="B10161" t="s">
        <v>4436</v>
      </c>
      <c r="C10161">
        <v>25</v>
      </c>
    </row>
    <row r="10162" spans="1:3">
      <c r="A10162" s="1" t="s">
        <v>5333</v>
      </c>
      <c r="B10162" t="s">
        <v>4436</v>
      </c>
      <c r="C10162">
        <v>15</v>
      </c>
    </row>
    <row r="10163" spans="1:3">
      <c r="A10163" t="s">
        <v>5984</v>
      </c>
      <c r="B10163" t="s">
        <v>4436</v>
      </c>
      <c r="C10163">
        <v>2</v>
      </c>
    </row>
    <row r="10164" spans="1:3">
      <c r="A10164" t="s">
        <v>4935</v>
      </c>
      <c r="B10164" t="s">
        <v>3968</v>
      </c>
      <c r="C10164">
        <v>25</v>
      </c>
    </row>
    <row r="10165" spans="1:3">
      <c r="A10165" t="s">
        <v>3990</v>
      </c>
      <c r="B10165" t="s">
        <v>3968</v>
      </c>
      <c r="C10165">
        <v>52</v>
      </c>
    </row>
    <row r="10166" spans="1:3">
      <c r="A10166" t="s">
        <v>3122</v>
      </c>
      <c r="B10166" t="s">
        <v>3130</v>
      </c>
      <c r="C10166">
        <v>71</v>
      </c>
    </row>
    <row r="10167" spans="1:3">
      <c r="A10167" t="s">
        <v>5984</v>
      </c>
      <c r="B10167" t="s">
        <v>5990</v>
      </c>
      <c r="C10167">
        <v>2</v>
      </c>
    </row>
    <row r="10168" spans="1:3">
      <c r="A10168" t="s">
        <v>4440</v>
      </c>
      <c r="B10168" t="s">
        <v>4391</v>
      </c>
      <c r="C10168">
        <v>35</v>
      </c>
    </row>
    <row r="10169" spans="1:3">
      <c r="A10169" t="s">
        <v>4440</v>
      </c>
      <c r="B10169" t="s">
        <v>4333</v>
      </c>
      <c r="C10169">
        <v>35</v>
      </c>
    </row>
    <row r="10170" spans="1:3">
      <c r="A10170" t="s">
        <v>4440</v>
      </c>
      <c r="B10170" t="s">
        <v>4437</v>
      </c>
      <c r="C10170">
        <v>35</v>
      </c>
    </row>
    <row r="10171" spans="1:3">
      <c r="A10171" t="s">
        <v>4759</v>
      </c>
      <c r="B10171" t="s">
        <v>734</v>
      </c>
      <c r="C10171">
        <v>29</v>
      </c>
    </row>
    <row r="10172" spans="1:3">
      <c r="A10172" t="s">
        <v>497</v>
      </c>
      <c r="B10172" t="s">
        <v>734</v>
      </c>
      <c r="C10172">
        <v>291</v>
      </c>
    </row>
    <row r="10173" spans="1:3">
      <c r="A10173" t="s">
        <v>3819</v>
      </c>
      <c r="B10173" t="s">
        <v>734</v>
      </c>
      <c r="C10173">
        <v>53</v>
      </c>
    </row>
    <row r="10174" spans="1:3">
      <c r="A10174" t="s">
        <v>2793</v>
      </c>
      <c r="B10174" t="s">
        <v>734</v>
      </c>
      <c r="C10174">
        <v>89</v>
      </c>
    </row>
    <row r="10175" spans="1:3">
      <c r="A10175" t="s">
        <v>4701</v>
      </c>
      <c r="B10175" t="s">
        <v>734</v>
      </c>
      <c r="C10175">
        <v>31</v>
      </c>
    </row>
    <row r="10176" spans="1:3">
      <c r="A10176" t="s">
        <v>1776</v>
      </c>
      <c r="B10176" t="s">
        <v>734</v>
      </c>
      <c r="C10176">
        <v>133</v>
      </c>
    </row>
    <row r="10177" spans="1:3">
      <c r="A10177" t="s">
        <v>1325</v>
      </c>
      <c r="B10177" t="s">
        <v>734</v>
      </c>
      <c r="C10177">
        <v>202</v>
      </c>
    </row>
    <row r="10178" spans="1:3">
      <c r="A10178" t="s">
        <v>4440</v>
      </c>
      <c r="B10178" t="s">
        <v>2776</v>
      </c>
      <c r="C10178">
        <v>35</v>
      </c>
    </row>
    <row r="10179" spans="1:3">
      <c r="A10179" t="s">
        <v>4731</v>
      </c>
      <c r="B10179" t="s">
        <v>2776</v>
      </c>
      <c r="C10179">
        <v>30</v>
      </c>
    </row>
    <row r="10180" spans="1:3">
      <c r="A10180" t="s">
        <v>3554</v>
      </c>
      <c r="B10180" t="s">
        <v>2776</v>
      </c>
      <c r="C10180">
        <v>54</v>
      </c>
    </row>
    <row r="10181" spans="1:3">
      <c r="A10181" t="s">
        <v>3294</v>
      </c>
      <c r="B10181" t="s">
        <v>2776</v>
      </c>
      <c r="C10181">
        <v>65</v>
      </c>
    </row>
    <row r="10182" spans="1:3">
      <c r="A10182" t="s">
        <v>5109</v>
      </c>
      <c r="B10182" t="s">
        <v>2776</v>
      </c>
      <c r="C10182">
        <v>22</v>
      </c>
    </row>
    <row r="10183" spans="1:3">
      <c r="A10183" t="s">
        <v>2793</v>
      </c>
      <c r="B10183" t="s">
        <v>2776</v>
      </c>
      <c r="C10183">
        <v>89</v>
      </c>
    </row>
    <row r="10184" spans="1:3">
      <c r="A10184" t="s">
        <v>3435</v>
      </c>
      <c r="B10184" t="s">
        <v>2776</v>
      </c>
      <c r="C10184">
        <v>57</v>
      </c>
    </row>
    <row r="10185" spans="1:3">
      <c r="A10185" t="s">
        <v>6044</v>
      </c>
      <c r="B10185" t="s">
        <v>2776</v>
      </c>
      <c r="C10185">
        <v>2</v>
      </c>
    </row>
    <row r="10186" spans="1:3">
      <c r="A10186" t="s">
        <v>4731</v>
      </c>
      <c r="B10186" t="s">
        <v>4727</v>
      </c>
      <c r="C10186">
        <v>30</v>
      </c>
    </row>
    <row r="10187" spans="1:3">
      <c r="A10187" t="s">
        <v>3554</v>
      </c>
      <c r="B10187" t="s">
        <v>3596</v>
      </c>
      <c r="C10187">
        <v>54</v>
      </c>
    </row>
    <row r="10188" spans="1:3">
      <c r="A10188" t="s">
        <v>4731</v>
      </c>
      <c r="B10188" t="s">
        <v>4728</v>
      </c>
      <c r="C10188">
        <v>30</v>
      </c>
    </row>
    <row r="10189" spans="1:3">
      <c r="A10189" t="s">
        <v>3554</v>
      </c>
      <c r="B10189" t="s">
        <v>3607</v>
      </c>
      <c r="C10189">
        <v>54</v>
      </c>
    </row>
    <row r="10190" spans="1:3">
      <c r="A10190" t="s">
        <v>3554</v>
      </c>
      <c r="B10190" t="s">
        <v>3562</v>
      </c>
      <c r="C10190">
        <v>54</v>
      </c>
    </row>
    <row r="10191" spans="1:3">
      <c r="A10191" t="s">
        <v>5109</v>
      </c>
      <c r="B10191" t="s">
        <v>5108</v>
      </c>
      <c r="C10191">
        <v>22</v>
      </c>
    </row>
    <row r="10192" spans="1:3">
      <c r="A10192" t="s">
        <v>4731</v>
      </c>
      <c r="B10192" t="s">
        <v>4726</v>
      </c>
      <c r="C10192">
        <v>30</v>
      </c>
    </row>
    <row r="10193" spans="1:4">
      <c r="A10193" t="s">
        <v>4743</v>
      </c>
      <c r="B10193" t="s">
        <v>4734</v>
      </c>
      <c r="C10193">
        <v>30</v>
      </c>
    </row>
    <row r="10194" spans="1:4">
      <c r="A10194" t="s">
        <v>3362</v>
      </c>
      <c r="B10194" t="s">
        <v>3354</v>
      </c>
      <c r="C10194">
        <v>62</v>
      </c>
    </row>
    <row r="10195" spans="1:4">
      <c r="A10195" t="s">
        <v>3319</v>
      </c>
      <c r="B10195" t="s">
        <v>3304</v>
      </c>
      <c r="C10195">
        <v>64</v>
      </c>
    </row>
    <row r="10196" spans="1:4">
      <c r="A10196" t="s">
        <v>3436</v>
      </c>
      <c r="B10196" t="s">
        <v>3441</v>
      </c>
      <c r="C10196">
        <v>57</v>
      </c>
    </row>
    <row r="10197" spans="1:4">
      <c r="A10197" t="s">
        <v>3319</v>
      </c>
      <c r="B10197" t="s">
        <v>3308</v>
      </c>
      <c r="C10197">
        <v>64</v>
      </c>
    </row>
    <row r="10198" spans="1:4">
      <c r="A10198" s="1" t="s">
        <v>5566</v>
      </c>
      <c r="B10198" t="s">
        <v>5600</v>
      </c>
      <c r="C10198">
        <v>8</v>
      </c>
    </row>
    <row r="10199" spans="1:4">
      <c r="A10199" s="1" t="s">
        <v>5225</v>
      </c>
      <c r="B10199" t="s">
        <v>5117</v>
      </c>
      <c r="C10199">
        <v>19</v>
      </c>
    </row>
    <row r="10200" spans="1:4">
      <c r="A10200" t="s">
        <v>5122</v>
      </c>
      <c r="B10200" t="s">
        <v>5117</v>
      </c>
      <c r="C10200">
        <v>22</v>
      </c>
    </row>
    <row r="10201" spans="1:4">
      <c r="A10201" t="s">
        <v>6316</v>
      </c>
      <c r="B10201" t="s">
        <v>5117</v>
      </c>
      <c r="C10201">
        <v>2</v>
      </c>
    </row>
    <row r="10202" spans="1:4">
      <c r="A10202" t="s">
        <v>4701</v>
      </c>
      <c r="B10202" t="s">
        <v>4654</v>
      </c>
      <c r="C10202">
        <v>31</v>
      </c>
    </row>
    <row r="10203" spans="1:4">
      <c r="A10203" t="s">
        <v>2374</v>
      </c>
      <c r="B10203" t="s">
        <v>580</v>
      </c>
      <c r="C10203">
        <v>102</v>
      </c>
    </row>
    <row r="10204" spans="1:4">
      <c r="A10204" t="s">
        <v>497</v>
      </c>
      <c r="B10204" t="s">
        <v>580</v>
      </c>
      <c r="C10204">
        <v>291</v>
      </c>
    </row>
    <row r="10205" spans="1:4">
      <c r="A10205" t="s">
        <v>4723</v>
      </c>
      <c r="B10205" t="s">
        <v>580</v>
      </c>
      <c r="C10205">
        <v>31</v>
      </c>
      <c r="D10205" s="1" t="s">
        <v>5893</v>
      </c>
    </row>
    <row r="10206" spans="1:4">
      <c r="A10206" t="s">
        <v>2193</v>
      </c>
      <c r="B10206" t="s">
        <v>580</v>
      </c>
      <c r="C10206">
        <v>108</v>
      </c>
      <c r="D10206" s="1" t="s">
        <v>5893</v>
      </c>
    </row>
    <row r="10207" spans="1:4">
      <c r="A10207" t="s">
        <v>3069</v>
      </c>
      <c r="B10207" t="s">
        <v>580</v>
      </c>
      <c r="C10207">
        <v>73</v>
      </c>
    </row>
    <row r="10208" spans="1:4">
      <c r="A10208" t="s">
        <v>3172</v>
      </c>
      <c r="B10208" t="s">
        <v>325</v>
      </c>
      <c r="C10208">
        <v>67</v>
      </c>
    </row>
    <row r="10209" spans="1:4">
      <c r="A10209" t="s">
        <v>2304</v>
      </c>
      <c r="B10209" t="s">
        <v>325</v>
      </c>
      <c r="C10209">
        <v>107</v>
      </c>
      <c r="D10209" s="1" t="s">
        <v>5893</v>
      </c>
    </row>
    <row r="10210" spans="1:4">
      <c r="A10210" t="s">
        <v>2228</v>
      </c>
      <c r="B10210" t="s">
        <v>325</v>
      </c>
      <c r="C10210">
        <v>108</v>
      </c>
    </row>
    <row r="10211" spans="1:4">
      <c r="A10211" t="s">
        <v>3436</v>
      </c>
      <c r="B10211" t="s">
        <v>325</v>
      </c>
      <c r="C10211">
        <v>57</v>
      </c>
    </row>
    <row r="10212" spans="1:4">
      <c r="A10212" t="s">
        <v>949</v>
      </c>
      <c r="B10212" t="s">
        <v>325</v>
      </c>
      <c r="C10212">
        <v>239</v>
      </c>
    </row>
    <row r="10213" spans="1:4">
      <c r="A10213" t="s">
        <v>1957</v>
      </c>
      <c r="B10213" t="s">
        <v>325</v>
      </c>
      <c r="C10213">
        <v>123</v>
      </c>
    </row>
    <row r="10214" spans="1:4">
      <c r="A10214" s="1" t="s">
        <v>5487</v>
      </c>
      <c r="B10214" t="s">
        <v>325</v>
      </c>
      <c r="C10214">
        <v>11</v>
      </c>
    </row>
    <row r="10215" spans="1:4">
      <c r="A10215" t="s">
        <v>3452</v>
      </c>
      <c r="B10215" t="s">
        <v>325</v>
      </c>
      <c r="C10215">
        <v>56</v>
      </c>
    </row>
    <row r="10216" spans="1:4">
      <c r="A10216" t="s">
        <v>179</v>
      </c>
      <c r="B10216" t="s">
        <v>325</v>
      </c>
      <c r="C10216">
        <v>409</v>
      </c>
    </row>
    <row r="10217" spans="1:4">
      <c r="A10217" t="s">
        <v>4759</v>
      </c>
      <c r="B10217" t="s">
        <v>325</v>
      </c>
      <c r="C10217">
        <v>29</v>
      </c>
    </row>
    <row r="10218" spans="1:4">
      <c r="A10218" t="s">
        <v>497</v>
      </c>
      <c r="B10218" t="s">
        <v>325</v>
      </c>
      <c r="C10218">
        <v>291</v>
      </c>
    </row>
    <row r="10219" spans="1:4">
      <c r="A10219" t="s">
        <v>2605</v>
      </c>
      <c r="B10219" t="s">
        <v>325</v>
      </c>
      <c r="C10219">
        <v>99</v>
      </c>
    </row>
    <row r="10220" spans="1:4">
      <c r="A10220" t="s">
        <v>2459</v>
      </c>
      <c r="B10220" t="s">
        <v>325</v>
      </c>
      <c r="C10220">
        <v>102</v>
      </c>
    </row>
    <row r="10221" spans="1:4">
      <c r="A10221" s="1" t="s">
        <v>5235</v>
      </c>
      <c r="B10221" t="s">
        <v>325</v>
      </c>
      <c r="C10221">
        <v>18</v>
      </c>
    </row>
    <row r="10222" spans="1:4">
      <c r="A10222" t="s">
        <v>3384</v>
      </c>
      <c r="B10222" t="s">
        <v>325</v>
      </c>
      <c r="C10222">
        <v>61</v>
      </c>
    </row>
    <row r="10223" spans="1:4">
      <c r="A10223" t="s">
        <v>4520</v>
      </c>
      <c r="B10223" t="s">
        <v>325</v>
      </c>
      <c r="C10223">
        <v>34</v>
      </c>
    </row>
    <row r="10224" spans="1:4">
      <c r="A10224" t="s">
        <v>3824</v>
      </c>
      <c r="B10224" t="s">
        <v>325</v>
      </c>
      <c r="C10224">
        <v>53</v>
      </c>
    </row>
    <row r="10225" spans="1:4">
      <c r="A10225" t="s">
        <v>4265</v>
      </c>
      <c r="B10225" t="s">
        <v>325</v>
      </c>
      <c r="C10225">
        <v>42</v>
      </c>
    </row>
    <row r="10226" spans="1:4">
      <c r="A10226" t="s">
        <v>2793</v>
      </c>
      <c r="B10226" t="s">
        <v>325</v>
      </c>
      <c r="C10226">
        <v>89</v>
      </c>
    </row>
    <row r="10227" spans="1:4">
      <c r="A10227" t="s">
        <v>4701</v>
      </c>
      <c r="B10227" t="s">
        <v>325</v>
      </c>
      <c r="C10227">
        <v>31</v>
      </c>
    </row>
    <row r="10228" spans="1:4">
      <c r="A10228" t="s">
        <v>1776</v>
      </c>
      <c r="B10228" t="s">
        <v>325</v>
      </c>
      <c r="C10228">
        <v>133</v>
      </c>
    </row>
    <row r="10229" spans="1:4">
      <c r="A10229" t="s">
        <v>2930</v>
      </c>
      <c r="B10229" t="s">
        <v>325</v>
      </c>
      <c r="C10229">
        <v>83</v>
      </c>
    </row>
    <row r="10230" spans="1:4">
      <c r="A10230" t="s">
        <v>3238</v>
      </c>
      <c r="B10230" t="s">
        <v>325</v>
      </c>
      <c r="C10230">
        <v>66</v>
      </c>
    </row>
    <row r="10231" spans="1:4">
      <c r="A10231" t="s">
        <v>3069</v>
      </c>
      <c r="B10231" t="s">
        <v>325</v>
      </c>
      <c r="C10231">
        <v>73</v>
      </c>
    </row>
    <row r="10232" spans="1:4">
      <c r="A10232" t="s">
        <v>1325</v>
      </c>
      <c r="B10232" t="s">
        <v>325</v>
      </c>
      <c r="C10232">
        <v>202</v>
      </c>
    </row>
    <row r="10233" spans="1:4">
      <c r="A10233" t="s">
        <v>6233</v>
      </c>
      <c r="B10233" t="s">
        <v>325</v>
      </c>
      <c r="C10233">
        <v>2</v>
      </c>
    </row>
    <row r="10234" spans="1:4">
      <c r="A10234" t="s">
        <v>1957</v>
      </c>
      <c r="B10234" t="s">
        <v>1926</v>
      </c>
      <c r="C10234">
        <v>123</v>
      </c>
    </row>
    <row r="10235" spans="1:4">
      <c r="A10235" t="s">
        <v>3294</v>
      </c>
      <c r="B10235" t="s">
        <v>1926</v>
      </c>
      <c r="C10235">
        <v>65</v>
      </c>
    </row>
    <row r="10236" spans="1:4">
      <c r="A10236" t="s">
        <v>5045</v>
      </c>
      <c r="B10236" t="s">
        <v>3096</v>
      </c>
      <c r="C10236">
        <v>24</v>
      </c>
      <c r="D10236" s="1" t="s">
        <v>5893</v>
      </c>
    </row>
    <row r="10237" spans="1:4">
      <c r="A10237" t="s">
        <v>3070</v>
      </c>
      <c r="B10237" t="s">
        <v>3096</v>
      </c>
      <c r="C10237">
        <v>72</v>
      </c>
    </row>
    <row r="10238" spans="1:4">
      <c r="A10238" t="s">
        <v>1776</v>
      </c>
      <c r="B10238" t="s">
        <v>1188</v>
      </c>
      <c r="C10238">
        <v>133</v>
      </c>
    </row>
    <row r="10239" spans="1:4">
      <c r="A10239" t="s">
        <v>1325</v>
      </c>
      <c r="B10239" t="s">
        <v>1188</v>
      </c>
      <c r="C10239">
        <v>202</v>
      </c>
    </row>
    <row r="10240" spans="1:4">
      <c r="A10240" t="s">
        <v>6233</v>
      </c>
      <c r="B10240" t="s">
        <v>6231</v>
      </c>
      <c r="C10240">
        <v>2</v>
      </c>
    </row>
    <row r="10241" spans="1:4">
      <c r="A10241" t="s">
        <v>3122</v>
      </c>
      <c r="B10241" t="s">
        <v>3141</v>
      </c>
      <c r="C10241">
        <v>71</v>
      </c>
    </row>
    <row r="10242" spans="1:4">
      <c r="A10242" s="1" t="s">
        <v>5539</v>
      </c>
      <c r="B10242" t="s">
        <v>81</v>
      </c>
      <c r="C10242">
        <v>8</v>
      </c>
    </row>
    <row r="10243" spans="1:4">
      <c r="A10243" t="s">
        <v>2831</v>
      </c>
      <c r="B10243" t="s">
        <v>81</v>
      </c>
      <c r="C10243">
        <v>89</v>
      </c>
    </row>
    <row r="10244" spans="1:4">
      <c r="A10244" t="s">
        <v>2459</v>
      </c>
      <c r="B10244" t="s">
        <v>81</v>
      </c>
      <c r="C10244">
        <v>102</v>
      </c>
    </row>
    <row r="10245" spans="1:4">
      <c r="A10245" t="s">
        <v>178</v>
      </c>
      <c r="B10245" t="s">
        <v>81</v>
      </c>
      <c r="C10245">
        <v>422</v>
      </c>
    </row>
    <row r="10246" spans="1:4">
      <c r="A10246" t="s">
        <v>2831</v>
      </c>
      <c r="B10246" t="s">
        <v>2402</v>
      </c>
      <c r="C10246">
        <v>89</v>
      </c>
    </row>
    <row r="10247" spans="1:4">
      <c r="A10247" t="s">
        <v>2459</v>
      </c>
      <c r="B10247" t="s">
        <v>2402</v>
      </c>
      <c r="C10247">
        <v>102</v>
      </c>
    </row>
    <row r="10248" spans="1:4">
      <c r="A10248" t="s">
        <v>2459</v>
      </c>
      <c r="B10248" t="s">
        <v>2419</v>
      </c>
      <c r="C10248">
        <v>102</v>
      </c>
    </row>
    <row r="10249" spans="1:4">
      <c r="A10249" t="s">
        <v>1839</v>
      </c>
      <c r="B10249" t="s">
        <v>387</v>
      </c>
      <c r="C10249">
        <v>125</v>
      </c>
    </row>
    <row r="10250" spans="1:4">
      <c r="A10250" t="s">
        <v>5045</v>
      </c>
      <c r="B10250" t="s">
        <v>387</v>
      </c>
      <c r="C10250">
        <v>24</v>
      </c>
      <c r="D10250" s="1" t="s">
        <v>5893</v>
      </c>
    </row>
    <row r="10251" spans="1:4">
      <c r="A10251" t="s">
        <v>424</v>
      </c>
      <c r="B10251" t="s">
        <v>387</v>
      </c>
      <c r="C10251">
        <v>368</v>
      </c>
    </row>
    <row r="10252" spans="1:4">
      <c r="A10252" t="s">
        <v>4182</v>
      </c>
      <c r="B10252" t="s">
        <v>387</v>
      </c>
      <c r="C10252">
        <v>46</v>
      </c>
    </row>
    <row r="10253" spans="1:4">
      <c r="A10253" t="s">
        <v>5069</v>
      </c>
      <c r="B10253" t="s">
        <v>387</v>
      </c>
      <c r="C10253">
        <v>23</v>
      </c>
      <c r="D10253" s="1" t="s">
        <v>5893</v>
      </c>
    </row>
    <row r="10254" spans="1:4">
      <c r="A10254" t="s">
        <v>1619</v>
      </c>
      <c r="B10254" t="s">
        <v>387</v>
      </c>
      <c r="C10254">
        <v>134</v>
      </c>
    </row>
    <row r="10255" spans="1:4">
      <c r="A10255" t="s">
        <v>179</v>
      </c>
      <c r="B10255" t="s">
        <v>387</v>
      </c>
      <c r="C10255">
        <v>409</v>
      </c>
    </row>
    <row r="10256" spans="1:4">
      <c r="A10256" t="s">
        <v>2374</v>
      </c>
      <c r="B10256" t="s">
        <v>387</v>
      </c>
      <c r="C10256">
        <v>102</v>
      </c>
    </row>
    <row r="10257" spans="1:3">
      <c r="A10257" t="s">
        <v>497</v>
      </c>
      <c r="B10257" t="s">
        <v>387</v>
      </c>
      <c r="C10257">
        <v>291</v>
      </c>
    </row>
    <row r="10258" spans="1:3">
      <c r="A10258" s="1" t="s">
        <v>5490</v>
      </c>
      <c r="B10258" t="s">
        <v>387</v>
      </c>
      <c r="C10258">
        <v>9</v>
      </c>
    </row>
    <row r="10259" spans="1:3">
      <c r="A10259" t="s">
        <v>4023</v>
      </c>
      <c r="B10259" t="s">
        <v>387</v>
      </c>
      <c r="C10259">
        <v>50</v>
      </c>
    </row>
    <row r="10260" spans="1:3">
      <c r="A10260" t="s">
        <v>4520</v>
      </c>
      <c r="B10260" t="s">
        <v>387</v>
      </c>
      <c r="C10260">
        <v>34</v>
      </c>
    </row>
    <row r="10261" spans="1:3">
      <c r="A10261" t="s">
        <v>3869</v>
      </c>
      <c r="B10261" t="s">
        <v>387</v>
      </c>
      <c r="C10261">
        <v>53</v>
      </c>
    </row>
    <row r="10262" spans="1:3">
      <c r="A10262" t="s">
        <v>1125</v>
      </c>
      <c r="B10262" t="s">
        <v>387</v>
      </c>
      <c r="C10262">
        <v>205</v>
      </c>
    </row>
    <row r="10263" spans="1:3">
      <c r="A10263" t="s">
        <v>6044</v>
      </c>
      <c r="B10263" t="s">
        <v>387</v>
      </c>
      <c r="C10263">
        <v>2</v>
      </c>
    </row>
    <row r="10264" spans="1:3">
      <c r="A10264" t="s">
        <v>3070</v>
      </c>
      <c r="B10264" t="s">
        <v>3075</v>
      </c>
      <c r="C10264">
        <v>72</v>
      </c>
    </row>
    <row r="10265" spans="1:3">
      <c r="A10265" t="s">
        <v>497</v>
      </c>
      <c r="B10265" t="s">
        <v>532</v>
      </c>
      <c r="C10265">
        <v>291</v>
      </c>
    </row>
    <row r="10266" spans="1:3">
      <c r="A10266" t="s">
        <v>6357</v>
      </c>
      <c r="B10266" t="s">
        <v>6368</v>
      </c>
      <c r="C10266">
        <v>1</v>
      </c>
    </row>
    <row r="10267" spans="1:3">
      <c r="A10267" t="s">
        <v>1776</v>
      </c>
      <c r="B10267" t="s">
        <v>1704</v>
      </c>
      <c r="C10267">
        <v>133</v>
      </c>
    </row>
    <row r="10268" spans="1:3">
      <c r="A10268" t="s">
        <v>1017</v>
      </c>
      <c r="B10268" t="s">
        <v>1114</v>
      </c>
      <c r="C10268">
        <v>229</v>
      </c>
    </row>
    <row r="10269" spans="1:3">
      <c r="A10269" t="s">
        <v>6105</v>
      </c>
      <c r="B10269" t="s">
        <v>1114</v>
      </c>
      <c r="C10269">
        <v>2</v>
      </c>
    </row>
    <row r="10270" spans="1:3">
      <c r="A10270" t="s">
        <v>4743</v>
      </c>
      <c r="B10270" t="s">
        <v>2386</v>
      </c>
      <c r="C10270">
        <v>30</v>
      </c>
    </row>
    <row r="10271" spans="1:3">
      <c r="A10271" t="s">
        <v>2459</v>
      </c>
      <c r="B10271" t="s">
        <v>2386</v>
      </c>
      <c r="C10271">
        <v>102</v>
      </c>
    </row>
    <row r="10272" spans="1:3">
      <c r="A10272" t="s">
        <v>5070</v>
      </c>
      <c r="B10272" t="s">
        <v>2386</v>
      </c>
      <c r="C10272">
        <v>23</v>
      </c>
    </row>
    <row r="10273" spans="1:3">
      <c r="A10273" t="s">
        <v>6045</v>
      </c>
      <c r="B10273" t="s">
        <v>6088</v>
      </c>
      <c r="C10273">
        <v>2</v>
      </c>
    </row>
    <row r="10274" spans="1:3">
      <c r="A10274" t="s">
        <v>1957</v>
      </c>
      <c r="B10274" t="s">
        <v>54</v>
      </c>
      <c r="C10274">
        <v>123</v>
      </c>
    </row>
    <row r="10275" spans="1:3">
      <c r="A10275" t="s">
        <v>4759</v>
      </c>
      <c r="B10275" t="s">
        <v>54</v>
      </c>
      <c r="C10275">
        <v>29</v>
      </c>
    </row>
    <row r="10276" spans="1:3">
      <c r="A10276" s="1" t="s">
        <v>5750</v>
      </c>
      <c r="B10276" t="s">
        <v>54</v>
      </c>
      <c r="C10276">
        <v>7</v>
      </c>
    </row>
    <row r="10277" spans="1:3">
      <c r="A10277" t="s">
        <v>1017</v>
      </c>
      <c r="B10277" t="s">
        <v>54</v>
      </c>
      <c r="C10277">
        <v>229</v>
      </c>
    </row>
    <row r="10278" spans="1:3">
      <c r="A10278" t="s">
        <v>4473</v>
      </c>
      <c r="B10278" t="s">
        <v>54</v>
      </c>
      <c r="C10278">
        <v>34</v>
      </c>
    </row>
    <row r="10279" spans="1:3">
      <c r="A10279" t="s">
        <v>2120</v>
      </c>
      <c r="B10279" t="s">
        <v>54</v>
      </c>
      <c r="C10279">
        <v>112</v>
      </c>
    </row>
    <row r="10280" spans="1:3">
      <c r="A10280" t="s">
        <v>178</v>
      </c>
      <c r="B10280" t="s">
        <v>54</v>
      </c>
      <c r="C10280">
        <v>422</v>
      </c>
    </row>
    <row r="10281" spans="1:3">
      <c r="A10281" s="1" t="s">
        <v>5333</v>
      </c>
      <c r="B10281" t="s">
        <v>54</v>
      </c>
      <c r="C10281">
        <v>15</v>
      </c>
    </row>
    <row r="10282" spans="1:3">
      <c r="A10282" t="s">
        <v>1125</v>
      </c>
      <c r="B10282" t="s">
        <v>54</v>
      </c>
      <c r="C10282">
        <v>205</v>
      </c>
    </row>
    <row r="10283" spans="1:3">
      <c r="A10283" t="s">
        <v>1957</v>
      </c>
      <c r="B10283" t="s">
        <v>1932</v>
      </c>
      <c r="C10283">
        <v>123</v>
      </c>
    </row>
    <row r="10284" spans="1:3">
      <c r="A10284" t="s">
        <v>4759</v>
      </c>
      <c r="B10284" t="s">
        <v>1932</v>
      </c>
      <c r="C10284">
        <v>29</v>
      </c>
    </row>
    <row r="10285" spans="1:3">
      <c r="A10285" s="1" t="s">
        <v>5539</v>
      </c>
      <c r="B10285" t="s">
        <v>1308</v>
      </c>
      <c r="C10285">
        <v>8</v>
      </c>
    </row>
    <row r="10286" spans="1:3">
      <c r="A10286" t="s">
        <v>1325</v>
      </c>
      <c r="B10286" t="s">
        <v>1308</v>
      </c>
      <c r="C10286">
        <v>202</v>
      </c>
    </row>
    <row r="10287" spans="1:3">
      <c r="A10287" t="s">
        <v>1554</v>
      </c>
      <c r="B10287" t="s">
        <v>1607</v>
      </c>
      <c r="C10287">
        <v>137</v>
      </c>
    </row>
    <row r="10288" spans="1:3">
      <c r="A10288" t="s">
        <v>179</v>
      </c>
      <c r="B10288" t="s">
        <v>384</v>
      </c>
      <c r="C10288">
        <v>409</v>
      </c>
    </row>
    <row r="10289" spans="1:3">
      <c r="A10289" t="s">
        <v>4473</v>
      </c>
      <c r="B10289" t="s">
        <v>384</v>
      </c>
      <c r="C10289">
        <v>34</v>
      </c>
    </row>
    <row r="10290" spans="1:3">
      <c r="A10290" t="s">
        <v>6044</v>
      </c>
      <c r="B10290" t="s">
        <v>384</v>
      </c>
      <c r="C10290">
        <v>2</v>
      </c>
    </row>
    <row r="10291" spans="1:3">
      <c r="A10291" t="s">
        <v>6370</v>
      </c>
      <c r="B10291" t="s">
        <v>384</v>
      </c>
      <c r="C10291">
        <v>1</v>
      </c>
    </row>
    <row r="10292" spans="1:3">
      <c r="A10292" t="s">
        <v>2996</v>
      </c>
      <c r="B10292" t="s">
        <v>573</v>
      </c>
      <c r="C10292">
        <v>76</v>
      </c>
    </row>
    <row r="10293" spans="1:3">
      <c r="A10293" t="s">
        <v>4928</v>
      </c>
      <c r="B10293" t="s">
        <v>573</v>
      </c>
      <c r="C10293">
        <v>26</v>
      </c>
    </row>
    <row r="10294" spans="1:3">
      <c r="A10294" t="s">
        <v>3172</v>
      </c>
      <c r="B10294" t="s">
        <v>573</v>
      </c>
      <c r="C10294">
        <v>67</v>
      </c>
    </row>
    <row r="10295" spans="1:3">
      <c r="A10295" t="s">
        <v>4440</v>
      </c>
      <c r="B10295" t="s">
        <v>573</v>
      </c>
      <c r="C10295">
        <v>35</v>
      </c>
    </row>
    <row r="10296" spans="1:3">
      <c r="A10296" s="1" t="s">
        <v>5450</v>
      </c>
      <c r="B10296" t="s">
        <v>573</v>
      </c>
      <c r="C10296">
        <v>11</v>
      </c>
    </row>
    <row r="10297" spans="1:3">
      <c r="A10297" t="s">
        <v>1957</v>
      </c>
      <c r="B10297" t="s">
        <v>573</v>
      </c>
      <c r="C10297">
        <v>123</v>
      </c>
    </row>
    <row r="10298" spans="1:3">
      <c r="A10298" t="s">
        <v>4182</v>
      </c>
      <c r="B10298" t="s">
        <v>573</v>
      </c>
      <c r="C10298">
        <v>46</v>
      </c>
    </row>
    <row r="10299" spans="1:3">
      <c r="A10299" t="s">
        <v>3294</v>
      </c>
      <c r="B10299" t="s">
        <v>573</v>
      </c>
      <c r="C10299">
        <v>65</v>
      </c>
    </row>
    <row r="10300" spans="1:3">
      <c r="A10300" t="s">
        <v>4759</v>
      </c>
      <c r="B10300" t="s">
        <v>573</v>
      </c>
      <c r="C10300">
        <v>29</v>
      </c>
    </row>
    <row r="10301" spans="1:3">
      <c r="A10301" s="1" t="s">
        <v>5750</v>
      </c>
      <c r="B10301" t="s">
        <v>573</v>
      </c>
      <c r="C10301">
        <v>7</v>
      </c>
    </row>
    <row r="10302" spans="1:3">
      <c r="A10302" t="s">
        <v>497</v>
      </c>
      <c r="B10302" t="s">
        <v>573</v>
      </c>
      <c r="C10302">
        <v>291</v>
      </c>
    </row>
    <row r="10303" spans="1:3">
      <c r="A10303" t="s">
        <v>2045</v>
      </c>
      <c r="B10303" t="s">
        <v>573</v>
      </c>
      <c r="C10303">
        <v>118</v>
      </c>
    </row>
    <row r="10304" spans="1:3">
      <c r="A10304" t="s">
        <v>2459</v>
      </c>
      <c r="B10304" t="s">
        <v>573</v>
      </c>
      <c r="C10304">
        <v>102</v>
      </c>
    </row>
    <row r="10305" spans="1:3">
      <c r="A10305" t="s">
        <v>4023</v>
      </c>
      <c r="B10305" t="s">
        <v>573</v>
      </c>
      <c r="C10305">
        <v>50</v>
      </c>
    </row>
    <row r="10306" spans="1:3">
      <c r="A10306" s="1" t="s">
        <v>5235</v>
      </c>
      <c r="B10306" t="s">
        <v>573</v>
      </c>
      <c r="C10306">
        <v>18</v>
      </c>
    </row>
    <row r="10307" spans="1:3">
      <c r="A10307" t="s">
        <v>3384</v>
      </c>
      <c r="B10307" t="s">
        <v>573</v>
      </c>
      <c r="C10307">
        <v>61</v>
      </c>
    </row>
    <row r="10308" spans="1:3">
      <c r="A10308" t="s">
        <v>3764</v>
      </c>
      <c r="B10308" t="s">
        <v>573</v>
      </c>
      <c r="C10308">
        <v>53</v>
      </c>
    </row>
    <row r="10309" spans="1:3">
      <c r="A10309" t="s">
        <v>4265</v>
      </c>
      <c r="B10309" t="s">
        <v>573</v>
      </c>
      <c r="C10309">
        <v>42</v>
      </c>
    </row>
    <row r="10310" spans="1:3">
      <c r="A10310" t="s">
        <v>4562</v>
      </c>
      <c r="B10310" t="s">
        <v>573</v>
      </c>
      <c r="C10310">
        <v>32</v>
      </c>
    </row>
    <row r="10311" spans="1:3">
      <c r="A10311" t="s">
        <v>1017</v>
      </c>
      <c r="B10311" t="s">
        <v>573</v>
      </c>
      <c r="C10311">
        <v>229</v>
      </c>
    </row>
    <row r="10312" spans="1:3">
      <c r="A10312" t="s">
        <v>4473</v>
      </c>
      <c r="B10312" t="s">
        <v>573</v>
      </c>
      <c r="C10312">
        <v>34</v>
      </c>
    </row>
    <row r="10313" spans="1:3">
      <c r="A10313" t="s">
        <v>4022</v>
      </c>
      <c r="B10313" t="s">
        <v>573</v>
      </c>
      <c r="C10313">
        <v>52</v>
      </c>
    </row>
    <row r="10314" spans="1:3">
      <c r="A10314" s="1" t="s">
        <v>5795</v>
      </c>
      <c r="B10314" t="s">
        <v>573</v>
      </c>
      <c r="C10314">
        <v>7</v>
      </c>
    </row>
    <row r="10315" spans="1:3">
      <c r="A10315" s="1" t="s">
        <v>5390</v>
      </c>
      <c r="B10315" t="s">
        <v>573</v>
      </c>
      <c r="C10315">
        <v>12</v>
      </c>
    </row>
    <row r="10316" spans="1:3">
      <c r="A10316" t="s">
        <v>2793</v>
      </c>
      <c r="B10316" t="s">
        <v>573</v>
      </c>
      <c r="C10316">
        <v>89</v>
      </c>
    </row>
    <row r="10317" spans="1:3">
      <c r="A10317" t="s">
        <v>4701</v>
      </c>
      <c r="B10317" t="s">
        <v>573</v>
      </c>
      <c r="C10317">
        <v>31</v>
      </c>
    </row>
    <row r="10318" spans="1:3">
      <c r="A10318" t="s">
        <v>1776</v>
      </c>
      <c r="B10318" t="s">
        <v>573</v>
      </c>
      <c r="C10318">
        <v>133</v>
      </c>
    </row>
    <row r="10319" spans="1:3">
      <c r="A10319" t="s">
        <v>1125</v>
      </c>
      <c r="B10319" t="s">
        <v>573</v>
      </c>
      <c r="C10319">
        <v>205</v>
      </c>
    </row>
    <row r="10320" spans="1:3">
      <c r="A10320" t="s">
        <v>3069</v>
      </c>
      <c r="B10320" t="s">
        <v>573</v>
      </c>
      <c r="C10320">
        <v>73</v>
      </c>
    </row>
    <row r="10321" spans="1:3">
      <c r="A10321" t="s">
        <v>6044</v>
      </c>
      <c r="B10321" t="s">
        <v>573</v>
      </c>
      <c r="C10321">
        <v>2</v>
      </c>
    </row>
    <row r="10322" spans="1:3">
      <c r="A10322" t="s">
        <v>6311</v>
      </c>
      <c r="B10322" t="s">
        <v>6281</v>
      </c>
      <c r="C10322">
        <v>2</v>
      </c>
    </row>
    <row r="10323" spans="1:3">
      <c r="A10323" t="s">
        <v>1017</v>
      </c>
      <c r="B10323" t="s">
        <v>1102</v>
      </c>
      <c r="C10323">
        <v>229</v>
      </c>
    </row>
    <row r="10324" spans="1:3">
      <c r="A10324" t="s">
        <v>178</v>
      </c>
      <c r="B10324" t="s">
        <v>128</v>
      </c>
      <c r="C10324">
        <v>422</v>
      </c>
    </row>
    <row r="10325" spans="1:3">
      <c r="A10325" s="1" t="s">
        <v>5539</v>
      </c>
      <c r="B10325" t="s">
        <v>5555</v>
      </c>
      <c r="C10325">
        <v>8</v>
      </c>
    </row>
    <row r="10326" spans="1:3">
      <c r="A10326" t="s">
        <v>2996</v>
      </c>
      <c r="B10326" t="s">
        <v>890</v>
      </c>
      <c r="C10326">
        <v>76</v>
      </c>
    </row>
    <row r="10327" spans="1:3">
      <c r="A10327" t="s">
        <v>949</v>
      </c>
      <c r="B10327" t="s">
        <v>890</v>
      </c>
      <c r="C10327">
        <v>239</v>
      </c>
    </row>
    <row r="10328" spans="1:3">
      <c r="A10328" t="s">
        <v>4182</v>
      </c>
      <c r="B10328" t="s">
        <v>890</v>
      </c>
      <c r="C10328">
        <v>46</v>
      </c>
    </row>
    <row r="10329" spans="1:3">
      <c r="A10329" s="1" t="s">
        <v>5235</v>
      </c>
      <c r="B10329" t="s">
        <v>890</v>
      </c>
      <c r="C10329">
        <v>18</v>
      </c>
    </row>
    <row r="10330" spans="1:3">
      <c r="A10330" t="s">
        <v>4520</v>
      </c>
      <c r="B10330" t="s">
        <v>890</v>
      </c>
      <c r="C10330">
        <v>34</v>
      </c>
    </row>
    <row r="10331" spans="1:3">
      <c r="A10331" t="s">
        <v>3890</v>
      </c>
      <c r="B10331" t="s">
        <v>890</v>
      </c>
      <c r="C10331">
        <v>53</v>
      </c>
    </row>
    <row r="10332" spans="1:3">
      <c r="A10332" t="s">
        <v>4210</v>
      </c>
      <c r="B10332" t="s">
        <v>890</v>
      </c>
      <c r="C10332">
        <v>43</v>
      </c>
    </row>
    <row r="10333" spans="1:3">
      <c r="A10333" s="1" t="s">
        <v>5390</v>
      </c>
      <c r="B10333" t="s">
        <v>890</v>
      </c>
      <c r="C10333">
        <v>12</v>
      </c>
    </row>
    <row r="10334" spans="1:3">
      <c r="A10334" t="s">
        <v>2793</v>
      </c>
      <c r="B10334" t="s">
        <v>890</v>
      </c>
      <c r="C10334">
        <v>89</v>
      </c>
    </row>
    <row r="10335" spans="1:3">
      <c r="A10335" t="s">
        <v>1325</v>
      </c>
      <c r="B10335" t="s">
        <v>890</v>
      </c>
      <c r="C10335">
        <v>202</v>
      </c>
    </row>
    <row r="10336" spans="1:3">
      <c r="A10336" t="s">
        <v>3452</v>
      </c>
      <c r="B10336" t="s">
        <v>3519</v>
      </c>
      <c r="C10336">
        <v>56</v>
      </c>
    </row>
    <row r="10337" spans="1:3">
      <c r="A10337" t="s">
        <v>1554</v>
      </c>
      <c r="B10337" t="s">
        <v>1556</v>
      </c>
      <c r="C10337">
        <v>137</v>
      </c>
    </row>
    <row r="10338" spans="1:3">
      <c r="A10338" t="s">
        <v>4935</v>
      </c>
      <c r="B10338" t="s">
        <v>4039</v>
      </c>
      <c r="C10338">
        <v>25</v>
      </c>
    </row>
    <row r="10339" spans="1:3">
      <c r="A10339" t="s">
        <v>4023</v>
      </c>
      <c r="B10339" t="s">
        <v>4039</v>
      </c>
      <c r="C10339">
        <v>50</v>
      </c>
    </row>
    <row r="10340" spans="1:3">
      <c r="A10340" s="1" t="s">
        <v>5882</v>
      </c>
      <c r="B10340" t="s">
        <v>5888</v>
      </c>
      <c r="C10340">
        <v>5</v>
      </c>
    </row>
    <row r="10341" spans="1:3">
      <c r="A10341" t="s">
        <v>4743</v>
      </c>
      <c r="B10341" t="s">
        <v>4732</v>
      </c>
      <c r="C10341">
        <v>30</v>
      </c>
    </row>
    <row r="10342" spans="1:3">
      <c r="A10342" s="1" t="s">
        <v>5795</v>
      </c>
      <c r="B10342" t="s">
        <v>5769</v>
      </c>
      <c r="C10342">
        <v>7</v>
      </c>
    </row>
    <row r="10343" spans="1:3">
      <c r="A10343" t="s">
        <v>3990</v>
      </c>
      <c r="B10343" t="s">
        <v>3969</v>
      </c>
      <c r="C10343">
        <v>52</v>
      </c>
    </row>
    <row r="10344" spans="1:3">
      <c r="A10344" t="s">
        <v>4545</v>
      </c>
      <c r="B10344" t="s">
        <v>4544</v>
      </c>
      <c r="C10344">
        <v>33</v>
      </c>
    </row>
    <row r="10345" spans="1:3">
      <c r="A10345" s="1" t="s">
        <v>5276</v>
      </c>
      <c r="B10345" t="s">
        <v>5275</v>
      </c>
      <c r="C10345">
        <v>17</v>
      </c>
    </row>
    <row r="10346" spans="1:3">
      <c r="A10346" t="s">
        <v>2228</v>
      </c>
      <c r="B10346" t="s">
        <v>2220</v>
      </c>
      <c r="C10346">
        <v>108</v>
      </c>
    </row>
    <row r="10347" spans="1:3">
      <c r="A10347" t="s">
        <v>3119</v>
      </c>
      <c r="B10347" t="s">
        <v>3117</v>
      </c>
      <c r="C10347">
        <v>71</v>
      </c>
    </row>
    <row r="10348" spans="1:3">
      <c r="A10348" t="s">
        <v>497</v>
      </c>
      <c r="B10348" t="s">
        <v>553</v>
      </c>
      <c r="C10348">
        <v>291</v>
      </c>
    </row>
    <row r="10349" spans="1:3">
      <c r="A10349" t="s">
        <v>3294</v>
      </c>
      <c r="B10349" t="s">
        <v>3275</v>
      </c>
      <c r="C10349">
        <v>65</v>
      </c>
    </row>
    <row r="10350" spans="1:3">
      <c r="A10350" t="s">
        <v>3294</v>
      </c>
      <c r="B10350" t="s">
        <v>3293</v>
      </c>
      <c r="C10350">
        <v>65</v>
      </c>
    </row>
    <row r="10351" spans="1:3">
      <c r="A10351" t="s">
        <v>2793</v>
      </c>
      <c r="B10351" t="s">
        <v>2768</v>
      </c>
      <c r="C10351">
        <v>89</v>
      </c>
    </row>
    <row r="10352" spans="1:3">
      <c r="A10352" t="s">
        <v>3069</v>
      </c>
      <c r="B10352" t="s">
        <v>3040</v>
      </c>
      <c r="C10352">
        <v>73</v>
      </c>
    </row>
    <row r="10353" spans="1:4">
      <c r="A10353" t="s">
        <v>2996</v>
      </c>
      <c r="B10353" t="s">
        <v>1310</v>
      </c>
      <c r="C10353">
        <v>76</v>
      </c>
    </row>
    <row r="10354" spans="1:4">
      <c r="A10354" t="s">
        <v>2304</v>
      </c>
      <c r="B10354" t="s">
        <v>1310</v>
      </c>
      <c r="C10354">
        <v>107</v>
      </c>
      <c r="D10354" s="1" t="s">
        <v>5893</v>
      </c>
    </row>
    <row r="10355" spans="1:4">
      <c r="A10355" t="s">
        <v>4182</v>
      </c>
      <c r="B10355" t="s">
        <v>1310</v>
      </c>
      <c r="C10355">
        <v>46</v>
      </c>
    </row>
    <row r="10356" spans="1:4">
      <c r="A10356" t="s">
        <v>3452</v>
      </c>
      <c r="B10356" t="s">
        <v>1310</v>
      </c>
      <c r="C10356">
        <v>56</v>
      </c>
    </row>
    <row r="10357" spans="1:4">
      <c r="A10357" s="1" t="s">
        <v>5235</v>
      </c>
      <c r="B10357" t="s">
        <v>1310</v>
      </c>
      <c r="C10357">
        <v>18</v>
      </c>
    </row>
    <row r="10358" spans="1:4">
      <c r="A10358" s="1" t="s">
        <v>5390</v>
      </c>
      <c r="B10358" t="s">
        <v>1310</v>
      </c>
      <c r="C10358">
        <v>12</v>
      </c>
    </row>
    <row r="10359" spans="1:4">
      <c r="A10359" t="s">
        <v>2793</v>
      </c>
      <c r="B10359" t="s">
        <v>1310</v>
      </c>
      <c r="C10359">
        <v>89</v>
      </c>
    </row>
    <row r="10360" spans="1:4">
      <c r="A10360" t="s">
        <v>1776</v>
      </c>
      <c r="B10360" t="s">
        <v>1310</v>
      </c>
      <c r="C10360">
        <v>133</v>
      </c>
    </row>
    <row r="10361" spans="1:4">
      <c r="A10361" t="s">
        <v>1325</v>
      </c>
      <c r="B10361" t="s">
        <v>1310</v>
      </c>
      <c r="C10361">
        <v>202</v>
      </c>
    </row>
    <row r="10362" spans="1:4">
      <c r="A10362" t="s">
        <v>4759</v>
      </c>
      <c r="B10362" t="s">
        <v>4805</v>
      </c>
      <c r="C10362">
        <v>29</v>
      </c>
    </row>
    <row r="10363" spans="1:4">
      <c r="A10363" t="s">
        <v>4743</v>
      </c>
      <c r="B10363" t="s">
        <v>810</v>
      </c>
      <c r="C10363">
        <v>30</v>
      </c>
    </row>
    <row r="10364" spans="1:4">
      <c r="A10364" t="s">
        <v>3294</v>
      </c>
      <c r="B10364" t="s">
        <v>810</v>
      </c>
      <c r="C10364">
        <v>65</v>
      </c>
    </row>
    <row r="10365" spans="1:4">
      <c r="A10365" t="s">
        <v>854</v>
      </c>
      <c r="B10365" t="s">
        <v>810</v>
      </c>
      <c r="C10365">
        <v>255</v>
      </c>
    </row>
    <row r="10366" spans="1:4">
      <c r="A10366" t="s">
        <v>2046</v>
      </c>
      <c r="B10366" t="s">
        <v>1197</v>
      </c>
      <c r="C10366">
        <v>117</v>
      </c>
    </row>
    <row r="10367" spans="1:4">
      <c r="A10367" t="s">
        <v>1325</v>
      </c>
      <c r="B10367" t="s">
        <v>1197</v>
      </c>
      <c r="C10367">
        <v>202</v>
      </c>
    </row>
    <row r="10368" spans="1:4">
      <c r="A10368" t="s">
        <v>5927</v>
      </c>
      <c r="B10368" t="s">
        <v>5944</v>
      </c>
      <c r="C10368">
        <v>3</v>
      </c>
    </row>
    <row r="10369" spans="1:3">
      <c r="A10369" t="s">
        <v>4894</v>
      </c>
      <c r="B10369" t="s">
        <v>4879</v>
      </c>
      <c r="C10369">
        <v>26</v>
      </c>
    </row>
    <row r="10370" spans="1:3">
      <c r="A10370" s="1" t="s">
        <v>5872</v>
      </c>
      <c r="B10370" t="s">
        <v>3493</v>
      </c>
      <c r="C10370">
        <v>5</v>
      </c>
    </row>
    <row r="10371" spans="1:3">
      <c r="A10371" t="s">
        <v>3452</v>
      </c>
      <c r="B10371" t="s">
        <v>3493</v>
      </c>
      <c r="C10371">
        <v>56</v>
      </c>
    </row>
    <row r="10372" spans="1:3">
      <c r="A10372" t="s">
        <v>4265</v>
      </c>
      <c r="B10372" t="s">
        <v>4264</v>
      </c>
      <c r="C10372">
        <v>42</v>
      </c>
    </row>
    <row r="10373" spans="1:3">
      <c r="A10373" t="s">
        <v>3452</v>
      </c>
      <c r="B10373" t="s">
        <v>3541</v>
      </c>
      <c r="C10373">
        <v>56</v>
      </c>
    </row>
    <row r="10374" spans="1:3">
      <c r="A10374" t="s">
        <v>5982</v>
      </c>
      <c r="B10374" t="s">
        <v>5981</v>
      </c>
      <c r="C10374">
        <v>3</v>
      </c>
    </row>
    <row r="10375" spans="1:3">
      <c r="A10375" t="s">
        <v>1839</v>
      </c>
      <c r="B10375" t="s">
        <v>1830</v>
      </c>
      <c r="C10375">
        <v>125</v>
      </c>
    </row>
    <row r="10376" spans="1:3">
      <c r="A10376" t="s">
        <v>4743</v>
      </c>
      <c r="B10376" t="s">
        <v>1830</v>
      </c>
      <c r="C10376">
        <v>30</v>
      </c>
    </row>
    <row r="10377" spans="1:3">
      <c r="A10377" t="s">
        <v>3385</v>
      </c>
      <c r="B10377" t="s">
        <v>821</v>
      </c>
      <c r="C10377">
        <v>61</v>
      </c>
    </row>
    <row r="10378" spans="1:3">
      <c r="A10378" t="s">
        <v>1968</v>
      </c>
      <c r="B10378" t="s">
        <v>821</v>
      </c>
      <c r="C10378">
        <v>118</v>
      </c>
    </row>
    <row r="10379" spans="1:3">
      <c r="A10379" s="1" t="s">
        <v>5123</v>
      </c>
      <c r="B10379" s="1" t="s">
        <v>821</v>
      </c>
      <c r="C10379" s="1">
        <v>21</v>
      </c>
    </row>
    <row r="10380" spans="1:3">
      <c r="A10380" t="s">
        <v>854</v>
      </c>
      <c r="B10380" t="s">
        <v>821</v>
      </c>
      <c r="C10380">
        <v>255</v>
      </c>
    </row>
    <row r="10381" spans="1:3">
      <c r="A10381" t="s">
        <v>6262</v>
      </c>
      <c r="B10381" t="s">
        <v>821</v>
      </c>
      <c r="C10381">
        <v>2</v>
      </c>
    </row>
    <row r="10382" spans="1:3">
      <c r="A10382" t="s">
        <v>3821</v>
      </c>
      <c r="B10382" t="s">
        <v>3687</v>
      </c>
      <c r="C10382">
        <v>53</v>
      </c>
    </row>
    <row r="10383" spans="1:3">
      <c r="A10383" t="s">
        <v>4935</v>
      </c>
      <c r="B10383" t="s">
        <v>4981</v>
      </c>
      <c r="C10383">
        <v>25</v>
      </c>
    </row>
    <row r="10384" spans="1:3">
      <c r="A10384" t="s">
        <v>1839</v>
      </c>
      <c r="B10384" t="s">
        <v>1453</v>
      </c>
      <c r="C10384">
        <v>125</v>
      </c>
    </row>
    <row r="10385" spans="1:4">
      <c r="A10385" t="s">
        <v>1619</v>
      </c>
      <c r="B10385" t="s">
        <v>1453</v>
      </c>
      <c r="C10385">
        <v>134</v>
      </c>
    </row>
    <row r="10386" spans="1:4">
      <c r="A10386" s="1" t="s">
        <v>5326</v>
      </c>
      <c r="B10386" t="s">
        <v>1453</v>
      </c>
      <c r="C10386">
        <v>16</v>
      </c>
      <c r="D10386" s="1" t="s">
        <v>5893</v>
      </c>
    </row>
    <row r="10387" spans="1:4">
      <c r="A10387" t="s">
        <v>4473</v>
      </c>
      <c r="B10387" t="s">
        <v>1453</v>
      </c>
      <c r="C10387">
        <v>34</v>
      </c>
    </row>
    <row r="10388" spans="1:4">
      <c r="A10388" t="s">
        <v>2120</v>
      </c>
      <c r="B10388" t="s">
        <v>1453</v>
      </c>
      <c r="C10388">
        <v>112</v>
      </c>
    </row>
    <row r="10389" spans="1:4">
      <c r="A10389" t="s">
        <v>2930</v>
      </c>
      <c r="B10389" t="s">
        <v>1453</v>
      </c>
      <c r="C10389">
        <v>83</v>
      </c>
    </row>
    <row r="10390" spans="1:4">
      <c r="A10390" t="s">
        <v>1431</v>
      </c>
      <c r="B10390" t="s">
        <v>1453</v>
      </c>
      <c r="C10390">
        <v>150</v>
      </c>
    </row>
    <row r="10391" spans="1:4">
      <c r="A10391" t="s">
        <v>5927</v>
      </c>
      <c r="B10391" t="s">
        <v>5928</v>
      </c>
      <c r="C10391">
        <v>3</v>
      </c>
    </row>
    <row r="10392" spans="1:4">
      <c r="A10392" s="1" t="s">
        <v>5326</v>
      </c>
      <c r="B10392" t="s">
        <v>2926</v>
      </c>
      <c r="C10392">
        <v>16</v>
      </c>
      <c r="D10392" s="1" t="s">
        <v>5893</v>
      </c>
    </row>
    <row r="10393" spans="1:4">
      <c r="A10393" t="s">
        <v>2930</v>
      </c>
      <c r="B10393" t="s">
        <v>2926</v>
      </c>
      <c r="C10393">
        <v>83</v>
      </c>
    </row>
    <row r="10394" spans="1:4">
      <c r="A10394" t="s">
        <v>3554</v>
      </c>
      <c r="B10394" t="s">
        <v>3604</v>
      </c>
      <c r="C10394">
        <v>54</v>
      </c>
    </row>
    <row r="10395" spans="1:4">
      <c r="A10395" t="s">
        <v>2630</v>
      </c>
      <c r="B10395" t="s">
        <v>1458</v>
      </c>
      <c r="C10395">
        <v>93</v>
      </c>
    </row>
    <row r="10396" spans="1:4">
      <c r="A10396" s="1" t="s">
        <v>5487</v>
      </c>
      <c r="B10396" t="s">
        <v>1458</v>
      </c>
      <c r="C10396">
        <v>11</v>
      </c>
    </row>
    <row r="10397" spans="1:4">
      <c r="A10397" t="s">
        <v>3294</v>
      </c>
      <c r="B10397" t="s">
        <v>1458</v>
      </c>
      <c r="C10397">
        <v>65</v>
      </c>
    </row>
    <row r="10398" spans="1:4">
      <c r="A10398" t="s">
        <v>4759</v>
      </c>
      <c r="B10398" t="s">
        <v>1458</v>
      </c>
      <c r="C10398">
        <v>29</v>
      </c>
    </row>
    <row r="10399" spans="1:4">
      <c r="A10399" t="s">
        <v>2045</v>
      </c>
      <c r="B10399" t="s">
        <v>1458</v>
      </c>
      <c r="C10399">
        <v>118</v>
      </c>
    </row>
    <row r="10400" spans="1:4">
      <c r="A10400" t="s">
        <v>4023</v>
      </c>
      <c r="B10400" t="s">
        <v>1458</v>
      </c>
      <c r="C10400">
        <v>50</v>
      </c>
    </row>
    <row r="10401" spans="1:3">
      <c r="A10401" s="1" t="s">
        <v>5235</v>
      </c>
      <c r="B10401" t="s">
        <v>1458</v>
      </c>
      <c r="C10401">
        <v>18</v>
      </c>
    </row>
    <row r="10402" spans="1:3">
      <c r="A10402" t="s">
        <v>2120</v>
      </c>
      <c r="B10402" t="s">
        <v>1458</v>
      </c>
      <c r="C10402">
        <v>112</v>
      </c>
    </row>
    <row r="10403" spans="1:3">
      <c r="A10403" t="s">
        <v>1431</v>
      </c>
      <c r="B10403" t="s">
        <v>1458</v>
      </c>
      <c r="C10403">
        <v>150</v>
      </c>
    </row>
    <row r="10404" spans="1:3">
      <c r="A10404" t="s">
        <v>4182</v>
      </c>
      <c r="B10404" t="s">
        <v>4152</v>
      </c>
      <c r="C10404">
        <v>46</v>
      </c>
    </row>
    <row r="10405" spans="1:3">
      <c r="A10405" s="1" t="s">
        <v>5815</v>
      </c>
      <c r="B10405" t="s">
        <v>5813</v>
      </c>
      <c r="C10405">
        <v>6</v>
      </c>
    </row>
    <row r="10406" spans="1:3">
      <c r="A10406" t="s">
        <v>2045</v>
      </c>
      <c r="B10406" t="s">
        <v>2003</v>
      </c>
      <c r="C10406">
        <v>118</v>
      </c>
    </row>
    <row r="10407" spans="1:3">
      <c r="A10407" s="1" t="s">
        <v>5490</v>
      </c>
      <c r="B10407" t="s">
        <v>5505</v>
      </c>
      <c r="C10407">
        <v>9</v>
      </c>
    </row>
    <row r="10408" spans="1:3">
      <c r="A10408" t="s">
        <v>2630</v>
      </c>
      <c r="B10408" t="s">
        <v>379</v>
      </c>
      <c r="C10408">
        <v>93</v>
      </c>
    </row>
    <row r="10409" spans="1:3">
      <c r="A10409" t="s">
        <v>179</v>
      </c>
      <c r="B10409" t="s">
        <v>379</v>
      </c>
      <c r="C10409">
        <v>409</v>
      </c>
    </row>
    <row r="10410" spans="1:3">
      <c r="A10410" t="s">
        <v>497</v>
      </c>
      <c r="B10410" t="s">
        <v>379</v>
      </c>
      <c r="C10410">
        <v>291</v>
      </c>
    </row>
    <row r="10411" spans="1:3">
      <c r="A10411" t="s">
        <v>2459</v>
      </c>
      <c r="B10411" t="s">
        <v>379</v>
      </c>
      <c r="C10411">
        <v>102</v>
      </c>
    </row>
    <row r="10412" spans="1:3">
      <c r="A10412" t="s">
        <v>1776</v>
      </c>
      <c r="B10412" t="s">
        <v>379</v>
      </c>
      <c r="C10412">
        <v>133</v>
      </c>
    </row>
    <row r="10413" spans="1:3">
      <c r="A10413" t="s">
        <v>4894</v>
      </c>
      <c r="B10413" t="s">
        <v>379</v>
      </c>
      <c r="C10413">
        <v>26</v>
      </c>
    </row>
    <row r="10414" spans="1:3">
      <c r="A10414" t="s">
        <v>179</v>
      </c>
      <c r="B10414" t="s">
        <v>206</v>
      </c>
      <c r="C10414">
        <v>409</v>
      </c>
    </row>
    <row r="10415" spans="1:3">
      <c r="A10415" t="s">
        <v>2459</v>
      </c>
      <c r="B10415" t="s">
        <v>206</v>
      </c>
      <c r="C10415">
        <v>102</v>
      </c>
    </row>
    <row r="10416" spans="1:3">
      <c r="A10416" t="s">
        <v>1776</v>
      </c>
      <c r="B10416" t="s">
        <v>206</v>
      </c>
      <c r="C10416">
        <v>133</v>
      </c>
    </row>
    <row r="10417" spans="1:4">
      <c r="A10417" t="s">
        <v>4130</v>
      </c>
      <c r="B10417" t="s">
        <v>4102</v>
      </c>
      <c r="C10417">
        <v>47</v>
      </c>
      <c r="D10417" t="s">
        <v>5893</v>
      </c>
    </row>
    <row r="10418" spans="1:4">
      <c r="A10418" t="s">
        <v>5927</v>
      </c>
      <c r="B10418" t="s">
        <v>5949</v>
      </c>
      <c r="C10418">
        <v>3</v>
      </c>
    </row>
    <row r="10419" spans="1:4">
      <c r="A10419" t="s">
        <v>1388</v>
      </c>
      <c r="B10419" t="s">
        <v>1383</v>
      </c>
      <c r="C10419">
        <v>187</v>
      </c>
    </row>
    <row r="10420" spans="1:4">
      <c r="A10420" s="1" t="s">
        <v>5882</v>
      </c>
      <c r="B10420" t="s">
        <v>5891</v>
      </c>
      <c r="C10420">
        <v>5</v>
      </c>
    </row>
    <row r="10421" spans="1:4">
      <c r="A10421" t="s">
        <v>5927</v>
      </c>
      <c r="B10421" t="s">
        <v>5891</v>
      </c>
      <c r="C10421">
        <v>3</v>
      </c>
    </row>
    <row r="10422" spans="1:4">
      <c r="A10422" s="1" t="s">
        <v>5882</v>
      </c>
      <c r="B10422" t="s">
        <v>5889</v>
      </c>
      <c r="C10422">
        <v>5</v>
      </c>
    </row>
    <row r="10423" spans="1:4">
      <c r="A10423" t="s">
        <v>5927</v>
      </c>
      <c r="B10423" t="s">
        <v>5938</v>
      </c>
      <c r="C10423">
        <v>3</v>
      </c>
    </row>
    <row r="10424" spans="1:4">
      <c r="A10424" t="s">
        <v>424</v>
      </c>
      <c r="B10424" t="s">
        <v>433</v>
      </c>
      <c r="C10424">
        <v>368</v>
      </c>
    </row>
    <row r="10425" spans="1:4">
      <c r="A10425" t="s">
        <v>497</v>
      </c>
      <c r="B10425" t="s">
        <v>619</v>
      </c>
      <c r="C10425">
        <v>291</v>
      </c>
    </row>
    <row r="10426" spans="1:4">
      <c r="A10426" t="s">
        <v>2996</v>
      </c>
      <c r="B10426" t="s">
        <v>1888</v>
      </c>
      <c r="C10426">
        <v>76</v>
      </c>
    </row>
    <row r="10427" spans="1:4">
      <c r="A10427" t="s">
        <v>3172</v>
      </c>
      <c r="B10427" t="s">
        <v>1888</v>
      </c>
      <c r="C10427">
        <v>67</v>
      </c>
    </row>
    <row r="10428" spans="1:4">
      <c r="A10428" t="s">
        <v>1957</v>
      </c>
      <c r="B10428" t="s">
        <v>1888</v>
      </c>
      <c r="C10428">
        <v>123</v>
      </c>
    </row>
    <row r="10429" spans="1:4">
      <c r="A10429" t="s">
        <v>2605</v>
      </c>
      <c r="B10429" t="s">
        <v>1888</v>
      </c>
      <c r="C10429">
        <v>99</v>
      </c>
    </row>
    <row r="10430" spans="1:4">
      <c r="A10430" t="s">
        <v>4307</v>
      </c>
      <c r="B10430" t="s">
        <v>1888</v>
      </c>
      <c r="C10430">
        <v>37</v>
      </c>
    </row>
    <row r="10431" spans="1:4">
      <c r="A10431" s="1" t="s">
        <v>5390</v>
      </c>
      <c r="B10431" t="s">
        <v>1888</v>
      </c>
      <c r="C10431">
        <v>12</v>
      </c>
    </row>
    <row r="10432" spans="1:4">
      <c r="A10432" t="s">
        <v>3069</v>
      </c>
      <c r="B10432" t="s">
        <v>1888</v>
      </c>
      <c r="C10432">
        <v>73</v>
      </c>
    </row>
    <row r="10433" spans="1:4">
      <c r="A10433" t="s">
        <v>1968</v>
      </c>
      <c r="B10433" t="s">
        <v>1984</v>
      </c>
      <c r="C10433">
        <v>118</v>
      </c>
    </row>
    <row r="10434" spans="1:4">
      <c r="A10434" t="s">
        <v>1554</v>
      </c>
      <c r="B10434" t="s">
        <v>1563</v>
      </c>
      <c r="C10434">
        <v>137</v>
      </c>
    </row>
    <row r="10435" spans="1:4">
      <c r="A10435" t="s">
        <v>2832</v>
      </c>
      <c r="B10435" t="s">
        <v>2839</v>
      </c>
      <c r="C10435">
        <v>84</v>
      </c>
    </row>
    <row r="10436" spans="1:4">
      <c r="A10436" t="s">
        <v>5045</v>
      </c>
      <c r="B10436" t="s">
        <v>4991</v>
      </c>
      <c r="C10436">
        <v>24</v>
      </c>
      <c r="D10436" s="1" t="s">
        <v>5893</v>
      </c>
    </row>
    <row r="10437" spans="1:4">
      <c r="A10437" t="s">
        <v>949</v>
      </c>
      <c r="B10437" t="s">
        <v>881</v>
      </c>
      <c r="C10437">
        <v>239</v>
      </c>
    </row>
    <row r="10438" spans="1:4">
      <c r="A10438" t="s">
        <v>2605</v>
      </c>
      <c r="B10438" t="s">
        <v>881</v>
      </c>
      <c r="C10438">
        <v>99</v>
      </c>
    </row>
    <row r="10439" spans="1:4">
      <c r="A10439" t="s">
        <v>3759</v>
      </c>
      <c r="B10439" t="s">
        <v>881</v>
      </c>
      <c r="C10439">
        <v>53</v>
      </c>
    </row>
    <row r="10440" spans="1:4">
      <c r="A10440" s="1" t="s">
        <v>5390</v>
      </c>
      <c r="B10440" t="s">
        <v>881</v>
      </c>
      <c r="C10440">
        <v>12</v>
      </c>
    </row>
    <row r="10441" spans="1:4">
      <c r="A10441" t="s">
        <v>3069</v>
      </c>
      <c r="B10441" t="s">
        <v>881</v>
      </c>
      <c r="C10441">
        <v>73</v>
      </c>
    </row>
    <row r="10442" spans="1:4">
      <c r="A10442" t="s">
        <v>2793</v>
      </c>
      <c r="B10442" t="s">
        <v>2715</v>
      </c>
      <c r="C10442">
        <v>89</v>
      </c>
    </row>
    <row r="10443" spans="1:4">
      <c r="A10443" t="s">
        <v>6172</v>
      </c>
      <c r="B10443" t="s">
        <v>6158</v>
      </c>
      <c r="C10443">
        <v>2</v>
      </c>
    </row>
    <row r="10444" spans="1:4">
      <c r="A10444" t="s">
        <v>5069</v>
      </c>
      <c r="B10444" t="s">
        <v>5058</v>
      </c>
      <c r="C10444">
        <v>23</v>
      </c>
      <c r="D10444" s="1" t="s">
        <v>5893</v>
      </c>
    </row>
    <row r="10445" spans="1:4">
      <c r="A10445" t="s">
        <v>6153</v>
      </c>
      <c r="B10445" t="s">
        <v>6140</v>
      </c>
      <c r="C10445">
        <v>2</v>
      </c>
    </row>
    <row r="10446" spans="1:4">
      <c r="A10446" t="s">
        <v>4723</v>
      </c>
      <c r="B10446" t="s">
        <v>4714</v>
      </c>
      <c r="C10446">
        <v>31</v>
      </c>
      <c r="D10446" s="1" t="s">
        <v>5893</v>
      </c>
    </row>
    <row r="10447" spans="1:4">
      <c r="A10447" t="s">
        <v>2831</v>
      </c>
      <c r="B10447" t="s">
        <v>2821</v>
      </c>
      <c r="C10447">
        <v>89</v>
      </c>
    </row>
    <row r="10448" spans="1:4">
      <c r="A10448" t="s">
        <v>6262</v>
      </c>
      <c r="B10448" t="s">
        <v>6246</v>
      </c>
      <c r="C10448">
        <v>2</v>
      </c>
    </row>
    <row r="10449" spans="1:4">
      <c r="A10449" t="s">
        <v>1776</v>
      </c>
      <c r="B10449" t="s">
        <v>1659</v>
      </c>
      <c r="C10449">
        <v>133</v>
      </c>
    </row>
    <row r="10450" spans="1:4">
      <c r="A10450" t="s">
        <v>3172</v>
      </c>
      <c r="B10450" t="s">
        <v>222</v>
      </c>
      <c r="C10450">
        <v>67</v>
      </c>
    </row>
    <row r="10451" spans="1:4">
      <c r="A10451" t="s">
        <v>5069</v>
      </c>
      <c r="B10451" t="s">
        <v>222</v>
      </c>
      <c r="C10451">
        <v>23</v>
      </c>
      <c r="D10451" s="1" t="s">
        <v>5893</v>
      </c>
    </row>
    <row r="10452" spans="1:4">
      <c r="A10452" t="s">
        <v>179</v>
      </c>
      <c r="B10452" t="s">
        <v>222</v>
      </c>
      <c r="C10452">
        <v>409</v>
      </c>
    </row>
    <row r="10453" spans="1:4">
      <c r="A10453" t="s">
        <v>4759</v>
      </c>
      <c r="B10453" t="s">
        <v>222</v>
      </c>
      <c r="C10453">
        <v>29</v>
      </c>
    </row>
    <row r="10454" spans="1:4">
      <c r="A10454" t="s">
        <v>2045</v>
      </c>
      <c r="B10454" t="s">
        <v>222</v>
      </c>
      <c r="C10454">
        <v>118</v>
      </c>
    </row>
    <row r="10455" spans="1:4">
      <c r="A10455" t="s">
        <v>2605</v>
      </c>
      <c r="B10455" t="s">
        <v>222</v>
      </c>
      <c r="C10455">
        <v>99</v>
      </c>
    </row>
    <row r="10456" spans="1:4">
      <c r="A10456" t="s">
        <v>4023</v>
      </c>
      <c r="B10456" t="s">
        <v>222</v>
      </c>
      <c r="C10456">
        <v>50</v>
      </c>
    </row>
    <row r="10457" spans="1:4">
      <c r="A10457" t="s">
        <v>4520</v>
      </c>
      <c r="B10457" t="s">
        <v>222</v>
      </c>
      <c r="C10457">
        <v>34</v>
      </c>
    </row>
    <row r="10458" spans="1:4">
      <c r="A10458" s="1" t="s">
        <v>5390</v>
      </c>
      <c r="B10458" t="s">
        <v>222</v>
      </c>
      <c r="C10458">
        <v>12</v>
      </c>
    </row>
    <row r="10459" spans="1:4">
      <c r="A10459" t="s">
        <v>4701</v>
      </c>
      <c r="B10459" t="s">
        <v>222</v>
      </c>
      <c r="C10459">
        <v>31</v>
      </c>
    </row>
    <row r="10460" spans="1:4">
      <c r="A10460" t="s">
        <v>1325</v>
      </c>
      <c r="B10460" t="s">
        <v>222</v>
      </c>
      <c r="C10460">
        <v>202</v>
      </c>
    </row>
    <row r="10461" spans="1:4">
      <c r="A10461" t="s">
        <v>5927</v>
      </c>
      <c r="B10461" t="s">
        <v>222</v>
      </c>
      <c r="C10461">
        <v>3</v>
      </c>
    </row>
    <row r="10462" spans="1:4">
      <c r="A10462" t="s">
        <v>6044</v>
      </c>
      <c r="B10462" t="s">
        <v>222</v>
      </c>
      <c r="C10462">
        <v>2</v>
      </c>
    </row>
    <row r="10463" spans="1:4">
      <c r="A10463" t="s">
        <v>2120</v>
      </c>
      <c r="B10463" t="s">
        <v>2094</v>
      </c>
      <c r="C10463">
        <v>112</v>
      </c>
    </row>
    <row r="10464" spans="1:4">
      <c r="A10464" t="s">
        <v>2304</v>
      </c>
      <c r="B10464" t="s">
        <v>2271</v>
      </c>
      <c r="C10464">
        <v>107</v>
      </c>
      <c r="D10464" s="1" t="s">
        <v>5893</v>
      </c>
    </row>
    <row r="10465" spans="1:4">
      <c r="A10465" t="s">
        <v>4440</v>
      </c>
      <c r="B10465" t="s">
        <v>4316</v>
      </c>
      <c r="C10465">
        <v>35</v>
      </c>
    </row>
    <row r="10466" spans="1:4">
      <c r="A10466" t="s">
        <v>3069</v>
      </c>
      <c r="B10466" t="s">
        <v>3020</v>
      </c>
      <c r="C10466">
        <v>73</v>
      </c>
    </row>
    <row r="10467" spans="1:4">
      <c r="A10467" t="s">
        <v>2832</v>
      </c>
      <c r="B10467" t="s">
        <v>2852</v>
      </c>
      <c r="C10467">
        <v>84</v>
      </c>
    </row>
    <row r="10468" spans="1:4">
      <c r="A10468" t="s">
        <v>4701</v>
      </c>
      <c r="B10468" t="s">
        <v>4676</v>
      </c>
      <c r="C10468">
        <v>31</v>
      </c>
    </row>
    <row r="10469" spans="1:4">
      <c r="A10469" t="s">
        <v>3119</v>
      </c>
      <c r="B10469" t="s">
        <v>3102</v>
      </c>
      <c r="C10469">
        <v>71</v>
      </c>
    </row>
    <row r="10470" spans="1:4">
      <c r="A10470" t="s">
        <v>3172</v>
      </c>
      <c r="B10470" t="s">
        <v>1418</v>
      </c>
      <c r="C10470">
        <v>67</v>
      </c>
    </row>
    <row r="10471" spans="1:4">
      <c r="A10471" t="s">
        <v>2605</v>
      </c>
      <c r="B10471" t="s">
        <v>1418</v>
      </c>
      <c r="C10471">
        <v>99</v>
      </c>
    </row>
    <row r="10472" spans="1:4">
      <c r="A10472" t="s">
        <v>1430</v>
      </c>
      <c r="B10472" t="s">
        <v>1418</v>
      </c>
      <c r="C10472">
        <v>160</v>
      </c>
    </row>
    <row r="10473" spans="1:4">
      <c r="A10473" t="s">
        <v>3069</v>
      </c>
      <c r="B10473" t="s">
        <v>1418</v>
      </c>
      <c r="C10473">
        <v>73</v>
      </c>
    </row>
    <row r="10474" spans="1:4">
      <c r="A10474" t="s">
        <v>3319</v>
      </c>
      <c r="B10474" t="s">
        <v>3303</v>
      </c>
      <c r="C10474">
        <v>64</v>
      </c>
    </row>
    <row r="10475" spans="1:4">
      <c r="A10475" s="1" t="s">
        <v>5326</v>
      </c>
      <c r="B10475" t="s">
        <v>5319</v>
      </c>
      <c r="C10475">
        <v>16</v>
      </c>
      <c r="D10475" s="1" t="s">
        <v>5893</v>
      </c>
    </row>
    <row r="10476" spans="1:4">
      <c r="A10476" t="s">
        <v>6346</v>
      </c>
      <c r="B10476" t="s">
        <v>5319</v>
      </c>
      <c r="C10476">
        <v>1</v>
      </c>
    </row>
    <row r="10477" spans="1:4">
      <c r="A10477" t="s">
        <v>6370</v>
      </c>
      <c r="B10477" t="s">
        <v>6385</v>
      </c>
      <c r="C10477">
        <v>1</v>
      </c>
    </row>
    <row r="10478" spans="1:4">
      <c r="A10478" t="s">
        <v>6316</v>
      </c>
      <c r="B10478" t="s">
        <v>6312</v>
      </c>
      <c r="C10478">
        <v>2</v>
      </c>
    </row>
    <row r="10479" spans="1:4">
      <c r="A10479" s="1" t="s">
        <v>5123</v>
      </c>
      <c r="B10479" s="1" t="s">
        <v>5151</v>
      </c>
      <c r="C10479" s="1">
        <v>21</v>
      </c>
    </row>
    <row r="10480" spans="1:4">
      <c r="A10480" t="s">
        <v>6316</v>
      </c>
      <c r="B10480" t="s">
        <v>5151</v>
      </c>
      <c r="C10480">
        <v>2</v>
      </c>
    </row>
    <row r="10481" spans="1:3">
      <c r="A10481" t="s">
        <v>2120</v>
      </c>
      <c r="B10481" t="s">
        <v>2092</v>
      </c>
      <c r="C10481">
        <v>112</v>
      </c>
    </row>
    <row r="10482" spans="1:3">
      <c r="A10482" t="s">
        <v>4265</v>
      </c>
      <c r="B10482" t="s">
        <v>4258</v>
      </c>
      <c r="C10482">
        <v>42</v>
      </c>
    </row>
    <row r="10483" spans="1:3">
      <c r="A10483" t="s">
        <v>6311</v>
      </c>
      <c r="B10483" t="s">
        <v>6266</v>
      </c>
      <c r="C10483">
        <v>2</v>
      </c>
    </row>
    <row r="10484" spans="1:3">
      <c r="A10484" t="s">
        <v>1017</v>
      </c>
      <c r="B10484" t="s">
        <v>1042</v>
      </c>
      <c r="C10484">
        <v>229</v>
      </c>
    </row>
    <row r="10485" spans="1:3">
      <c r="A10485" t="s">
        <v>1388</v>
      </c>
      <c r="B10485" t="s">
        <v>1042</v>
      </c>
      <c r="C10485">
        <v>187</v>
      </c>
    </row>
    <row r="10486" spans="1:3">
      <c r="A10486" t="s">
        <v>3319</v>
      </c>
      <c r="B10486" t="s">
        <v>3311</v>
      </c>
      <c r="C10486">
        <v>64</v>
      </c>
    </row>
    <row r="10487" spans="1:3">
      <c r="A10487" t="s">
        <v>1017</v>
      </c>
      <c r="B10487" t="s">
        <v>1112</v>
      </c>
      <c r="C10487">
        <v>229</v>
      </c>
    </row>
    <row r="10488" spans="1:3">
      <c r="A10488" t="s">
        <v>3452</v>
      </c>
      <c r="B10488" t="s">
        <v>3494</v>
      </c>
      <c r="C10488">
        <v>56</v>
      </c>
    </row>
    <row r="10489" spans="1:3">
      <c r="A10489" t="s">
        <v>3172</v>
      </c>
      <c r="B10489" t="s">
        <v>2401</v>
      </c>
      <c r="C10489">
        <v>67</v>
      </c>
    </row>
    <row r="10490" spans="1:3">
      <c r="A10490" t="s">
        <v>4759</v>
      </c>
      <c r="B10490" t="s">
        <v>2401</v>
      </c>
      <c r="C10490">
        <v>29</v>
      </c>
    </row>
    <row r="10491" spans="1:3">
      <c r="A10491" t="s">
        <v>2459</v>
      </c>
      <c r="B10491" t="s">
        <v>2401</v>
      </c>
      <c r="C10491">
        <v>102</v>
      </c>
    </row>
    <row r="10492" spans="1:3">
      <c r="A10492" t="s">
        <v>3688</v>
      </c>
      <c r="B10492" t="s">
        <v>2401</v>
      </c>
      <c r="C10492">
        <v>53</v>
      </c>
    </row>
    <row r="10493" spans="1:3">
      <c r="A10493" t="s">
        <v>424</v>
      </c>
      <c r="B10493" t="s">
        <v>486</v>
      </c>
      <c r="C10493">
        <v>368</v>
      </c>
    </row>
    <row r="10494" spans="1:3">
      <c r="A10494" t="s">
        <v>2996</v>
      </c>
      <c r="B10494" t="s">
        <v>1426</v>
      </c>
      <c r="C10494">
        <v>76</v>
      </c>
    </row>
    <row r="10495" spans="1:3">
      <c r="A10495" t="s">
        <v>1430</v>
      </c>
      <c r="B10495" t="s">
        <v>1426</v>
      </c>
      <c r="C10495">
        <v>160</v>
      </c>
    </row>
    <row r="10496" spans="1:3">
      <c r="A10496" t="s">
        <v>1017</v>
      </c>
      <c r="B10496" t="s">
        <v>1073</v>
      </c>
      <c r="C10496">
        <v>229</v>
      </c>
    </row>
    <row r="10497" spans="1:4">
      <c r="A10497" s="1" t="s">
        <v>5214</v>
      </c>
      <c r="B10497" t="s">
        <v>409</v>
      </c>
      <c r="C10497">
        <v>19</v>
      </c>
    </row>
    <row r="10498" spans="1:4">
      <c r="A10498" t="s">
        <v>423</v>
      </c>
      <c r="B10498" t="s">
        <v>409</v>
      </c>
      <c r="C10498">
        <v>376</v>
      </c>
    </row>
    <row r="10499" spans="1:4">
      <c r="A10499" t="s">
        <v>2228</v>
      </c>
      <c r="B10499" t="s">
        <v>2205</v>
      </c>
      <c r="C10499">
        <v>108</v>
      </c>
    </row>
    <row r="10500" spans="1:4">
      <c r="A10500" t="s">
        <v>2605</v>
      </c>
      <c r="B10500" t="s">
        <v>2598</v>
      </c>
      <c r="C10500">
        <v>99</v>
      </c>
    </row>
    <row r="10501" spans="1:4">
      <c r="A10501" t="s">
        <v>4759</v>
      </c>
      <c r="B10501" t="s">
        <v>2573</v>
      </c>
      <c r="C10501">
        <v>29</v>
      </c>
    </row>
    <row r="10502" spans="1:4">
      <c r="A10502" t="s">
        <v>2605</v>
      </c>
      <c r="B10502" t="s">
        <v>2573</v>
      </c>
      <c r="C10502">
        <v>99</v>
      </c>
    </row>
    <row r="10503" spans="1:4">
      <c r="A10503" t="s">
        <v>4440</v>
      </c>
      <c r="B10503" t="s">
        <v>4356</v>
      </c>
      <c r="C10503">
        <v>35</v>
      </c>
    </row>
    <row r="10504" spans="1:4">
      <c r="A10504" t="s">
        <v>2996</v>
      </c>
      <c r="B10504" t="s">
        <v>2023</v>
      </c>
      <c r="C10504">
        <v>76</v>
      </c>
    </row>
    <row r="10505" spans="1:4">
      <c r="A10505" t="s">
        <v>2304</v>
      </c>
      <c r="B10505" t="s">
        <v>2023</v>
      </c>
      <c r="C10505">
        <v>107</v>
      </c>
      <c r="D10505" s="1" t="s">
        <v>5893</v>
      </c>
    </row>
    <row r="10506" spans="1:4">
      <c r="A10506" t="s">
        <v>2045</v>
      </c>
      <c r="B10506" t="s">
        <v>2023</v>
      </c>
      <c r="C10506">
        <v>118</v>
      </c>
    </row>
    <row r="10507" spans="1:4">
      <c r="A10507" t="s">
        <v>2996</v>
      </c>
      <c r="B10507" t="s">
        <v>2970</v>
      </c>
      <c r="C10507">
        <v>76</v>
      </c>
    </row>
    <row r="10508" spans="1:4">
      <c r="A10508" t="s">
        <v>4023</v>
      </c>
      <c r="B10508" t="s">
        <v>2970</v>
      </c>
      <c r="C10508">
        <v>50</v>
      </c>
    </row>
    <row r="10509" spans="1:4">
      <c r="A10509" t="s">
        <v>3795</v>
      </c>
      <c r="B10509" t="s">
        <v>2970</v>
      </c>
      <c r="C10509">
        <v>53</v>
      </c>
    </row>
    <row r="10510" spans="1:4">
      <c r="A10510" t="s">
        <v>3172</v>
      </c>
      <c r="B10510" t="s">
        <v>3181</v>
      </c>
      <c r="C10510">
        <v>67</v>
      </c>
    </row>
    <row r="10511" spans="1:4">
      <c r="A10511" t="s">
        <v>3715</v>
      </c>
      <c r="B10511" t="s">
        <v>3181</v>
      </c>
      <c r="C10511">
        <v>53</v>
      </c>
    </row>
    <row r="10512" spans="1:4">
      <c r="A10512" s="1" t="s">
        <v>5815</v>
      </c>
      <c r="B10512" t="s">
        <v>5798</v>
      </c>
      <c r="C10512">
        <v>6</v>
      </c>
    </row>
    <row r="10513" spans="1:4">
      <c r="A10513" s="1" t="s">
        <v>5815</v>
      </c>
      <c r="B10513" t="s">
        <v>5800</v>
      </c>
      <c r="C10513">
        <v>6</v>
      </c>
    </row>
    <row r="10514" spans="1:4">
      <c r="A10514" s="1" t="s">
        <v>5815</v>
      </c>
      <c r="B10514" t="s">
        <v>2255</v>
      </c>
      <c r="C10514">
        <v>6</v>
      </c>
    </row>
    <row r="10515" spans="1:4">
      <c r="A10515" t="s">
        <v>2304</v>
      </c>
      <c r="B10515" t="s">
        <v>2255</v>
      </c>
      <c r="C10515">
        <v>107</v>
      </c>
      <c r="D10515" s="1" t="s">
        <v>5893</v>
      </c>
    </row>
    <row r="10516" spans="1:4">
      <c r="A10516" t="s">
        <v>1554</v>
      </c>
      <c r="B10516" t="s">
        <v>1600</v>
      </c>
      <c r="C10516">
        <v>137</v>
      </c>
    </row>
    <row r="10517" spans="1:4">
      <c r="A10517" t="s">
        <v>2531</v>
      </c>
      <c r="B10517" t="s">
        <v>2476</v>
      </c>
      <c r="C10517">
        <v>101</v>
      </c>
    </row>
    <row r="10518" spans="1:4">
      <c r="A10518" t="s">
        <v>6262</v>
      </c>
      <c r="B10518" t="s">
        <v>2476</v>
      </c>
      <c r="C10518">
        <v>2</v>
      </c>
    </row>
    <row r="10519" spans="1:4">
      <c r="A10519" t="s">
        <v>4208</v>
      </c>
      <c r="B10519" t="s">
        <v>4197</v>
      </c>
      <c r="C10519">
        <v>45</v>
      </c>
    </row>
    <row r="10520" spans="1:4">
      <c r="A10520" t="s">
        <v>4208</v>
      </c>
      <c r="B10520" t="s">
        <v>4192</v>
      </c>
      <c r="C10520">
        <v>45</v>
      </c>
    </row>
    <row r="10521" spans="1:4">
      <c r="A10521" t="s">
        <v>4283</v>
      </c>
      <c r="B10521" t="s">
        <v>1638</v>
      </c>
      <c r="C10521">
        <v>38</v>
      </c>
    </row>
    <row r="10522" spans="1:4">
      <c r="A10522" t="s">
        <v>1776</v>
      </c>
      <c r="B10522" t="s">
        <v>1638</v>
      </c>
      <c r="C10522">
        <v>133</v>
      </c>
    </row>
    <row r="10523" spans="1:4">
      <c r="A10523" t="s">
        <v>2228</v>
      </c>
      <c r="B10523" t="s">
        <v>1645</v>
      </c>
      <c r="C10523">
        <v>108</v>
      </c>
    </row>
    <row r="10524" spans="1:4">
      <c r="A10524" t="s">
        <v>1776</v>
      </c>
      <c r="B10524" t="s">
        <v>1645</v>
      </c>
      <c r="C10524">
        <v>133</v>
      </c>
    </row>
    <row r="10525" spans="1:4">
      <c r="A10525" s="1" t="s">
        <v>5750</v>
      </c>
      <c r="B10525" t="s">
        <v>5741</v>
      </c>
      <c r="C10525">
        <v>7</v>
      </c>
    </row>
    <row r="10526" spans="1:4">
      <c r="A10526" t="s">
        <v>1839</v>
      </c>
      <c r="B10526" t="s">
        <v>1779</v>
      </c>
      <c r="C10526">
        <v>125</v>
      </c>
    </row>
    <row r="10527" spans="1:4">
      <c r="A10527" t="s">
        <v>4545</v>
      </c>
      <c r="B10527" t="s">
        <v>4522</v>
      </c>
      <c r="C10527">
        <v>33</v>
      </c>
    </row>
    <row r="10528" spans="1:4">
      <c r="A10528" t="s">
        <v>4545</v>
      </c>
      <c r="B10528" t="s">
        <v>1063</v>
      </c>
      <c r="C10528">
        <v>33</v>
      </c>
    </row>
    <row r="10529" spans="1:4">
      <c r="A10529" s="1" t="s">
        <v>5288</v>
      </c>
      <c r="B10529" t="s">
        <v>1063</v>
      </c>
      <c r="C10529">
        <v>16</v>
      </c>
    </row>
    <row r="10530" spans="1:4">
      <c r="A10530" t="s">
        <v>2459</v>
      </c>
      <c r="B10530" t="s">
        <v>1063</v>
      </c>
      <c r="C10530">
        <v>102</v>
      </c>
    </row>
    <row r="10531" spans="1:4">
      <c r="A10531" t="s">
        <v>1017</v>
      </c>
      <c r="B10531" t="s">
        <v>1063</v>
      </c>
      <c r="C10531">
        <v>229</v>
      </c>
    </row>
    <row r="10532" spans="1:4">
      <c r="A10532" t="s">
        <v>4208</v>
      </c>
      <c r="B10532" t="s">
        <v>1063</v>
      </c>
      <c r="C10532">
        <v>45</v>
      </c>
    </row>
    <row r="10533" spans="1:4">
      <c r="A10533" t="s">
        <v>2793</v>
      </c>
      <c r="B10533" t="s">
        <v>1063</v>
      </c>
      <c r="C10533">
        <v>89</v>
      </c>
    </row>
    <row r="10534" spans="1:4">
      <c r="A10534" s="1" t="s">
        <v>5288</v>
      </c>
      <c r="B10534" t="s">
        <v>5292</v>
      </c>
      <c r="C10534">
        <v>16</v>
      </c>
    </row>
    <row r="10535" spans="1:4">
      <c r="A10535" s="1" t="s">
        <v>5288</v>
      </c>
      <c r="B10535" t="s">
        <v>5297</v>
      </c>
      <c r="C10535">
        <v>16</v>
      </c>
    </row>
    <row r="10536" spans="1:4">
      <c r="A10536" t="s">
        <v>4701</v>
      </c>
      <c r="B10536" t="s">
        <v>4680</v>
      </c>
      <c r="C10536">
        <v>31</v>
      </c>
    </row>
    <row r="10537" spans="1:4">
      <c r="A10537" t="s">
        <v>4265</v>
      </c>
      <c r="B10537" t="s">
        <v>4235</v>
      </c>
      <c r="C10537">
        <v>42</v>
      </c>
    </row>
    <row r="10538" spans="1:4">
      <c r="A10538" t="s">
        <v>6405</v>
      </c>
      <c r="B10538" t="s">
        <v>6400</v>
      </c>
      <c r="C10538">
        <v>1</v>
      </c>
    </row>
    <row r="10539" spans="1:4">
      <c r="A10539" t="s">
        <v>5926</v>
      </c>
      <c r="B10539" t="s">
        <v>5923</v>
      </c>
      <c r="C10539">
        <v>3</v>
      </c>
    </row>
    <row r="10540" spans="1:4">
      <c r="A10540" s="1" t="s">
        <v>5333</v>
      </c>
      <c r="B10540" t="s">
        <v>5346</v>
      </c>
      <c r="C10540">
        <v>15</v>
      </c>
    </row>
    <row r="10541" spans="1:4">
      <c r="A10541" t="s">
        <v>1957</v>
      </c>
      <c r="B10541" t="s">
        <v>652</v>
      </c>
      <c r="C10541">
        <v>123</v>
      </c>
    </row>
    <row r="10542" spans="1:4">
      <c r="A10542" s="1" t="s">
        <v>5487</v>
      </c>
      <c r="B10542" t="s">
        <v>652</v>
      </c>
      <c r="C10542">
        <v>11</v>
      </c>
    </row>
    <row r="10543" spans="1:4">
      <c r="A10543" t="s">
        <v>808</v>
      </c>
      <c r="B10543" t="s">
        <v>652</v>
      </c>
      <c r="C10543">
        <v>266</v>
      </c>
      <c r="D10543" s="1" t="s">
        <v>5893</v>
      </c>
    </row>
    <row r="10544" spans="1:4">
      <c r="A10544" t="s">
        <v>497</v>
      </c>
      <c r="B10544" t="s">
        <v>652</v>
      </c>
      <c r="C10544">
        <v>291</v>
      </c>
    </row>
    <row r="10545" spans="1:4">
      <c r="A10545" t="s">
        <v>1968</v>
      </c>
      <c r="B10545" t="s">
        <v>1989</v>
      </c>
      <c r="C10545">
        <v>118</v>
      </c>
    </row>
    <row r="10546" spans="1:4">
      <c r="A10546" t="s">
        <v>1967</v>
      </c>
      <c r="B10546" t="s">
        <v>170</v>
      </c>
      <c r="C10546">
        <v>119</v>
      </c>
    </row>
    <row r="10547" spans="1:4">
      <c r="A10547" t="s">
        <v>4759</v>
      </c>
      <c r="B10547" t="s">
        <v>170</v>
      </c>
      <c r="C10547">
        <v>29</v>
      </c>
    </row>
    <row r="10548" spans="1:4">
      <c r="A10548" t="s">
        <v>4023</v>
      </c>
      <c r="B10548" t="s">
        <v>170</v>
      </c>
      <c r="C10548">
        <v>50</v>
      </c>
    </row>
    <row r="10549" spans="1:4">
      <c r="A10549" t="s">
        <v>178</v>
      </c>
      <c r="B10549" t="s">
        <v>170</v>
      </c>
      <c r="C10549">
        <v>422</v>
      </c>
    </row>
    <row r="10550" spans="1:4">
      <c r="A10550" t="s">
        <v>2193</v>
      </c>
      <c r="B10550" t="s">
        <v>170</v>
      </c>
      <c r="C10550">
        <v>108</v>
      </c>
      <c r="D10550" s="1" t="s">
        <v>5893</v>
      </c>
    </row>
    <row r="10551" spans="1:4">
      <c r="A10551" t="s">
        <v>4894</v>
      </c>
      <c r="B10551" t="s">
        <v>170</v>
      </c>
      <c r="C10551">
        <v>26</v>
      </c>
    </row>
    <row r="10552" spans="1:4">
      <c r="A10552" t="s">
        <v>2531</v>
      </c>
      <c r="B10552" t="s">
        <v>170</v>
      </c>
      <c r="C10552">
        <v>101</v>
      </c>
    </row>
    <row r="10553" spans="1:4">
      <c r="A10553" t="s">
        <v>6262</v>
      </c>
      <c r="B10553" t="s">
        <v>170</v>
      </c>
      <c r="C10553">
        <v>2</v>
      </c>
    </row>
    <row r="10554" spans="1:4">
      <c r="A10554" t="s">
        <v>497</v>
      </c>
      <c r="B10554" t="s">
        <v>717</v>
      </c>
      <c r="C10554">
        <v>291</v>
      </c>
    </row>
    <row r="10555" spans="1:4">
      <c r="A10555" t="s">
        <v>3152</v>
      </c>
      <c r="B10555" t="s">
        <v>3167</v>
      </c>
      <c r="C10555">
        <v>69</v>
      </c>
    </row>
    <row r="10556" spans="1:4">
      <c r="A10556" t="s">
        <v>6045</v>
      </c>
      <c r="B10556" t="s">
        <v>6090</v>
      </c>
      <c r="C10556">
        <v>2</v>
      </c>
    </row>
    <row r="10557" spans="1:4">
      <c r="A10557" t="s">
        <v>424</v>
      </c>
      <c r="B10557" t="s">
        <v>496</v>
      </c>
      <c r="C10557">
        <v>368</v>
      </c>
    </row>
    <row r="10558" spans="1:4">
      <c r="A10558" t="s">
        <v>2459</v>
      </c>
      <c r="B10558" t="s">
        <v>496</v>
      </c>
      <c r="C10558">
        <v>102</v>
      </c>
    </row>
    <row r="10559" spans="1:4">
      <c r="A10559" t="s">
        <v>1325</v>
      </c>
      <c r="B10559" t="s">
        <v>496</v>
      </c>
      <c r="C10559">
        <v>202</v>
      </c>
    </row>
    <row r="10560" spans="1:4">
      <c r="A10560" t="s">
        <v>3172</v>
      </c>
      <c r="B10560" t="s">
        <v>3179</v>
      </c>
      <c r="C10560">
        <v>67</v>
      </c>
    </row>
    <row r="10561" spans="1:4">
      <c r="A10561" t="s">
        <v>3452</v>
      </c>
      <c r="B10561" t="s">
        <v>3179</v>
      </c>
      <c r="C10561">
        <v>56</v>
      </c>
    </row>
    <row r="10562" spans="1:4">
      <c r="A10562" s="1" t="s">
        <v>5235</v>
      </c>
      <c r="B10562" t="s">
        <v>3179</v>
      </c>
      <c r="C10562">
        <v>18</v>
      </c>
    </row>
    <row r="10563" spans="1:4">
      <c r="A10563" t="s">
        <v>4265</v>
      </c>
      <c r="B10563" t="s">
        <v>3179</v>
      </c>
      <c r="C10563">
        <v>42</v>
      </c>
    </row>
    <row r="10564" spans="1:4">
      <c r="A10564" s="1" t="s">
        <v>5566</v>
      </c>
      <c r="B10564" t="s">
        <v>5703</v>
      </c>
      <c r="C10564">
        <v>8</v>
      </c>
    </row>
    <row r="10565" spans="1:4">
      <c r="A10565" t="s">
        <v>4023</v>
      </c>
      <c r="B10565" t="s">
        <v>4034</v>
      </c>
      <c r="C10565">
        <v>50</v>
      </c>
    </row>
    <row r="10566" spans="1:4">
      <c r="A10566" t="s">
        <v>4022</v>
      </c>
      <c r="B10566" t="s">
        <v>4006</v>
      </c>
      <c r="C10566">
        <v>52</v>
      </c>
    </row>
    <row r="10567" spans="1:4">
      <c r="A10567" t="s">
        <v>1553</v>
      </c>
      <c r="B10567" t="s">
        <v>1536</v>
      </c>
      <c r="C10567">
        <v>142</v>
      </c>
      <c r="D10567" t="s">
        <v>5893</v>
      </c>
    </row>
    <row r="10568" spans="1:4">
      <c r="A10568" t="s">
        <v>1776</v>
      </c>
      <c r="B10568" t="s">
        <v>1764</v>
      </c>
      <c r="C10568">
        <v>133</v>
      </c>
    </row>
    <row r="10569" spans="1:4">
      <c r="A10569" t="s">
        <v>4265</v>
      </c>
      <c r="B10569" t="s">
        <v>4262</v>
      </c>
      <c r="C10569">
        <v>42</v>
      </c>
    </row>
    <row r="10570" spans="1:4">
      <c r="A10570" t="s">
        <v>179</v>
      </c>
      <c r="B10570" t="s">
        <v>240</v>
      </c>
      <c r="C10570">
        <v>409</v>
      </c>
    </row>
    <row r="10571" spans="1:4">
      <c r="A10571" s="1" t="s">
        <v>5235</v>
      </c>
      <c r="B10571" t="s">
        <v>240</v>
      </c>
      <c r="C10571">
        <v>18</v>
      </c>
    </row>
    <row r="10572" spans="1:4">
      <c r="A10572" t="s">
        <v>4473</v>
      </c>
      <c r="B10572" t="s">
        <v>240</v>
      </c>
      <c r="C10572">
        <v>34</v>
      </c>
    </row>
    <row r="10573" spans="1:4">
      <c r="A10573" t="s">
        <v>2793</v>
      </c>
      <c r="B10573" t="s">
        <v>240</v>
      </c>
      <c r="C10573">
        <v>89</v>
      </c>
    </row>
    <row r="10574" spans="1:4">
      <c r="A10574" t="s">
        <v>4701</v>
      </c>
      <c r="B10574" t="s">
        <v>240</v>
      </c>
      <c r="C10574">
        <v>31</v>
      </c>
    </row>
    <row r="10575" spans="1:4">
      <c r="A10575" t="s">
        <v>1776</v>
      </c>
      <c r="B10575" t="s">
        <v>240</v>
      </c>
      <c r="C10575">
        <v>133</v>
      </c>
    </row>
    <row r="10576" spans="1:4">
      <c r="A10576" t="s">
        <v>4894</v>
      </c>
      <c r="B10576" t="s">
        <v>240</v>
      </c>
      <c r="C10576">
        <v>26</v>
      </c>
    </row>
    <row r="10577" spans="1:3">
      <c r="A10577" t="s">
        <v>6416</v>
      </c>
      <c r="B10577" t="s">
        <v>240</v>
      </c>
      <c r="C10577">
        <v>1</v>
      </c>
    </row>
    <row r="10578" spans="1:3">
      <c r="A10578" t="s">
        <v>2459</v>
      </c>
      <c r="B10578" t="s">
        <v>2382</v>
      </c>
      <c r="C10578">
        <v>102</v>
      </c>
    </row>
    <row r="10579" spans="1:3">
      <c r="A10579" t="s">
        <v>950</v>
      </c>
      <c r="B10579" t="s">
        <v>1005</v>
      </c>
      <c r="C10579">
        <v>235</v>
      </c>
    </row>
    <row r="10580" spans="1:3">
      <c r="A10580" t="s">
        <v>755</v>
      </c>
      <c r="B10580" t="s">
        <v>752</v>
      </c>
      <c r="C10580">
        <v>268</v>
      </c>
    </row>
    <row r="10581" spans="1:3">
      <c r="A10581" t="s">
        <v>2930</v>
      </c>
      <c r="B10581" t="s">
        <v>752</v>
      </c>
      <c r="C10581">
        <v>83</v>
      </c>
    </row>
    <row r="10582" spans="1:3">
      <c r="A10582" t="s">
        <v>2531</v>
      </c>
      <c r="B10582" t="s">
        <v>2494</v>
      </c>
      <c r="C10582">
        <v>101</v>
      </c>
    </row>
    <row r="10583" spans="1:3">
      <c r="A10583" t="s">
        <v>3238</v>
      </c>
      <c r="B10583" t="s">
        <v>3204</v>
      </c>
      <c r="C10583">
        <v>66</v>
      </c>
    </row>
    <row r="10584" spans="1:3">
      <c r="A10584" t="s">
        <v>1839</v>
      </c>
      <c r="B10584" t="s">
        <v>244</v>
      </c>
      <c r="C10584">
        <v>125</v>
      </c>
    </row>
    <row r="10585" spans="1:3">
      <c r="A10585" t="s">
        <v>3554</v>
      </c>
      <c r="B10585" t="s">
        <v>244</v>
      </c>
      <c r="C10585">
        <v>54</v>
      </c>
    </row>
    <row r="10586" spans="1:3">
      <c r="A10586" t="s">
        <v>423</v>
      </c>
      <c r="B10586" t="s">
        <v>244</v>
      </c>
      <c r="C10586">
        <v>376</v>
      </c>
    </row>
    <row r="10587" spans="1:3">
      <c r="A10587" t="s">
        <v>179</v>
      </c>
      <c r="B10587" t="s">
        <v>244</v>
      </c>
      <c r="C10587">
        <v>409</v>
      </c>
    </row>
    <row r="10588" spans="1:3">
      <c r="A10588" t="s">
        <v>4759</v>
      </c>
      <c r="B10588" t="s">
        <v>244</v>
      </c>
      <c r="C10588">
        <v>29</v>
      </c>
    </row>
    <row r="10589" spans="1:3">
      <c r="A10589" t="s">
        <v>4473</v>
      </c>
      <c r="B10589" t="s">
        <v>244</v>
      </c>
      <c r="C10589">
        <v>34</v>
      </c>
    </row>
    <row r="10590" spans="1:3">
      <c r="A10590" t="s">
        <v>1388</v>
      </c>
      <c r="B10590" t="s">
        <v>244</v>
      </c>
      <c r="C10590">
        <v>187</v>
      </c>
    </row>
    <row r="10591" spans="1:3">
      <c r="A10591" t="s">
        <v>1125</v>
      </c>
      <c r="B10591" t="s">
        <v>244</v>
      </c>
      <c r="C10591">
        <v>205</v>
      </c>
    </row>
    <row r="10592" spans="1:3">
      <c r="A10592" t="s">
        <v>949</v>
      </c>
      <c r="B10592" t="s">
        <v>899</v>
      </c>
      <c r="C10592">
        <v>239</v>
      </c>
    </row>
    <row r="10593" spans="1:3">
      <c r="A10593" t="s">
        <v>2374</v>
      </c>
      <c r="B10593" t="s">
        <v>899</v>
      </c>
      <c r="C10593">
        <v>102</v>
      </c>
    </row>
    <row r="10594" spans="1:3">
      <c r="A10594" t="s">
        <v>4561</v>
      </c>
      <c r="B10594" t="s">
        <v>899</v>
      </c>
      <c r="C10594">
        <v>32</v>
      </c>
    </row>
    <row r="10595" spans="1:3">
      <c r="A10595" s="1" t="s">
        <v>5490</v>
      </c>
      <c r="B10595" t="s">
        <v>899</v>
      </c>
      <c r="C10595">
        <v>9</v>
      </c>
    </row>
    <row r="10596" spans="1:3">
      <c r="A10596" t="s">
        <v>2459</v>
      </c>
      <c r="B10596" t="s">
        <v>899</v>
      </c>
      <c r="C10596">
        <v>102</v>
      </c>
    </row>
    <row r="10597" spans="1:3">
      <c r="A10597" t="s">
        <v>2120</v>
      </c>
      <c r="B10597" t="s">
        <v>899</v>
      </c>
      <c r="C10597">
        <v>112</v>
      </c>
    </row>
    <row r="10598" spans="1:3">
      <c r="A10598" t="s">
        <v>5070</v>
      </c>
      <c r="B10598" t="s">
        <v>899</v>
      </c>
      <c r="C10598">
        <v>23</v>
      </c>
    </row>
    <row r="10599" spans="1:3">
      <c r="A10599" t="s">
        <v>2793</v>
      </c>
      <c r="B10599" t="s">
        <v>899</v>
      </c>
      <c r="C10599">
        <v>89</v>
      </c>
    </row>
    <row r="10600" spans="1:3">
      <c r="A10600" t="s">
        <v>1776</v>
      </c>
      <c r="B10600" t="s">
        <v>899</v>
      </c>
      <c r="C10600">
        <v>133</v>
      </c>
    </row>
    <row r="10601" spans="1:3">
      <c r="A10601" t="s">
        <v>1125</v>
      </c>
      <c r="B10601" t="s">
        <v>899</v>
      </c>
      <c r="C10601">
        <v>205</v>
      </c>
    </row>
    <row r="10602" spans="1:3">
      <c r="A10602" t="s">
        <v>1839</v>
      </c>
      <c r="B10602" t="s">
        <v>1451</v>
      </c>
      <c r="C10602">
        <v>125</v>
      </c>
    </row>
    <row r="10603" spans="1:3">
      <c r="A10603" s="1" t="s">
        <v>5177</v>
      </c>
      <c r="B10603" t="s">
        <v>1451</v>
      </c>
      <c r="C10603">
        <v>20</v>
      </c>
    </row>
    <row r="10604" spans="1:3">
      <c r="A10604" t="s">
        <v>2832</v>
      </c>
      <c r="B10604" t="s">
        <v>1451</v>
      </c>
      <c r="C10604">
        <v>84</v>
      </c>
    </row>
    <row r="10605" spans="1:3">
      <c r="A10605" t="s">
        <v>4759</v>
      </c>
      <c r="B10605" t="s">
        <v>1451</v>
      </c>
      <c r="C10605">
        <v>29</v>
      </c>
    </row>
    <row r="10606" spans="1:3">
      <c r="A10606" t="s">
        <v>1968</v>
      </c>
      <c r="B10606" t="s">
        <v>1451</v>
      </c>
      <c r="C10606">
        <v>118</v>
      </c>
    </row>
    <row r="10607" spans="1:3">
      <c r="A10607" t="s">
        <v>4265</v>
      </c>
      <c r="B10607" t="s">
        <v>1451</v>
      </c>
      <c r="C10607">
        <v>42</v>
      </c>
    </row>
    <row r="10608" spans="1:3">
      <c r="A10608" t="s">
        <v>4473</v>
      </c>
      <c r="B10608" t="s">
        <v>1451</v>
      </c>
      <c r="C10608">
        <v>34</v>
      </c>
    </row>
    <row r="10609" spans="1:4">
      <c r="A10609" t="s">
        <v>2120</v>
      </c>
      <c r="B10609" t="s">
        <v>1451</v>
      </c>
      <c r="C10609">
        <v>112</v>
      </c>
    </row>
    <row r="10610" spans="1:4">
      <c r="A10610" t="s">
        <v>3319</v>
      </c>
      <c r="B10610" t="s">
        <v>1451</v>
      </c>
      <c r="C10610">
        <v>64</v>
      </c>
    </row>
    <row r="10611" spans="1:4">
      <c r="A10611" t="s">
        <v>3238</v>
      </c>
      <c r="B10611" t="s">
        <v>1451</v>
      </c>
      <c r="C10611">
        <v>66</v>
      </c>
    </row>
    <row r="10612" spans="1:4">
      <c r="A10612" t="s">
        <v>1431</v>
      </c>
      <c r="B10612" t="s">
        <v>1451</v>
      </c>
      <c r="C10612">
        <v>150</v>
      </c>
    </row>
    <row r="10613" spans="1:4">
      <c r="A10613" t="s">
        <v>3069</v>
      </c>
      <c r="B10613" t="s">
        <v>1451</v>
      </c>
      <c r="C10613">
        <v>73</v>
      </c>
    </row>
    <row r="10614" spans="1:4">
      <c r="A10614" t="s">
        <v>6311</v>
      </c>
      <c r="B10614" t="s">
        <v>1451</v>
      </c>
      <c r="C10614">
        <v>2</v>
      </c>
    </row>
    <row r="10615" spans="1:4">
      <c r="A10615" t="s">
        <v>4473</v>
      </c>
      <c r="B10615" t="s">
        <v>4449</v>
      </c>
      <c r="C10615">
        <v>34</v>
      </c>
    </row>
    <row r="10616" spans="1:4">
      <c r="A10616" t="s">
        <v>3385</v>
      </c>
      <c r="B10616" t="s">
        <v>1357</v>
      </c>
      <c r="C10616">
        <v>61</v>
      </c>
    </row>
    <row r="10617" spans="1:4">
      <c r="A10617" t="s">
        <v>3294</v>
      </c>
      <c r="B10617" t="s">
        <v>1357</v>
      </c>
      <c r="C10617">
        <v>65</v>
      </c>
    </row>
    <row r="10618" spans="1:4">
      <c r="A10618" t="s">
        <v>1388</v>
      </c>
      <c r="B10618" t="s">
        <v>1357</v>
      </c>
      <c r="C10618">
        <v>187</v>
      </c>
    </row>
    <row r="10619" spans="1:4">
      <c r="A10619" t="s">
        <v>1553</v>
      </c>
      <c r="B10619" t="s">
        <v>1528</v>
      </c>
      <c r="C10619">
        <v>142</v>
      </c>
      <c r="D10619" t="s">
        <v>5893</v>
      </c>
    </row>
    <row r="10620" spans="1:4">
      <c r="A10620" t="s">
        <v>4440</v>
      </c>
      <c r="B10620" t="s">
        <v>587</v>
      </c>
      <c r="C10620">
        <v>35</v>
      </c>
    </row>
    <row r="10621" spans="1:4">
      <c r="A10621" t="s">
        <v>497</v>
      </c>
      <c r="B10621" t="s">
        <v>587</v>
      </c>
      <c r="C10621">
        <v>291</v>
      </c>
    </row>
    <row r="10622" spans="1:4">
      <c r="A10622" t="s">
        <v>6153</v>
      </c>
      <c r="B10622" t="s">
        <v>587</v>
      </c>
      <c r="C10622">
        <v>2</v>
      </c>
    </row>
    <row r="10623" spans="1:4">
      <c r="A10623" s="1" t="s">
        <v>5123</v>
      </c>
      <c r="B10623" s="1" t="s">
        <v>5164</v>
      </c>
      <c r="C10623" s="1">
        <v>21</v>
      </c>
    </row>
    <row r="10624" spans="1:4">
      <c r="A10624" t="s">
        <v>497</v>
      </c>
      <c r="B10624" t="s">
        <v>605</v>
      </c>
      <c r="C10624">
        <v>291</v>
      </c>
    </row>
    <row r="10625" spans="1:3">
      <c r="A10625" s="1" t="s">
        <v>5390</v>
      </c>
      <c r="B10625" t="s">
        <v>605</v>
      </c>
      <c r="C10625">
        <v>12</v>
      </c>
    </row>
    <row r="10626" spans="1:3">
      <c r="A10626" t="s">
        <v>6311</v>
      </c>
      <c r="B10626" t="s">
        <v>605</v>
      </c>
      <c r="C10626">
        <v>2</v>
      </c>
    </row>
    <row r="10627" spans="1:3">
      <c r="A10627" t="s">
        <v>497</v>
      </c>
      <c r="B10627" t="s">
        <v>683</v>
      </c>
      <c r="C10627">
        <v>291</v>
      </c>
    </row>
    <row r="10628" spans="1:3">
      <c r="A10628" t="s">
        <v>4440</v>
      </c>
      <c r="B10628" t="s">
        <v>4353</v>
      </c>
      <c r="C10628">
        <v>35</v>
      </c>
    </row>
    <row r="10629" spans="1:3">
      <c r="A10629" s="1" t="s">
        <v>5284</v>
      </c>
      <c r="B10629" t="s">
        <v>5287</v>
      </c>
      <c r="C10629">
        <v>16</v>
      </c>
    </row>
    <row r="10630" spans="1:3">
      <c r="A10630" t="s">
        <v>4440</v>
      </c>
      <c r="B10630" t="s">
        <v>4432</v>
      </c>
      <c r="C10630">
        <v>35</v>
      </c>
    </row>
    <row r="10631" spans="1:3">
      <c r="A10631" t="s">
        <v>4307</v>
      </c>
      <c r="B10631" t="s">
        <v>4298</v>
      </c>
      <c r="C10631">
        <v>37</v>
      </c>
    </row>
    <row r="10632" spans="1:3">
      <c r="A10632" t="s">
        <v>4440</v>
      </c>
      <c r="B10632" t="s">
        <v>4365</v>
      </c>
      <c r="C10632">
        <v>35</v>
      </c>
    </row>
    <row r="10633" spans="1:3">
      <c r="A10633" t="s">
        <v>4440</v>
      </c>
      <c r="B10633" t="s">
        <v>713</v>
      </c>
      <c r="C10633">
        <v>35</v>
      </c>
    </row>
    <row r="10634" spans="1:3">
      <c r="A10634" t="s">
        <v>497</v>
      </c>
      <c r="B10634" t="s">
        <v>713</v>
      </c>
      <c r="C10634">
        <v>291</v>
      </c>
    </row>
    <row r="10635" spans="1:3">
      <c r="A10635" t="s">
        <v>4307</v>
      </c>
      <c r="B10635" t="s">
        <v>713</v>
      </c>
      <c r="C10635">
        <v>37</v>
      </c>
    </row>
    <row r="10636" spans="1:3">
      <c r="A10636" t="s">
        <v>6153</v>
      </c>
      <c r="B10636" t="s">
        <v>713</v>
      </c>
      <c r="C10636">
        <v>2</v>
      </c>
    </row>
    <row r="10637" spans="1:3">
      <c r="A10637" t="s">
        <v>4440</v>
      </c>
      <c r="B10637" t="s">
        <v>4439</v>
      </c>
      <c r="C10637">
        <v>35</v>
      </c>
    </row>
    <row r="10638" spans="1:3">
      <c r="A10638" t="s">
        <v>2228</v>
      </c>
      <c r="B10638" t="s">
        <v>2223</v>
      </c>
      <c r="C10638">
        <v>108</v>
      </c>
    </row>
    <row r="10639" spans="1:3">
      <c r="A10639" t="s">
        <v>1125</v>
      </c>
      <c r="B10639" t="s">
        <v>1143</v>
      </c>
      <c r="C10639">
        <v>205</v>
      </c>
    </row>
    <row r="10640" spans="1:3">
      <c r="A10640" s="1" t="s">
        <v>5566</v>
      </c>
      <c r="B10640" t="s">
        <v>5653</v>
      </c>
      <c r="C10640">
        <v>8</v>
      </c>
    </row>
    <row r="10641" spans="1:3">
      <c r="A10641" t="s">
        <v>179</v>
      </c>
      <c r="B10641" t="s">
        <v>233</v>
      </c>
      <c r="C10641">
        <v>409</v>
      </c>
    </row>
    <row r="10642" spans="1:3">
      <c r="A10642" t="s">
        <v>1967</v>
      </c>
      <c r="B10642" t="s">
        <v>134</v>
      </c>
      <c r="C10642">
        <v>119</v>
      </c>
    </row>
    <row r="10643" spans="1:3">
      <c r="A10643" t="s">
        <v>2228</v>
      </c>
      <c r="B10643" t="s">
        <v>134</v>
      </c>
      <c r="C10643">
        <v>108</v>
      </c>
    </row>
    <row r="10644" spans="1:3">
      <c r="A10644" t="s">
        <v>179</v>
      </c>
      <c r="B10644" t="s">
        <v>134</v>
      </c>
      <c r="C10644">
        <v>409</v>
      </c>
    </row>
    <row r="10645" spans="1:3">
      <c r="A10645" t="s">
        <v>497</v>
      </c>
      <c r="B10645" t="s">
        <v>134</v>
      </c>
      <c r="C10645">
        <v>291</v>
      </c>
    </row>
    <row r="10646" spans="1:3">
      <c r="A10646" t="s">
        <v>2459</v>
      </c>
      <c r="B10646" t="s">
        <v>134</v>
      </c>
      <c r="C10646">
        <v>102</v>
      </c>
    </row>
    <row r="10647" spans="1:3">
      <c r="A10647" t="s">
        <v>3727</v>
      </c>
      <c r="B10647" t="s">
        <v>134</v>
      </c>
      <c r="C10647">
        <v>53</v>
      </c>
    </row>
    <row r="10648" spans="1:3">
      <c r="A10648" t="s">
        <v>1017</v>
      </c>
      <c r="B10648" t="s">
        <v>134</v>
      </c>
      <c r="C10648">
        <v>229</v>
      </c>
    </row>
    <row r="10649" spans="1:3">
      <c r="A10649" t="s">
        <v>178</v>
      </c>
      <c r="B10649" t="s">
        <v>134</v>
      </c>
      <c r="C10649">
        <v>422</v>
      </c>
    </row>
    <row r="10650" spans="1:3">
      <c r="A10650" t="s">
        <v>1776</v>
      </c>
      <c r="B10650" t="s">
        <v>134</v>
      </c>
      <c r="C10650">
        <v>133</v>
      </c>
    </row>
    <row r="10651" spans="1:3">
      <c r="A10651" t="s">
        <v>1125</v>
      </c>
      <c r="B10651" t="s">
        <v>134</v>
      </c>
      <c r="C10651">
        <v>205</v>
      </c>
    </row>
    <row r="10652" spans="1:3">
      <c r="A10652" t="s">
        <v>1325</v>
      </c>
      <c r="B10652" t="s">
        <v>134</v>
      </c>
      <c r="C10652">
        <v>202</v>
      </c>
    </row>
    <row r="10653" spans="1:3">
      <c r="A10653" t="s">
        <v>6105</v>
      </c>
      <c r="B10653" t="s">
        <v>134</v>
      </c>
      <c r="C10653">
        <v>2</v>
      </c>
    </row>
    <row r="10654" spans="1:3">
      <c r="A10654" s="1" t="s">
        <v>5817</v>
      </c>
      <c r="B10654" t="s">
        <v>5832</v>
      </c>
      <c r="C10654">
        <v>6</v>
      </c>
    </row>
    <row r="10655" spans="1:3">
      <c r="A10655" t="s">
        <v>6153</v>
      </c>
      <c r="B10655" t="s">
        <v>6148</v>
      </c>
      <c r="C10655">
        <v>2</v>
      </c>
    </row>
    <row r="10656" spans="1:3">
      <c r="A10656" t="s">
        <v>1554</v>
      </c>
      <c r="B10656" t="s">
        <v>1568</v>
      </c>
      <c r="C10656">
        <v>137</v>
      </c>
    </row>
    <row r="10657" spans="1:3">
      <c r="A10657" t="s">
        <v>1839</v>
      </c>
      <c r="B10657" t="s">
        <v>1821</v>
      </c>
      <c r="C10657">
        <v>125</v>
      </c>
    </row>
    <row r="10658" spans="1:3">
      <c r="A10658" t="s">
        <v>2793</v>
      </c>
      <c r="B10658" t="s">
        <v>1821</v>
      </c>
      <c r="C10658">
        <v>89</v>
      </c>
    </row>
    <row r="10659" spans="1:3">
      <c r="A10659" t="s">
        <v>1017</v>
      </c>
      <c r="B10659" t="s">
        <v>1079</v>
      </c>
      <c r="C10659">
        <v>229</v>
      </c>
    </row>
    <row r="10660" spans="1:3">
      <c r="A10660" t="s">
        <v>3452</v>
      </c>
      <c r="B10660" t="s">
        <v>3472</v>
      </c>
      <c r="C10660">
        <v>56</v>
      </c>
    </row>
    <row r="10661" spans="1:3">
      <c r="A10661" t="s">
        <v>2459</v>
      </c>
      <c r="B10661" t="s">
        <v>2441</v>
      </c>
      <c r="C10661">
        <v>102</v>
      </c>
    </row>
    <row r="10662" spans="1:3">
      <c r="A10662" t="s">
        <v>4440</v>
      </c>
      <c r="B10662" t="s">
        <v>4383</v>
      </c>
      <c r="C10662">
        <v>35</v>
      </c>
    </row>
    <row r="10663" spans="1:3">
      <c r="A10663" t="s">
        <v>179</v>
      </c>
      <c r="B10663" t="s">
        <v>191</v>
      </c>
      <c r="C10663">
        <v>409</v>
      </c>
    </row>
    <row r="10664" spans="1:3">
      <c r="A10664" t="s">
        <v>6262</v>
      </c>
      <c r="B10664" t="s">
        <v>6236</v>
      </c>
      <c r="C10664">
        <v>2</v>
      </c>
    </row>
    <row r="10665" spans="1:3">
      <c r="A10665" t="s">
        <v>2459</v>
      </c>
      <c r="B10665" t="s">
        <v>2378</v>
      </c>
      <c r="C10665">
        <v>102</v>
      </c>
    </row>
    <row r="10666" spans="1:3">
      <c r="A10666" t="s">
        <v>3152</v>
      </c>
      <c r="B10666" t="s">
        <v>2378</v>
      </c>
      <c r="C10666">
        <v>69</v>
      </c>
    </row>
    <row r="10667" spans="1:3">
      <c r="A10667" t="s">
        <v>3435</v>
      </c>
      <c r="B10667" t="s">
        <v>2378</v>
      </c>
      <c r="C10667">
        <v>57</v>
      </c>
    </row>
    <row r="10668" spans="1:3">
      <c r="A10668" t="s">
        <v>6262</v>
      </c>
      <c r="B10668" t="s">
        <v>2378</v>
      </c>
      <c r="C10668">
        <v>2</v>
      </c>
    </row>
    <row r="10669" spans="1:3">
      <c r="A10669" t="s">
        <v>6233</v>
      </c>
      <c r="B10669" t="s">
        <v>6227</v>
      </c>
      <c r="C10669">
        <v>2</v>
      </c>
    </row>
    <row r="10670" spans="1:3">
      <c r="A10670" t="s">
        <v>6233</v>
      </c>
      <c r="B10670" t="s">
        <v>6191</v>
      </c>
      <c r="C10670">
        <v>2</v>
      </c>
    </row>
    <row r="10671" spans="1:3">
      <c r="A10671" t="s">
        <v>3152</v>
      </c>
      <c r="B10671" t="s">
        <v>3171</v>
      </c>
      <c r="C10671">
        <v>69</v>
      </c>
    </row>
    <row r="10672" spans="1:3">
      <c r="A10672" t="s">
        <v>1839</v>
      </c>
      <c r="B10672" t="s">
        <v>1777</v>
      </c>
      <c r="C10672">
        <v>125</v>
      </c>
    </row>
    <row r="10673" spans="1:3">
      <c r="A10673" t="s">
        <v>6233</v>
      </c>
      <c r="B10673" t="s">
        <v>1777</v>
      </c>
      <c r="C10673">
        <v>2</v>
      </c>
    </row>
    <row r="10674" spans="1:3">
      <c r="A10674" t="s">
        <v>6233</v>
      </c>
      <c r="B10674" t="s">
        <v>6208</v>
      </c>
      <c r="C10674">
        <v>2</v>
      </c>
    </row>
    <row r="10675" spans="1:3">
      <c r="A10675" t="s">
        <v>2832</v>
      </c>
      <c r="B10675" t="s">
        <v>2853</v>
      </c>
      <c r="C10675">
        <v>84</v>
      </c>
    </row>
    <row r="10676" spans="1:3">
      <c r="A10676" s="1" t="s">
        <v>5123</v>
      </c>
      <c r="B10676" s="1" t="s">
        <v>5150</v>
      </c>
      <c r="C10676" s="1">
        <v>21</v>
      </c>
    </row>
    <row r="10677" spans="1:3">
      <c r="A10677" t="s">
        <v>6370</v>
      </c>
      <c r="B10677" t="s">
        <v>6384</v>
      </c>
      <c r="C10677">
        <v>1</v>
      </c>
    </row>
    <row r="10678" spans="1:3">
      <c r="A10678" t="s">
        <v>6370</v>
      </c>
      <c r="B10678" t="s">
        <v>6379</v>
      </c>
      <c r="C10678">
        <v>1</v>
      </c>
    </row>
    <row r="10679" spans="1:3">
      <c r="A10679" t="s">
        <v>1776</v>
      </c>
      <c r="B10679" t="s">
        <v>1727</v>
      </c>
      <c r="C10679">
        <v>133</v>
      </c>
    </row>
    <row r="10680" spans="1:3">
      <c r="A10680" t="s">
        <v>2459</v>
      </c>
      <c r="B10680" t="s">
        <v>2412</v>
      </c>
      <c r="C10680">
        <v>102</v>
      </c>
    </row>
    <row r="10681" spans="1:3">
      <c r="A10681" t="s">
        <v>424</v>
      </c>
      <c r="B10681" t="s">
        <v>147</v>
      </c>
      <c r="C10681">
        <v>368</v>
      </c>
    </row>
    <row r="10682" spans="1:3">
      <c r="A10682" t="s">
        <v>2832</v>
      </c>
      <c r="B10682" t="s">
        <v>147</v>
      </c>
      <c r="C10682">
        <v>84</v>
      </c>
    </row>
    <row r="10683" spans="1:3">
      <c r="A10683" t="s">
        <v>4759</v>
      </c>
      <c r="B10683" t="s">
        <v>147</v>
      </c>
      <c r="C10683">
        <v>29</v>
      </c>
    </row>
    <row r="10684" spans="1:3">
      <c r="A10684" s="1" t="s">
        <v>5750</v>
      </c>
      <c r="B10684" t="s">
        <v>147</v>
      </c>
      <c r="C10684">
        <v>7</v>
      </c>
    </row>
    <row r="10685" spans="1:3">
      <c r="A10685" t="s">
        <v>3152</v>
      </c>
      <c r="B10685" t="s">
        <v>147</v>
      </c>
      <c r="C10685">
        <v>69</v>
      </c>
    </row>
    <row r="10686" spans="1:3">
      <c r="A10686" t="s">
        <v>3894</v>
      </c>
      <c r="B10686" t="s">
        <v>147</v>
      </c>
      <c r="C10686">
        <v>53</v>
      </c>
    </row>
    <row r="10687" spans="1:3">
      <c r="A10687" t="s">
        <v>1017</v>
      </c>
      <c r="B10687" t="s">
        <v>147</v>
      </c>
      <c r="C10687">
        <v>229</v>
      </c>
    </row>
    <row r="10688" spans="1:3">
      <c r="A10688" t="s">
        <v>3122</v>
      </c>
      <c r="B10688" t="s">
        <v>147</v>
      </c>
      <c r="C10688">
        <v>71</v>
      </c>
    </row>
    <row r="10689" spans="1:4">
      <c r="A10689" t="s">
        <v>854</v>
      </c>
      <c r="B10689" t="s">
        <v>147</v>
      </c>
      <c r="C10689">
        <v>255</v>
      </c>
    </row>
    <row r="10690" spans="1:4">
      <c r="A10690" t="s">
        <v>178</v>
      </c>
      <c r="B10690" t="s">
        <v>147</v>
      </c>
      <c r="C10690">
        <v>422</v>
      </c>
    </row>
    <row r="10691" spans="1:4">
      <c r="A10691" s="1" t="s">
        <v>5333</v>
      </c>
      <c r="B10691" t="s">
        <v>147</v>
      </c>
      <c r="C10691">
        <v>15</v>
      </c>
    </row>
    <row r="10692" spans="1:4">
      <c r="A10692" t="s">
        <v>1776</v>
      </c>
      <c r="B10692" t="s">
        <v>147</v>
      </c>
      <c r="C10692">
        <v>133</v>
      </c>
    </row>
    <row r="10693" spans="1:4">
      <c r="A10693" t="s">
        <v>1125</v>
      </c>
      <c r="B10693" t="s">
        <v>147</v>
      </c>
      <c r="C10693">
        <v>205</v>
      </c>
    </row>
    <row r="10694" spans="1:4">
      <c r="A10694" t="s">
        <v>6319</v>
      </c>
      <c r="B10694" t="s">
        <v>147</v>
      </c>
      <c r="C10694">
        <v>2</v>
      </c>
    </row>
    <row r="10695" spans="1:4">
      <c r="A10695" s="1" t="s">
        <v>5566</v>
      </c>
      <c r="B10695" t="s">
        <v>159</v>
      </c>
      <c r="C10695">
        <v>8</v>
      </c>
    </row>
    <row r="10696" spans="1:4">
      <c r="A10696" s="1" t="s">
        <v>5195</v>
      </c>
      <c r="B10696" t="s">
        <v>159</v>
      </c>
      <c r="C10696">
        <v>20</v>
      </c>
    </row>
    <row r="10697" spans="1:4">
      <c r="A10697" t="s">
        <v>178</v>
      </c>
      <c r="B10697" t="s">
        <v>159</v>
      </c>
      <c r="C10697">
        <v>422</v>
      </c>
    </row>
    <row r="10698" spans="1:4">
      <c r="A10698" t="s">
        <v>4701</v>
      </c>
      <c r="B10698" t="s">
        <v>159</v>
      </c>
      <c r="C10698">
        <v>31</v>
      </c>
    </row>
    <row r="10699" spans="1:4">
      <c r="A10699" t="s">
        <v>6044</v>
      </c>
      <c r="B10699" t="s">
        <v>159</v>
      </c>
      <c r="C10699">
        <v>2</v>
      </c>
    </row>
    <row r="10700" spans="1:4">
      <c r="A10700" t="s">
        <v>6370</v>
      </c>
      <c r="B10700" t="s">
        <v>159</v>
      </c>
      <c r="C10700">
        <v>1</v>
      </c>
    </row>
    <row r="10701" spans="1:4">
      <c r="A10701" s="1" t="s">
        <v>5326</v>
      </c>
      <c r="B10701" t="s">
        <v>5325</v>
      </c>
      <c r="C10701">
        <v>16</v>
      </c>
      <c r="D10701" s="1" t="s">
        <v>5893</v>
      </c>
    </row>
    <row r="10702" spans="1:4">
      <c r="A10702" t="s">
        <v>2630</v>
      </c>
      <c r="B10702" t="s">
        <v>1065</v>
      </c>
      <c r="C10702">
        <v>93</v>
      </c>
    </row>
    <row r="10703" spans="1:4">
      <c r="A10703" s="1" t="s">
        <v>5750</v>
      </c>
      <c r="B10703" t="s">
        <v>1065</v>
      </c>
      <c r="C10703">
        <v>7</v>
      </c>
    </row>
    <row r="10704" spans="1:4">
      <c r="A10704" t="s">
        <v>3842</v>
      </c>
      <c r="B10704" t="s">
        <v>1065</v>
      </c>
      <c r="C10704">
        <v>53</v>
      </c>
    </row>
    <row r="10705" spans="1:3">
      <c r="A10705" t="s">
        <v>1017</v>
      </c>
      <c r="B10705" t="s">
        <v>1065</v>
      </c>
      <c r="C10705">
        <v>229</v>
      </c>
    </row>
    <row r="10706" spans="1:3">
      <c r="A10706" t="s">
        <v>1017</v>
      </c>
      <c r="B10706" t="s">
        <v>1116</v>
      </c>
      <c r="C10706">
        <v>229</v>
      </c>
    </row>
    <row r="10707" spans="1:3">
      <c r="A10707" t="s">
        <v>497</v>
      </c>
      <c r="B10707" t="s">
        <v>636</v>
      </c>
      <c r="C10707">
        <v>291</v>
      </c>
    </row>
    <row r="10708" spans="1:3">
      <c r="A10708" t="s">
        <v>4520</v>
      </c>
      <c r="B10708" t="s">
        <v>636</v>
      </c>
      <c r="C10708">
        <v>34</v>
      </c>
    </row>
    <row r="10709" spans="1:3">
      <c r="A10709" t="s">
        <v>4701</v>
      </c>
      <c r="B10709" t="s">
        <v>636</v>
      </c>
      <c r="C10709">
        <v>31</v>
      </c>
    </row>
    <row r="10710" spans="1:3">
      <c r="A10710" t="s">
        <v>6105</v>
      </c>
      <c r="B10710" t="s">
        <v>636</v>
      </c>
      <c r="C10710">
        <v>2</v>
      </c>
    </row>
    <row r="10711" spans="1:3">
      <c r="A10711" t="s">
        <v>1017</v>
      </c>
      <c r="B10711" t="s">
        <v>1100</v>
      </c>
      <c r="C10711">
        <v>229</v>
      </c>
    </row>
    <row r="10712" spans="1:3">
      <c r="A10712" t="s">
        <v>1017</v>
      </c>
      <c r="B10712" t="s">
        <v>1122</v>
      </c>
      <c r="C10712">
        <v>229</v>
      </c>
    </row>
    <row r="10713" spans="1:3">
      <c r="A10713" t="s">
        <v>2605</v>
      </c>
      <c r="B10713" t="s">
        <v>2544</v>
      </c>
      <c r="C10713">
        <v>99</v>
      </c>
    </row>
    <row r="10714" spans="1:3">
      <c r="A10714" t="s">
        <v>3294</v>
      </c>
      <c r="B10714" t="s">
        <v>2548</v>
      </c>
      <c r="C10714">
        <v>65</v>
      </c>
    </row>
    <row r="10715" spans="1:3">
      <c r="A10715" t="s">
        <v>2605</v>
      </c>
      <c r="B10715" t="s">
        <v>2548</v>
      </c>
      <c r="C10715">
        <v>99</v>
      </c>
    </row>
    <row r="10716" spans="1:3">
      <c r="A10716" t="s">
        <v>2605</v>
      </c>
      <c r="B10716" t="s">
        <v>2597</v>
      </c>
      <c r="C10716">
        <v>99</v>
      </c>
    </row>
    <row r="10717" spans="1:3">
      <c r="A10717" t="s">
        <v>2045</v>
      </c>
      <c r="B10717" t="s">
        <v>2043</v>
      </c>
      <c r="C10717">
        <v>118</v>
      </c>
    </row>
    <row r="10718" spans="1:3">
      <c r="A10718" t="s">
        <v>2045</v>
      </c>
      <c r="B10718" t="s">
        <v>2020</v>
      </c>
      <c r="C10718">
        <v>118</v>
      </c>
    </row>
    <row r="10719" spans="1:3">
      <c r="A10719" t="s">
        <v>4894</v>
      </c>
      <c r="B10719" t="s">
        <v>2020</v>
      </c>
      <c r="C10719">
        <v>26</v>
      </c>
    </row>
    <row r="10720" spans="1:3">
      <c r="A10720" t="s">
        <v>1957</v>
      </c>
      <c r="B10720" t="s">
        <v>1911</v>
      </c>
      <c r="C10720">
        <v>123</v>
      </c>
    </row>
    <row r="10721" spans="1:3">
      <c r="A10721" t="s">
        <v>2605</v>
      </c>
      <c r="B10721" t="s">
        <v>1911</v>
      </c>
      <c r="C10721">
        <v>99</v>
      </c>
    </row>
    <row r="10722" spans="1:3">
      <c r="A10722" t="s">
        <v>3069</v>
      </c>
      <c r="B10722" t="s">
        <v>1911</v>
      </c>
      <c r="C10722">
        <v>73</v>
      </c>
    </row>
    <row r="10723" spans="1:3">
      <c r="A10723" t="s">
        <v>1957</v>
      </c>
      <c r="B10723" t="s">
        <v>1919</v>
      </c>
      <c r="C10723">
        <v>123</v>
      </c>
    </row>
    <row r="10724" spans="1:3">
      <c r="A10724" t="s">
        <v>2605</v>
      </c>
      <c r="B10724" t="s">
        <v>1919</v>
      </c>
      <c r="C10724">
        <v>99</v>
      </c>
    </row>
    <row r="10725" spans="1:3">
      <c r="A10725" t="s">
        <v>3069</v>
      </c>
      <c r="B10725" t="s">
        <v>1919</v>
      </c>
      <c r="C10725">
        <v>73</v>
      </c>
    </row>
    <row r="10726" spans="1:3">
      <c r="A10726" t="s">
        <v>2045</v>
      </c>
      <c r="B10726" t="s">
        <v>2037</v>
      </c>
      <c r="C10726">
        <v>118</v>
      </c>
    </row>
    <row r="10727" spans="1:3">
      <c r="A10727" t="s">
        <v>2605</v>
      </c>
      <c r="B10727" t="s">
        <v>2569</v>
      </c>
      <c r="C10727">
        <v>99</v>
      </c>
    </row>
    <row r="10728" spans="1:3">
      <c r="A10728" t="s">
        <v>4701</v>
      </c>
      <c r="B10728" t="s">
        <v>2569</v>
      </c>
      <c r="C10728">
        <v>31</v>
      </c>
    </row>
    <row r="10729" spans="1:3">
      <c r="A10729" t="s">
        <v>2630</v>
      </c>
      <c r="B10729" t="s">
        <v>2552</v>
      </c>
      <c r="C10729">
        <v>93</v>
      </c>
    </row>
    <row r="10730" spans="1:3">
      <c r="A10730" t="s">
        <v>2605</v>
      </c>
      <c r="B10730" t="s">
        <v>2552</v>
      </c>
      <c r="C10730">
        <v>99</v>
      </c>
    </row>
    <row r="10731" spans="1:3">
      <c r="A10731" t="s">
        <v>2996</v>
      </c>
      <c r="B10731" t="s">
        <v>249</v>
      </c>
      <c r="C10731">
        <v>76</v>
      </c>
    </row>
    <row r="10732" spans="1:3">
      <c r="A10732" t="s">
        <v>3172</v>
      </c>
      <c r="B10732" t="s">
        <v>249</v>
      </c>
      <c r="C10732">
        <v>67</v>
      </c>
    </row>
    <row r="10733" spans="1:3">
      <c r="A10733" t="s">
        <v>2630</v>
      </c>
      <c r="B10733" t="s">
        <v>249</v>
      </c>
      <c r="C10733">
        <v>93</v>
      </c>
    </row>
    <row r="10734" spans="1:3">
      <c r="A10734" t="s">
        <v>949</v>
      </c>
      <c r="B10734" t="s">
        <v>249</v>
      </c>
      <c r="C10734">
        <v>239</v>
      </c>
    </row>
    <row r="10735" spans="1:3">
      <c r="A10735" t="s">
        <v>1957</v>
      </c>
      <c r="B10735" t="s">
        <v>249</v>
      </c>
      <c r="C10735">
        <v>123</v>
      </c>
    </row>
    <row r="10736" spans="1:3">
      <c r="A10736" s="1" t="s">
        <v>5487</v>
      </c>
      <c r="B10736" t="s">
        <v>249</v>
      </c>
      <c r="C10736">
        <v>11</v>
      </c>
    </row>
    <row r="10737" spans="1:3">
      <c r="A10737" t="s">
        <v>179</v>
      </c>
      <c r="B10737" t="s">
        <v>249</v>
      </c>
      <c r="C10737">
        <v>409</v>
      </c>
    </row>
    <row r="10738" spans="1:3">
      <c r="A10738" t="s">
        <v>2045</v>
      </c>
      <c r="B10738" t="s">
        <v>249</v>
      </c>
      <c r="C10738">
        <v>118</v>
      </c>
    </row>
    <row r="10739" spans="1:3">
      <c r="A10739" t="s">
        <v>2605</v>
      </c>
      <c r="B10739" t="s">
        <v>249</v>
      </c>
      <c r="C10739">
        <v>99</v>
      </c>
    </row>
    <row r="10740" spans="1:3">
      <c r="A10740" s="1" t="s">
        <v>5235</v>
      </c>
      <c r="B10740" t="s">
        <v>249</v>
      </c>
      <c r="C10740">
        <v>18</v>
      </c>
    </row>
    <row r="10741" spans="1:3">
      <c r="A10741" t="s">
        <v>3919</v>
      </c>
      <c r="B10741" t="s">
        <v>249</v>
      </c>
      <c r="C10741">
        <v>53</v>
      </c>
    </row>
    <row r="10742" spans="1:3">
      <c r="A10742" t="s">
        <v>3319</v>
      </c>
      <c r="B10742" t="s">
        <v>249</v>
      </c>
      <c r="C10742">
        <v>64</v>
      </c>
    </row>
    <row r="10743" spans="1:3">
      <c r="A10743" t="s">
        <v>3069</v>
      </c>
      <c r="B10743" t="s">
        <v>249</v>
      </c>
      <c r="C10743">
        <v>73</v>
      </c>
    </row>
    <row r="10744" spans="1:3">
      <c r="A10744" t="s">
        <v>1325</v>
      </c>
      <c r="B10744" t="s">
        <v>249</v>
      </c>
      <c r="C10744">
        <v>202</v>
      </c>
    </row>
    <row r="10745" spans="1:3">
      <c r="A10745" t="s">
        <v>2996</v>
      </c>
      <c r="B10745" t="s">
        <v>337</v>
      </c>
      <c r="C10745">
        <v>76</v>
      </c>
    </row>
    <row r="10746" spans="1:3">
      <c r="A10746" t="s">
        <v>1957</v>
      </c>
      <c r="B10746" t="s">
        <v>337</v>
      </c>
      <c r="C10746">
        <v>123</v>
      </c>
    </row>
    <row r="10747" spans="1:3">
      <c r="A10747" s="1" t="s">
        <v>5487</v>
      </c>
      <c r="B10747" t="s">
        <v>337</v>
      </c>
      <c r="C10747">
        <v>11</v>
      </c>
    </row>
    <row r="10748" spans="1:3">
      <c r="A10748" t="s">
        <v>179</v>
      </c>
      <c r="B10748" t="s">
        <v>337</v>
      </c>
      <c r="C10748">
        <v>409</v>
      </c>
    </row>
    <row r="10749" spans="1:3">
      <c r="A10749" t="s">
        <v>2045</v>
      </c>
      <c r="B10749" t="s">
        <v>337</v>
      </c>
      <c r="C10749">
        <v>118</v>
      </c>
    </row>
    <row r="10750" spans="1:3">
      <c r="A10750" t="s">
        <v>2605</v>
      </c>
      <c r="B10750" t="s">
        <v>337</v>
      </c>
      <c r="C10750">
        <v>99</v>
      </c>
    </row>
    <row r="10751" spans="1:3">
      <c r="A10751" s="1" t="s">
        <v>5235</v>
      </c>
      <c r="B10751" t="s">
        <v>337</v>
      </c>
      <c r="C10751">
        <v>18</v>
      </c>
    </row>
    <row r="10752" spans="1:3">
      <c r="A10752" t="s">
        <v>3798</v>
      </c>
      <c r="B10752" t="s">
        <v>337</v>
      </c>
      <c r="C10752">
        <v>53</v>
      </c>
    </row>
    <row r="10753" spans="1:3">
      <c r="A10753" t="s">
        <v>4701</v>
      </c>
      <c r="B10753" t="s">
        <v>337</v>
      </c>
      <c r="C10753">
        <v>31</v>
      </c>
    </row>
    <row r="10754" spans="1:3">
      <c r="A10754" t="s">
        <v>3069</v>
      </c>
      <c r="B10754" t="s">
        <v>337</v>
      </c>
      <c r="C10754">
        <v>73</v>
      </c>
    </row>
    <row r="10755" spans="1:3">
      <c r="A10755" t="s">
        <v>1325</v>
      </c>
      <c r="B10755" t="s">
        <v>337</v>
      </c>
      <c r="C10755">
        <v>202</v>
      </c>
    </row>
    <row r="10756" spans="1:3">
      <c r="A10756" t="s">
        <v>4701</v>
      </c>
      <c r="B10756" t="s">
        <v>4678</v>
      </c>
      <c r="C10756">
        <v>31</v>
      </c>
    </row>
    <row r="10757" spans="1:3">
      <c r="A10757" s="1" t="s">
        <v>5276</v>
      </c>
      <c r="B10757" t="s">
        <v>3295</v>
      </c>
      <c r="C10757">
        <v>17</v>
      </c>
    </row>
    <row r="10758" spans="1:3">
      <c r="A10758" t="s">
        <v>3319</v>
      </c>
      <c r="B10758" t="s">
        <v>3295</v>
      </c>
      <c r="C10758">
        <v>64</v>
      </c>
    </row>
    <row r="10759" spans="1:3">
      <c r="A10759" t="s">
        <v>4929</v>
      </c>
      <c r="B10759" t="s">
        <v>4930</v>
      </c>
      <c r="C10759">
        <v>25</v>
      </c>
    </row>
    <row r="10760" spans="1:3">
      <c r="A10760" t="s">
        <v>3933</v>
      </c>
      <c r="B10760" t="s">
        <v>3671</v>
      </c>
      <c r="C10760">
        <v>53</v>
      </c>
    </row>
    <row r="10761" spans="1:3">
      <c r="A10761" t="s">
        <v>1125</v>
      </c>
      <c r="B10761" t="s">
        <v>1136</v>
      </c>
      <c r="C10761">
        <v>205</v>
      </c>
    </row>
    <row r="10762" spans="1:3">
      <c r="A10762" t="s">
        <v>3385</v>
      </c>
      <c r="B10762" t="s">
        <v>3403</v>
      </c>
      <c r="C10762">
        <v>61</v>
      </c>
    </row>
    <row r="10763" spans="1:3">
      <c r="A10763" t="s">
        <v>1776</v>
      </c>
      <c r="B10763" t="s">
        <v>1750</v>
      </c>
      <c r="C10763">
        <v>133</v>
      </c>
    </row>
    <row r="10764" spans="1:3">
      <c r="A10764" t="s">
        <v>3070</v>
      </c>
      <c r="B10764" t="s">
        <v>3097</v>
      </c>
      <c r="C10764">
        <v>72</v>
      </c>
    </row>
    <row r="10765" spans="1:3">
      <c r="A10765" s="1" t="s">
        <v>5333</v>
      </c>
      <c r="B10765" t="s">
        <v>3097</v>
      </c>
      <c r="C10765">
        <v>15</v>
      </c>
    </row>
    <row r="10766" spans="1:3">
      <c r="A10766" t="s">
        <v>4545</v>
      </c>
      <c r="B10766" t="s">
        <v>4528</v>
      </c>
      <c r="C10766">
        <v>33</v>
      </c>
    </row>
    <row r="10767" spans="1:3">
      <c r="A10767" t="s">
        <v>2605</v>
      </c>
      <c r="B10767" t="s">
        <v>2540</v>
      </c>
      <c r="C10767">
        <v>99</v>
      </c>
    </row>
    <row r="10768" spans="1:3">
      <c r="A10768" t="s">
        <v>1957</v>
      </c>
      <c r="B10768" t="s">
        <v>1846</v>
      </c>
      <c r="C10768">
        <v>123</v>
      </c>
    </row>
    <row r="10769" spans="1:4">
      <c r="A10769" t="s">
        <v>5894</v>
      </c>
      <c r="B10769" t="s">
        <v>5896</v>
      </c>
      <c r="C10769">
        <v>4</v>
      </c>
    </row>
    <row r="10770" spans="1:4">
      <c r="A10770" t="s">
        <v>1776</v>
      </c>
      <c r="B10770" t="s">
        <v>1746</v>
      </c>
      <c r="C10770">
        <v>133</v>
      </c>
    </row>
    <row r="10771" spans="1:4">
      <c r="A10771" t="s">
        <v>3452</v>
      </c>
      <c r="B10771" t="s">
        <v>1321</v>
      </c>
      <c r="C10771">
        <v>56</v>
      </c>
    </row>
    <row r="10772" spans="1:4">
      <c r="A10772" t="s">
        <v>1325</v>
      </c>
      <c r="B10772" t="s">
        <v>1321</v>
      </c>
      <c r="C10772">
        <v>202</v>
      </c>
    </row>
    <row r="10773" spans="1:4">
      <c r="A10773" t="s">
        <v>3385</v>
      </c>
      <c r="B10773" t="s">
        <v>1275</v>
      </c>
      <c r="C10773">
        <v>61</v>
      </c>
    </row>
    <row r="10774" spans="1:4">
      <c r="A10774" t="s">
        <v>1325</v>
      </c>
      <c r="B10774" t="s">
        <v>1275</v>
      </c>
      <c r="C10774">
        <v>202</v>
      </c>
    </row>
    <row r="10775" spans="1:4">
      <c r="A10775" t="s">
        <v>6416</v>
      </c>
      <c r="B10775" t="s">
        <v>6415</v>
      </c>
      <c r="C10775">
        <v>1</v>
      </c>
    </row>
    <row r="10776" spans="1:4">
      <c r="A10776" t="s">
        <v>3554</v>
      </c>
      <c r="B10776" t="s">
        <v>1677</v>
      </c>
      <c r="C10776">
        <v>54</v>
      </c>
    </row>
    <row r="10777" spans="1:4">
      <c r="A10777" t="s">
        <v>1957</v>
      </c>
      <c r="B10777" t="s">
        <v>1677</v>
      </c>
      <c r="C10777">
        <v>123</v>
      </c>
    </row>
    <row r="10778" spans="1:4">
      <c r="A10778" t="s">
        <v>1776</v>
      </c>
      <c r="B10778" t="s">
        <v>1677</v>
      </c>
      <c r="C10778">
        <v>133</v>
      </c>
    </row>
    <row r="10779" spans="1:4">
      <c r="A10779" t="s">
        <v>4894</v>
      </c>
      <c r="B10779" t="s">
        <v>1677</v>
      </c>
      <c r="C10779">
        <v>26</v>
      </c>
    </row>
    <row r="10780" spans="1:4">
      <c r="A10780" t="s">
        <v>2531</v>
      </c>
      <c r="B10780" t="s">
        <v>2470</v>
      </c>
      <c r="C10780">
        <v>101</v>
      </c>
    </row>
    <row r="10781" spans="1:4">
      <c r="A10781" t="s">
        <v>808</v>
      </c>
      <c r="B10781" t="s">
        <v>789</v>
      </c>
      <c r="C10781">
        <v>266</v>
      </c>
      <c r="D10781" s="1" t="s">
        <v>5893</v>
      </c>
    </row>
    <row r="10782" spans="1:4">
      <c r="A10782" t="s">
        <v>2962</v>
      </c>
      <c r="B10782" t="s">
        <v>789</v>
      </c>
      <c r="C10782">
        <v>82</v>
      </c>
    </row>
    <row r="10783" spans="1:4">
      <c r="A10783" t="s">
        <v>4759</v>
      </c>
      <c r="B10783" t="s">
        <v>2477</v>
      </c>
      <c r="C10783">
        <v>29</v>
      </c>
    </row>
    <row r="10784" spans="1:4">
      <c r="A10784" t="s">
        <v>2531</v>
      </c>
      <c r="B10784" t="s">
        <v>2477</v>
      </c>
      <c r="C10784">
        <v>101</v>
      </c>
    </row>
    <row r="10785" spans="1:4">
      <c r="A10785" t="s">
        <v>2630</v>
      </c>
      <c r="B10785" t="s">
        <v>29</v>
      </c>
      <c r="C10785">
        <v>93</v>
      </c>
    </row>
    <row r="10786" spans="1:4">
      <c r="A10786" t="s">
        <v>423</v>
      </c>
      <c r="B10786" t="s">
        <v>29</v>
      </c>
      <c r="C10786">
        <v>376</v>
      </c>
    </row>
    <row r="10787" spans="1:4">
      <c r="A10787" t="s">
        <v>808</v>
      </c>
      <c r="B10787" t="s">
        <v>29</v>
      </c>
      <c r="C10787">
        <v>266</v>
      </c>
      <c r="D10787" s="1" t="s">
        <v>5893</v>
      </c>
    </row>
    <row r="10788" spans="1:4">
      <c r="A10788" t="s">
        <v>1968</v>
      </c>
      <c r="B10788" t="s">
        <v>29</v>
      </c>
      <c r="C10788">
        <v>118</v>
      </c>
    </row>
    <row r="10789" spans="1:4">
      <c r="A10789" s="1" t="s">
        <v>5750</v>
      </c>
      <c r="B10789" t="s">
        <v>29</v>
      </c>
      <c r="C10789">
        <v>7</v>
      </c>
    </row>
    <row r="10790" spans="1:4">
      <c r="A10790" t="s">
        <v>497</v>
      </c>
      <c r="B10790" t="s">
        <v>29</v>
      </c>
      <c r="C10790">
        <v>291</v>
      </c>
    </row>
    <row r="10791" spans="1:4">
      <c r="A10791" t="s">
        <v>2459</v>
      </c>
      <c r="B10791" t="s">
        <v>29</v>
      </c>
      <c r="C10791">
        <v>102</v>
      </c>
    </row>
    <row r="10792" spans="1:4">
      <c r="A10792" t="s">
        <v>1017</v>
      </c>
      <c r="B10792" t="s">
        <v>29</v>
      </c>
      <c r="C10792">
        <v>229</v>
      </c>
    </row>
    <row r="10793" spans="1:4">
      <c r="A10793" t="s">
        <v>178</v>
      </c>
      <c r="B10793" t="s">
        <v>29</v>
      </c>
      <c r="C10793">
        <v>422</v>
      </c>
    </row>
    <row r="10794" spans="1:4">
      <c r="A10794" t="s">
        <v>1776</v>
      </c>
      <c r="B10794" t="s">
        <v>29</v>
      </c>
      <c r="C10794">
        <v>133</v>
      </c>
    </row>
    <row r="10795" spans="1:4">
      <c r="A10795" t="s">
        <v>2531</v>
      </c>
      <c r="B10795" t="s">
        <v>29</v>
      </c>
      <c r="C10795">
        <v>101</v>
      </c>
    </row>
    <row r="10796" spans="1:4">
      <c r="A10796" t="s">
        <v>1125</v>
      </c>
      <c r="B10796" t="s">
        <v>29</v>
      </c>
      <c r="C10796">
        <v>205</v>
      </c>
    </row>
    <row r="10797" spans="1:4">
      <c r="A10797" t="s">
        <v>1325</v>
      </c>
      <c r="B10797" t="s">
        <v>29</v>
      </c>
      <c r="C10797">
        <v>202</v>
      </c>
    </row>
    <row r="10798" spans="1:4">
      <c r="A10798" s="1" t="s">
        <v>5566</v>
      </c>
      <c r="B10798" t="s">
        <v>2518</v>
      </c>
      <c r="C10798">
        <v>8</v>
      </c>
    </row>
    <row r="10799" spans="1:4">
      <c r="A10799" t="s">
        <v>2531</v>
      </c>
      <c r="B10799" t="s">
        <v>2518</v>
      </c>
      <c r="C10799">
        <v>101</v>
      </c>
    </row>
    <row r="10800" spans="1:4">
      <c r="A10800" t="s">
        <v>2046</v>
      </c>
      <c r="B10800" t="s">
        <v>2065</v>
      </c>
      <c r="C10800">
        <v>117</v>
      </c>
    </row>
    <row r="10801" spans="1:3">
      <c r="A10801" s="1" t="s">
        <v>5490</v>
      </c>
      <c r="B10801" t="s">
        <v>5527</v>
      </c>
      <c r="C10801">
        <v>9</v>
      </c>
    </row>
    <row r="10802" spans="1:3">
      <c r="A10802" t="s">
        <v>4935</v>
      </c>
      <c r="B10802" t="s">
        <v>4940</v>
      </c>
      <c r="C10802">
        <v>25</v>
      </c>
    </row>
    <row r="10803" spans="1:3">
      <c r="A10803" s="1" t="s">
        <v>5390</v>
      </c>
      <c r="B10803" t="s">
        <v>5406</v>
      </c>
      <c r="C10803">
        <v>12</v>
      </c>
    </row>
    <row r="10804" spans="1:3">
      <c r="A10804" t="s">
        <v>3452</v>
      </c>
      <c r="B10804" t="s">
        <v>3466</v>
      </c>
      <c r="C10804">
        <v>56</v>
      </c>
    </row>
    <row r="10805" spans="1:3">
      <c r="A10805" t="s">
        <v>3716</v>
      </c>
      <c r="B10805" t="s">
        <v>3064</v>
      </c>
      <c r="C10805">
        <v>53</v>
      </c>
    </row>
    <row r="10806" spans="1:3">
      <c r="A10806" t="s">
        <v>3069</v>
      </c>
      <c r="B10806" t="s">
        <v>3064</v>
      </c>
      <c r="C10806">
        <v>73</v>
      </c>
    </row>
    <row r="10807" spans="1:3">
      <c r="A10807" t="s">
        <v>6405</v>
      </c>
      <c r="B10807" t="s">
        <v>6404</v>
      </c>
      <c r="C10807">
        <v>1</v>
      </c>
    </row>
    <row r="10808" spans="1:3">
      <c r="A10808" s="1" t="s">
        <v>5566</v>
      </c>
      <c r="B10808" t="s">
        <v>5617</v>
      </c>
      <c r="C10808">
        <v>8</v>
      </c>
    </row>
    <row r="10809" spans="1:3">
      <c r="A10809" t="s">
        <v>6153</v>
      </c>
      <c r="B10809" t="s">
        <v>6129</v>
      </c>
      <c r="C10809">
        <v>2</v>
      </c>
    </row>
    <row r="10810" spans="1:3">
      <c r="A10810" t="s">
        <v>6233</v>
      </c>
      <c r="B10810" t="s">
        <v>6225</v>
      </c>
      <c r="C10810">
        <v>2</v>
      </c>
    </row>
    <row r="10811" spans="1:3">
      <c r="A10811" t="s">
        <v>1776</v>
      </c>
      <c r="B10811" t="s">
        <v>1680</v>
      </c>
      <c r="C10811">
        <v>133</v>
      </c>
    </row>
    <row r="10812" spans="1:3">
      <c r="A10812" t="s">
        <v>3172</v>
      </c>
      <c r="B10812" t="s">
        <v>41</v>
      </c>
      <c r="C10812">
        <v>67</v>
      </c>
    </row>
    <row r="10813" spans="1:3">
      <c r="A10813" t="s">
        <v>1839</v>
      </c>
      <c r="B10813" t="s">
        <v>41</v>
      </c>
      <c r="C10813">
        <v>125</v>
      </c>
    </row>
    <row r="10814" spans="1:3">
      <c r="A10814" s="1" t="s">
        <v>5566</v>
      </c>
      <c r="B10814" t="s">
        <v>41</v>
      </c>
      <c r="C10814">
        <v>8</v>
      </c>
    </row>
    <row r="10815" spans="1:3">
      <c r="A10815" t="s">
        <v>1967</v>
      </c>
      <c r="B10815" t="s">
        <v>41</v>
      </c>
      <c r="C10815">
        <v>119</v>
      </c>
    </row>
    <row r="10816" spans="1:3">
      <c r="A10816" t="s">
        <v>424</v>
      </c>
      <c r="B10816" t="s">
        <v>41</v>
      </c>
      <c r="C10816">
        <v>368</v>
      </c>
    </row>
    <row r="10817" spans="1:3">
      <c r="A10817" s="1" t="s">
        <v>5714</v>
      </c>
      <c r="B10817" t="s">
        <v>41</v>
      </c>
      <c r="C10817">
        <v>8</v>
      </c>
    </row>
    <row r="10818" spans="1:3">
      <c r="A10818" t="s">
        <v>949</v>
      </c>
      <c r="B10818" t="s">
        <v>41</v>
      </c>
      <c r="C10818">
        <v>239</v>
      </c>
    </row>
    <row r="10819" spans="1:3">
      <c r="A10819" t="s">
        <v>1957</v>
      </c>
      <c r="B10819" t="s">
        <v>41</v>
      </c>
      <c r="C10819">
        <v>123</v>
      </c>
    </row>
    <row r="10820" spans="1:3">
      <c r="A10820" t="s">
        <v>1637</v>
      </c>
      <c r="B10820" t="s">
        <v>41</v>
      </c>
      <c r="C10820">
        <v>134</v>
      </c>
    </row>
    <row r="10821" spans="1:3">
      <c r="A10821" t="s">
        <v>2832</v>
      </c>
      <c r="B10821" t="s">
        <v>41</v>
      </c>
      <c r="C10821">
        <v>84</v>
      </c>
    </row>
    <row r="10822" spans="1:3">
      <c r="A10822" t="s">
        <v>179</v>
      </c>
      <c r="B10822" t="s">
        <v>41</v>
      </c>
      <c r="C10822">
        <v>409</v>
      </c>
    </row>
    <row r="10823" spans="1:3">
      <c r="A10823" t="s">
        <v>2374</v>
      </c>
      <c r="B10823" t="s">
        <v>41</v>
      </c>
      <c r="C10823">
        <v>102</v>
      </c>
    </row>
    <row r="10824" spans="1:3">
      <c r="A10824" t="s">
        <v>4759</v>
      </c>
      <c r="B10824" t="s">
        <v>41</v>
      </c>
      <c r="C10824">
        <v>29</v>
      </c>
    </row>
    <row r="10825" spans="1:3">
      <c r="A10825" s="1" t="s">
        <v>5750</v>
      </c>
      <c r="B10825" t="s">
        <v>41</v>
      </c>
      <c r="C10825">
        <v>7</v>
      </c>
    </row>
    <row r="10826" spans="1:3">
      <c r="A10826" t="s">
        <v>497</v>
      </c>
      <c r="B10826" t="s">
        <v>41</v>
      </c>
      <c r="C10826">
        <v>291</v>
      </c>
    </row>
    <row r="10827" spans="1:3">
      <c r="A10827" t="s">
        <v>755</v>
      </c>
      <c r="B10827" t="s">
        <v>41</v>
      </c>
      <c r="C10827">
        <v>268</v>
      </c>
    </row>
    <row r="10828" spans="1:3">
      <c r="A10828" t="s">
        <v>3152</v>
      </c>
      <c r="B10828" t="s">
        <v>41</v>
      </c>
      <c r="C10828">
        <v>69</v>
      </c>
    </row>
    <row r="10829" spans="1:3">
      <c r="A10829" t="s">
        <v>3696</v>
      </c>
      <c r="B10829" t="s">
        <v>41</v>
      </c>
      <c r="C10829">
        <v>53</v>
      </c>
    </row>
    <row r="10830" spans="1:3">
      <c r="A10830" t="s">
        <v>4265</v>
      </c>
      <c r="B10830" t="s">
        <v>41</v>
      </c>
      <c r="C10830">
        <v>42</v>
      </c>
    </row>
    <row r="10831" spans="1:3">
      <c r="A10831" t="s">
        <v>4626</v>
      </c>
      <c r="B10831" t="s">
        <v>41</v>
      </c>
      <c r="C10831">
        <v>32</v>
      </c>
    </row>
    <row r="10832" spans="1:3">
      <c r="A10832" t="s">
        <v>1017</v>
      </c>
      <c r="B10832" t="s">
        <v>41</v>
      </c>
      <c r="C10832">
        <v>229</v>
      </c>
    </row>
    <row r="10833" spans="1:3">
      <c r="A10833" t="s">
        <v>4473</v>
      </c>
      <c r="B10833" t="s">
        <v>41</v>
      </c>
      <c r="C10833">
        <v>34</v>
      </c>
    </row>
    <row r="10834" spans="1:3">
      <c r="A10834" t="s">
        <v>3122</v>
      </c>
      <c r="B10834" t="s">
        <v>41</v>
      </c>
      <c r="C10834">
        <v>71</v>
      </c>
    </row>
    <row r="10835" spans="1:3">
      <c r="A10835" t="s">
        <v>2120</v>
      </c>
      <c r="B10835" t="s">
        <v>41</v>
      </c>
      <c r="C10835">
        <v>112</v>
      </c>
    </row>
    <row r="10836" spans="1:3">
      <c r="A10836" t="s">
        <v>854</v>
      </c>
      <c r="B10836" t="s">
        <v>41</v>
      </c>
      <c r="C10836">
        <v>255</v>
      </c>
    </row>
    <row r="10837" spans="1:3">
      <c r="A10837" t="s">
        <v>178</v>
      </c>
      <c r="B10837" t="s">
        <v>41</v>
      </c>
      <c r="C10837">
        <v>422</v>
      </c>
    </row>
    <row r="10838" spans="1:3">
      <c r="A10838" s="1" t="s">
        <v>5333</v>
      </c>
      <c r="B10838" t="s">
        <v>41</v>
      </c>
      <c r="C10838">
        <v>15</v>
      </c>
    </row>
    <row r="10839" spans="1:3">
      <c r="A10839" t="s">
        <v>3120</v>
      </c>
      <c r="B10839" t="s">
        <v>41</v>
      </c>
      <c r="C10839">
        <v>71</v>
      </c>
    </row>
    <row r="10840" spans="1:3">
      <c r="A10840" t="s">
        <v>1776</v>
      </c>
      <c r="B10840" t="s">
        <v>41</v>
      </c>
      <c r="C10840">
        <v>133</v>
      </c>
    </row>
    <row r="10841" spans="1:3">
      <c r="A10841" t="s">
        <v>1125</v>
      </c>
      <c r="B10841" t="s">
        <v>41</v>
      </c>
      <c r="C10841">
        <v>205</v>
      </c>
    </row>
    <row r="10842" spans="1:3">
      <c r="A10842" t="s">
        <v>6105</v>
      </c>
      <c r="B10842" t="s">
        <v>41</v>
      </c>
      <c r="C10842">
        <v>2</v>
      </c>
    </row>
    <row r="10843" spans="1:3">
      <c r="A10843" t="s">
        <v>6319</v>
      </c>
      <c r="B10843" t="s">
        <v>41</v>
      </c>
      <c r="C10843">
        <v>2</v>
      </c>
    </row>
    <row r="10844" spans="1:3">
      <c r="A10844" s="1" t="s">
        <v>5750</v>
      </c>
      <c r="B10844" t="s">
        <v>5749</v>
      </c>
      <c r="C10844">
        <v>7</v>
      </c>
    </row>
    <row r="10845" spans="1:3">
      <c r="A10845" t="s">
        <v>1017</v>
      </c>
      <c r="B10845" t="s">
        <v>1041</v>
      </c>
      <c r="C10845">
        <v>229</v>
      </c>
    </row>
    <row r="10846" spans="1:3">
      <c r="A10846" t="s">
        <v>2692</v>
      </c>
      <c r="B10846" t="s">
        <v>2688</v>
      </c>
      <c r="C10846">
        <v>90</v>
      </c>
    </row>
    <row r="10847" spans="1:3">
      <c r="A10847" t="s">
        <v>6045</v>
      </c>
      <c r="B10847" t="s">
        <v>6065</v>
      </c>
      <c r="C10847">
        <v>2</v>
      </c>
    </row>
    <row r="10848" spans="1:3">
      <c r="A10848" t="s">
        <v>2832</v>
      </c>
      <c r="B10848" t="s">
        <v>2871</v>
      </c>
      <c r="C10848">
        <v>84</v>
      </c>
    </row>
    <row r="10849" spans="1:3">
      <c r="A10849" t="s">
        <v>6311</v>
      </c>
      <c r="B10849" t="s">
        <v>2871</v>
      </c>
      <c r="C10849">
        <v>2</v>
      </c>
    </row>
    <row r="10850" spans="1:3">
      <c r="A10850" t="s">
        <v>3172</v>
      </c>
      <c r="B10850" t="s">
        <v>3202</v>
      </c>
      <c r="C10850">
        <v>67</v>
      </c>
    </row>
    <row r="10851" spans="1:3">
      <c r="A10851" s="1" t="s">
        <v>5487</v>
      </c>
      <c r="B10851" t="s">
        <v>3202</v>
      </c>
      <c r="C10851">
        <v>11</v>
      </c>
    </row>
    <row r="10852" spans="1:3">
      <c r="A10852" t="s">
        <v>3554</v>
      </c>
      <c r="B10852" t="s">
        <v>385</v>
      </c>
      <c r="C10852">
        <v>54</v>
      </c>
    </row>
    <row r="10853" spans="1:3">
      <c r="A10853" t="s">
        <v>3452</v>
      </c>
      <c r="B10853" t="s">
        <v>385</v>
      </c>
      <c r="C10853">
        <v>56</v>
      </c>
    </row>
    <row r="10854" spans="1:3">
      <c r="A10854" t="s">
        <v>179</v>
      </c>
      <c r="B10854" t="s">
        <v>385</v>
      </c>
      <c r="C10854">
        <v>409</v>
      </c>
    </row>
    <row r="10855" spans="1:3">
      <c r="A10855" t="s">
        <v>4759</v>
      </c>
      <c r="B10855" t="s">
        <v>385</v>
      </c>
      <c r="C10855">
        <v>29</v>
      </c>
    </row>
    <row r="10856" spans="1:3">
      <c r="A10856" s="1" t="s">
        <v>5750</v>
      </c>
      <c r="B10856" t="s">
        <v>385</v>
      </c>
      <c r="C10856">
        <v>7</v>
      </c>
    </row>
    <row r="10857" spans="1:3">
      <c r="A10857" s="1" t="s">
        <v>5490</v>
      </c>
      <c r="B10857" t="s">
        <v>385</v>
      </c>
      <c r="C10857">
        <v>9</v>
      </c>
    </row>
    <row r="10858" spans="1:3">
      <c r="A10858" t="s">
        <v>2605</v>
      </c>
      <c r="B10858" t="s">
        <v>385</v>
      </c>
      <c r="C10858">
        <v>99</v>
      </c>
    </row>
    <row r="10859" spans="1:3">
      <c r="A10859" t="s">
        <v>2459</v>
      </c>
      <c r="B10859" t="s">
        <v>385</v>
      </c>
      <c r="C10859">
        <v>102</v>
      </c>
    </row>
    <row r="10860" spans="1:3">
      <c r="A10860" t="s">
        <v>4265</v>
      </c>
      <c r="B10860" t="s">
        <v>385</v>
      </c>
      <c r="C10860">
        <v>42</v>
      </c>
    </row>
    <row r="10861" spans="1:3">
      <c r="A10861" t="s">
        <v>4626</v>
      </c>
      <c r="B10861" t="s">
        <v>385</v>
      </c>
      <c r="C10861">
        <v>32</v>
      </c>
    </row>
    <row r="10862" spans="1:3">
      <c r="A10862" s="1" t="s">
        <v>5390</v>
      </c>
      <c r="B10862" t="s">
        <v>385</v>
      </c>
      <c r="C10862">
        <v>12</v>
      </c>
    </row>
    <row r="10863" spans="1:3">
      <c r="A10863" t="s">
        <v>4894</v>
      </c>
      <c r="B10863" t="s">
        <v>385</v>
      </c>
      <c r="C10863">
        <v>26</v>
      </c>
    </row>
    <row r="10864" spans="1:3">
      <c r="A10864" t="s">
        <v>2531</v>
      </c>
      <c r="B10864" t="s">
        <v>385</v>
      </c>
      <c r="C10864">
        <v>101</v>
      </c>
    </row>
    <row r="10865" spans="1:3">
      <c r="A10865" t="s">
        <v>1125</v>
      </c>
      <c r="B10865" t="s">
        <v>385</v>
      </c>
      <c r="C10865">
        <v>205</v>
      </c>
    </row>
    <row r="10866" spans="1:3">
      <c r="A10866" t="s">
        <v>1325</v>
      </c>
      <c r="B10866" t="s">
        <v>385</v>
      </c>
      <c r="C10866">
        <v>202</v>
      </c>
    </row>
    <row r="10867" spans="1:3">
      <c r="A10867" t="s">
        <v>4473</v>
      </c>
      <c r="B10867" t="s">
        <v>4448</v>
      </c>
      <c r="C10867">
        <v>34</v>
      </c>
    </row>
    <row r="10868" spans="1:3">
      <c r="A10868" t="s">
        <v>1968</v>
      </c>
      <c r="B10868" t="s">
        <v>1985</v>
      </c>
      <c r="C10868">
        <v>118</v>
      </c>
    </row>
    <row r="10869" spans="1:3">
      <c r="A10869" s="1" t="s">
        <v>5490</v>
      </c>
      <c r="B10869" t="s">
        <v>1985</v>
      </c>
      <c r="C10869">
        <v>9</v>
      </c>
    </row>
    <row r="10870" spans="1:3">
      <c r="A10870" t="s">
        <v>4473</v>
      </c>
      <c r="B10870" t="s">
        <v>1985</v>
      </c>
      <c r="C10870">
        <v>34</v>
      </c>
    </row>
    <row r="10871" spans="1:3">
      <c r="A10871" t="s">
        <v>3554</v>
      </c>
      <c r="B10871" t="s">
        <v>3498</v>
      </c>
      <c r="C10871">
        <v>54</v>
      </c>
    </row>
    <row r="10872" spans="1:3">
      <c r="A10872" t="s">
        <v>3452</v>
      </c>
      <c r="B10872" t="s">
        <v>3498</v>
      </c>
      <c r="C10872">
        <v>56</v>
      </c>
    </row>
    <row r="10873" spans="1:3">
      <c r="A10873" t="s">
        <v>4759</v>
      </c>
      <c r="B10873" t="s">
        <v>3498</v>
      </c>
      <c r="C10873">
        <v>29</v>
      </c>
    </row>
    <row r="10874" spans="1:3">
      <c r="A10874" t="s">
        <v>1839</v>
      </c>
      <c r="B10874" t="s">
        <v>1169</v>
      </c>
      <c r="C10874">
        <v>125</v>
      </c>
    </row>
    <row r="10875" spans="1:3">
      <c r="A10875" t="s">
        <v>3554</v>
      </c>
      <c r="B10875" t="s">
        <v>1169</v>
      </c>
      <c r="C10875">
        <v>54</v>
      </c>
    </row>
    <row r="10876" spans="1:3">
      <c r="A10876" t="s">
        <v>4759</v>
      </c>
      <c r="B10876" t="s">
        <v>1169</v>
      </c>
      <c r="C10876">
        <v>29</v>
      </c>
    </row>
    <row r="10877" spans="1:3">
      <c r="A10877" t="s">
        <v>4023</v>
      </c>
      <c r="B10877" t="s">
        <v>1169</v>
      </c>
      <c r="C10877">
        <v>50</v>
      </c>
    </row>
    <row r="10878" spans="1:3">
      <c r="A10878" t="s">
        <v>4473</v>
      </c>
      <c r="B10878" t="s">
        <v>1169</v>
      </c>
      <c r="C10878">
        <v>34</v>
      </c>
    </row>
    <row r="10879" spans="1:3">
      <c r="A10879" t="s">
        <v>4894</v>
      </c>
      <c r="B10879" t="s">
        <v>1169</v>
      </c>
      <c r="C10879">
        <v>26</v>
      </c>
    </row>
    <row r="10880" spans="1:3">
      <c r="A10880" t="s">
        <v>1125</v>
      </c>
      <c r="B10880" t="s">
        <v>1169</v>
      </c>
      <c r="C10880">
        <v>205</v>
      </c>
    </row>
    <row r="10881" spans="1:3">
      <c r="A10881" t="s">
        <v>1325</v>
      </c>
      <c r="B10881" t="s">
        <v>1169</v>
      </c>
      <c r="C10881">
        <v>202</v>
      </c>
    </row>
    <row r="10882" spans="1:3">
      <c r="A10882" t="s">
        <v>2996</v>
      </c>
      <c r="B10882" t="s">
        <v>847</v>
      </c>
      <c r="C10882">
        <v>76</v>
      </c>
    </row>
    <row r="10883" spans="1:3">
      <c r="A10883" t="s">
        <v>3452</v>
      </c>
      <c r="B10883" t="s">
        <v>847</v>
      </c>
      <c r="C10883">
        <v>56</v>
      </c>
    </row>
    <row r="10884" spans="1:3">
      <c r="A10884" t="s">
        <v>4759</v>
      </c>
      <c r="B10884" t="s">
        <v>847</v>
      </c>
      <c r="C10884">
        <v>29</v>
      </c>
    </row>
    <row r="10885" spans="1:3">
      <c r="A10885" s="1" t="s">
        <v>5750</v>
      </c>
      <c r="B10885" t="s">
        <v>847</v>
      </c>
      <c r="C10885">
        <v>7</v>
      </c>
    </row>
    <row r="10886" spans="1:3">
      <c r="A10886" t="s">
        <v>4265</v>
      </c>
      <c r="B10886" t="s">
        <v>847</v>
      </c>
      <c r="C10886">
        <v>42</v>
      </c>
    </row>
    <row r="10887" spans="1:3">
      <c r="A10887" t="s">
        <v>4473</v>
      </c>
      <c r="B10887" t="s">
        <v>847</v>
      </c>
      <c r="C10887">
        <v>34</v>
      </c>
    </row>
    <row r="10888" spans="1:3">
      <c r="A10888" t="s">
        <v>2120</v>
      </c>
      <c r="B10888" t="s">
        <v>847</v>
      </c>
      <c r="C10888">
        <v>112</v>
      </c>
    </row>
    <row r="10889" spans="1:3">
      <c r="A10889" t="s">
        <v>854</v>
      </c>
      <c r="B10889" t="s">
        <v>847</v>
      </c>
      <c r="C10889">
        <v>255</v>
      </c>
    </row>
    <row r="10890" spans="1:3">
      <c r="A10890" t="s">
        <v>4894</v>
      </c>
      <c r="B10890" t="s">
        <v>847</v>
      </c>
      <c r="C10890">
        <v>26</v>
      </c>
    </row>
    <row r="10891" spans="1:3">
      <c r="A10891" t="s">
        <v>2531</v>
      </c>
      <c r="B10891" t="s">
        <v>847</v>
      </c>
      <c r="C10891">
        <v>101</v>
      </c>
    </row>
    <row r="10892" spans="1:3">
      <c r="A10892" t="s">
        <v>179</v>
      </c>
      <c r="B10892" t="s">
        <v>276</v>
      </c>
      <c r="C10892">
        <v>409</v>
      </c>
    </row>
    <row r="10893" spans="1:3">
      <c r="A10893" t="s">
        <v>4759</v>
      </c>
      <c r="B10893" t="s">
        <v>276</v>
      </c>
      <c r="C10893">
        <v>29</v>
      </c>
    </row>
    <row r="10894" spans="1:3">
      <c r="A10894" s="1" t="s">
        <v>5750</v>
      </c>
      <c r="B10894" t="s">
        <v>276</v>
      </c>
      <c r="C10894">
        <v>7</v>
      </c>
    </row>
    <row r="10895" spans="1:3">
      <c r="A10895" t="s">
        <v>4265</v>
      </c>
      <c r="B10895" t="s">
        <v>276</v>
      </c>
      <c r="C10895">
        <v>42</v>
      </c>
    </row>
    <row r="10896" spans="1:3">
      <c r="A10896" t="s">
        <v>4626</v>
      </c>
      <c r="B10896" t="s">
        <v>276</v>
      </c>
      <c r="C10896">
        <v>32</v>
      </c>
    </row>
    <row r="10897" spans="1:4">
      <c r="A10897" t="s">
        <v>4473</v>
      </c>
      <c r="B10897" t="s">
        <v>276</v>
      </c>
      <c r="C10897">
        <v>34</v>
      </c>
    </row>
    <row r="10898" spans="1:4">
      <c r="A10898" t="s">
        <v>4894</v>
      </c>
      <c r="B10898" t="s">
        <v>276</v>
      </c>
      <c r="C10898">
        <v>26</v>
      </c>
    </row>
    <row r="10899" spans="1:4">
      <c r="A10899" t="s">
        <v>2531</v>
      </c>
      <c r="B10899" t="s">
        <v>2495</v>
      </c>
      <c r="C10899">
        <v>101</v>
      </c>
    </row>
    <row r="10900" spans="1:4">
      <c r="A10900" t="s">
        <v>4023</v>
      </c>
      <c r="B10900" t="s">
        <v>4030</v>
      </c>
      <c r="C10900">
        <v>50</v>
      </c>
    </row>
    <row r="10901" spans="1:4">
      <c r="A10901" t="s">
        <v>4440</v>
      </c>
      <c r="B10901" t="s">
        <v>4334</v>
      </c>
      <c r="C10901">
        <v>35</v>
      </c>
    </row>
    <row r="10902" spans="1:4">
      <c r="A10902" s="1" t="s">
        <v>5566</v>
      </c>
      <c r="B10902" t="s">
        <v>2172</v>
      </c>
      <c r="C10902">
        <v>8</v>
      </c>
    </row>
    <row r="10903" spans="1:4">
      <c r="A10903" t="s">
        <v>3990</v>
      </c>
      <c r="B10903" t="s">
        <v>2172</v>
      </c>
      <c r="C10903">
        <v>52</v>
      </c>
    </row>
    <row r="10904" spans="1:4">
      <c r="A10904" t="s">
        <v>2193</v>
      </c>
      <c r="B10904" t="s">
        <v>2172</v>
      </c>
      <c r="C10904">
        <v>108</v>
      </c>
      <c r="D10904" s="1" t="s">
        <v>5893</v>
      </c>
    </row>
    <row r="10905" spans="1:4">
      <c r="A10905" t="s">
        <v>5926</v>
      </c>
      <c r="B10905" t="s">
        <v>2172</v>
      </c>
      <c r="C10905">
        <v>3</v>
      </c>
    </row>
    <row r="10906" spans="1:4">
      <c r="A10906" t="s">
        <v>4935</v>
      </c>
      <c r="B10906" t="s">
        <v>4985</v>
      </c>
      <c r="C10906">
        <v>25</v>
      </c>
    </row>
    <row r="10907" spans="1:4">
      <c r="A10907" t="s">
        <v>4935</v>
      </c>
      <c r="B10907" t="s">
        <v>4976</v>
      </c>
      <c r="C10907">
        <v>25</v>
      </c>
    </row>
    <row r="10908" spans="1:4">
      <c r="A10908" t="s">
        <v>4023</v>
      </c>
      <c r="B10908" t="s">
        <v>4033</v>
      </c>
      <c r="C10908">
        <v>50</v>
      </c>
    </row>
    <row r="10909" spans="1:4">
      <c r="A10909" s="1" t="s">
        <v>5333</v>
      </c>
      <c r="B10909" t="s">
        <v>5338</v>
      </c>
      <c r="C10909">
        <v>15</v>
      </c>
    </row>
    <row r="10910" spans="1:4">
      <c r="A10910" t="s">
        <v>4854</v>
      </c>
      <c r="B10910" t="s">
        <v>4816</v>
      </c>
      <c r="C10910">
        <v>27</v>
      </c>
    </row>
    <row r="10911" spans="1:4">
      <c r="A10911" t="s">
        <v>2193</v>
      </c>
      <c r="B10911" t="s">
        <v>2157</v>
      </c>
      <c r="C10911">
        <v>108</v>
      </c>
      <c r="D10911" s="1" t="s">
        <v>5893</v>
      </c>
    </row>
    <row r="10912" spans="1:4">
      <c r="A10912" t="s">
        <v>2193</v>
      </c>
      <c r="B10912" t="s">
        <v>2164</v>
      </c>
      <c r="C10912">
        <v>108</v>
      </c>
      <c r="D10912" s="1" t="s">
        <v>5893</v>
      </c>
    </row>
    <row r="10913" spans="1:4">
      <c r="A10913" t="s">
        <v>4759</v>
      </c>
      <c r="B10913" t="s">
        <v>4795</v>
      </c>
      <c r="C10913">
        <v>29</v>
      </c>
    </row>
    <row r="10914" spans="1:4">
      <c r="A10914" t="s">
        <v>3990</v>
      </c>
      <c r="B10914" t="s">
        <v>3963</v>
      </c>
      <c r="C10914">
        <v>52</v>
      </c>
    </row>
    <row r="10915" spans="1:4">
      <c r="A10915" t="s">
        <v>4182</v>
      </c>
      <c r="B10915" t="s">
        <v>3126</v>
      </c>
      <c r="C10915">
        <v>46</v>
      </c>
    </row>
    <row r="10916" spans="1:4">
      <c r="A10916" t="s">
        <v>3122</v>
      </c>
      <c r="B10916" t="s">
        <v>3126</v>
      </c>
      <c r="C10916">
        <v>71</v>
      </c>
    </row>
    <row r="10917" spans="1:4">
      <c r="A10917" t="s">
        <v>5070</v>
      </c>
      <c r="B10917" t="s">
        <v>3126</v>
      </c>
      <c r="C10917">
        <v>23</v>
      </c>
    </row>
    <row r="10918" spans="1:4">
      <c r="A10918" t="s">
        <v>6044</v>
      </c>
      <c r="B10918" t="s">
        <v>3126</v>
      </c>
      <c r="C10918">
        <v>2</v>
      </c>
    </row>
    <row r="10919" spans="1:4">
      <c r="A10919" t="s">
        <v>4935</v>
      </c>
      <c r="B10919" t="s">
        <v>4956</v>
      </c>
      <c r="C10919">
        <v>25</v>
      </c>
    </row>
    <row r="10920" spans="1:4">
      <c r="A10920" t="s">
        <v>4023</v>
      </c>
      <c r="B10920" t="s">
        <v>2185</v>
      </c>
      <c r="C10920">
        <v>50</v>
      </c>
    </row>
    <row r="10921" spans="1:4">
      <c r="A10921" t="s">
        <v>2193</v>
      </c>
      <c r="B10921" t="s">
        <v>2185</v>
      </c>
      <c r="C10921">
        <v>108</v>
      </c>
      <c r="D10921" s="1" t="s">
        <v>5893</v>
      </c>
    </row>
    <row r="10922" spans="1:4">
      <c r="A10922" t="s">
        <v>4854</v>
      </c>
      <c r="B10922" t="s">
        <v>4818</v>
      </c>
      <c r="C10922">
        <v>27</v>
      </c>
    </row>
    <row r="10923" spans="1:4">
      <c r="A10923" t="s">
        <v>4894</v>
      </c>
      <c r="B10923" t="s">
        <v>4878</v>
      </c>
      <c r="C10923">
        <v>26</v>
      </c>
    </row>
    <row r="10924" spans="1:4">
      <c r="A10924" t="s">
        <v>3384</v>
      </c>
      <c r="B10924" t="s">
        <v>3363</v>
      </c>
      <c r="C10924">
        <v>61</v>
      </c>
    </row>
    <row r="10925" spans="1:4">
      <c r="A10925" t="s">
        <v>4266</v>
      </c>
      <c r="B10925" t="s">
        <v>4278</v>
      </c>
      <c r="C10925">
        <v>40</v>
      </c>
    </row>
    <row r="10926" spans="1:4">
      <c r="A10926" s="1" t="s">
        <v>5177</v>
      </c>
      <c r="B10926" t="s">
        <v>4077</v>
      </c>
      <c r="C10926">
        <v>20</v>
      </c>
    </row>
    <row r="10927" spans="1:4">
      <c r="A10927" t="s">
        <v>4023</v>
      </c>
      <c r="B10927" t="s">
        <v>4077</v>
      </c>
      <c r="C10927">
        <v>50</v>
      </c>
    </row>
    <row r="10928" spans="1:4">
      <c r="A10928" t="s">
        <v>4935</v>
      </c>
      <c r="B10928" t="s">
        <v>4965</v>
      </c>
      <c r="C10928">
        <v>25</v>
      </c>
    </row>
    <row r="10929" spans="1:4">
      <c r="A10929" t="s">
        <v>4130</v>
      </c>
      <c r="B10929" t="s">
        <v>3964</v>
      </c>
      <c r="C10929">
        <v>47</v>
      </c>
      <c r="D10929" t="s">
        <v>5893</v>
      </c>
    </row>
    <row r="10930" spans="1:4">
      <c r="A10930" t="s">
        <v>4935</v>
      </c>
      <c r="B10930" t="s">
        <v>3964</v>
      </c>
      <c r="C10930">
        <v>25</v>
      </c>
    </row>
    <row r="10931" spans="1:4">
      <c r="A10931" s="1" t="s">
        <v>5750</v>
      </c>
      <c r="B10931" t="s">
        <v>3964</v>
      </c>
      <c r="C10931">
        <v>7</v>
      </c>
    </row>
    <row r="10932" spans="1:4">
      <c r="A10932" s="1" t="s">
        <v>5490</v>
      </c>
      <c r="B10932" t="s">
        <v>3964</v>
      </c>
      <c r="C10932">
        <v>9</v>
      </c>
    </row>
    <row r="10933" spans="1:4">
      <c r="A10933" s="1" t="s">
        <v>5225</v>
      </c>
      <c r="B10933" t="s">
        <v>3964</v>
      </c>
      <c r="C10933">
        <v>19</v>
      </c>
    </row>
    <row r="10934" spans="1:4">
      <c r="A10934" t="s">
        <v>3990</v>
      </c>
      <c r="B10934" t="s">
        <v>3964</v>
      </c>
      <c r="C10934">
        <v>52</v>
      </c>
    </row>
    <row r="10935" spans="1:4">
      <c r="A10935" s="1" t="s">
        <v>5277</v>
      </c>
      <c r="B10935" t="s">
        <v>3964</v>
      </c>
      <c r="C10935">
        <v>17</v>
      </c>
    </row>
    <row r="10936" spans="1:4">
      <c r="A10936" t="s">
        <v>6153</v>
      </c>
      <c r="B10936" t="s">
        <v>3964</v>
      </c>
      <c r="C10936">
        <v>2</v>
      </c>
    </row>
    <row r="10937" spans="1:4">
      <c r="A10937" t="s">
        <v>4759</v>
      </c>
      <c r="B10937" t="s">
        <v>2489</v>
      </c>
      <c r="C10937">
        <v>29</v>
      </c>
    </row>
    <row r="10938" spans="1:4">
      <c r="A10938" t="s">
        <v>2531</v>
      </c>
      <c r="B10938" t="s">
        <v>2489</v>
      </c>
      <c r="C10938">
        <v>101</v>
      </c>
    </row>
    <row r="10939" spans="1:4">
      <c r="A10939" t="s">
        <v>4854</v>
      </c>
      <c r="B10939" t="s">
        <v>2182</v>
      </c>
      <c r="C10939">
        <v>27</v>
      </c>
    </row>
    <row r="10940" spans="1:4">
      <c r="A10940" t="s">
        <v>2193</v>
      </c>
      <c r="B10940" t="s">
        <v>2182</v>
      </c>
      <c r="C10940">
        <v>108</v>
      </c>
      <c r="D10940" s="1" t="s">
        <v>5893</v>
      </c>
    </row>
    <row r="10941" spans="1:4">
      <c r="A10941" t="s">
        <v>4935</v>
      </c>
      <c r="B10941" t="s">
        <v>4986</v>
      </c>
      <c r="C10941">
        <v>25</v>
      </c>
    </row>
    <row r="10942" spans="1:4">
      <c r="A10942" t="s">
        <v>5069</v>
      </c>
      <c r="B10942" t="s">
        <v>4986</v>
      </c>
      <c r="C10942">
        <v>23</v>
      </c>
      <c r="D10942" s="1" t="s">
        <v>5893</v>
      </c>
    </row>
    <row r="10943" spans="1:4">
      <c r="A10943" t="s">
        <v>4266</v>
      </c>
      <c r="B10943" t="s">
        <v>3146</v>
      </c>
      <c r="C10943">
        <v>40</v>
      </c>
    </row>
    <row r="10944" spans="1:4">
      <c r="A10944" t="s">
        <v>3122</v>
      </c>
      <c r="B10944" t="s">
        <v>3146</v>
      </c>
      <c r="C10944">
        <v>71</v>
      </c>
    </row>
    <row r="10945" spans="1:4">
      <c r="A10945" t="s">
        <v>4023</v>
      </c>
      <c r="B10945" t="s">
        <v>4068</v>
      </c>
      <c r="C10945">
        <v>50</v>
      </c>
    </row>
    <row r="10946" spans="1:4">
      <c r="A10946" t="s">
        <v>4266</v>
      </c>
      <c r="B10946" t="s">
        <v>4279</v>
      </c>
      <c r="C10946">
        <v>40</v>
      </c>
    </row>
    <row r="10947" spans="1:4">
      <c r="A10947" t="s">
        <v>4854</v>
      </c>
      <c r="B10947" t="s">
        <v>4836</v>
      </c>
      <c r="C10947">
        <v>27</v>
      </c>
    </row>
    <row r="10948" spans="1:4">
      <c r="A10948" t="s">
        <v>6044</v>
      </c>
      <c r="B10948" t="s">
        <v>6043</v>
      </c>
      <c r="C10948">
        <v>2</v>
      </c>
    </row>
    <row r="10949" spans="1:4">
      <c r="A10949" t="s">
        <v>4929</v>
      </c>
      <c r="B10949" t="s">
        <v>4932</v>
      </c>
      <c r="C10949">
        <v>25</v>
      </c>
    </row>
    <row r="10950" spans="1:4">
      <c r="A10950" t="s">
        <v>4130</v>
      </c>
      <c r="B10950" t="s">
        <v>4120</v>
      </c>
      <c r="C10950">
        <v>47</v>
      </c>
      <c r="D10950" t="s">
        <v>5893</v>
      </c>
    </row>
    <row r="10951" spans="1:4">
      <c r="A10951" t="s">
        <v>6153</v>
      </c>
      <c r="B10951" t="s">
        <v>6113</v>
      </c>
      <c r="C10951">
        <v>2</v>
      </c>
    </row>
    <row r="10952" spans="1:4">
      <c r="A10952" t="s">
        <v>6153</v>
      </c>
      <c r="B10952" t="s">
        <v>6128</v>
      </c>
      <c r="C10952">
        <v>2</v>
      </c>
    </row>
    <row r="10953" spans="1:4">
      <c r="A10953" t="s">
        <v>4545</v>
      </c>
      <c r="B10953" t="s">
        <v>4534</v>
      </c>
      <c r="C10953">
        <v>33</v>
      </c>
    </row>
    <row r="10954" spans="1:4">
      <c r="A10954" t="s">
        <v>4440</v>
      </c>
      <c r="B10954" t="s">
        <v>4354</v>
      </c>
      <c r="C10954">
        <v>35</v>
      </c>
    </row>
    <row r="10955" spans="1:4">
      <c r="A10955" t="s">
        <v>5926</v>
      </c>
      <c r="B10955" t="s">
        <v>5908</v>
      </c>
      <c r="C10955">
        <v>3</v>
      </c>
    </row>
    <row r="10956" spans="1:4">
      <c r="A10956" t="s">
        <v>3122</v>
      </c>
      <c r="B10956" t="s">
        <v>3131</v>
      </c>
      <c r="C10956">
        <v>71</v>
      </c>
    </row>
    <row r="10957" spans="1:4">
      <c r="A10957" t="s">
        <v>3122</v>
      </c>
      <c r="B10957" t="s">
        <v>3132</v>
      </c>
      <c r="C10957">
        <v>71</v>
      </c>
    </row>
    <row r="10958" spans="1:4">
      <c r="A10958" s="1" t="s">
        <v>5817</v>
      </c>
      <c r="B10958" t="s">
        <v>5861</v>
      </c>
      <c r="C10958">
        <v>6</v>
      </c>
    </row>
    <row r="10959" spans="1:4">
      <c r="A10959" t="s">
        <v>5926</v>
      </c>
      <c r="B10959" t="s">
        <v>5861</v>
      </c>
      <c r="C10959">
        <v>3</v>
      </c>
    </row>
    <row r="10960" spans="1:4">
      <c r="A10960" t="s">
        <v>1017</v>
      </c>
      <c r="B10960" t="s">
        <v>1024</v>
      </c>
      <c r="C10960">
        <v>229</v>
      </c>
    </row>
    <row r="10961" spans="1:4">
      <c r="A10961" t="s">
        <v>2793</v>
      </c>
      <c r="B10961" t="s">
        <v>2725</v>
      </c>
      <c r="C10961">
        <v>89</v>
      </c>
    </row>
    <row r="10962" spans="1:4">
      <c r="A10962" t="s">
        <v>4701</v>
      </c>
      <c r="B10962" t="s">
        <v>4627</v>
      </c>
      <c r="C10962">
        <v>31</v>
      </c>
    </row>
    <row r="10963" spans="1:4">
      <c r="A10963" t="s">
        <v>3238</v>
      </c>
      <c r="B10963" t="s">
        <v>3235</v>
      </c>
      <c r="C10963">
        <v>66</v>
      </c>
    </row>
    <row r="10964" spans="1:4">
      <c r="A10964" t="s">
        <v>3238</v>
      </c>
      <c r="B10964" t="s">
        <v>3206</v>
      </c>
      <c r="C10964">
        <v>66</v>
      </c>
    </row>
    <row r="10965" spans="1:4">
      <c r="A10965" t="s">
        <v>3238</v>
      </c>
      <c r="B10965" t="s">
        <v>3214</v>
      </c>
      <c r="C10965">
        <v>66</v>
      </c>
    </row>
    <row r="10966" spans="1:4">
      <c r="A10966" t="s">
        <v>5982</v>
      </c>
      <c r="B10966" t="s">
        <v>3214</v>
      </c>
      <c r="C10966">
        <v>3</v>
      </c>
    </row>
    <row r="10967" spans="1:4">
      <c r="A10967" t="s">
        <v>6351</v>
      </c>
      <c r="B10967" t="s">
        <v>3214</v>
      </c>
      <c r="C10967">
        <v>1</v>
      </c>
    </row>
    <row r="10968" spans="1:4">
      <c r="A10968" t="s">
        <v>3172</v>
      </c>
      <c r="B10968" t="s">
        <v>2242</v>
      </c>
      <c r="C10968">
        <v>67</v>
      </c>
    </row>
    <row r="10969" spans="1:4">
      <c r="A10969" t="s">
        <v>2304</v>
      </c>
      <c r="B10969" t="s">
        <v>2242</v>
      </c>
      <c r="C10969">
        <v>107</v>
      </c>
      <c r="D10969" s="1" t="s">
        <v>5893</v>
      </c>
    </row>
    <row r="10970" spans="1:4">
      <c r="A10970" t="s">
        <v>2630</v>
      </c>
      <c r="B10970" t="s">
        <v>2242</v>
      </c>
      <c r="C10970">
        <v>93</v>
      </c>
    </row>
    <row r="10971" spans="1:4">
      <c r="A10971" t="s">
        <v>4210</v>
      </c>
      <c r="B10971" t="s">
        <v>2242</v>
      </c>
      <c r="C10971">
        <v>43</v>
      </c>
    </row>
    <row r="10972" spans="1:4">
      <c r="A10972" t="s">
        <v>854</v>
      </c>
      <c r="B10972" t="s">
        <v>815</v>
      </c>
      <c r="C10972">
        <v>255</v>
      </c>
    </row>
    <row r="10973" spans="1:4">
      <c r="A10973" t="s">
        <v>4701</v>
      </c>
      <c r="B10973" t="s">
        <v>815</v>
      </c>
      <c r="C10973">
        <v>31</v>
      </c>
    </row>
    <row r="10974" spans="1:4">
      <c r="A10974" t="s">
        <v>1125</v>
      </c>
      <c r="B10974" t="s">
        <v>815</v>
      </c>
      <c r="C10974">
        <v>205</v>
      </c>
    </row>
    <row r="10975" spans="1:4">
      <c r="A10975" t="s">
        <v>3554</v>
      </c>
      <c r="B10975" t="s">
        <v>3586</v>
      </c>
      <c r="C10975">
        <v>54</v>
      </c>
    </row>
    <row r="10976" spans="1:4">
      <c r="A10976" t="s">
        <v>4626</v>
      </c>
      <c r="B10976" t="s">
        <v>4615</v>
      </c>
      <c r="C10976">
        <v>32</v>
      </c>
    </row>
    <row r="10977" spans="1:4">
      <c r="A10977" s="1" t="s">
        <v>5815</v>
      </c>
      <c r="B10977" t="s">
        <v>494</v>
      </c>
      <c r="C10977">
        <v>6</v>
      </c>
    </row>
    <row r="10978" spans="1:4">
      <c r="A10978" t="s">
        <v>1839</v>
      </c>
      <c r="B10978" t="s">
        <v>494</v>
      </c>
      <c r="C10978">
        <v>125</v>
      </c>
    </row>
    <row r="10979" spans="1:4">
      <c r="A10979" t="s">
        <v>424</v>
      </c>
      <c r="B10979" t="s">
        <v>494</v>
      </c>
      <c r="C10979">
        <v>368</v>
      </c>
    </row>
    <row r="10980" spans="1:4">
      <c r="A10980" t="s">
        <v>4759</v>
      </c>
      <c r="B10980" t="s">
        <v>494</v>
      </c>
      <c r="C10980">
        <v>29</v>
      </c>
    </row>
    <row r="10981" spans="1:4">
      <c r="A10981" t="s">
        <v>3435</v>
      </c>
      <c r="B10981" t="s">
        <v>494</v>
      </c>
      <c r="C10981">
        <v>57</v>
      </c>
    </row>
    <row r="10982" spans="1:4">
      <c r="A10982" t="s">
        <v>1839</v>
      </c>
      <c r="B10982" t="s">
        <v>1810</v>
      </c>
      <c r="C10982">
        <v>125</v>
      </c>
    </row>
    <row r="10983" spans="1:4">
      <c r="A10983" s="1" t="s">
        <v>5490</v>
      </c>
      <c r="B10983" t="s">
        <v>1810</v>
      </c>
      <c r="C10983">
        <v>9</v>
      </c>
    </row>
    <row r="10984" spans="1:4">
      <c r="A10984" t="s">
        <v>1325</v>
      </c>
      <c r="B10984" t="s">
        <v>1320</v>
      </c>
      <c r="C10984">
        <v>202</v>
      </c>
    </row>
    <row r="10985" spans="1:4">
      <c r="A10985" t="s">
        <v>6044</v>
      </c>
      <c r="B10985" t="s">
        <v>6029</v>
      </c>
      <c r="C10985">
        <v>2</v>
      </c>
    </row>
    <row r="10986" spans="1:4">
      <c r="A10986" t="s">
        <v>2304</v>
      </c>
      <c r="B10986" t="s">
        <v>1736</v>
      </c>
      <c r="C10986">
        <v>107</v>
      </c>
      <c r="D10986" s="1" t="s">
        <v>5893</v>
      </c>
    </row>
    <row r="10987" spans="1:4">
      <c r="A10987" t="s">
        <v>1776</v>
      </c>
      <c r="B10987" t="s">
        <v>1736</v>
      </c>
      <c r="C10987">
        <v>133</v>
      </c>
    </row>
    <row r="10988" spans="1:4">
      <c r="A10988" t="s">
        <v>1776</v>
      </c>
      <c r="B10988" t="s">
        <v>1668</v>
      </c>
      <c r="C10988">
        <v>133</v>
      </c>
    </row>
    <row r="10989" spans="1:4">
      <c r="A10989" t="s">
        <v>2193</v>
      </c>
      <c r="B10989" t="s">
        <v>2179</v>
      </c>
      <c r="C10989">
        <v>108</v>
      </c>
      <c r="D10989" s="1" t="s">
        <v>5893</v>
      </c>
    </row>
    <row r="10990" spans="1:4">
      <c r="A10990" t="s">
        <v>3294</v>
      </c>
      <c r="B10990" t="s">
        <v>3288</v>
      </c>
      <c r="C10990">
        <v>65</v>
      </c>
    </row>
    <row r="10991" spans="1:4">
      <c r="A10991" t="s">
        <v>1388</v>
      </c>
      <c r="B10991" t="s">
        <v>1369</v>
      </c>
      <c r="C10991">
        <v>187</v>
      </c>
    </row>
    <row r="10992" spans="1:4">
      <c r="A10992" t="s">
        <v>2930</v>
      </c>
      <c r="B10992" t="s">
        <v>1369</v>
      </c>
      <c r="C10992">
        <v>83</v>
      </c>
    </row>
    <row r="10993" spans="1:4">
      <c r="A10993" t="s">
        <v>3452</v>
      </c>
      <c r="B10993" t="s">
        <v>245</v>
      </c>
      <c r="C10993">
        <v>56</v>
      </c>
    </row>
    <row r="10994" spans="1:4">
      <c r="A10994" s="1" t="s">
        <v>5177</v>
      </c>
      <c r="B10994" t="s">
        <v>245</v>
      </c>
      <c r="C10994">
        <v>20</v>
      </c>
    </row>
    <row r="10995" spans="1:4">
      <c r="A10995" t="s">
        <v>179</v>
      </c>
      <c r="B10995" t="s">
        <v>245</v>
      </c>
      <c r="C10995">
        <v>409</v>
      </c>
    </row>
    <row r="10996" spans="1:4">
      <c r="A10996" s="1" t="s">
        <v>5750</v>
      </c>
      <c r="B10996" t="s">
        <v>245</v>
      </c>
      <c r="C10996">
        <v>7</v>
      </c>
    </row>
    <row r="10997" spans="1:4">
      <c r="A10997" s="1" t="s">
        <v>5235</v>
      </c>
      <c r="B10997" t="s">
        <v>245</v>
      </c>
      <c r="C10997">
        <v>18</v>
      </c>
    </row>
    <row r="10998" spans="1:4">
      <c r="A10998" t="s">
        <v>4473</v>
      </c>
      <c r="B10998" t="s">
        <v>245</v>
      </c>
      <c r="C10998">
        <v>34</v>
      </c>
    </row>
    <row r="10999" spans="1:4">
      <c r="A10999" s="1" t="s">
        <v>5390</v>
      </c>
      <c r="B10999" t="s">
        <v>245</v>
      </c>
      <c r="C10999">
        <v>12</v>
      </c>
    </row>
    <row r="11000" spans="1:4">
      <c r="A11000" t="s">
        <v>6311</v>
      </c>
      <c r="B11000" t="s">
        <v>245</v>
      </c>
      <c r="C11000">
        <v>2</v>
      </c>
    </row>
    <row r="11001" spans="1:4">
      <c r="A11001" t="s">
        <v>2304</v>
      </c>
      <c r="B11001" t="s">
        <v>1284</v>
      </c>
      <c r="C11001">
        <v>107</v>
      </c>
      <c r="D11001" s="1" t="s">
        <v>5893</v>
      </c>
    </row>
    <row r="11002" spans="1:4">
      <c r="A11002" t="s">
        <v>2459</v>
      </c>
      <c r="B11002" t="s">
        <v>1284</v>
      </c>
      <c r="C11002">
        <v>102</v>
      </c>
    </row>
    <row r="11003" spans="1:4">
      <c r="A11003" t="s">
        <v>1325</v>
      </c>
      <c r="B11003" t="s">
        <v>1284</v>
      </c>
      <c r="C11003">
        <v>202</v>
      </c>
    </row>
    <row r="11004" spans="1:4">
      <c r="A11004" t="s">
        <v>3385</v>
      </c>
      <c r="B11004" t="s">
        <v>1078</v>
      </c>
      <c r="C11004">
        <v>61</v>
      </c>
    </row>
    <row r="11005" spans="1:4">
      <c r="A11005" t="s">
        <v>2304</v>
      </c>
      <c r="B11005" t="s">
        <v>1078</v>
      </c>
      <c r="C11005">
        <v>107</v>
      </c>
      <c r="D11005" s="1" t="s">
        <v>5893</v>
      </c>
    </row>
    <row r="11006" spans="1:4">
      <c r="A11006" t="s">
        <v>1017</v>
      </c>
      <c r="B11006" t="s">
        <v>1078</v>
      </c>
      <c r="C11006">
        <v>229</v>
      </c>
    </row>
    <row r="11007" spans="1:4">
      <c r="A11007" t="s">
        <v>2304</v>
      </c>
      <c r="B11007" t="s">
        <v>2243</v>
      </c>
      <c r="C11007">
        <v>107</v>
      </c>
      <c r="D11007" s="1" t="s">
        <v>5893</v>
      </c>
    </row>
    <row r="11008" spans="1:4">
      <c r="A11008" t="s">
        <v>2304</v>
      </c>
      <c r="B11008" t="s">
        <v>2290</v>
      </c>
      <c r="C11008">
        <v>107</v>
      </c>
      <c r="D11008" s="1" t="s">
        <v>5893</v>
      </c>
    </row>
    <row r="11009" spans="1:3">
      <c r="A11009" t="s">
        <v>2459</v>
      </c>
      <c r="B11009" t="s">
        <v>2397</v>
      </c>
      <c r="C11009">
        <v>102</v>
      </c>
    </row>
    <row r="11010" spans="1:3">
      <c r="A11010" t="s">
        <v>6262</v>
      </c>
      <c r="B11010" t="s">
        <v>6261</v>
      </c>
      <c r="C11010">
        <v>2</v>
      </c>
    </row>
    <row r="11011" spans="1:3">
      <c r="A11011" t="s">
        <v>949</v>
      </c>
      <c r="B11011" t="s">
        <v>919</v>
      </c>
      <c r="C11011">
        <v>239</v>
      </c>
    </row>
    <row r="11012" spans="1:3">
      <c r="A11012" s="1" t="s">
        <v>5490</v>
      </c>
      <c r="B11012" t="s">
        <v>5502</v>
      </c>
      <c r="C11012">
        <v>9</v>
      </c>
    </row>
    <row r="11013" spans="1:3">
      <c r="A11013" t="s">
        <v>424</v>
      </c>
      <c r="B11013" t="s">
        <v>443</v>
      </c>
      <c r="C11013">
        <v>368</v>
      </c>
    </row>
    <row r="11014" spans="1:3">
      <c r="A11014" t="s">
        <v>2459</v>
      </c>
      <c r="B11014" t="s">
        <v>1381</v>
      </c>
      <c r="C11014">
        <v>102</v>
      </c>
    </row>
    <row r="11015" spans="1:3">
      <c r="A11015" t="s">
        <v>1388</v>
      </c>
      <c r="B11015" t="s">
        <v>1381</v>
      </c>
      <c r="C11015">
        <v>187</v>
      </c>
    </row>
    <row r="11016" spans="1:3">
      <c r="A11016" t="s">
        <v>3990</v>
      </c>
      <c r="B11016" t="s">
        <v>3978</v>
      </c>
      <c r="C11016">
        <v>52</v>
      </c>
    </row>
    <row r="11017" spans="1:3">
      <c r="A11017" t="s">
        <v>6311</v>
      </c>
      <c r="B11017" t="s">
        <v>3978</v>
      </c>
      <c r="C11017">
        <v>2</v>
      </c>
    </row>
    <row r="11018" spans="1:3">
      <c r="A11018" t="s">
        <v>2605</v>
      </c>
      <c r="B11018" t="s">
        <v>2583</v>
      </c>
      <c r="C11018">
        <v>99</v>
      </c>
    </row>
    <row r="11019" spans="1:3">
      <c r="A11019" s="1" t="s">
        <v>5390</v>
      </c>
      <c r="B11019" t="s">
        <v>2583</v>
      </c>
      <c r="C11019">
        <v>12</v>
      </c>
    </row>
    <row r="11020" spans="1:3">
      <c r="A11020" t="s">
        <v>6172</v>
      </c>
      <c r="B11020" t="s">
        <v>6155</v>
      </c>
      <c r="C11020">
        <v>2</v>
      </c>
    </row>
    <row r="11021" spans="1:3">
      <c r="A11021" t="s">
        <v>3172</v>
      </c>
      <c r="B11021" t="s">
        <v>3192</v>
      </c>
      <c r="C11021">
        <v>67</v>
      </c>
    </row>
    <row r="11022" spans="1:3">
      <c r="A11022" t="s">
        <v>4182</v>
      </c>
      <c r="B11022" t="s">
        <v>3192</v>
      </c>
      <c r="C11022">
        <v>46</v>
      </c>
    </row>
    <row r="11023" spans="1:3">
      <c r="A11023" s="1" t="s">
        <v>5288</v>
      </c>
      <c r="B11023" t="s">
        <v>5311</v>
      </c>
      <c r="C11023">
        <v>16</v>
      </c>
    </row>
    <row r="11024" spans="1:3">
      <c r="A11024" t="s">
        <v>2996</v>
      </c>
      <c r="B11024" t="s">
        <v>208</v>
      </c>
      <c r="C11024">
        <v>76</v>
      </c>
    </row>
    <row r="11025" spans="1:3">
      <c r="A11025" t="s">
        <v>3172</v>
      </c>
      <c r="B11025" t="s">
        <v>208</v>
      </c>
      <c r="C11025">
        <v>67</v>
      </c>
    </row>
    <row r="11026" spans="1:3">
      <c r="A11026" s="1" t="s">
        <v>5450</v>
      </c>
      <c r="B11026" t="s">
        <v>208</v>
      </c>
      <c r="C11026">
        <v>11</v>
      </c>
    </row>
    <row r="11027" spans="1:3">
      <c r="A11027" t="s">
        <v>2630</v>
      </c>
      <c r="B11027" t="s">
        <v>208</v>
      </c>
      <c r="C11027">
        <v>93</v>
      </c>
    </row>
    <row r="11028" spans="1:3">
      <c r="A11028" t="s">
        <v>949</v>
      </c>
      <c r="B11028" t="s">
        <v>208</v>
      </c>
      <c r="C11028">
        <v>239</v>
      </c>
    </row>
    <row r="11029" spans="1:3">
      <c r="A11029" t="s">
        <v>1957</v>
      </c>
      <c r="B11029" t="s">
        <v>208</v>
      </c>
      <c r="C11029">
        <v>123</v>
      </c>
    </row>
    <row r="11030" spans="1:3">
      <c r="A11030" t="s">
        <v>4182</v>
      </c>
      <c r="B11030" t="s">
        <v>208</v>
      </c>
      <c r="C11030">
        <v>46</v>
      </c>
    </row>
    <row r="11031" spans="1:3">
      <c r="A11031" s="1" t="s">
        <v>5487</v>
      </c>
      <c r="B11031" t="s">
        <v>208</v>
      </c>
      <c r="C11031">
        <v>11</v>
      </c>
    </row>
    <row r="11032" spans="1:3">
      <c r="A11032" s="1" t="s">
        <v>5177</v>
      </c>
      <c r="B11032" t="s">
        <v>208</v>
      </c>
      <c r="C11032">
        <v>20</v>
      </c>
    </row>
    <row r="11033" spans="1:3">
      <c r="A11033" t="s">
        <v>179</v>
      </c>
      <c r="B11033" t="s">
        <v>208</v>
      </c>
      <c r="C11033">
        <v>409</v>
      </c>
    </row>
    <row r="11034" spans="1:3">
      <c r="A11034" t="s">
        <v>4759</v>
      </c>
      <c r="B11034" t="s">
        <v>208</v>
      </c>
      <c r="C11034">
        <v>29</v>
      </c>
    </row>
    <row r="11035" spans="1:3">
      <c r="A11035" t="s">
        <v>1968</v>
      </c>
      <c r="B11035" t="s">
        <v>208</v>
      </c>
      <c r="C11035">
        <v>118</v>
      </c>
    </row>
    <row r="11036" spans="1:3">
      <c r="A11036" s="1" t="s">
        <v>5750</v>
      </c>
      <c r="B11036" t="s">
        <v>208</v>
      </c>
      <c r="C11036">
        <v>7</v>
      </c>
    </row>
    <row r="11037" spans="1:3">
      <c r="A11037" t="s">
        <v>497</v>
      </c>
      <c r="B11037" t="s">
        <v>208</v>
      </c>
      <c r="C11037">
        <v>291</v>
      </c>
    </row>
    <row r="11038" spans="1:3">
      <c r="A11038" t="s">
        <v>2831</v>
      </c>
      <c r="B11038" t="s">
        <v>208</v>
      </c>
      <c r="C11038">
        <v>89</v>
      </c>
    </row>
    <row r="11039" spans="1:3">
      <c r="A11039" t="s">
        <v>2605</v>
      </c>
      <c r="B11039" t="s">
        <v>208</v>
      </c>
      <c r="C11039">
        <v>99</v>
      </c>
    </row>
    <row r="11040" spans="1:3">
      <c r="A11040" s="1" t="s">
        <v>5235</v>
      </c>
      <c r="B11040" t="s">
        <v>208</v>
      </c>
      <c r="C11040">
        <v>18</v>
      </c>
    </row>
    <row r="11041" spans="1:3">
      <c r="A11041" t="s">
        <v>4520</v>
      </c>
      <c r="B11041" t="s">
        <v>208</v>
      </c>
      <c r="C11041">
        <v>34</v>
      </c>
    </row>
    <row r="11042" spans="1:3">
      <c r="A11042" t="s">
        <v>3752</v>
      </c>
      <c r="B11042" t="s">
        <v>208</v>
      </c>
      <c r="C11042">
        <v>53</v>
      </c>
    </row>
    <row r="11043" spans="1:3">
      <c r="A11043" t="s">
        <v>4210</v>
      </c>
      <c r="B11043" t="s">
        <v>208</v>
      </c>
      <c r="C11043">
        <v>43</v>
      </c>
    </row>
    <row r="11044" spans="1:3">
      <c r="A11044" t="s">
        <v>1017</v>
      </c>
      <c r="B11044" t="s">
        <v>208</v>
      </c>
      <c r="C11044">
        <v>229</v>
      </c>
    </row>
    <row r="11045" spans="1:3">
      <c r="A11045" t="s">
        <v>4473</v>
      </c>
      <c r="B11045" t="s">
        <v>208</v>
      </c>
      <c r="C11045">
        <v>34</v>
      </c>
    </row>
    <row r="11046" spans="1:3">
      <c r="A11046" s="1" t="s">
        <v>5277</v>
      </c>
      <c r="B11046" t="s">
        <v>208</v>
      </c>
      <c r="C11046">
        <v>17</v>
      </c>
    </row>
    <row r="11047" spans="1:3">
      <c r="A11047" t="s">
        <v>4307</v>
      </c>
      <c r="B11047" t="s">
        <v>208</v>
      </c>
      <c r="C11047">
        <v>37</v>
      </c>
    </row>
    <row r="11048" spans="1:3">
      <c r="A11048" s="1" t="s">
        <v>5390</v>
      </c>
      <c r="B11048" t="s">
        <v>208</v>
      </c>
      <c r="C11048">
        <v>12</v>
      </c>
    </row>
    <row r="11049" spans="1:3">
      <c r="A11049" t="s">
        <v>2793</v>
      </c>
      <c r="B11049" t="s">
        <v>208</v>
      </c>
      <c r="C11049">
        <v>89</v>
      </c>
    </row>
    <row r="11050" spans="1:3">
      <c r="A11050" t="s">
        <v>3319</v>
      </c>
      <c r="B11050" t="s">
        <v>208</v>
      </c>
      <c r="C11050">
        <v>64</v>
      </c>
    </row>
    <row r="11051" spans="1:3">
      <c r="A11051" t="s">
        <v>3069</v>
      </c>
      <c r="B11051" t="s">
        <v>208</v>
      </c>
      <c r="C11051">
        <v>73</v>
      </c>
    </row>
    <row r="11052" spans="1:3">
      <c r="A11052" t="s">
        <v>1325</v>
      </c>
      <c r="B11052" t="s">
        <v>208</v>
      </c>
      <c r="C11052">
        <v>202</v>
      </c>
    </row>
    <row r="11053" spans="1:3">
      <c r="A11053" t="s">
        <v>2930</v>
      </c>
      <c r="B11053" t="s">
        <v>2925</v>
      </c>
      <c r="C11053">
        <v>83</v>
      </c>
    </row>
    <row r="11054" spans="1:3">
      <c r="A11054" t="s">
        <v>2374</v>
      </c>
      <c r="B11054" t="s">
        <v>2360</v>
      </c>
      <c r="C11054">
        <v>102</v>
      </c>
    </row>
    <row r="11055" spans="1:3">
      <c r="A11055" t="s">
        <v>2374</v>
      </c>
      <c r="B11055" t="s">
        <v>1314</v>
      </c>
      <c r="C11055">
        <v>102</v>
      </c>
    </row>
    <row r="11056" spans="1:3">
      <c r="A11056" t="s">
        <v>1325</v>
      </c>
      <c r="B11056" t="s">
        <v>1314</v>
      </c>
      <c r="C11056">
        <v>202</v>
      </c>
    </row>
    <row r="11057" spans="1:3">
      <c r="A11057" t="s">
        <v>3990</v>
      </c>
      <c r="B11057" t="s">
        <v>3987</v>
      </c>
      <c r="C11057">
        <v>52</v>
      </c>
    </row>
    <row r="11058" spans="1:3">
      <c r="A11058" s="1" t="s">
        <v>5539</v>
      </c>
      <c r="B11058" t="s">
        <v>5563</v>
      </c>
      <c r="C11058">
        <v>8</v>
      </c>
    </row>
    <row r="11059" spans="1:3">
      <c r="A11059" s="1" t="s">
        <v>5539</v>
      </c>
      <c r="B11059" t="s">
        <v>5554</v>
      </c>
      <c r="C11059">
        <v>8</v>
      </c>
    </row>
    <row r="11060" spans="1:3">
      <c r="A11060" t="s">
        <v>6233</v>
      </c>
      <c r="B11060" t="s">
        <v>6188</v>
      </c>
      <c r="C11060">
        <v>2</v>
      </c>
    </row>
    <row r="11061" spans="1:3">
      <c r="A11061" t="s">
        <v>5926</v>
      </c>
      <c r="B11061" t="s">
        <v>5905</v>
      </c>
      <c r="C11061">
        <v>3</v>
      </c>
    </row>
    <row r="11062" spans="1:3">
      <c r="A11062" t="s">
        <v>2996</v>
      </c>
      <c r="B11062" t="s">
        <v>1771</v>
      </c>
      <c r="C11062">
        <v>76</v>
      </c>
    </row>
    <row r="11063" spans="1:3">
      <c r="A11063" t="s">
        <v>3172</v>
      </c>
      <c r="B11063" t="s">
        <v>1771</v>
      </c>
      <c r="C11063">
        <v>67</v>
      </c>
    </row>
    <row r="11064" spans="1:3">
      <c r="A11064" t="s">
        <v>3554</v>
      </c>
      <c r="B11064" t="s">
        <v>1771</v>
      </c>
      <c r="C11064">
        <v>54</v>
      </c>
    </row>
    <row r="11065" spans="1:3">
      <c r="A11065" t="s">
        <v>1957</v>
      </c>
      <c r="B11065" t="s">
        <v>1771</v>
      </c>
      <c r="C11065">
        <v>123</v>
      </c>
    </row>
    <row r="11066" spans="1:3">
      <c r="A11066" t="s">
        <v>3452</v>
      </c>
      <c r="B11066" t="s">
        <v>1771</v>
      </c>
      <c r="C11066">
        <v>56</v>
      </c>
    </row>
    <row r="11067" spans="1:3">
      <c r="A11067" t="s">
        <v>1968</v>
      </c>
      <c r="B11067" t="s">
        <v>1771</v>
      </c>
      <c r="C11067">
        <v>118</v>
      </c>
    </row>
    <row r="11068" spans="1:3">
      <c r="A11068" t="s">
        <v>2605</v>
      </c>
      <c r="B11068" t="s">
        <v>1771</v>
      </c>
      <c r="C11068">
        <v>99</v>
      </c>
    </row>
    <row r="11069" spans="1:3">
      <c r="A11069" t="s">
        <v>3794</v>
      </c>
      <c r="B11069" t="s">
        <v>1771</v>
      </c>
      <c r="C11069">
        <v>53</v>
      </c>
    </row>
    <row r="11070" spans="1:3">
      <c r="A11070" t="s">
        <v>4265</v>
      </c>
      <c r="B11070" t="s">
        <v>1771</v>
      </c>
      <c r="C11070">
        <v>42</v>
      </c>
    </row>
    <row r="11071" spans="1:3">
      <c r="A11071" t="s">
        <v>4210</v>
      </c>
      <c r="B11071" t="s">
        <v>1771</v>
      </c>
      <c r="C11071">
        <v>43</v>
      </c>
    </row>
    <row r="11072" spans="1:3">
      <c r="A11072" t="s">
        <v>1776</v>
      </c>
      <c r="B11072" t="s">
        <v>1771</v>
      </c>
      <c r="C11072">
        <v>133</v>
      </c>
    </row>
    <row r="11073" spans="1:4">
      <c r="A11073" t="s">
        <v>2996</v>
      </c>
      <c r="B11073" t="s">
        <v>42</v>
      </c>
      <c r="C11073">
        <v>76</v>
      </c>
    </row>
    <row r="11074" spans="1:4">
      <c r="A11074" t="s">
        <v>3172</v>
      </c>
      <c r="B11074" t="s">
        <v>42</v>
      </c>
      <c r="C11074">
        <v>67</v>
      </c>
    </row>
    <row r="11075" spans="1:4">
      <c r="A11075" t="s">
        <v>1553</v>
      </c>
      <c r="B11075" t="s">
        <v>42</v>
      </c>
      <c r="C11075">
        <v>142</v>
      </c>
      <c r="D11075" t="s">
        <v>5893</v>
      </c>
    </row>
    <row r="11076" spans="1:4">
      <c r="A11076" t="s">
        <v>2630</v>
      </c>
      <c r="B11076" t="s">
        <v>42</v>
      </c>
      <c r="C11076">
        <v>93</v>
      </c>
    </row>
    <row r="11077" spans="1:4">
      <c r="A11077" s="1" t="s">
        <v>5288</v>
      </c>
      <c r="B11077" t="s">
        <v>42</v>
      </c>
      <c r="C11077">
        <v>16</v>
      </c>
    </row>
    <row r="11078" spans="1:4">
      <c r="A11078" t="s">
        <v>1957</v>
      </c>
      <c r="B11078" t="s">
        <v>42</v>
      </c>
      <c r="C11078">
        <v>123</v>
      </c>
    </row>
    <row r="11079" spans="1:4">
      <c r="A11079" t="s">
        <v>4182</v>
      </c>
      <c r="B11079" t="s">
        <v>42</v>
      </c>
      <c r="C11079">
        <v>46</v>
      </c>
    </row>
    <row r="11080" spans="1:4">
      <c r="A11080" t="s">
        <v>3452</v>
      </c>
      <c r="B11080" t="s">
        <v>42</v>
      </c>
      <c r="C11080">
        <v>56</v>
      </c>
    </row>
    <row r="11081" spans="1:4">
      <c r="A11081" s="1" t="s">
        <v>5177</v>
      </c>
      <c r="B11081" t="s">
        <v>42</v>
      </c>
      <c r="C11081">
        <v>20</v>
      </c>
    </row>
    <row r="11082" spans="1:4">
      <c r="A11082" t="s">
        <v>4759</v>
      </c>
      <c r="B11082" t="s">
        <v>42</v>
      </c>
      <c r="C11082">
        <v>29</v>
      </c>
    </row>
    <row r="11083" spans="1:4">
      <c r="A11083" t="s">
        <v>1968</v>
      </c>
      <c r="B11083" t="s">
        <v>42</v>
      </c>
      <c r="C11083">
        <v>118</v>
      </c>
    </row>
    <row r="11084" spans="1:4">
      <c r="A11084" s="1" t="s">
        <v>5750</v>
      </c>
      <c r="B11084" t="s">
        <v>42</v>
      </c>
      <c r="C11084">
        <v>7</v>
      </c>
    </row>
    <row r="11085" spans="1:4">
      <c r="A11085" s="1" t="s">
        <v>5490</v>
      </c>
      <c r="B11085" t="s">
        <v>42</v>
      </c>
      <c r="C11085">
        <v>9</v>
      </c>
    </row>
    <row r="11086" spans="1:4">
      <c r="A11086" t="s">
        <v>2605</v>
      </c>
      <c r="B11086" t="s">
        <v>42</v>
      </c>
      <c r="C11086">
        <v>99</v>
      </c>
    </row>
    <row r="11087" spans="1:4">
      <c r="A11087" s="1" t="s">
        <v>5235</v>
      </c>
      <c r="B11087" t="s">
        <v>42</v>
      </c>
      <c r="C11087">
        <v>18</v>
      </c>
    </row>
    <row r="11088" spans="1:4">
      <c r="A11088" t="s">
        <v>3830</v>
      </c>
      <c r="B11088" t="s">
        <v>42</v>
      </c>
      <c r="C11088">
        <v>53</v>
      </c>
    </row>
    <row r="11089" spans="1:3">
      <c r="A11089" t="s">
        <v>4265</v>
      </c>
      <c r="B11089" t="s">
        <v>42</v>
      </c>
      <c r="C11089">
        <v>42</v>
      </c>
    </row>
    <row r="11090" spans="1:3">
      <c r="A11090" t="s">
        <v>4210</v>
      </c>
      <c r="B11090" t="s">
        <v>42</v>
      </c>
      <c r="C11090">
        <v>43</v>
      </c>
    </row>
    <row r="11091" spans="1:3">
      <c r="A11091" t="s">
        <v>1017</v>
      </c>
      <c r="B11091" t="s">
        <v>42</v>
      </c>
      <c r="C11091">
        <v>229</v>
      </c>
    </row>
    <row r="11092" spans="1:3">
      <c r="A11092" t="s">
        <v>4473</v>
      </c>
      <c r="B11092" t="s">
        <v>42</v>
      </c>
      <c r="C11092">
        <v>34</v>
      </c>
    </row>
    <row r="11093" spans="1:3">
      <c r="A11093" t="s">
        <v>2120</v>
      </c>
      <c r="B11093" t="s">
        <v>42</v>
      </c>
      <c r="C11093">
        <v>112</v>
      </c>
    </row>
    <row r="11094" spans="1:3">
      <c r="A11094" t="s">
        <v>854</v>
      </c>
      <c r="B11094" t="s">
        <v>42</v>
      </c>
      <c r="C11094">
        <v>255</v>
      </c>
    </row>
    <row r="11095" spans="1:3">
      <c r="A11095" t="s">
        <v>178</v>
      </c>
      <c r="B11095" t="s">
        <v>42</v>
      </c>
      <c r="C11095">
        <v>422</v>
      </c>
    </row>
    <row r="11096" spans="1:3">
      <c r="A11096" s="1" t="s">
        <v>5390</v>
      </c>
      <c r="B11096" t="s">
        <v>42</v>
      </c>
      <c r="C11096">
        <v>12</v>
      </c>
    </row>
    <row r="11097" spans="1:3">
      <c r="A11097" t="s">
        <v>2793</v>
      </c>
      <c r="B11097" t="s">
        <v>42</v>
      </c>
      <c r="C11097">
        <v>89</v>
      </c>
    </row>
    <row r="11098" spans="1:3">
      <c r="A11098" t="s">
        <v>3319</v>
      </c>
      <c r="B11098" t="s">
        <v>42</v>
      </c>
      <c r="C11098">
        <v>64</v>
      </c>
    </row>
    <row r="11099" spans="1:3">
      <c r="A11099" t="s">
        <v>1776</v>
      </c>
      <c r="B11099" t="s">
        <v>42</v>
      </c>
      <c r="C11099">
        <v>133</v>
      </c>
    </row>
    <row r="11100" spans="1:3">
      <c r="A11100" t="s">
        <v>1125</v>
      </c>
      <c r="B11100" t="s">
        <v>42</v>
      </c>
      <c r="C11100">
        <v>205</v>
      </c>
    </row>
    <row r="11101" spans="1:3">
      <c r="A11101" t="s">
        <v>3069</v>
      </c>
      <c r="B11101" t="s">
        <v>42</v>
      </c>
      <c r="C11101">
        <v>73</v>
      </c>
    </row>
    <row r="11102" spans="1:3">
      <c r="A11102" t="s">
        <v>1325</v>
      </c>
      <c r="B11102" t="s">
        <v>42</v>
      </c>
      <c r="C11102">
        <v>202</v>
      </c>
    </row>
    <row r="11103" spans="1:3">
      <c r="A11103" t="s">
        <v>6045</v>
      </c>
      <c r="B11103" t="s">
        <v>42</v>
      </c>
      <c r="C11103">
        <v>2</v>
      </c>
    </row>
    <row r="11104" spans="1:3">
      <c r="A11104" t="s">
        <v>2831</v>
      </c>
      <c r="B11104" t="s">
        <v>2816</v>
      </c>
      <c r="C11104">
        <v>89</v>
      </c>
    </row>
    <row r="11105" spans="1:3">
      <c r="A11105" t="s">
        <v>2996</v>
      </c>
      <c r="B11105" t="s">
        <v>55</v>
      </c>
      <c r="C11105">
        <v>76</v>
      </c>
    </row>
    <row r="11106" spans="1:3">
      <c r="A11106" t="s">
        <v>3172</v>
      </c>
      <c r="B11106" t="s">
        <v>55</v>
      </c>
      <c r="C11106">
        <v>67</v>
      </c>
    </row>
    <row r="11107" spans="1:3">
      <c r="A11107" t="s">
        <v>4266</v>
      </c>
      <c r="B11107" t="s">
        <v>55</v>
      </c>
      <c r="C11107">
        <v>40</v>
      </c>
    </row>
    <row r="11108" spans="1:3">
      <c r="A11108" s="1" t="s">
        <v>5195</v>
      </c>
      <c r="B11108" t="s">
        <v>55</v>
      </c>
      <c r="C11108">
        <v>20</v>
      </c>
    </row>
    <row r="11109" spans="1:3">
      <c r="A11109" s="1" t="s">
        <v>5450</v>
      </c>
      <c r="B11109" t="s">
        <v>55</v>
      </c>
      <c r="C11109">
        <v>11</v>
      </c>
    </row>
    <row r="11110" spans="1:3">
      <c r="A11110" t="s">
        <v>2630</v>
      </c>
      <c r="B11110" t="s">
        <v>55</v>
      </c>
      <c r="C11110">
        <v>93</v>
      </c>
    </row>
    <row r="11111" spans="1:3">
      <c r="A11111" t="s">
        <v>3554</v>
      </c>
      <c r="B11111" t="s">
        <v>55</v>
      </c>
      <c r="C11111">
        <v>54</v>
      </c>
    </row>
    <row r="11112" spans="1:3">
      <c r="A11112" t="s">
        <v>949</v>
      </c>
      <c r="B11112" t="s">
        <v>55</v>
      </c>
      <c r="C11112">
        <v>239</v>
      </c>
    </row>
    <row r="11113" spans="1:3">
      <c r="A11113" t="s">
        <v>1957</v>
      </c>
      <c r="B11113" t="s">
        <v>55</v>
      </c>
      <c r="C11113">
        <v>123</v>
      </c>
    </row>
    <row r="11114" spans="1:3">
      <c r="A11114" t="s">
        <v>4182</v>
      </c>
      <c r="B11114" t="s">
        <v>55</v>
      </c>
      <c r="C11114">
        <v>46</v>
      </c>
    </row>
    <row r="11115" spans="1:3">
      <c r="A11115" t="s">
        <v>3452</v>
      </c>
      <c r="B11115" t="s">
        <v>55</v>
      </c>
      <c r="C11115">
        <v>56</v>
      </c>
    </row>
    <row r="11116" spans="1:3">
      <c r="A11116" s="1" t="s">
        <v>5177</v>
      </c>
      <c r="B11116" t="s">
        <v>55</v>
      </c>
      <c r="C11116">
        <v>20</v>
      </c>
    </row>
    <row r="11117" spans="1:3">
      <c r="A11117" t="s">
        <v>179</v>
      </c>
      <c r="B11117" t="s">
        <v>55</v>
      </c>
      <c r="C11117">
        <v>409</v>
      </c>
    </row>
    <row r="11118" spans="1:3">
      <c r="A11118" t="s">
        <v>4759</v>
      </c>
      <c r="B11118" t="s">
        <v>55</v>
      </c>
      <c r="C11118">
        <v>29</v>
      </c>
    </row>
    <row r="11119" spans="1:3">
      <c r="A11119" t="s">
        <v>1968</v>
      </c>
      <c r="B11119" t="s">
        <v>55</v>
      </c>
      <c r="C11119">
        <v>118</v>
      </c>
    </row>
    <row r="11120" spans="1:3">
      <c r="A11120" s="1" t="s">
        <v>5750</v>
      </c>
      <c r="B11120" t="s">
        <v>55</v>
      </c>
      <c r="C11120">
        <v>7</v>
      </c>
    </row>
    <row r="11121" spans="1:3">
      <c r="A11121" t="s">
        <v>497</v>
      </c>
      <c r="B11121" t="s">
        <v>55</v>
      </c>
      <c r="C11121">
        <v>291</v>
      </c>
    </row>
    <row r="11122" spans="1:3">
      <c r="A11122" s="1" t="s">
        <v>5490</v>
      </c>
      <c r="B11122" t="s">
        <v>55</v>
      </c>
      <c r="C11122">
        <v>9</v>
      </c>
    </row>
    <row r="11123" spans="1:3">
      <c r="A11123" t="s">
        <v>2605</v>
      </c>
      <c r="B11123" t="s">
        <v>55</v>
      </c>
      <c r="C11123">
        <v>99</v>
      </c>
    </row>
    <row r="11124" spans="1:3">
      <c r="A11124" s="1" t="s">
        <v>5235</v>
      </c>
      <c r="B11124" t="s">
        <v>55</v>
      </c>
      <c r="C11124">
        <v>18</v>
      </c>
    </row>
    <row r="11125" spans="1:3">
      <c r="A11125" t="s">
        <v>3384</v>
      </c>
      <c r="B11125" t="s">
        <v>55</v>
      </c>
      <c r="C11125">
        <v>61</v>
      </c>
    </row>
    <row r="11126" spans="1:3">
      <c r="A11126" t="s">
        <v>4520</v>
      </c>
      <c r="B11126" t="s">
        <v>55</v>
      </c>
      <c r="C11126">
        <v>34</v>
      </c>
    </row>
    <row r="11127" spans="1:3">
      <c r="A11127" t="s">
        <v>3767</v>
      </c>
      <c r="B11127" t="s">
        <v>55</v>
      </c>
      <c r="C11127">
        <v>53</v>
      </c>
    </row>
    <row r="11128" spans="1:3">
      <c r="A11128" t="s">
        <v>4265</v>
      </c>
      <c r="B11128" t="s">
        <v>55</v>
      </c>
      <c r="C11128">
        <v>42</v>
      </c>
    </row>
    <row r="11129" spans="1:3">
      <c r="A11129" t="s">
        <v>4210</v>
      </c>
      <c r="B11129" t="s">
        <v>55</v>
      </c>
      <c r="C11129">
        <v>43</v>
      </c>
    </row>
    <row r="11130" spans="1:3">
      <c r="A11130" t="s">
        <v>1017</v>
      </c>
      <c r="B11130" t="s">
        <v>55</v>
      </c>
      <c r="C11130">
        <v>229</v>
      </c>
    </row>
    <row r="11131" spans="1:3">
      <c r="A11131" t="s">
        <v>4473</v>
      </c>
      <c r="B11131" t="s">
        <v>55</v>
      </c>
      <c r="C11131">
        <v>34</v>
      </c>
    </row>
    <row r="11132" spans="1:3">
      <c r="A11132" t="s">
        <v>2120</v>
      </c>
      <c r="B11132" t="s">
        <v>55</v>
      </c>
      <c r="C11132">
        <v>112</v>
      </c>
    </row>
    <row r="11133" spans="1:3">
      <c r="A11133" t="s">
        <v>854</v>
      </c>
      <c r="B11133" t="s">
        <v>55</v>
      </c>
      <c r="C11133">
        <v>255</v>
      </c>
    </row>
    <row r="11134" spans="1:3">
      <c r="A11134" t="s">
        <v>178</v>
      </c>
      <c r="B11134" t="s">
        <v>55</v>
      </c>
      <c r="C11134">
        <v>422</v>
      </c>
    </row>
    <row r="11135" spans="1:3">
      <c r="A11135" s="1" t="s">
        <v>5390</v>
      </c>
      <c r="B11135" t="s">
        <v>55</v>
      </c>
      <c r="C11135">
        <v>12</v>
      </c>
    </row>
    <row r="11136" spans="1:3">
      <c r="A11136" t="s">
        <v>2793</v>
      </c>
      <c r="B11136" t="s">
        <v>55</v>
      </c>
      <c r="C11136">
        <v>89</v>
      </c>
    </row>
    <row r="11137" spans="1:3">
      <c r="A11137" t="s">
        <v>3319</v>
      </c>
      <c r="B11137" t="s">
        <v>55</v>
      </c>
      <c r="C11137">
        <v>64</v>
      </c>
    </row>
    <row r="11138" spans="1:3">
      <c r="A11138" t="s">
        <v>1776</v>
      </c>
      <c r="B11138" t="s">
        <v>55</v>
      </c>
      <c r="C11138">
        <v>133</v>
      </c>
    </row>
    <row r="11139" spans="1:3">
      <c r="A11139" t="s">
        <v>1125</v>
      </c>
      <c r="B11139" t="s">
        <v>55</v>
      </c>
      <c r="C11139">
        <v>205</v>
      </c>
    </row>
    <row r="11140" spans="1:3">
      <c r="A11140" t="s">
        <v>3238</v>
      </c>
      <c r="B11140" t="s">
        <v>55</v>
      </c>
      <c r="C11140">
        <v>66</v>
      </c>
    </row>
    <row r="11141" spans="1:3">
      <c r="A11141" t="s">
        <v>3069</v>
      </c>
      <c r="B11141" t="s">
        <v>55</v>
      </c>
      <c r="C11141">
        <v>73</v>
      </c>
    </row>
    <row r="11142" spans="1:3">
      <c r="A11142" t="s">
        <v>1325</v>
      </c>
      <c r="B11142" t="s">
        <v>55</v>
      </c>
      <c r="C11142">
        <v>202</v>
      </c>
    </row>
    <row r="11143" spans="1:3">
      <c r="A11143" t="s">
        <v>6044</v>
      </c>
      <c r="B11143" t="s">
        <v>55</v>
      </c>
      <c r="C11143">
        <v>2</v>
      </c>
    </row>
    <row r="11144" spans="1:3">
      <c r="A11144" t="s">
        <v>1430</v>
      </c>
      <c r="B11144" t="s">
        <v>1407</v>
      </c>
      <c r="C11144">
        <v>160</v>
      </c>
    </row>
    <row r="11145" spans="1:3">
      <c r="A11145" t="s">
        <v>6044</v>
      </c>
      <c r="B11145" t="s">
        <v>1407</v>
      </c>
      <c r="C11145">
        <v>2</v>
      </c>
    </row>
    <row r="11146" spans="1:3">
      <c r="A11146" s="1" t="s">
        <v>5235</v>
      </c>
      <c r="B11146" t="s">
        <v>5247</v>
      </c>
      <c r="C11146">
        <v>18</v>
      </c>
    </row>
    <row r="11147" spans="1:3">
      <c r="A11147" s="1" t="s">
        <v>5390</v>
      </c>
      <c r="B11147" t="s">
        <v>5247</v>
      </c>
      <c r="C11147">
        <v>12</v>
      </c>
    </row>
    <row r="11148" spans="1:3">
      <c r="A11148" s="1" t="s">
        <v>5750</v>
      </c>
      <c r="B11148" t="s">
        <v>5534</v>
      </c>
      <c r="C11148">
        <v>7</v>
      </c>
    </row>
    <row r="11149" spans="1:3">
      <c r="A11149" s="1" t="s">
        <v>5490</v>
      </c>
      <c r="B11149" t="s">
        <v>5534</v>
      </c>
      <c r="C11149">
        <v>9</v>
      </c>
    </row>
    <row r="11150" spans="1:3">
      <c r="A11150" t="s">
        <v>3554</v>
      </c>
      <c r="B11150" t="s">
        <v>2734</v>
      </c>
      <c r="C11150">
        <v>54</v>
      </c>
    </row>
    <row r="11151" spans="1:3">
      <c r="A11151" t="s">
        <v>3452</v>
      </c>
      <c r="B11151" t="s">
        <v>2734</v>
      </c>
      <c r="C11151">
        <v>56</v>
      </c>
    </row>
    <row r="11152" spans="1:3">
      <c r="A11152" t="s">
        <v>4759</v>
      </c>
      <c r="B11152" t="s">
        <v>2734</v>
      </c>
      <c r="C11152">
        <v>29</v>
      </c>
    </row>
    <row r="11153" spans="1:4">
      <c r="A11153" t="s">
        <v>4265</v>
      </c>
      <c r="B11153" t="s">
        <v>2734</v>
      </c>
      <c r="C11153">
        <v>42</v>
      </c>
    </row>
    <row r="11154" spans="1:4">
      <c r="A11154" s="1" t="s">
        <v>5390</v>
      </c>
      <c r="B11154" t="s">
        <v>2734</v>
      </c>
      <c r="C11154">
        <v>12</v>
      </c>
    </row>
    <row r="11155" spans="1:4">
      <c r="A11155" t="s">
        <v>2793</v>
      </c>
      <c r="B11155" t="s">
        <v>2734</v>
      </c>
      <c r="C11155">
        <v>89</v>
      </c>
    </row>
    <row r="11156" spans="1:4">
      <c r="A11156" t="s">
        <v>3172</v>
      </c>
      <c r="B11156" t="s">
        <v>1987</v>
      </c>
      <c r="C11156">
        <v>67</v>
      </c>
    </row>
    <row r="11157" spans="1:4">
      <c r="A11157" t="s">
        <v>1968</v>
      </c>
      <c r="B11157" t="s">
        <v>1987</v>
      </c>
      <c r="C11157">
        <v>118</v>
      </c>
    </row>
    <row r="11158" spans="1:4">
      <c r="A11158" t="s">
        <v>2605</v>
      </c>
      <c r="B11158" t="s">
        <v>1987</v>
      </c>
      <c r="C11158">
        <v>99</v>
      </c>
    </row>
    <row r="11159" spans="1:4">
      <c r="A11159" t="s">
        <v>4023</v>
      </c>
      <c r="B11159" t="s">
        <v>1987</v>
      </c>
      <c r="C11159">
        <v>50</v>
      </c>
    </row>
    <row r="11160" spans="1:4">
      <c r="A11160" t="s">
        <v>3777</v>
      </c>
      <c r="B11160" t="s">
        <v>1987</v>
      </c>
      <c r="C11160">
        <v>53</v>
      </c>
    </row>
    <row r="11161" spans="1:4">
      <c r="A11161" t="s">
        <v>2996</v>
      </c>
      <c r="B11161" t="s">
        <v>844</v>
      </c>
      <c r="C11161">
        <v>76</v>
      </c>
    </row>
    <row r="11162" spans="1:4">
      <c r="A11162" s="1" t="s">
        <v>5195</v>
      </c>
      <c r="B11162" t="s">
        <v>844</v>
      </c>
      <c r="C11162">
        <v>20</v>
      </c>
    </row>
    <row r="11163" spans="1:4">
      <c r="A11163" t="s">
        <v>2304</v>
      </c>
      <c r="B11163" t="s">
        <v>844</v>
      </c>
      <c r="C11163">
        <v>107</v>
      </c>
      <c r="D11163" s="1" t="s">
        <v>5893</v>
      </c>
    </row>
    <row r="11164" spans="1:4">
      <c r="A11164" s="1" t="s">
        <v>5450</v>
      </c>
      <c r="B11164" t="s">
        <v>844</v>
      </c>
      <c r="C11164">
        <v>11</v>
      </c>
    </row>
    <row r="11165" spans="1:4">
      <c r="A11165" t="s">
        <v>3554</v>
      </c>
      <c r="B11165" t="s">
        <v>844</v>
      </c>
      <c r="C11165">
        <v>54</v>
      </c>
    </row>
    <row r="11166" spans="1:4">
      <c r="A11166" t="s">
        <v>4182</v>
      </c>
      <c r="B11166" t="s">
        <v>844</v>
      </c>
      <c r="C11166">
        <v>46</v>
      </c>
    </row>
    <row r="11167" spans="1:4">
      <c r="A11167" t="s">
        <v>1968</v>
      </c>
      <c r="B11167" t="s">
        <v>844</v>
      </c>
      <c r="C11167">
        <v>118</v>
      </c>
    </row>
    <row r="11168" spans="1:4">
      <c r="A11168" s="1" t="s">
        <v>5750</v>
      </c>
      <c r="B11168" t="s">
        <v>844</v>
      </c>
      <c r="C11168">
        <v>7</v>
      </c>
    </row>
    <row r="11169" spans="1:4">
      <c r="A11169" t="s">
        <v>2605</v>
      </c>
      <c r="B11169" t="s">
        <v>844</v>
      </c>
      <c r="C11169">
        <v>99</v>
      </c>
    </row>
    <row r="11170" spans="1:4">
      <c r="A11170" s="1" t="s">
        <v>5235</v>
      </c>
      <c r="B11170" t="s">
        <v>844</v>
      </c>
      <c r="C11170">
        <v>18</v>
      </c>
    </row>
    <row r="11171" spans="1:4">
      <c r="A11171" t="s">
        <v>4473</v>
      </c>
      <c r="B11171" t="s">
        <v>844</v>
      </c>
      <c r="C11171">
        <v>34</v>
      </c>
    </row>
    <row r="11172" spans="1:4">
      <c r="A11172" t="s">
        <v>854</v>
      </c>
      <c r="B11172" t="s">
        <v>844</v>
      </c>
      <c r="C11172">
        <v>255</v>
      </c>
    </row>
    <row r="11173" spans="1:4">
      <c r="A11173" s="1" t="s">
        <v>5390</v>
      </c>
      <c r="B11173" t="s">
        <v>844</v>
      </c>
      <c r="C11173">
        <v>12</v>
      </c>
    </row>
    <row r="11174" spans="1:4">
      <c r="A11174" t="s">
        <v>3238</v>
      </c>
      <c r="B11174" t="s">
        <v>844</v>
      </c>
      <c r="C11174">
        <v>66</v>
      </c>
    </row>
    <row r="11175" spans="1:4">
      <c r="A11175" t="s">
        <v>3069</v>
      </c>
      <c r="B11175" t="s">
        <v>844</v>
      </c>
      <c r="C11175">
        <v>73</v>
      </c>
    </row>
    <row r="11176" spans="1:4">
      <c r="A11176" t="s">
        <v>1325</v>
      </c>
      <c r="B11176" t="s">
        <v>844</v>
      </c>
      <c r="C11176">
        <v>202</v>
      </c>
    </row>
    <row r="11177" spans="1:4">
      <c r="A11177" t="s">
        <v>6044</v>
      </c>
      <c r="B11177" t="s">
        <v>844</v>
      </c>
      <c r="C11177">
        <v>2</v>
      </c>
    </row>
    <row r="11178" spans="1:4">
      <c r="A11178" t="s">
        <v>3554</v>
      </c>
      <c r="B11178" t="s">
        <v>2702</v>
      </c>
      <c r="C11178">
        <v>54</v>
      </c>
    </row>
    <row r="11179" spans="1:4">
      <c r="A11179" t="s">
        <v>3905</v>
      </c>
      <c r="B11179" t="s">
        <v>2702</v>
      </c>
      <c r="C11179">
        <v>53</v>
      </c>
    </row>
    <row r="11180" spans="1:4">
      <c r="A11180" t="s">
        <v>2793</v>
      </c>
      <c r="B11180" t="s">
        <v>2702</v>
      </c>
      <c r="C11180">
        <v>89</v>
      </c>
    </row>
    <row r="11181" spans="1:4">
      <c r="A11181" t="s">
        <v>2996</v>
      </c>
      <c r="B11181" t="s">
        <v>107</v>
      </c>
      <c r="C11181">
        <v>76</v>
      </c>
    </row>
    <row r="11182" spans="1:4">
      <c r="A11182" t="s">
        <v>3172</v>
      </c>
      <c r="B11182" t="s">
        <v>107</v>
      </c>
      <c r="C11182">
        <v>67</v>
      </c>
    </row>
    <row r="11183" spans="1:4">
      <c r="A11183" t="s">
        <v>2304</v>
      </c>
      <c r="B11183" t="s">
        <v>107</v>
      </c>
      <c r="C11183">
        <v>107</v>
      </c>
      <c r="D11183" s="1" t="s">
        <v>5893</v>
      </c>
    </row>
    <row r="11184" spans="1:4">
      <c r="A11184" s="1" t="s">
        <v>5450</v>
      </c>
      <c r="B11184" t="s">
        <v>107</v>
      </c>
      <c r="C11184">
        <v>11</v>
      </c>
    </row>
    <row r="11185" spans="1:3">
      <c r="A11185" t="s">
        <v>2630</v>
      </c>
      <c r="B11185" t="s">
        <v>107</v>
      </c>
      <c r="C11185">
        <v>93</v>
      </c>
    </row>
    <row r="11186" spans="1:3">
      <c r="A11186" t="s">
        <v>1957</v>
      </c>
      <c r="B11186" t="s">
        <v>107</v>
      </c>
      <c r="C11186">
        <v>123</v>
      </c>
    </row>
    <row r="11187" spans="1:3">
      <c r="A11187" t="s">
        <v>4182</v>
      </c>
      <c r="B11187" t="s">
        <v>107</v>
      </c>
      <c r="C11187">
        <v>46</v>
      </c>
    </row>
    <row r="11188" spans="1:3">
      <c r="A11188" t="s">
        <v>3452</v>
      </c>
      <c r="B11188" t="s">
        <v>107</v>
      </c>
      <c r="C11188">
        <v>56</v>
      </c>
    </row>
    <row r="11189" spans="1:3">
      <c r="A11189" s="1" t="s">
        <v>5177</v>
      </c>
      <c r="B11189" t="s">
        <v>107</v>
      </c>
      <c r="C11189">
        <v>20</v>
      </c>
    </row>
    <row r="11190" spans="1:3">
      <c r="A11190" t="s">
        <v>179</v>
      </c>
      <c r="B11190" t="s">
        <v>107</v>
      </c>
      <c r="C11190">
        <v>409</v>
      </c>
    </row>
    <row r="11191" spans="1:3">
      <c r="A11191" t="s">
        <v>4759</v>
      </c>
      <c r="B11191" t="s">
        <v>107</v>
      </c>
      <c r="C11191">
        <v>29</v>
      </c>
    </row>
    <row r="11192" spans="1:3">
      <c r="A11192" t="s">
        <v>1968</v>
      </c>
      <c r="B11192" t="s">
        <v>107</v>
      </c>
      <c r="C11192">
        <v>118</v>
      </c>
    </row>
    <row r="11193" spans="1:3">
      <c r="A11193" s="1" t="s">
        <v>5750</v>
      </c>
      <c r="B11193" t="s">
        <v>107</v>
      </c>
      <c r="C11193">
        <v>7</v>
      </c>
    </row>
    <row r="11194" spans="1:3">
      <c r="A11194" t="s">
        <v>497</v>
      </c>
      <c r="B11194" t="s">
        <v>107</v>
      </c>
      <c r="C11194">
        <v>291</v>
      </c>
    </row>
    <row r="11195" spans="1:3">
      <c r="A11195" s="1" t="s">
        <v>5490</v>
      </c>
      <c r="B11195" t="s">
        <v>107</v>
      </c>
      <c r="C11195">
        <v>9</v>
      </c>
    </row>
    <row r="11196" spans="1:3">
      <c r="A11196" t="s">
        <v>2605</v>
      </c>
      <c r="B11196" t="s">
        <v>107</v>
      </c>
      <c r="C11196">
        <v>99</v>
      </c>
    </row>
    <row r="11197" spans="1:3">
      <c r="A11197" s="1" t="s">
        <v>5235</v>
      </c>
      <c r="B11197" t="s">
        <v>107</v>
      </c>
      <c r="C11197">
        <v>18</v>
      </c>
    </row>
    <row r="11198" spans="1:3">
      <c r="A11198" t="s">
        <v>3384</v>
      </c>
      <c r="B11198" t="s">
        <v>107</v>
      </c>
      <c r="C11198">
        <v>61</v>
      </c>
    </row>
    <row r="11199" spans="1:3">
      <c r="A11199" t="s">
        <v>3896</v>
      </c>
      <c r="B11199" t="s">
        <v>107</v>
      </c>
      <c r="C11199">
        <v>53</v>
      </c>
    </row>
    <row r="11200" spans="1:3">
      <c r="A11200" t="s">
        <v>4265</v>
      </c>
      <c r="B11200" t="s">
        <v>107</v>
      </c>
      <c r="C11200">
        <v>42</v>
      </c>
    </row>
    <row r="11201" spans="1:3">
      <c r="A11201" t="s">
        <v>1017</v>
      </c>
      <c r="B11201" t="s">
        <v>107</v>
      </c>
      <c r="C11201">
        <v>229</v>
      </c>
    </row>
    <row r="11202" spans="1:3">
      <c r="A11202" t="s">
        <v>4473</v>
      </c>
      <c r="B11202" t="s">
        <v>107</v>
      </c>
      <c r="C11202">
        <v>34</v>
      </c>
    </row>
    <row r="11203" spans="1:3">
      <c r="A11203" t="s">
        <v>1430</v>
      </c>
      <c r="B11203" t="s">
        <v>107</v>
      </c>
      <c r="C11203">
        <v>160</v>
      </c>
    </row>
    <row r="11204" spans="1:3">
      <c r="A11204" t="s">
        <v>854</v>
      </c>
      <c r="B11204" t="s">
        <v>107</v>
      </c>
      <c r="C11204">
        <v>255</v>
      </c>
    </row>
    <row r="11205" spans="1:3">
      <c r="A11205" t="s">
        <v>178</v>
      </c>
      <c r="B11205" t="s">
        <v>107</v>
      </c>
      <c r="C11205">
        <v>422</v>
      </c>
    </row>
    <row r="11206" spans="1:3">
      <c r="A11206" s="1" t="s">
        <v>5390</v>
      </c>
      <c r="B11206" t="s">
        <v>107</v>
      </c>
      <c r="C11206">
        <v>12</v>
      </c>
    </row>
    <row r="11207" spans="1:3">
      <c r="A11207" t="s">
        <v>2793</v>
      </c>
      <c r="B11207" t="s">
        <v>107</v>
      </c>
      <c r="C11207">
        <v>89</v>
      </c>
    </row>
    <row r="11208" spans="1:3">
      <c r="A11208" t="s">
        <v>3319</v>
      </c>
      <c r="B11208" t="s">
        <v>107</v>
      </c>
      <c r="C11208">
        <v>64</v>
      </c>
    </row>
    <row r="11209" spans="1:3">
      <c r="A11209" t="s">
        <v>3238</v>
      </c>
      <c r="B11209" t="s">
        <v>107</v>
      </c>
      <c r="C11209">
        <v>66</v>
      </c>
    </row>
    <row r="11210" spans="1:3">
      <c r="A11210" t="s">
        <v>3069</v>
      </c>
      <c r="B11210" t="s">
        <v>107</v>
      </c>
      <c r="C11210">
        <v>73</v>
      </c>
    </row>
    <row r="11211" spans="1:3">
      <c r="A11211" t="s">
        <v>1325</v>
      </c>
      <c r="B11211" t="s">
        <v>107</v>
      </c>
      <c r="C11211">
        <v>202</v>
      </c>
    </row>
    <row r="11212" spans="1:3">
      <c r="A11212" t="s">
        <v>2996</v>
      </c>
      <c r="B11212" t="s">
        <v>2983</v>
      </c>
      <c r="C11212">
        <v>76</v>
      </c>
    </row>
    <row r="11213" spans="1:3">
      <c r="A11213" t="s">
        <v>2996</v>
      </c>
      <c r="B11213" t="s">
        <v>80</v>
      </c>
      <c r="C11213">
        <v>76</v>
      </c>
    </row>
    <row r="11214" spans="1:3">
      <c r="A11214" t="s">
        <v>3172</v>
      </c>
      <c r="B11214" t="s">
        <v>80</v>
      </c>
      <c r="C11214">
        <v>67</v>
      </c>
    </row>
    <row r="11215" spans="1:3">
      <c r="A11215" s="1" t="s">
        <v>5195</v>
      </c>
      <c r="B11215" t="s">
        <v>80</v>
      </c>
      <c r="C11215">
        <v>20</v>
      </c>
    </row>
    <row r="11216" spans="1:3">
      <c r="A11216" s="1" t="s">
        <v>5450</v>
      </c>
      <c r="B11216" t="s">
        <v>80</v>
      </c>
      <c r="C11216">
        <v>11</v>
      </c>
    </row>
    <row r="11217" spans="1:3">
      <c r="A11217" t="s">
        <v>3554</v>
      </c>
      <c r="B11217" t="s">
        <v>80</v>
      </c>
      <c r="C11217">
        <v>54</v>
      </c>
    </row>
    <row r="11218" spans="1:3">
      <c r="A11218" t="s">
        <v>4182</v>
      </c>
      <c r="B11218" t="s">
        <v>80</v>
      </c>
      <c r="C11218">
        <v>46</v>
      </c>
    </row>
    <row r="11219" spans="1:3">
      <c r="A11219" t="s">
        <v>3452</v>
      </c>
      <c r="B11219" t="s">
        <v>80</v>
      </c>
      <c r="C11219">
        <v>56</v>
      </c>
    </row>
    <row r="11220" spans="1:3">
      <c r="A11220" s="1" t="s">
        <v>5177</v>
      </c>
      <c r="B11220" t="s">
        <v>80</v>
      </c>
      <c r="C11220">
        <v>20</v>
      </c>
    </row>
    <row r="11221" spans="1:3">
      <c r="A11221" t="s">
        <v>4759</v>
      </c>
      <c r="B11221" t="s">
        <v>80</v>
      </c>
      <c r="C11221">
        <v>29</v>
      </c>
    </row>
    <row r="11222" spans="1:3">
      <c r="A11222" t="s">
        <v>1968</v>
      </c>
      <c r="B11222" t="s">
        <v>80</v>
      </c>
      <c r="C11222">
        <v>118</v>
      </c>
    </row>
    <row r="11223" spans="1:3">
      <c r="A11223" s="1" t="s">
        <v>5750</v>
      </c>
      <c r="B11223" t="s">
        <v>80</v>
      </c>
      <c r="C11223">
        <v>7</v>
      </c>
    </row>
    <row r="11224" spans="1:3">
      <c r="A11224" t="s">
        <v>2605</v>
      </c>
      <c r="B11224" t="s">
        <v>80</v>
      </c>
      <c r="C11224">
        <v>99</v>
      </c>
    </row>
    <row r="11225" spans="1:3">
      <c r="A11225" t="s">
        <v>4023</v>
      </c>
      <c r="B11225" t="s">
        <v>80</v>
      </c>
      <c r="C11225">
        <v>50</v>
      </c>
    </row>
    <row r="11226" spans="1:3">
      <c r="A11226" s="1" t="s">
        <v>5235</v>
      </c>
      <c r="B11226" t="s">
        <v>80</v>
      </c>
      <c r="C11226">
        <v>18</v>
      </c>
    </row>
    <row r="11227" spans="1:3">
      <c r="A11227" t="s">
        <v>3384</v>
      </c>
      <c r="B11227" t="s">
        <v>80</v>
      </c>
      <c r="C11227">
        <v>61</v>
      </c>
    </row>
    <row r="11228" spans="1:3">
      <c r="A11228" t="s">
        <v>3738</v>
      </c>
      <c r="B11228" t="s">
        <v>80</v>
      </c>
      <c r="C11228">
        <v>53</v>
      </c>
    </row>
    <row r="11229" spans="1:3">
      <c r="A11229" t="s">
        <v>4210</v>
      </c>
      <c r="B11229" t="s">
        <v>80</v>
      </c>
      <c r="C11229">
        <v>43</v>
      </c>
    </row>
    <row r="11230" spans="1:3">
      <c r="A11230" t="s">
        <v>854</v>
      </c>
      <c r="B11230" t="s">
        <v>80</v>
      </c>
      <c r="C11230">
        <v>255</v>
      </c>
    </row>
    <row r="11231" spans="1:3">
      <c r="A11231" t="s">
        <v>178</v>
      </c>
      <c r="B11231" t="s">
        <v>80</v>
      </c>
      <c r="C11231">
        <v>422</v>
      </c>
    </row>
    <row r="11232" spans="1:3">
      <c r="A11232" t="s">
        <v>2793</v>
      </c>
      <c r="B11232" t="s">
        <v>80</v>
      </c>
      <c r="C11232">
        <v>89</v>
      </c>
    </row>
    <row r="11233" spans="1:3">
      <c r="A11233" t="s">
        <v>1776</v>
      </c>
      <c r="B11233" t="s">
        <v>80</v>
      </c>
      <c r="C11233">
        <v>133</v>
      </c>
    </row>
    <row r="11234" spans="1:3">
      <c r="A11234" t="s">
        <v>3069</v>
      </c>
      <c r="B11234" t="s">
        <v>80</v>
      </c>
      <c r="C11234">
        <v>73</v>
      </c>
    </row>
    <row r="11235" spans="1:3">
      <c r="A11235" s="1" t="s">
        <v>5750</v>
      </c>
      <c r="B11235" t="s">
        <v>5747</v>
      </c>
      <c r="C11235">
        <v>7</v>
      </c>
    </row>
    <row r="11236" spans="1:3">
      <c r="A11236" t="s">
        <v>6311</v>
      </c>
      <c r="B11236" t="s">
        <v>5747</v>
      </c>
      <c r="C11236">
        <v>2</v>
      </c>
    </row>
    <row r="11237" spans="1:3">
      <c r="A11237" t="s">
        <v>2996</v>
      </c>
      <c r="B11237" t="s">
        <v>876</v>
      </c>
      <c r="C11237">
        <v>76</v>
      </c>
    </row>
    <row r="11238" spans="1:3">
      <c r="A11238" t="s">
        <v>3172</v>
      </c>
      <c r="B11238" t="s">
        <v>876</v>
      </c>
      <c r="C11238">
        <v>67</v>
      </c>
    </row>
    <row r="11239" spans="1:3">
      <c r="A11239" t="s">
        <v>3554</v>
      </c>
      <c r="B11239" t="s">
        <v>876</v>
      </c>
      <c r="C11239">
        <v>54</v>
      </c>
    </row>
    <row r="11240" spans="1:3">
      <c r="A11240" t="s">
        <v>4182</v>
      </c>
      <c r="B11240" t="s">
        <v>876</v>
      </c>
      <c r="C11240">
        <v>46</v>
      </c>
    </row>
    <row r="11241" spans="1:3">
      <c r="A11241" t="s">
        <v>3452</v>
      </c>
      <c r="B11241" t="s">
        <v>876</v>
      </c>
      <c r="C11241">
        <v>56</v>
      </c>
    </row>
    <row r="11242" spans="1:3">
      <c r="A11242" t="s">
        <v>4759</v>
      </c>
      <c r="B11242" t="s">
        <v>876</v>
      </c>
      <c r="C11242">
        <v>29</v>
      </c>
    </row>
    <row r="11243" spans="1:3">
      <c r="A11243" t="s">
        <v>1968</v>
      </c>
      <c r="B11243" t="s">
        <v>876</v>
      </c>
      <c r="C11243">
        <v>118</v>
      </c>
    </row>
    <row r="11244" spans="1:3">
      <c r="A11244" t="s">
        <v>2605</v>
      </c>
      <c r="B11244" t="s">
        <v>876</v>
      </c>
      <c r="C11244">
        <v>99</v>
      </c>
    </row>
    <row r="11245" spans="1:3">
      <c r="A11245" t="s">
        <v>3805</v>
      </c>
      <c r="B11245" t="s">
        <v>876</v>
      </c>
      <c r="C11245">
        <v>53</v>
      </c>
    </row>
    <row r="11246" spans="1:3">
      <c r="A11246" t="s">
        <v>4265</v>
      </c>
      <c r="B11246" t="s">
        <v>876</v>
      </c>
      <c r="C11246">
        <v>42</v>
      </c>
    </row>
    <row r="11247" spans="1:3">
      <c r="A11247" s="1" t="s">
        <v>5390</v>
      </c>
      <c r="B11247" t="s">
        <v>876</v>
      </c>
      <c r="C11247">
        <v>12</v>
      </c>
    </row>
    <row r="11248" spans="1:3">
      <c r="A11248" t="s">
        <v>2793</v>
      </c>
      <c r="B11248" t="s">
        <v>876</v>
      </c>
      <c r="C11248">
        <v>89</v>
      </c>
    </row>
    <row r="11249" spans="1:3">
      <c r="A11249" t="s">
        <v>1776</v>
      </c>
      <c r="B11249" t="s">
        <v>876</v>
      </c>
      <c r="C11249">
        <v>133</v>
      </c>
    </row>
    <row r="11250" spans="1:3">
      <c r="A11250" t="s">
        <v>3238</v>
      </c>
      <c r="B11250" t="s">
        <v>876</v>
      </c>
      <c r="C11250">
        <v>66</v>
      </c>
    </row>
    <row r="11251" spans="1:3">
      <c r="A11251" t="s">
        <v>1431</v>
      </c>
      <c r="B11251" t="s">
        <v>876</v>
      </c>
      <c r="C11251">
        <v>150</v>
      </c>
    </row>
    <row r="11252" spans="1:3">
      <c r="A11252" s="1" t="s">
        <v>5750</v>
      </c>
      <c r="B11252" t="s">
        <v>5244</v>
      </c>
      <c r="C11252">
        <v>7</v>
      </c>
    </row>
    <row r="11253" spans="1:3">
      <c r="A11253" s="1" t="s">
        <v>5235</v>
      </c>
      <c r="B11253" t="s">
        <v>5244</v>
      </c>
      <c r="C11253">
        <v>18</v>
      </c>
    </row>
    <row r="11254" spans="1:3">
      <c r="A11254" s="1" t="s">
        <v>5450</v>
      </c>
      <c r="B11254" t="s">
        <v>1986</v>
      </c>
      <c r="C11254">
        <v>11</v>
      </c>
    </row>
    <row r="11255" spans="1:3">
      <c r="A11255" t="s">
        <v>4182</v>
      </c>
      <c r="B11255" t="s">
        <v>1986</v>
      </c>
      <c r="C11255">
        <v>46</v>
      </c>
    </row>
    <row r="11256" spans="1:3">
      <c r="A11256" s="1" t="s">
        <v>5177</v>
      </c>
      <c r="B11256" t="s">
        <v>1986</v>
      </c>
      <c r="C11256">
        <v>20</v>
      </c>
    </row>
    <row r="11257" spans="1:3">
      <c r="A11257" t="s">
        <v>1968</v>
      </c>
      <c r="B11257" t="s">
        <v>1986</v>
      </c>
      <c r="C11257">
        <v>118</v>
      </c>
    </row>
    <row r="11258" spans="1:3">
      <c r="A11258" t="s">
        <v>2605</v>
      </c>
      <c r="B11258" t="s">
        <v>1986</v>
      </c>
      <c r="C11258">
        <v>99</v>
      </c>
    </row>
    <row r="11259" spans="1:3">
      <c r="A11259" s="1" t="s">
        <v>5235</v>
      </c>
      <c r="B11259" t="s">
        <v>1986</v>
      </c>
      <c r="C11259">
        <v>18</v>
      </c>
    </row>
    <row r="11260" spans="1:3">
      <c r="A11260" s="1" t="s">
        <v>5390</v>
      </c>
      <c r="B11260" t="s">
        <v>1986</v>
      </c>
      <c r="C11260">
        <v>12</v>
      </c>
    </row>
    <row r="11261" spans="1:3">
      <c r="A11261" t="s">
        <v>3319</v>
      </c>
      <c r="B11261" t="s">
        <v>1986</v>
      </c>
      <c r="C11261">
        <v>64</v>
      </c>
    </row>
    <row r="11262" spans="1:3">
      <c r="A11262" t="s">
        <v>3698</v>
      </c>
      <c r="B11262" t="s">
        <v>818</v>
      </c>
      <c r="C11262">
        <v>53</v>
      </c>
    </row>
    <row r="11263" spans="1:3">
      <c r="A11263" t="s">
        <v>854</v>
      </c>
      <c r="B11263" t="s">
        <v>818</v>
      </c>
      <c r="C11263">
        <v>255</v>
      </c>
    </row>
    <row r="11264" spans="1:3">
      <c r="A11264" t="s">
        <v>3452</v>
      </c>
      <c r="B11264" t="s">
        <v>2564</v>
      </c>
      <c r="C11264">
        <v>56</v>
      </c>
    </row>
    <row r="11265" spans="1:4">
      <c r="A11265" t="s">
        <v>2605</v>
      </c>
      <c r="B11265" t="s">
        <v>2564</v>
      </c>
      <c r="C11265">
        <v>99</v>
      </c>
    </row>
    <row r="11266" spans="1:4">
      <c r="A11266" t="s">
        <v>2605</v>
      </c>
      <c r="B11266" t="s">
        <v>2546</v>
      </c>
      <c r="C11266">
        <v>99</v>
      </c>
    </row>
    <row r="11267" spans="1:4">
      <c r="A11267" t="s">
        <v>4210</v>
      </c>
      <c r="B11267" t="s">
        <v>3068</v>
      </c>
      <c r="C11267">
        <v>43</v>
      </c>
    </row>
    <row r="11268" spans="1:4">
      <c r="A11268" t="s">
        <v>3069</v>
      </c>
      <c r="B11268" t="s">
        <v>3068</v>
      </c>
      <c r="C11268">
        <v>73</v>
      </c>
    </row>
    <row r="11269" spans="1:4">
      <c r="A11269" s="1" t="s">
        <v>5450</v>
      </c>
      <c r="B11269" t="s">
        <v>2565</v>
      </c>
      <c r="C11269">
        <v>11</v>
      </c>
    </row>
    <row r="11270" spans="1:4">
      <c r="A11270" t="s">
        <v>2605</v>
      </c>
      <c r="B11270" t="s">
        <v>2565</v>
      </c>
      <c r="C11270">
        <v>99</v>
      </c>
    </row>
    <row r="11271" spans="1:4">
      <c r="A11271" t="s">
        <v>4473</v>
      </c>
      <c r="B11271" t="s">
        <v>2565</v>
      </c>
      <c r="C11271">
        <v>34</v>
      </c>
    </row>
    <row r="11272" spans="1:4">
      <c r="A11272" t="s">
        <v>3069</v>
      </c>
      <c r="B11272" t="s">
        <v>2565</v>
      </c>
      <c r="C11272">
        <v>73</v>
      </c>
    </row>
    <row r="11273" spans="1:4">
      <c r="A11273" t="s">
        <v>2996</v>
      </c>
      <c r="B11273" t="s">
        <v>2238</v>
      </c>
      <c r="C11273">
        <v>76</v>
      </c>
    </row>
    <row r="11274" spans="1:4">
      <c r="A11274" t="s">
        <v>3172</v>
      </c>
      <c r="B11274" t="s">
        <v>2238</v>
      </c>
      <c r="C11274">
        <v>67</v>
      </c>
    </row>
    <row r="11275" spans="1:4">
      <c r="A11275" t="s">
        <v>2304</v>
      </c>
      <c r="B11275" t="s">
        <v>2238</v>
      </c>
      <c r="C11275">
        <v>107</v>
      </c>
      <c r="D11275" s="1" t="s">
        <v>5893</v>
      </c>
    </row>
    <row r="11276" spans="1:4">
      <c r="A11276" t="s">
        <v>4759</v>
      </c>
      <c r="B11276" t="s">
        <v>2238</v>
      </c>
      <c r="C11276">
        <v>29</v>
      </c>
    </row>
    <row r="11277" spans="1:4">
      <c r="A11277" t="s">
        <v>2605</v>
      </c>
      <c r="B11277" t="s">
        <v>2238</v>
      </c>
      <c r="C11277">
        <v>99</v>
      </c>
    </row>
    <row r="11278" spans="1:4">
      <c r="A11278" t="s">
        <v>4210</v>
      </c>
      <c r="B11278" t="s">
        <v>2238</v>
      </c>
      <c r="C11278">
        <v>43</v>
      </c>
    </row>
    <row r="11279" spans="1:4">
      <c r="A11279" t="s">
        <v>2793</v>
      </c>
      <c r="B11279" t="s">
        <v>2238</v>
      </c>
      <c r="C11279">
        <v>89</v>
      </c>
    </row>
    <row r="11280" spans="1:4">
      <c r="A11280" t="s">
        <v>3069</v>
      </c>
      <c r="B11280" t="s">
        <v>2238</v>
      </c>
      <c r="C11280">
        <v>73</v>
      </c>
    </row>
    <row r="11281" spans="1:4">
      <c r="A11281" t="s">
        <v>6044</v>
      </c>
      <c r="B11281" t="s">
        <v>2238</v>
      </c>
      <c r="C11281">
        <v>2</v>
      </c>
    </row>
    <row r="11282" spans="1:4">
      <c r="A11282" s="1" t="s">
        <v>5390</v>
      </c>
      <c r="B11282" t="s">
        <v>5434</v>
      </c>
      <c r="C11282">
        <v>12</v>
      </c>
    </row>
    <row r="11283" spans="1:4">
      <c r="A11283" s="1" t="s">
        <v>5276</v>
      </c>
      <c r="B11283" t="s">
        <v>3367</v>
      </c>
      <c r="C11283">
        <v>17</v>
      </c>
    </row>
    <row r="11284" spans="1:4">
      <c r="A11284" t="s">
        <v>3384</v>
      </c>
      <c r="B11284" t="s">
        <v>3367</v>
      </c>
      <c r="C11284">
        <v>61</v>
      </c>
    </row>
    <row r="11285" spans="1:4">
      <c r="A11285" t="s">
        <v>2996</v>
      </c>
      <c r="B11285" t="s">
        <v>151</v>
      </c>
      <c r="C11285">
        <v>76</v>
      </c>
    </row>
    <row r="11286" spans="1:4">
      <c r="A11286" t="s">
        <v>3172</v>
      </c>
      <c r="B11286" t="s">
        <v>151</v>
      </c>
      <c r="C11286">
        <v>67</v>
      </c>
    </row>
    <row r="11287" spans="1:4">
      <c r="A11287" t="s">
        <v>4266</v>
      </c>
      <c r="B11287" t="s">
        <v>151</v>
      </c>
      <c r="C11287">
        <v>40</v>
      </c>
    </row>
    <row r="11288" spans="1:4">
      <c r="A11288" t="s">
        <v>1553</v>
      </c>
      <c r="B11288" t="s">
        <v>151</v>
      </c>
      <c r="C11288">
        <v>142</v>
      </c>
      <c r="D11288" t="s">
        <v>5893</v>
      </c>
    </row>
    <row r="11289" spans="1:4">
      <c r="A11289" s="1" t="s">
        <v>5195</v>
      </c>
      <c r="B11289" t="s">
        <v>151</v>
      </c>
      <c r="C11289">
        <v>20</v>
      </c>
    </row>
    <row r="11290" spans="1:4">
      <c r="A11290" s="1" t="s">
        <v>5450</v>
      </c>
      <c r="B11290" t="s">
        <v>151</v>
      </c>
      <c r="C11290">
        <v>11</v>
      </c>
    </row>
    <row r="11291" spans="1:4">
      <c r="A11291" t="s">
        <v>2630</v>
      </c>
      <c r="B11291" t="s">
        <v>151</v>
      </c>
      <c r="C11291">
        <v>93</v>
      </c>
    </row>
    <row r="11292" spans="1:4">
      <c r="A11292" t="s">
        <v>1957</v>
      </c>
      <c r="B11292" t="s">
        <v>151</v>
      </c>
      <c r="C11292">
        <v>123</v>
      </c>
    </row>
    <row r="11293" spans="1:4">
      <c r="A11293" t="s">
        <v>4182</v>
      </c>
      <c r="B11293" t="s">
        <v>151</v>
      </c>
      <c r="C11293">
        <v>46</v>
      </c>
    </row>
    <row r="11294" spans="1:4">
      <c r="A11294" t="s">
        <v>3452</v>
      </c>
      <c r="B11294" t="s">
        <v>151</v>
      </c>
      <c r="C11294">
        <v>56</v>
      </c>
    </row>
    <row r="11295" spans="1:4">
      <c r="A11295" s="1" t="s">
        <v>5177</v>
      </c>
      <c r="B11295" t="s">
        <v>151</v>
      </c>
      <c r="C11295">
        <v>20</v>
      </c>
    </row>
    <row r="11296" spans="1:4">
      <c r="A11296" t="s">
        <v>4759</v>
      </c>
      <c r="B11296" t="s">
        <v>151</v>
      </c>
      <c r="C11296">
        <v>29</v>
      </c>
    </row>
    <row r="11297" spans="1:3">
      <c r="A11297" t="s">
        <v>1968</v>
      </c>
      <c r="B11297" t="s">
        <v>151</v>
      </c>
      <c r="C11297">
        <v>118</v>
      </c>
    </row>
    <row r="11298" spans="1:3">
      <c r="A11298" s="1" t="s">
        <v>5750</v>
      </c>
      <c r="B11298" t="s">
        <v>151</v>
      </c>
      <c r="C11298">
        <v>7</v>
      </c>
    </row>
    <row r="11299" spans="1:3">
      <c r="A11299" t="s">
        <v>497</v>
      </c>
      <c r="B11299" t="s">
        <v>151</v>
      </c>
      <c r="C11299">
        <v>291</v>
      </c>
    </row>
    <row r="11300" spans="1:3">
      <c r="A11300" s="1" t="s">
        <v>5490</v>
      </c>
      <c r="B11300" t="s">
        <v>151</v>
      </c>
      <c r="C11300">
        <v>9</v>
      </c>
    </row>
    <row r="11301" spans="1:3">
      <c r="A11301" t="s">
        <v>2605</v>
      </c>
      <c r="B11301" t="s">
        <v>151</v>
      </c>
      <c r="C11301">
        <v>99</v>
      </c>
    </row>
    <row r="11302" spans="1:3">
      <c r="A11302" s="1" t="s">
        <v>5235</v>
      </c>
      <c r="B11302" t="s">
        <v>151</v>
      </c>
      <c r="C11302">
        <v>18</v>
      </c>
    </row>
    <row r="11303" spans="1:3">
      <c r="A11303" t="s">
        <v>3384</v>
      </c>
      <c r="B11303" t="s">
        <v>151</v>
      </c>
      <c r="C11303">
        <v>61</v>
      </c>
    </row>
    <row r="11304" spans="1:3">
      <c r="A11304" t="s">
        <v>4520</v>
      </c>
      <c r="B11304" t="s">
        <v>151</v>
      </c>
      <c r="C11304">
        <v>34</v>
      </c>
    </row>
    <row r="11305" spans="1:3">
      <c r="A11305" t="s">
        <v>3703</v>
      </c>
      <c r="B11305" t="s">
        <v>151</v>
      </c>
      <c r="C11305">
        <v>53</v>
      </c>
    </row>
    <row r="11306" spans="1:3">
      <c r="A11306" t="s">
        <v>4265</v>
      </c>
      <c r="B11306" t="s">
        <v>151</v>
      </c>
      <c r="C11306">
        <v>42</v>
      </c>
    </row>
    <row r="11307" spans="1:3">
      <c r="A11307" t="s">
        <v>4210</v>
      </c>
      <c r="B11307" t="s">
        <v>151</v>
      </c>
      <c r="C11307">
        <v>43</v>
      </c>
    </row>
    <row r="11308" spans="1:3">
      <c r="A11308" t="s">
        <v>1017</v>
      </c>
      <c r="B11308" t="s">
        <v>151</v>
      </c>
      <c r="C11308">
        <v>229</v>
      </c>
    </row>
    <row r="11309" spans="1:3">
      <c r="A11309" t="s">
        <v>4473</v>
      </c>
      <c r="B11309" t="s">
        <v>151</v>
      </c>
      <c r="C11309">
        <v>34</v>
      </c>
    </row>
    <row r="11310" spans="1:3">
      <c r="A11310" t="s">
        <v>4307</v>
      </c>
      <c r="B11310" t="s">
        <v>151</v>
      </c>
      <c r="C11310">
        <v>37</v>
      </c>
    </row>
    <row r="11311" spans="1:3">
      <c r="A11311" t="s">
        <v>2120</v>
      </c>
      <c r="B11311" t="s">
        <v>151</v>
      </c>
      <c r="C11311">
        <v>112</v>
      </c>
    </row>
    <row r="11312" spans="1:3">
      <c r="A11312" t="s">
        <v>854</v>
      </c>
      <c r="B11312" t="s">
        <v>151</v>
      </c>
      <c r="C11312">
        <v>255</v>
      </c>
    </row>
    <row r="11313" spans="1:3">
      <c r="A11313" t="s">
        <v>178</v>
      </c>
      <c r="B11313" t="s">
        <v>151</v>
      </c>
      <c r="C11313">
        <v>422</v>
      </c>
    </row>
    <row r="11314" spans="1:3">
      <c r="A11314" s="1" t="s">
        <v>5390</v>
      </c>
      <c r="B11314" t="s">
        <v>151</v>
      </c>
      <c r="C11314">
        <v>12</v>
      </c>
    </row>
    <row r="11315" spans="1:3">
      <c r="A11315" t="s">
        <v>2793</v>
      </c>
      <c r="B11315" t="s">
        <v>151</v>
      </c>
      <c r="C11315">
        <v>89</v>
      </c>
    </row>
    <row r="11316" spans="1:3">
      <c r="A11316" t="s">
        <v>3319</v>
      </c>
      <c r="B11316" t="s">
        <v>151</v>
      </c>
      <c r="C11316">
        <v>64</v>
      </c>
    </row>
    <row r="11317" spans="1:3">
      <c r="A11317" t="s">
        <v>1776</v>
      </c>
      <c r="B11317" t="s">
        <v>151</v>
      </c>
      <c r="C11317">
        <v>133</v>
      </c>
    </row>
    <row r="11318" spans="1:3">
      <c r="A11318" t="s">
        <v>1125</v>
      </c>
      <c r="B11318" t="s">
        <v>151</v>
      </c>
      <c r="C11318">
        <v>205</v>
      </c>
    </row>
    <row r="11319" spans="1:3">
      <c r="A11319" t="s">
        <v>3238</v>
      </c>
      <c r="B11319" t="s">
        <v>151</v>
      </c>
      <c r="C11319">
        <v>66</v>
      </c>
    </row>
    <row r="11320" spans="1:3">
      <c r="A11320" t="s">
        <v>3069</v>
      </c>
      <c r="B11320" t="s">
        <v>151</v>
      </c>
      <c r="C11320">
        <v>73</v>
      </c>
    </row>
    <row r="11321" spans="1:3">
      <c r="A11321" t="s">
        <v>1325</v>
      </c>
      <c r="B11321" t="s">
        <v>151</v>
      </c>
      <c r="C11321">
        <v>202</v>
      </c>
    </row>
    <row r="11322" spans="1:3">
      <c r="A11322" t="s">
        <v>6044</v>
      </c>
      <c r="B11322" t="s">
        <v>151</v>
      </c>
      <c r="C11322">
        <v>2</v>
      </c>
    </row>
    <row r="11323" spans="1:3">
      <c r="A11323" t="s">
        <v>6311</v>
      </c>
      <c r="B11323" t="s">
        <v>151</v>
      </c>
      <c r="C11323">
        <v>2</v>
      </c>
    </row>
    <row r="11324" spans="1:3">
      <c r="A11324" t="s">
        <v>4265</v>
      </c>
      <c r="B11324" t="s">
        <v>4245</v>
      </c>
      <c r="C11324">
        <v>42</v>
      </c>
    </row>
    <row r="11325" spans="1:3">
      <c r="A11325" t="s">
        <v>2228</v>
      </c>
      <c r="B11325" t="s">
        <v>1751</v>
      </c>
      <c r="C11325">
        <v>108</v>
      </c>
    </row>
    <row r="11326" spans="1:3">
      <c r="A11326" t="s">
        <v>1776</v>
      </c>
      <c r="B11326" t="s">
        <v>1751</v>
      </c>
      <c r="C11326">
        <v>133</v>
      </c>
    </row>
    <row r="11327" spans="1:3">
      <c r="A11327" t="s">
        <v>2996</v>
      </c>
      <c r="B11327" t="s">
        <v>226</v>
      </c>
      <c r="C11327">
        <v>76</v>
      </c>
    </row>
    <row r="11328" spans="1:3">
      <c r="A11328" t="s">
        <v>3172</v>
      </c>
      <c r="B11328" t="s">
        <v>226</v>
      </c>
      <c r="C11328">
        <v>67</v>
      </c>
    </row>
    <row r="11329" spans="1:3">
      <c r="A11329" s="1" t="s">
        <v>5195</v>
      </c>
      <c r="B11329" t="s">
        <v>226</v>
      </c>
      <c r="C11329">
        <v>20</v>
      </c>
    </row>
    <row r="11330" spans="1:3">
      <c r="A11330" s="1" t="s">
        <v>5276</v>
      </c>
      <c r="B11330" t="s">
        <v>226</v>
      </c>
      <c r="C11330">
        <v>17</v>
      </c>
    </row>
    <row r="11331" spans="1:3">
      <c r="A11331" s="1" t="s">
        <v>5450</v>
      </c>
      <c r="B11331" t="s">
        <v>226</v>
      </c>
      <c r="C11331">
        <v>11</v>
      </c>
    </row>
    <row r="11332" spans="1:3">
      <c r="A11332" t="s">
        <v>2630</v>
      </c>
      <c r="B11332" t="s">
        <v>226</v>
      </c>
      <c r="C11332">
        <v>93</v>
      </c>
    </row>
    <row r="11333" spans="1:3">
      <c r="A11333" t="s">
        <v>3554</v>
      </c>
      <c r="B11333" t="s">
        <v>226</v>
      </c>
      <c r="C11333">
        <v>54</v>
      </c>
    </row>
    <row r="11334" spans="1:3">
      <c r="A11334" t="s">
        <v>949</v>
      </c>
      <c r="B11334" t="s">
        <v>226</v>
      </c>
      <c r="C11334">
        <v>239</v>
      </c>
    </row>
    <row r="11335" spans="1:3">
      <c r="A11335" t="s">
        <v>4182</v>
      </c>
      <c r="B11335" t="s">
        <v>226</v>
      </c>
      <c r="C11335">
        <v>46</v>
      </c>
    </row>
    <row r="11336" spans="1:3">
      <c r="A11336" s="1" t="s">
        <v>5487</v>
      </c>
      <c r="B11336" t="s">
        <v>226</v>
      </c>
      <c r="C11336">
        <v>11</v>
      </c>
    </row>
    <row r="11337" spans="1:3">
      <c r="A11337" t="s">
        <v>3452</v>
      </c>
      <c r="B11337" t="s">
        <v>226</v>
      </c>
      <c r="C11337">
        <v>56</v>
      </c>
    </row>
    <row r="11338" spans="1:3">
      <c r="A11338" s="1" t="s">
        <v>5177</v>
      </c>
      <c r="B11338" t="s">
        <v>226</v>
      </c>
      <c r="C11338">
        <v>20</v>
      </c>
    </row>
    <row r="11339" spans="1:3">
      <c r="A11339" t="s">
        <v>179</v>
      </c>
      <c r="B11339" t="s">
        <v>226</v>
      </c>
      <c r="C11339">
        <v>409</v>
      </c>
    </row>
    <row r="11340" spans="1:3">
      <c r="A11340" t="s">
        <v>4759</v>
      </c>
      <c r="B11340" t="s">
        <v>226</v>
      </c>
      <c r="C11340">
        <v>29</v>
      </c>
    </row>
    <row r="11341" spans="1:3">
      <c r="A11341" t="s">
        <v>2459</v>
      </c>
      <c r="B11341" t="s">
        <v>226</v>
      </c>
      <c r="C11341">
        <v>102</v>
      </c>
    </row>
    <row r="11342" spans="1:3">
      <c r="A11342" t="s">
        <v>4023</v>
      </c>
      <c r="B11342" t="s">
        <v>226</v>
      </c>
      <c r="C11342">
        <v>50</v>
      </c>
    </row>
    <row r="11343" spans="1:3">
      <c r="A11343" s="1" t="s">
        <v>5235</v>
      </c>
      <c r="B11343" t="s">
        <v>226</v>
      </c>
      <c r="C11343">
        <v>18</v>
      </c>
    </row>
    <row r="11344" spans="1:3">
      <c r="A11344" t="s">
        <v>4520</v>
      </c>
      <c r="B11344" t="s">
        <v>226</v>
      </c>
      <c r="C11344">
        <v>34</v>
      </c>
    </row>
    <row r="11345" spans="1:3">
      <c r="A11345" t="s">
        <v>3924</v>
      </c>
      <c r="B11345" t="s">
        <v>226</v>
      </c>
      <c r="C11345">
        <v>53</v>
      </c>
    </row>
    <row r="11346" spans="1:3">
      <c r="A11346" t="s">
        <v>4265</v>
      </c>
      <c r="B11346" t="s">
        <v>226</v>
      </c>
      <c r="C11346">
        <v>42</v>
      </c>
    </row>
    <row r="11347" spans="1:3">
      <c r="A11347" t="s">
        <v>4210</v>
      </c>
      <c r="B11347" t="s">
        <v>226</v>
      </c>
      <c r="C11347">
        <v>43</v>
      </c>
    </row>
    <row r="11348" spans="1:3">
      <c r="A11348" t="s">
        <v>4473</v>
      </c>
      <c r="B11348" t="s">
        <v>226</v>
      </c>
      <c r="C11348">
        <v>34</v>
      </c>
    </row>
    <row r="11349" spans="1:3">
      <c r="A11349" t="s">
        <v>1554</v>
      </c>
      <c r="B11349" t="s">
        <v>226</v>
      </c>
      <c r="C11349">
        <v>137</v>
      </c>
    </row>
    <row r="11350" spans="1:3">
      <c r="A11350" s="1" t="s">
        <v>5390</v>
      </c>
      <c r="B11350" t="s">
        <v>226</v>
      </c>
      <c r="C11350">
        <v>12</v>
      </c>
    </row>
    <row r="11351" spans="1:3">
      <c r="A11351" t="s">
        <v>3319</v>
      </c>
      <c r="B11351" t="s">
        <v>226</v>
      </c>
      <c r="C11351">
        <v>64</v>
      </c>
    </row>
    <row r="11352" spans="1:3">
      <c r="A11352" t="s">
        <v>1776</v>
      </c>
      <c r="B11352" t="s">
        <v>226</v>
      </c>
      <c r="C11352">
        <v>133</v>
      </c>
    </row>
    <row r="11353" spans="1:3">
      <c r="A11353" t="s">
        <v>4894</v>
      </c>
      <c r="B11353" t="s">
        <v>226</v>
      </c>
      <c r="C11353">
        <v>26</v>
      </c>
    </row>
    <row r="11354" spans="1:3">
      <c r="A11354" t="s">
        <v>2531</v>
      </c>
      <c r="B11354" t="s">
        <v>226</v>
      </c>
      <c r="C11354">
        <v>101</v>
      </c>
    </row>
    <row r="11355" spans="1:3">
      <c r="A11355" t="s">
        <v>3238</v>
      </c>
      <c r="B11355" t="s">
        <v>226</v>
      </c>
      <c r="C11355">
        <v>66</v>
      </c>
    </row>
    <row r="11356" spans="1:3">
      <c r="A11356" t="s">
        <v>3069</v>
      </c>
      <c r="B11356" t="s">
        <v>226</v>
      </c>
      <c r="C11356">
        <v>73</v>
      </c>
    </row>
    <row r="11357" spans="1:3">
      <c r="A11357" t="s">
        <v>1325</v>
      </c>
      <c r="B11357" t="s">
        <v>226</v>
      </c>
      <c r="C11357">
        <v>202</v>
      </c>
    </row>
    <row r="11358" spans="1:3">
      <c r="A11358" t="s">
        <v>6044</v>
      </c>
      <c r="B11358" t="s">
        <v>226</v>
      </c>
      <c r="C11358">
        <v>2</v>
      </c>
    </row>
    <row r="11359" spans="1:3">
      <c r="A11359" s="1" t="s">
        <v>5390</v>
      </c>
      <c r="B11359" t="s">
        <v>3009</v>
      </c>
      <c r="C11359">
        <v>12</v>
      </c>
    </row>
    <row r="11360" spans="1:3">
      <c r="A11360" t="s">
        <v>3069</v>
      </c>
      <c r="B11360" t="s">
        <v>3009</v>
      </c>
      <c r="C11360">
        <v>73</v>
      </c>
    </row>
    <row r="11361" spans="1:3">
      <c r="A11361" t="s">
        <v>2374</v>
      </c>
      <c r="B11361" t="s">
        <v>2326</v>
      </c>
      <c r="C11361">
        <v>102</v>
      </c>
    </row>
    <row r="11362" spans="1:3">
      <c r="A11362" t="s">
        <v>6311</v>
      </c>
      <c r="B11362" t="s">
        <v>6303</v>
      </c>
      <c r="C11362">
        <v>2</v>
      </c>
    </row>
    <row r="11363" spans="1:3">
      <c r="A11363" t="s">
        <v>3385</v>
      </c>
      <c r="B11363" t="s">
        <v>248</v>
      </c>
      <c r="C11363">
        <v>61</v>
      </c>
    </row>
    <row r="11364" spans="1:3">
      <c r="A11364" t="s">
        <v>2228</v>
      </c>
      <c r="B11364" t="s">
        <v>248</v>
      </c>
      <c r="C11364">
        <v>108</v>
      </c>
    </row>
    <row r="11365" spans="1:3">
      <c r="A11365" t="s">
        <v>1957</v>
      </c>
      <c r="B11365" t="s">
        <v>248</v>
      </c>
      <c r="C11365">
        <v>123</v>
      </c>
    </row>
    <row r="11366" spans="1:3">
      <c r="A11366" t="s">
        <v>4182</v>
      </c>
      <c r="B11366" t="s">
        <v>248</v>
      </c>
      <c r="C11366">
        <v>46</v>
      </c>
    </row>
    <row r="11367" spans="1:3">
      <c r="A11367" t="s">
        <v>3452</v>
      </c>
      <c r="B11367" t="s">
        <v>248</v>
      </c>
      <c r="C11367">
        <v>56</v>
      </c>
    </row>
    <row r="11368" spans="1:3">
      <c r="A11368" t="s">
        <v>179</v>
      </c>
      <c r="B11368" t="s">
        <v>248</v>
      </c>
      <c r="C11368">
        <v>409</v>
      </c>
    </row>
    <row r="11369" spans="1:3">
      <c r="A11369" t="s">
        <v>4759</v>
      </c>
      <c r="B11369" t="s">
        <v>248</v>
      </c>
      <c r="C11369">
        <v>29</v>
      </c>
    </row>
    <row r="11370" spans="1:3">
      <c r="A11370" t="s">
        <v>497</v>
      </c>
      <c r="B11370" t="s">
        <v>248</v>
      </c>
      <c r="C11370">
        <v>291</v>
      </c>
    </row>
    <row r="11371" spans="1:3">
      <c r="A11371" t="s">
        <v>2605</v>
      </c>
      <c r="B11371" t="s">
        <v>248</v>
      </c>
      <c r="C11371">
        <v>99</v>
      </c>
    </row>
    <row r="11372" spans="1:3">
      <c r="A11372" s="1" t="s">
        <v>5235</v>
      </c>
      <c r="B11372" t="s">
        <v>248</v>
      </c>
      <c r="C11372">
        <v>18</v>
      </c>
    </row>
    <row r="11373" spans="1:3">
      <c r="A11373" t="s">
        <v>4307</v>
      </c>
      <c r="B11373" t="s">
        <v>248</v>
      </c>
      <c r="C11373">
        <v>37</v>
      </c>
    </row>
    <row r="11374" spans="1:3">
      <c r="A11374" t="s">
        <v>5070</v>
      </c>
      <c r="B11374" t="s">
        <v>248</v>
      </c>
      <c r="C11374">
        <v>23</v>
      </c>
    </row>
    <row r="11375" spans="1:3">
      <c r="A11375" s="1" t="s">
        <v>5390</v>
      </c>
      <c r="B11375" t="s">
        <v>248</v>
      </c>
      <c r="C11375">
        <v>12</v>
      </c>
    </row>
    <row r="11376" spans="1:3">
      <c r="A11376" t="s">
        <v>4701</v>
      </c>
      <c r="B11376" t="s">
        <v>248</v>
      </c>
      <c r="C11376">
        <v>31</v>
      </c>
    </row>
    <row r="11377" spans="1:3">
      <c r="A11377" t="s">
        <v>1776</v>
      </c>
      <c r="B11377" t="s">
        <v>248</v>
      </c>
      <c r="C11377">
        <v>133</v>
      </c>
    </row>
    <row r="11378" spans="1:3">
      <c r="A11378" t="s">
        <v>1125</v>
      </c>
      <c r="B11378" t="s">
        <v>248</v>
      </c>
      <c r="C11378">
        <v>205</v>
      </c>
    </row>
    <row r="11379" spans="1:3">
      <c r="A11379" t="s">
        <v>4440</v>
      </c>
      <c r="B11379" t="s">
        <v>2808</v>
      </c>
      <c r="C11379">
        <v>35</v>
      </c>
    </row>
    <row r="11380" spans="1:3">
      <c r="A11380" t="s">
        <v>3362</v>
      </c>
      <c r="B11380" t="s">
        <v>2808</v>
      </c>
      <c r="C11380">
        <v>62</v>
      </c>
    </row>
    <row r="11381" spans="1:3">
      <c r="A11381" t="s">
        <v>3554</v>
      </c>
      <c r="B11381" t="s">
        <v>2808</v>
      </c>
      <c r="C11381">
        <v>54</v>
      </c>
    </row>
    <row r="11382" spans="1:3">
      <c r="A11382" t="s">
        <v>2831</v>
      </c>
      <c r="B11382" t="s">
        <v>2808</v>
      </c>
      <c r="C11382">
        <v>89</v>
      </c>
    </row>
    <row r="11383" spans="1:3">
      <c r="A11383" t="s">
        <v>3554</v>
      </c>
      <c r="B11383" t="s">
        <v>3581</v>
      </c>
      <c r="C11383">
        <v>54</v>
      </c>
    </row>
    <row r="11384" spans="1:3">
      <c r="A11384" t="s">
        <v>1968</v>
      </c>
      <c r="B11384" t="s">
        <v>1978</v>
      </c>
      <c r="C11384">
        <v>118</v>
      </c>
    </row>
    <row r="11385" spans="1:3">
      <c r="A11385" t="s">
        <v>3069</v>
      </c>
      <c r="B11385" t="s">
        <v>3063</v>
      </c>
      <c r="C11385">
        <v>73</v>
      </c>
    </row>
    <row r="11386" spans="1:3">
      <c r="A11386" t="s">
        <v>3069</v>
      </c>
      <c r="B11386" t="s">
        <v>3046</v>
      </c>
      <c r="C11386">
        <v>73</v>
      </c>
    </row>
    <row r="11387" spans="1:3">
      <c r="A11387" t="s">
        <v>2228</v>
      </c>
      <c r="B11387" t="s">
        <v>2222</v>
      </c>
      <c r="C11387">
        <v>108</v>
      </c>
    </row>
    <row r="11388" spans="1:3">
      <c r="A11388" t="s">
        <v>2832</v>
      </c>
      <c r="B11388" t="s">
        <v>2877</v>
      </c>
      <c r="C11388">
        <v>84</v>
      </c>
    </row>
    <row r="11389" spans="1:3">
      <c r="A11389" t="s">
        <v>1017</v>
      </c>
      <c r="B11389" t="s">
        <v>1075</v>
      </c>
      <c r="C11389">
        <v>229</v>
      </c>
    </row>
    <row r="11390" spans="1:3">
      <c r="A11390" t="s">
        <v>4440</v>
      </c>
      <c r="B11390" t="s">
        <v>4310</v>
      </c>
      <c r="C11390">
        <v>35</v>
      </c>
    </row>
    <row r="11391" spans="1:3">
      <c r="A11391" t="s">
        <v>5122</v>
      </c>
      <c r="B11391" t="s">
        <v>5113</v>
      </c>
      <c r="C11391">
        <v>22</v>
      </c>
    </row>
    <row r="11392" spans="1:3">
      <c r="A11392" t="s">
        <v>4440</v>
      </c>
      <c r="B11392" t="s">
        <v>4375</v>
      </c>
      <c r="C11392">
        <v>35</v>
      </c>
    </row>
    <row r="11393" spans="1:4">
      <c r="A11393" t="s">
        <v>3070</v>
      </c>
      <c r="B11393" t="s">
        <v>3080</v>
      </c>
      <c r="C11393">
        <v>72</v>
      </c>
    </row>
    <row r="11394" spans="1:4">
      <c r="A11394" t="s">
        <v>4474</v>
      </c>
      <c r="B11394" t="s">
        <v>3438</v>
      </c>
      <c r="C11394">
        <v>34</v>
      </c>
    </row>
    <row r="11395" spans="1:4">
      <c r="A11395" t="s">
        <v>3436</v>
      </c>
      <c r="B11395" t="s">
        <v>3438</v>
      </c>
      <c r="C11395">
        <v>57</v>
      </c>
    </row>
    <row r="11396" spans="1:4">
      <c r="A11396" t="s">
        <v>2630</v>
      </c>
      <c r="B11396" t="s">
        <v>1035</v>
      </c>
      <c r="C11396">
        <v>93</v>
      </c>
    </row>
    <row r="11397" spans="1:4">
      <c r="A11397" t="s">
        <v>1017</v>
      </c>
      <c r="B11397" t="s">
        <v>1035</v>
      </c>
      <c r="C11397">
        <v>229</v>
      </c>
    </row>
    <row r="11398" spans="1:4">
      <c r="A11398" t="s">
        <v>2962</v>
      </c>
      <c r="B11398" t="s">
        <v>2956</v>
      </c>
      <c r="C11398">
        <v>82</v>
      </c>
    </row>
    <row r="11399" spans="1:4">
      <c r="A11399" t="s">
        <v>2304</v>
      </c>
      <c r="B11399" t="s">
        <v>2274</v>
      </c>
      <c r="C11399">
        <v>107</v>
      </c>
      <c r="D11399" s="1" t="s">
        <v>5893</v>
      </c>
    </row>
    <row r="11400" spans="1:4">
      <c r="A11400" t="s">
        <v>4855</v>
      </c>
      <c r="B11400" t="s">
        <v>4869</v>
      </c>
      <c r="C11400">
        <v>27</v>
      </c>
    </row>
    <row r="11401" spans="1:4">
      <c r="A11401" t="s">
        <v>1325</v>
      </c>
      <c r="B11401" t="s">
        <v>1291</v>
      </c>
      <c r="C11401">
        <v>202</v>
      </c>
    </row>
    <row r="11402" spans="1:4">
      <c r="A11402" t="s">
        <v>1553</v>
      </c>
      <c r="B11402" t="s">
        <v>1548</v>
      </c>
      <c r="C11402">
        <v>142</v>
      </c>
      <c r="D11402" t="s">
        <v>5893</v>
      </c>
    </row>
    <row r="11403" spans="1:4">
      <c r="A11403" t="s">
        <v>4562</v>
      </c>
      <c r="B11403" t="s">
        <v>4564</v>
      </c>
      <c r="C11403">
        <v>32</v>
      </c>
    </row>
    <row r="11404" spans="1:4">
      <c r="A11404" t="s">
        <v>6045</v>
      </c>
      <c r="B11404" t="s">
        <v>4564</v>
      </c>
      <c r="C11404">
        <v>2</v>
      </c>
    </row>
    <row r="11405" spans="1:4">
      <c r="A11405" t="s">
        <v>1554</v>
      </c>
      <c r="B11405" t="s">
        <v>1597</v>
      </c>
      <c r="C11405">
        <v>137</v>
      </c>
    </row>
    <row r="11406" spans="1:4">
      <c r="A11406" t="s">
        <v>2228</v>
      </c>
      <c r="B11406" t="s">
        <v>2218</v>
      </c>
      <c r="C11406">
        <v>108</v>
      </c>
    </row>
    <row r="11407" spans="1:4">
      <c r="A11407" t="s">
        <v>2531</v>
      </c>
      <c r="B11407" t="s">
        <v>2218</v>
      </c>
      <c r="C11407">
        <v>101</v>
      </c>
    </row>
    <row r="11408" spans="1:4">
      <c r="A11408" t="s">
        <v>3069</v>
      </c>
      <c r="B11408" t="s">
        <v>2218</v>
      </c>
      <c r="C11408">
        <v>73</v>
      </c>
    </row>
    <row r="11409" spans="1:4">
      <c r="A11409" t="s">
        <v>2374</v>
      </c>
      <c r="B11409" t="s">
        <v>2364</v>
      </c>
      <c r="C11409">
        <v>102</v>
      </c>
    </row>
    <row r="11410" spans="1:4">
      <c r="A11410" s="1" t="s">
        <v>5123</v>
      </c>
      <c r="B11410" s="1" t="s">
        <v>2364</v>
      </c>
      <c r="C11410" s="1">
        <v>21</v>
      </c>
    </row>
    <row r="11411" spans="1:4">
      <c r="A11411" t="s">
        <v>178</v>
      </c>
      <c r="B11411" t="s">
        <v>138</v>
      </c>
      <c r="C11411">
        <v>422</v>
      </c>
    </row>
    <row r="11412" spans="1:4">
      <c r="A11412" t="s">
        <v>4935</v>
      </c>
      <c r="B11412" t="s">
        <v>4947</v>
      </c>
      <c r="C11412">
        <v>25</v>
      </c>
    </row>
    <row r="11413" spans="1:4">
      <c r="A11413" t="s">
        <v>5069</v>
      </c>
      <c r="B11413" t="s">
        <v>5060</v>
      </c>
      <c r="C11413">
        <v>23</v>
      </c>
      <c r="D11413" s="1" t="s">
        <v>5893</v>
      </c>
    </row>
    <row r="11414" spans="1:4">
      <c r="A11414" t="s">
        <v>6316</v>
      </c>
      <c r="B11414" t="s">
        <v>6313</v>
      </c>
      <c r="C11414">
        <v>2</v>
      </c>
    </row>
    <row r="11415" spans="1:4">
      <c r="A11415" t="s">
        <v>2459</v>
      </c>
      <c r="B11415" t="s">
        <v>2391</v>
      </c>
      <c r="C11415">
        <v>102</v>
      </c>
    </row>
    <row r="11416" spans="1:4">
      <c r="A11416" t="s">
        <v>2459</v>
      </c>
      <c r="B11416" t="s">
        <v>2437</v>
      </c>
      <c r="C11416">
        <v>102</v>
      </c>
    </row>
    <row r="11417" spans="1:4">
      <c r="A11417" t="s">
        <v>497</v>
      </c>
      <c r="B11417" t="s">
        <v>618</v>
      </c>
      <c r="C11417">
        <v>291</v>
      </c>
    </row>
    <row r="11418" spans="1:4">
      <c r="A11418" t="s">
        <v>3069</v>
      </c>
      <c r="B11418" t="s">
        <v>618</v>
      </c>
      <c r="C11418">
        <v>73</v>
      </c>
    </row>
    <row r="11419" spans="1:4">
      <c r="A11419" t="s">
        <v>497</v>
      </c>
      <c r="B11419" t="s">
        <v>591</v>
      </c>
      <c r="C11419">
        <v>291</v>
      </c>
    </row>
    <row r="11420" spans="1:4">
      <c r="A11420" t="s">
        <v>2996</v>
      </c>
      <c r="B11420" t="s">
        <v>892</v>
      </c>
      <c r="C11420">
        <v>76</v>
      </c>
    </row>
    <row r="11421" spans="1:4">
      <c r="A11421" t="s">
        <v>2304</v>
      </c>
      <c r="B11421" t="s">
        <v>892</v>
      </c>
      <c r="C11421">
        <v>107</v>
      </c>
      <c r="D11421" s="1" t="s">
        <v>5893</v>
      </c>
    </row>
    <row r="11422" spans="1:4">
      <c r="A11422" t="s">
        <v>1957</v>
      </c>
      <c r="B11422" t="s">
        <v>892</v>
      </c>
      <c r="C11422">
        <v>123</v>
      </c>
    </row>
    <row r="11423" spans="1:4">
      <c r="A11423" t="s">
        <v>4182</v>
      </c>
      <c r="B11423" t="s">
        <v>892</v>
      </c>
      <c r="C11423">
        <v>46</v>
      </c>
    </row>
    <row r="11424" spans="1:4">
      <c r="A11424" s="1" t="s">
        <v>5750</v>
      </c>
      <c r="B11424" t="s">
        <v>892</v>
      </c>
      <c r="C11424">
        <v>7</v>
      </c>
    </row>
    <row r="11425" spans="1:3">
      <c r="A11425" t="s">
        <v>2605</v>
      </c>
      <c r="B11425" t="s">
        <v>892</v>
      </c>
      <c r="C11425">
        <v>99</v>
      </c>
    </row>
    <row r="11426" spans="1:3">
      <c r="A11426" t="s">
        <v>3737</v>
      </c>
      <c r="B11426" t="s">
        <v>892</v>
      </c>
      <c r="C11426">
        <v>53</v>
      </c>
    </row>
    <row r="11427" spans="1:3">
      <c r="A11427" t="s">
        <v>4265</v>
      </c>
      <c r="B11427" t="s">
        <v>892</v>
      </c>
      <c r="C11427">
        <v>42</v>
      </c>
    </row>
    <row r="11428" spans="1:3">
      <c r="A11428" t="s">
        <v>3069</v>
      </c>
      <c r="B11428" t="s">
        <v>892</v>
      </c>
      <c r="C11428">
        <v>73</v>
      </c>
    </row>
    <row r="11429" spans="1:3">
      <c r="A11429" t="s">
        <v>1325</v>
      </c>
      <c r="B11429" t="s">
        <v>892</v>
      </c>
      <c r="C11429">
        <v>202</v>
      </c>
    </row>
    <row r="11430" spans="1:3">
      <c r="A11430" t="s">
        <v>2793</v>
      </c>
      <c r="B11430" t="s">
        <v>2778</v>
      </c>
      <c r="C11430">
        <v>89</v>
      </c>
    </row>
    <row r="11431" spans="1:3">
      <c r="A11431" t="s">
        <v>2793</v>
      </c>
      <c r="B11431" t="s">
        <v>2706</v>
      </c>
      <c r="C11431">
        <v>89</v>
      </c>
    </row>
    <row r="11432" spans="1:3">
      <c r="A11432" t="s">
        <v>2793</v>
      </c>
      <c r="B11432" t="s">
        <v>2711</v>
      </c>
      <c r="C11432">
        <v>89</v>
      </c>
    </row>
    <row r="11433" spans="1:3">
      <c r="A11433" t="s">
        <v>3362</v>
      </c>
      <c r="B11433" t="s">
        <v>3328</v>
      </c>
      <c r="C11433">
        <v>62</v>
      </c>
    </row>
    <row r="11434" spans="1:3">
      <c r="A11434" t="s">
        <v>3362</v>
      </c>
      <c r="B11434" t="s">
        <v>3355</v>
      </c>
      <c r="C11434">
        <v>62</v>
      </c>
    </row>
    <row r="11435" spans="1:3">
      <c r="A11435" t="s">
        <v>3990</v>
      </c>
      <c r="B11435" t="s">
        <v>3988</v>
      </c>
      <c r="C11435">
        <v>52</v>
      </c>
    </row>
    <row r="11436" spans="1:3">
      <c r="A11436" s="1" t="s">
        <v>5882</v>
      </c>
      <c r="B11436" t="s">
        <v>5358</v>
      </c>
      <c r="C11436">
        <v>5</v>
      </c>
    </row>
    <row r="11437" spans="1:3">
      <c r="A11437" s="1" t="s">
        <v>5388</v>
      </c>
      <c r="B11437" t="s">
        <v>5358</v>
      </c>
      <c r="C11437">
        <v>13</v>
      </c>
    </row>
    <row r="11438" spans="1:3">
      <c r="A11438" s="1" t="s">
        <v>5882</v>
      </c>
      <c r="B11438" t="s">
        <v>1206</v>
      </c>
      <c r="C11438">
        <v>5</v>
      </c>
    </row>
    <row r="11439" spans="1:3">
      <c r="A11439" t="s">
        <v>1839</v>
      </c>
      <c r="B11439" t="s">
        <v>1206</v>
      </c>
      <c r="C11439">
        <v>125</v>
      </c>
    </row>
    <row r="11440" spans="1:3">
      <c r="A11440" s="1" t="s">
        <v>5388</v>
      </c>
      <c r="B11440" t="s">
        <v>1206</v>
      </c>
      <c r="C11440">
        <v>13</v>
      </c>
    </row>
    <row r="11441" spans="1:3">
      <c r="A11441" s="1" t="s">
        <v>5539</v>
      </c>
      <c r="B11441" t="s">
        <v>1206</v>
      </c>
      <c r="C11441">
        <v>8</v>
      </c>
    </row>
    <row r="11442" spans="1:3">
      <c r="A11442" t="s">
        <v>2120</v>
      </c>
      <c r="B11442" t="s">
        <v>1206</v>
      </c>
      <c r="C11442">
        <v>112</v>
      </c>
    </row>
    <row r="11443" spans="1:3">
      <c r="A11443" t="s">
        <v>2531</v>
      </c>
      <c r="B11443" t="s">
        <v>1206</v>
      </c>
      <c r="C11443">
        <v>101</v>
      </c>
    </row>
    <row r="11444" spans="1:3">
      <c r="A11444" t="s">
        <v>1325</v>
      </c>
      <c r="B11444" t="s">
        <v>1206</v>
      </c>
      <c r="C11444">
        <v>202</v>
      </c>
    </row>
    <row r="11445" spans="1:3">
      <c r="A11445" t="s">
        <v>3069</v>
      </c>
      <c r="B11445" t="s">
        <v>3012</v>
      </c>
      <c r="C11445">
        <v>73</v>
      </c>
    </row>
    <row r="11446" spans="1:3">
      <c r="A11446" t="s">
        <v>3172</v>
      </c>
      <c r="B11446" t="s">
        <v>489</v>
      </c>
      <c r="C11446">
        <v>67</v>
      </c>
    </row>
    <row r="11447" spans="1:3">
      <c r="A11447" s="1" t="s">
        <v>5214</v>
      </c>
      <c r="B11447" t="s">
        <v>489</v>
      </c>
      <c r="C11447">
        <v>19</v>
      </c>
    </row>
    <row r="11448" spans="1:3">
      <c r="A11448" t="s">
        <v>424</v>
      </c>
      <c r="B11448" t="s">
        <v>489</v>
      </c>
      <c r="C11448">
        <v>368</v>
      </c>
    </row>
    <row r="11449" spans="1:3">
      <c r="A11449" t="s">
        <v>4935</v>
      </c>
      <c r="B11449" t="s">
        <v>489</v>
      </c>
      <c r="C11449">
        <v>25</v>
      </c>
    </row>
    <row r="11450" spans="1:3">
      <c r="A11450" t="s">
        <v>4935</v>
      </c>
      <c r="B11450" t="s">
        <v>489</v>
      </c>
      <c r="C11450">
        <v>25</v>
      </c>
    </row>
    <row r="11451" spans="1:3">
      <c r="A11451" t="s">
        <v>1637</v>
      </c>
      <c r="B11451" t="s">
        <v>489</v>
      </c>
      <c r="C11451">
        <v>134</v>
      </c>
    </row>
    <row r="11452" spans="1:3">
      <c r="A11452" t="s">
        <v>1619</v>
      </c>
      <c r="B11452" t="s">
        <v>489</v>
      </c>
      <c r="C11452">
        <v>134</v>
      </c>
    </row>
    <row r="11453" spans="1:3">
      <c r="A11453" t="s">
        <v>2374</v>
      </c>
      <c r="B11453" t="s">
        <v>489</v>
      </c>
      <c r="C11453">
        <v>102</v>
      </c>
    </row>
    <row r="11454" spans="1:3">
      <c r="A11454" t="s">
        <v>755</v>
      </c>
      <c r="B11454" t="s">
        <v>489</v>
      </c>
      <c r="C11454">
        <v>268</v>
      </c>
    </row>
    <row r="11455" spans="1:3">
      <c r="A11455" t="s">
        <v>4744</v>
      </c>
      <c r="B11455" t="s">
        <v>489</v>
      </c>
      <c r="C11455">
        <v>29</v>
      </c>
    </row>
    <row r="11456" spans="1:3">
      <c r="A11456" t="s">
        <v>4854</v>
      </c>
      <c r="B11456" t="s">
        <v>489</v>
      </c>
      <c r="C11456">
        <v>27</v>
      </c>
    </row>
    <row r="11457" spans="1:3">
      <c r="A11457" s="1" t="s">
        <v>5817</v>
      </c>
      <c r="B11457" t="s">
        <v>489</v>
      </c>
      <c r="C11457">
        <v>6</v>
      </c>
    </row>
    <row r="11458" spans="1:3">
      <c r="A11458" t="s">
        <v>1554</v>
      </c>
      <c r="B11458" t="s">
        <v>489</v>
      </c>
      <c r="C11458">
        <v>137</v>
      </c>
    </row>
    <row r="11459" spans="1:3">
      <c r="A11459" t="s">
        <v>4208</v>
      </c>
      <c r="B11459" t="s">
        <v>489</v>
      </c>
      <c r="C11459">
        <v>45</v>
      </c>
    </row>
    <row r="11460" spans="1:3">
      <c r="A11460" t="s">
        <v>5122</v>
      </c>
      <c r="B11460" t="s">
        <v>489</v>
      </c>
      <c r="C11460">
        <v>22</v>
      </c>
    </row>
    <row r="11461" spans="1:3">
      <c r="A11461" t="s">
        <v>4894</v>
      </c>
      <c r="B11461" t="s">
        <v>489</v>
      </c>
      <c r="C11461">
        <v>26</v>
      </c>
    </row>
    <row r="11462" spans="1:3">
      <c r="A11462" t="s">
        <v>2930</v>
      </c>
      <c r="B11462" t="s">
        <v>489</v>
      </c>
      <c r="C11462">
        <v>83</v>
      </c>
    </row>
    <row r="11463" spans="1:3">
      <c r="A11463" t="s">
        <v>1431</v>
      </c>
      <c r="B11463" t="s">
        <v>489</v>
      </c>
      <c r="C11463">
        <v>150</v>
      </c>
    </row>
    <row r="11464" spans="1:3">
      <c r="A11464" t="s">
        <v>2793</v>
      </c>
      <c r="B11464" t="s">
        <v>2761</v>
      </c>
      <c r="C11464">
        <v>89</v>
      </c>
    </row>
    <row r="11465" spans="1:3">
      <c r="A11465" t="s">
        <v>6336</v>
      </c>
      <c r="B11465" t="s">
        <v>6335</v>
      </c>
      <c r="C11465">
        <v>1</v>
      </c>
    </row>
    <row r="11466" spans="1:3">
      <c r="A11466" t="s">
        <v>755</v>
      </c>
      <c r="B11466" t="s">
        <v>744</v>
      </c>
      <c r="C11466">
        <v>268</v>
      </c>
    </row>
    <row r="11467" spans="1:3">
      <c r="A11467" t="s">
        <v>424</v>
      </c>
      <c r="B11467" t="s">
        <v>436</v>
      </c>
      <c r="C11467">
        <v>368</v>
      </c>
    </row>
    <row r="11468" spans="1:3">
      <c r="A11468" t="s">
        <v>4440</v>
      </c>
      <c r="B11468" t="s">
        <v>4376</v>
      </c>
      <c r="C11468">
        <v>35</v>
      </c>
    </row>
    <row r="11469" spans="1:3">
      <c r="A11469" s="1" t="s">
        <v>5389</v>
      </c>
      <c r="B11469" t="s">
        <v>4376</v>
      </c>
      <c r="C11469">
        <v>13</v>
      </c>
    </row>
    <row r="11470" spans="1:3">
      <c r="A11470" t="s">
        <v>6370</v>
      </c>
      <c r="B11470" t="s">
        <v>4376</v>
      </c>
      <c r="C11470">
        <v>1</v>
      </c>
    </row>
    <row r="11471" spans="1:3">
      <c r="A11471" s="1" t="s">
        <v>5234</v>
      </c>
      <c r="B11471" t="s">
        <v>5230</v>
      </c>
      <c r="C11471">
        <v>18</v>
      </c>
    </row>
    <row r="11472" spans="1:3">
      <c r="A11472" t="s">
        <v>4440</v>
      </c>
      <c r="B11472" t="s">
        <v>4340</v>
      </c>
      <c r="C11472">
        <v>35</v>
      </c>
    </row>
    <row r="11473" spans="1:3">
      <c r="A11473" t="s">
        <v>2531</v>
      </c>
      <c r="B11473" t="s">
        <v>2482</v>
      </c>
      <c r="C11473">
        <v>101</v>
      </c>
    </row>
    <row r="11474" spans="1:3">
      <c r="A11474" s="1" t="s">
        <v>5815</v>
      </c>
      <c r="B11474" t="s">
        <v>5811</v>
      </c>
      <c r="C11474">
        <v>6</v>
      </c>
    </row>
    <row r="11475" spans="1:3">
      <c r="A11475" s="1" t="s">
        <v>5214</v>
      </c>
      <c r="B11475" t="s">
        <v>5157</v>
      </c>
      <c r="C11475">
        <v>19</v>
      </c>
    </row>
    <row r="11476" spans="1:3">
      <c r="A11476" s="1" t="s">
        <v>5123</v>
      </c>
      <c r="B11476" s="1" t="s">
        <v>5157</v>
      </c>
      <c r="C11476" s="1">
        <v>21</v>
      </c>
    </row>
    <row r="11477" spans="1:3">
      <c r="A11477" s="1" t="s">
        <v>5388</v>
      </c>
      <c r="B11477" t="s">
        <v>5378</v>
      </c>
      <c r="C11477">
        <v>13</v>
      </c>
    </row>
    <row r="11478" spans="1:3">
      <c r="A11478" t="s">
        <v>5926</v>
      </c>
      <c r="B11478" t="s">
        <v>5378</v>
      </c>
      <c r="C11478">
        <v>3</v>
      </c>
    </row>
    <row r="11479" spans="1:3">
      <c r="A11479" t="s">
        <v>423</v>
      </c>
      <c r="B11479" t="s">
        <v>400</v>
      </c>
      <c r="C11479">
        <v>376</v>
      </c>
    </row>
    <row r="11480" spans="1:3">
      <c r="A11480" t="s">
        <v>4474</v>
      </c>
      <c r="B11480" t="s">
        <v>160</v>
      </c>
      <c r="C11480">
        <v>34</v>
      </c>
    </row>
    <row r="11481" spans="1:3">
      <c r="A11481" t="s">
        <v>4545</v>
      </c>
      <c r="B11481" t="s">
        <v>160</v>
      </c>
      <c r="C11481">
        <v>33</v>
      </c>
    </row>
    <row r="11482" spans="1:3">
      <c r="A11482" t="s">
        <v>423</v>
      </c>
      <c r="B11482" t="s">
        <v>160</v>
      </c>
      <c r="C11482">
        <v>376</v>
      </c>
    </row>
    <row r="11483" spans="1:3">
      <c r="A11483" t="s">
        <v>950</v>
      </c>
      <c r="B11483" t="s">
        <v>160</v>
      </c>
      <c r="C11483">
        <v>235</v>
      </c>
    </row>
    <row r="11484" spans="1:3">
      <c r="A11484" t="s">
        <v>1554</v>
      </c>
      <c r="B11484" t="s">
        <v>160</v>
      </c>
      <c r="C11484">
        <v>137</v>
      </c>
    </row>
    <row r="11485" spans="1:3">
      <c r="A11485" t="s">
        <v>178</v>
      </c>
      <c r="B11485" t="s">
        <v>160</v>
      </c>
      <c r="C11485">
        <v>422</v>
      </c>
    </row>
    <row r="11486" spans="1:3">
      <c r="A11486" t="s">
        <v>1776</v>
      </c>
      <c r="B11486" t="s">
        <v>160</v>
      </c>
      <c r="C11486">
        <v>133</v>
      </c>
    </row>
    <row r="11487" spans="1:3">
      <c r="A11487" t="s">
        <v>1325</v>
      </c>
      <c r="B11487" t="s">
        <v>160</v>
      </c>
      <c r="C11487">
        <v>202</v>
      </c>
    </row>
    <row r="11488" spans="1:3">
      <c r="A11488" t="s">
        <v>5926</v>
      </c>
      <c r="B11488" t="s">
        <v>160</v>
      </c>
      <c r="C11488">
        <v>3</v>
      </c>
    </row>
    <row r="11489" spans="1:3">
      <c r="A11489" t="s">
        <v>5956</v>
      </c>
      <c r="B11489" t="s">
        <v>160</v>
      </c>
      <c r="C11489">
        <v>3</v>
      </c>
    </row>
    <row r="11490" spans="1:3">
      <c r="A11490" t="s">
        <v>2046</v>
      </c>
      <c r="B11490" t="s">
        <v>2083</v>
      </c>
      <c r="C11490">
        <v>117</v>
      </c>
    </row>
    <row r="11491" spans="1:3">
      <c r="A11491" t="s">
        <v>4935</v>
      </c>
      <c r="B11491" t="s">
        <v>4957</v>
      </c>
      <c r="C11491">
        <v>25</v>
      </c>
    </row>
    <row r="11492" spans="1:3">
      <c r="A11492" t="s">
        <v>949</v>
      </c>
      <c r="B11492" t="s">
        <v>863</v>
      </c>
      <c r="C11492">
        <v>239</v>
      </c>
    </row>
    <row r="11493" spans="1:3">
      <c r="A11493" t="s">
        <v>3435</v>
      </c>
      <c r="B11493" t="s">
        <v>3414</v>
      </c>
      <c r="C11493">
        <v>57</v>
      </c>
    </row>
    <row r="11494" spans="1:3">
      <c r="A11494" t="s">
        <v>5927</v>
      </c>
      <c r="B11494" t="s">
        <v>3414</v>
      </c>
      <c r="C11494">
        <v>3</v>
      </c>
    </row>
    <row r="11495" spans="1:3">
      <c r="A11495" t="s">
        <v>5927</v>
      </c>
      <c r="B11495" t="s">
        <v>5933</v>
      </c>
      <c r="C11495">
        <v>3</v>
      </c>
    </row>
    <row r="11496" spans="1:3">
      <c r="A11496" s="1" t="s">
        <v>5750</v>
      </c>
      <c r="B11496" t="s">
        <v>566</v>
      </c>
      <c r="C11496">
        <v>7</v>
      </c>
    </row>
    <row r="11497" spans="1:3">
      <c r="A11497" t="s">
        <v>497</v>
      </c>
      <c r="B11497" t="s">
        <v>566</v>
      </c>
      <c r="C11497">
        <v>291</v>
      </c>
    </row>
    <row r="11498" spans="1:3">
      <c r="A11498" t="s">
        <v>4265</v>
      </c>
      <c r="B11498" t="s">
        <v>566</v>
      </c>
      <c r="C11498">
        <v>42</v>
      </c>
    </row>
    <row r="11499" spans="1:3">
      <c r="A11499" t="s">
        <v>1388</v>
      </c>
      <c r="B11499" t="s">
        <v>566</v>
      </c>
      <c r="C11499">
        <v>187</v>
      </c>
    </row>
    <row r="11500" spans="1:3">
      <c r="A11500" t="s">
        <v>4701</v>
      </c>
      <c r="B11500" t="s">
        <v>566</v>
      </c>
      <c r="C11500">
        <v>31</v>
      </c>
    </row>
    <row r="11501" spans="1:3">
      <c r="A11501" t="s">
        <v>3238</v>
      </c>
      <c r="B11501" t="s">
        <v>566</v>
      </c>
      <c r="C11501">
        <v>66</v>
      </c>
    </row>
    <row r="11502" spans="1:3">
      <c r="A11502" t="s">
        <v>2962</v>
      </c>
      <c r="B11502" t="s">
        <v>2953</v>
      </c>
      <c r="C11502">
        <v>82</v>
      </c>
    </row>
    <row r="11503" spans="1:3">
      <c r="A11503" t="s">
        <v>4701</v>
      </c>
      <c r="B11503" t="s">
        <v>2953</v>
      </c>
      <c r="C11503">
        <v>31</v>
      </c>
    </row>
    <row r="11504" spans="1:3">
      <c r="A11504" t="s">
        <v>6153</v>
      </c>
      <c r="B11504" t="s">
        <v>2953</v>
      </c>
      <c r="C11504">
        <v>2</v>
      </c>
    </row>
    <row r="11505" spans="1:3">
      <c r="A11505" s="1" t="s">
        <v>5490</v>
      </c>
      <c r="B11505" t="s">
        <v>5520</v>
      </c>
      <c r="C11505">
        <v>9</v>
      </c>
    </row>
    <row r="11506" spans="1:3">
      <c r="A11506" s="1" t="s">
        <v>5214</v>
      </c>
      <c r="B11506" t="s">
        <v>5198</v>
      </c>
      <c r="C11506">
        <v>19</v>
      </c>
    </row>
    <row r="11507" spans="1:3">
      <c r="A11507" t="s">
        <v>6172</v>
      </c>
      <c r="B11507" t="s">
        <v>5198</v>
      </c>
      <c r="C11507">
        <v>2</v>
      </c>
    </row>
    <row r="11508" spans="1:3">
      <c r="A11508" t="s">
        <v>4473</v>
      </c>
      <c r="B11508" t="s">
        <v>4455</v>
      </c>
      <c r="C11508">
        <v>34</v>
      </c>
    </row>
    <row r="11509" spans="1:3">
      <c r="A11509" t="s">
        <v>3452</v>
      </c>
      <c r="B11509" t="s">
        <v>2794</v>
      </c>
      <c r="C11509">
        <v>56</v>
      </c>
    </row>
    <row r="11510" spans="1:3">
      <c r="A11510" t="s">
        <v>2831</v>
      </c>
      <c r="B11510" t="s">
        <v>2794</v>
      </c>
      <c r="C11510">
        <v>89</v>
      </c>
    </row>
    <row r="11511" spans="1:3">
      <c r="A11511" t="s">
        <v>497</v>
      </c>
      <c r="B11511" t="s">
        <v>510</v>
      </c>
      <c r="C11511">
        <v>291</v>
      </c>
    </row>
    <row r="11512" spans="1:3">
      <c r="A11512" t="s">
        <v>2459</v>
      </c>
      <c r="B11512" t="s">
        <v>510</v>
      </c>
      <c r="C11512">
        <v>102</v>
      </c>
    </row>
    <row r="11513" spans="1:3">
      <c r="A11513" t="s">
        <v>4701</v>
      </c>
      <c r="B11513" t="s">
        <v>510</v>
      </c>
      <c r="C11513">
        <v>31</v>
      </c>
    </row>
    <row r="11514" spans="1:3">
      <c r="A11514" t="s">
        <v>2531</v>
      </c>
      <c r="B11514" t="s">
        <v>510</v>
      </c>
      <c r="C11514">
        <v>101</v>
      </c>
    </row>
    <row r="11515" spans="1:3">
      <c r="A11515" t="s">
        <v>3238</v>
      </c>
      <c r="B11515" t="s">
        <v>510</v>
      </c>
      <c r="C11515">
        <v>66</v>
      </c>
    </row>
    <row r="11516" spans="1:3">
      <c r="A11516" t="s">
        <v>3294</v>
      </c>
      <c r="B11516" t="s">
        <v>3242</v>
      </c>
      <c r="C11516">
        <v>65</v>
      </c>
    </row>
    <row r="11517" spans="1:3">
      <c r="A11517" t="s">
        <v>2374</v>
      </c>
      <c r="B11517" t="s">
        <v>2314</v>
      </c>
      <c r="C11517">
        <v>102</v>
      </c>
    </row>
    <row r="11518" spans="1:3">
      <c r="A11518" s="1" t="s">
        <v>5566</v>
      </c>
      <c r="B11518" t="s">
        <v>5583</v>
      </c>
      <c r="C11518">
        <v>8</v>
      </c>
    </row>
    <row r="11519" spans="1:3">
      <c r="A11519" t="s">
        <v>2831</v>
      </c>
      <c r="B11519" t="s">
        <v>2822</v>
      </c>
      <c r="C11519">
        <v>89</v>
      </c>
    </row>
    <row r="11520" spans="1:3">
      <c r="A11520" t="s">
        <v>4894</v>
      </c>
      <c r="B11520" t="s">
        <v>4890</v>
      </c>
      <c r="C11520">
        <v>26</v>
      </c>
    </row>
    <row r="11521" spans="1:4">
      <c r="A11521" t="s">
        <v>4440</v>
      </c>
      <c r="B11521" t="s">
        <v>4315</v>
      </c>
      <c r="C11521">
        <v>35</v>
      </c>
    </row>
    <row r="11522" spans="1:4">
      <c r="A11522" t="s">
        <v>4440</v>
      </c>
      <c r="B11522" t="s">
        <v>4398</v>
      </c>
      <c r="C11522">
        <v>35</v>
      </c>
    </row>
    <row r="11523" spans="1:4">
      <c r="A11523" s="1" t="s">
        <v>5490</v>
      </c>
      <c r="B11523" t="s">
        <v>5086</v>
      </c>
      <c r="C11523">
        <v>9</v>
      </c>
    </row>
    <row r="11524" spans="1:4">
      <c r="A11524" t="s">
        <v>5070</v>
      </c>
      <c r="B11524" t="s">
        <v>5086</v>
      </c>
      <c r="C11524">
        <v>23</v>
      </c>
    </row>
    <row r="11525" spans="1:4">
      <c r="A11525" t="s">
        <v>179</v>
      </c>
      <c r="B11525" t="s">
        <v>204</v>
      </c>
      <c r="C11525">
        <v>409</v>
      </c>
    </row>
    <row r="11526" spans="1:4">
      <c r="A11526" t="s">
        <v>2793</v>
      </c>
      <c r="B11526" t="s">
        <v>204</v>
      </c>
      <c r="C11526">
        <v>89</v>
      </c>
    </row>
    <row r="11527" spans="1:4">
      <c r="A11527" t="s">
        <v>4473</v>
      </c>
      <c r="B11527" t="s">
        <v>4461</v>
      </c>
      <c r="C11527">
        <v>34</v>
      </c>
    </row>
    <row r="11528" spans="1:4">
      <c r="A11528" t="s">
        <v>2996</v>
      </c>
      <c r="B11528" t="s">
        <v>2972</v>
      </c>
      <c r="C11528">
        <v>76</v>
      </c>
    </row>
    <row r="11529" spans="1:4">
      <c r="A11529" t="s">
        <v>4473</v>
      </c>
      <c r="B11529" t="s">
        <v>2972</v>
      </c>
      <c r="C11529">
        <v>34</v>
      </c>
    </row>
    <row r="11530" spans="1:4">
      <c r="A11530" t="s">
        <v>4130</v>
      </c>
      <c r="B11530" t="s">
        <v>4098</v>
      </c>
      <c r="C11530">
        <v>47</v>
      </c>
      <c r="D11530" t="s">
        <v>5893</v>
      </c>
    </row>
    <row r="11531" spans="1:4">
      <c r="A11531" t="s">
        <v>4130</v>
      </c>
      <c r="B11531" t="s">
        <v>4114</v>
      </c>
      <c r="C11531">
        <v>47</v>
      </c>
      <c r="D11531" t="s">
        <v>5893</v>
      </c>
    </row>
    <row r="11532" spans="1:4">
      <c r="A11532" t="s">
        <v>4130</v>
      </c>
      <c r="B11532" t="s">
        <v>4101</v>
      </c>
      <c r="C11532">
        <v>47</v>
      </c>
      <c r="D11532" t="s">
        <v>5893</v>
      </c>
    </row>
    <row r="11533" spans="1:4">
      <c r="A11533" t="s">
        <v>4130</v>
      </c>
      <c r="B11533" t="s">
        <v>4124</v>
      </c>
      <c r="C11533">
        <v>47</v>
      </c>
      <c r="D11533" t="s">
        <v>5893</v>
      </c>
    </row>
    <row r="11534" spans="1:4">
      <c r="A11534" t="s">
        <v>4130</v>
      </c>
      <c r="B11534" t="s">
        <v>4104</v>
      </c>
      <c r="C11534">
        <v>47</v>
      </c>
      <c r="D11534" t="s">
        <v>5893</v>
      </c>
    </row>
    <row r="11535" spans="1:4">
      <c r="A11535" t="s">
        <v>4130</v>
      </c>
      <c r="B11535" t="s">
        <v>4097</v>
      </c>
      <c r="C11535">
        <v>47</v>
      </c>
      <c r="D11535" t="s">
        <v>5893</v>
      </c>
    </row>
    <row r="11536" spans="1:4">
      <c r="A11536" t="s">
        <v>4440</v>
      </c>
      <c r="B11536" t="s">
        <v>2088</v>
      </c>
      <c r="C11536">
        <v>35</v>
      </c>
    </row>
    <row r="11537" spans="1:3">
      <c r="A11537" t="s">
        <v>2120</v>
      </c>
      <c r="B11537" t="s">
        <v>2088</v>
      </c>
      <c r="C11537">
        <v>112</v>
      </c>
    </row>
    <row r="11538" spans="1:3">
      <c r="A11538" t="s">
        <v>2531</v>
      </c>
      <c r="B11538" t="s">
        <v>2462</v>
      </c>
      <c r="C11538">
        <v>101</v>
      </c>
    </row>
    <row r="11539" spans="1:3">
      <c r="A11539" s="1" t="s">
        <v>5388</v>
      </c>
      <c r="B11539" t="s">
        <v>5384</v>
      </c>
      <c r="C11539">
        <v>13</v>
      </c>
    </row>
    <row r="11540" spans="1:3">
      <c r="A11540" t="s">
        <v>4562</v>
      </c>
      <c r="B11540" t="s">
        <v>1579</v>
      </c>
      <c r="C11540">
        <v>32</v>
      </c>
    </row>
    <row r="11541" spans="1:3">
      <c r="A11541" t="s">
        <v>1554</v>
      </c>
      <c r="B11541" t="s">
        <v>1579</v>
      </c>
      <c r="C11541">
        <v>137</v>
      </c>
    </row>
    <row r="11542" spans="1:3">
      <c r="A11542" t="s">
        <v>2459</v>
      </c>
      <c r="B11542" t="s">
        <v>2429</v>
      </c>
      <c r="C11542">
        <v>102</v>
      </c>
    </row>
    <row r="11543" spans="1:3">
      <c r="A11543" t="s">
        <v>423</v>
      </c>
      <c r="B11543" t="s">
        <v>421</v>
      </c>
      <c r="C11543">
        <v>376</v>
      </c>
    </row>
    <row r="11544" spans="1:3">
      <c r="A11544" t="s">
        <v>2045</v>
      </c>
      <c r="B11544" t="s">
        <v>2039</v>
      </c>
      <c r="C11544">
        <v>118</v>
      </c>
    </row>
    <row r="11545" spans="1:3">
      <c r="A11545" s="1" t="s">
        <v>5750</v>
      </c>
      <c r="B11545" t="s">
        <v>5746</v>
      </c>
      <c r="C11545">
        <v>7</v>
      </c>
    </row>
    <row r="11546" spans="1:3">
      <c r="A11546" t="s">
        <v>3294</v>
      </c>
      <c r="B11546" t="s">
        <v>3255</v>
      </c>
      <c r="C11546">
        <v>65</v>
      </c>
    </row>
    <row r="11547" spans="1:3">
      <c r="A11547" t="s">
        <v>3554</v>
      </c>
      <c r="B11547" t="s">
        <v>3561</v>
      </c>
      <c r="C11547">
        <v>54</v>
      </c>
    </row>
    <row r="11548" spans="1:3">
      <c r="A11548" t="s">
        <v>4626</v>
      </c>
      <c r="B11548" t="s">
        <v>3561</v>
      </c>
      <c r="C11548">
        <v>32</v>
      </c>
    </row>
    <row r="11549" spans="1:3">
      <c r="A11549" t="s">
        <v>1554</v>
      </c>
      <c r="B11549" t="s">
        <v>1596</v>
      </c>
      <c r="C11549">
        <v>137</v>
      </c>
    </row>
    <row r="11550" spans="1:3">
      <c r="A11550" t="s">
        <v>1388</v>
      </c>
      <c r="B11550" t="s">
        <v>1382</v>
      </c>
      <c r="C11550">
        <v>187</v>
      </c>
    </row>
    <row r="11551" spans="1:3">
      <c r="A11551" t="s">
        <v>3452</v>
      </c>
      <c r="B11551" t="s">
        <v>3487</v>
      </c>
      <c r="C11551">
        <v>56</v>
      </c>
    </row>
    <row r="11552" spans="1:3">
      <c r="A11552" t="s">
        <v>3452</v>
      </c>
      <c r="B11552" t="s">
        <v>3501</v>
      </c>
      <c r="C11552">
        <v>56</v>
      </c>
    </row>
    <row r="11553" spans="1:3">
      <c r="A11553" t="s">
        <v>3172</v>
      </c>
      <c r="B11553" t="s">
        <v>1929</v>
      </c>
      <c r="C11553">
        <v>67</v>
      </c>
    </row>
    <row r="11554" spans="1:3">
      <c r="A11554" s="1" t="s">
        <v>5450</v>
      </c>
      <c r="B11554" t="s">
        <v>1929</v>
      </c>
      <c r="C11554">
        <v>11</v>
      </c>
    </row>
    <row r="11555" spans="1:3">
      <c r="A11555" t="s">
        <v>1957</v>
      </c>
      <c r="B11555" t="s">
        <v>1929</v>
      </c>
      <c r="C11555">
        <v>123</v>
      </c>
    </row>
    <row r="11556" spans="1:3">
      <c r="A11556" t="s">
        <v>2996</v>
      </c>
      <c r="B11556" t="s">
        <v>930</v>
      </c>
      <c r="C11556">
        <v>76</v>
      </c>
    </row>
    <row r="11557" spans="1:3">
      <c r="A11557" t="s">
        <v>4928</v>
      </c>
      <c r="B11557" t="s">
        <v>930</v>
      </c>
      <c r="C11557">
        <v>26</v>
      </c>
    </row>
    <row r="11558" spans="1:3">
      <c r="A11558" t="s">
        <v>3172</v>
      </c>
      <c r="B11558" t="s">
        <v>930</v>
      </c>
      <c r="C11558">
        <v>67</v>
      </c>
    </row>
    <row r="11559" spans="1:3">
      <c r="A11559" t="s">
        <v>1839</v>
      </c>
      <c r="B11559" t="s">
        <v>930</v>
      </c>
      <c r="C11559">
        <v>125</v>
      </c>
    </row>
    <row r="11560" spans="1:3">
      <c r="A11560" s="1" t="s">
        <v>5195</v>
      </c>
      <c r="B11560" t="s">
        <v>930</v>
      </c>
      <c r="C11560">
        <v>20</v>
      </c>
    </row>
    <row r="11561" spans="1:3">
      <c r="A11561" s="1" t="s">
        <v>5450</v>
      </c>
      <c r="B11561" t="s">
        <v>930</v>
      </c>
      <c r="C11561">
        <v>11</v>
      </c>
    </row>
    <row r="11562" spans="1:3">
      <c r="A11562" t="s">
        <v>4935</v>
      </c>
      <c r="B11562" t="s">
        <v>930</v>
      </c>
      <c r="C11562">
        <v>25</v>
      </c>
    </row>
    <row r="11563" spans="1:3">
      <c r="A11563" t="s">
        <v>2630</v>
      </c>
      <c r="B11563" t="s">
        <v>930</v>
      </c>
      <c r="C11563">
        <v>93</v>
      </c>
    </row>
    <row r="11564" spans="1:3">
      <c r="A11564" t="s">
        <v>949</v>
      </c>
      <c r="B11564" t="s">
        <v>930</v>
      </c>
      <c r="C11564">
        <v>239</v>
      </c>
    </row>
    <row r="11565" spans="1:3">
      <c r="A11565" t="s">
        <v>1957</v>
      </c>
      <c r="B11565" t="s">
        <v>930</v>
      </c>
      <c r="C11565">
        <v>123</v>
      </c>
    </row>
    <row r="11566" spans="1:3">
      <c r="A11566" t="s">
        <v>4182</v>
      </c>
      <c r="B11566" t="s">
        <v>930</v>
      </c>
      <c r="C11566">
        <v>46</v>
      </c>
    </row>
    <row r="11567" spans="1:3">
      <c r="A11567" s="1" t="s">
        <v>5177</v>
      </c>
      <c r="B11567" t="s">
        <v>930</v>
      </c>
      <c r="C11567">
        <v>20</v>
      </c>
    </row>
    <row r="11568" spans="1:3">
      <c r="A11568" t="s">
        <v>2374</v>
      </c>
      <c r="B11568" t="s">
        <v>930</v>
      </c>
      <c r="C11568">
        <v>102</v>
      </c>
    </row>
    <row r="11569" spans="1:3">
      <c r="A11569" t="s">
        <v>4759</v>
      </c>
      <c r="B11569" t="s">
        <v>930</v>
      </c>
      <c r="C11569">
        <v>29</v>
      </c>
    </row>
    <row r="11570" spans="1:3">
      <c r="A11570" t="s">
        <v>1968</v>
      </c>
      <c r="B11570" t="s">
        <v>930</v>
      </c>
      <c r="C11570">
        <v>118</v>
      </c>
    </row>
    <row r="11571" spans="1:3">
      <c r="A11571" s="1" t="s">
        <v>5750</v>
      </c>
      <c r="B11571" t="s">
        <v>930</v>
      </c>
      <c r="C11571">
        <v>7</v>
      </c>
    </row>
    <row r="11572" spans="1:3">
      <c r="A11572" s="1" t="s">
        <v>5490</v>
      </c>
      <c r="B11572" t="s">
        <v>930</v>
      </c>
      <c r="C11572">
        <v>9</v>
      </c>
    </row>
    <row r="11573" spans="1:3">
      <c r="A11573" t="s">
        <v>2605</v>
      </c>
      <c r="B11573" t="s">
        <v>930</v>
      </c>
      <c r="C11573">
        <v>99</v>
      </c>
    </row>
    <row r="11574" spans="1:3">
      <c r="A11574" t="s">
        <v>4023</v>
      </c>
      <c r="B11574" t="s">
        <v>930</v>
      </c>
      <c r="C11574">
        <v>50</v>
      </c>
    </row>
    <row r="11575" spans="1:3">
      <c r="A11575" t="s">
        <v>3741</v>
      </c>
      <c r="B11575" t="s">
        <v>930</v>
      </c>
      <c r="C11575">
        <v>53</v>
      </c>
    </row>
    <row r="11576" spans="1:3">
      <c r="A11576" t="s">
        <v>4265</v>
      </c>
      <c r="B11576" t="s">
        <v>930</v>
      </c>
      <c r="C11576">
        <v>42</v>
      </c>
    </row>
    <row r="11577" spans="1:3">
      <c r="A11577" s="1" t="s">
        <v>5225</v>
      </c>
      <c r="B11577" t="s">
        <v>930</v>
      </c>
      <c r="C11577">
        <v>19</v>
      </c>
    </row>
    <row r="11578" spans="1:3">
      <c r="A11578" t="s">
        <v>4854</v>
      </c>
      <c r="B11578" t="s">
        <v>930</v>
      </c>
      <c r="C11578">
        <v>27</v>
      </c>
    </row>
    <row r="11579" spans="1:3">
      <c r="A11579" t="s">
        <v>4562</v>
      </c>
      <c r="B11579" t="s">
        <v>930</v>
      </c>
      <c r="C11579">
        <v>32</v>
      </c>
    </row>
    <row r="11580" spans="1:3">
      <c r="A11580" t="s">
        <v>4210</v>
      </c>
      <c r="B11580" t="s">
        <v>930</v>
      </c>
      <c r="C11580">
        <v>43</v>
      </c>
    </row>
    <row r="11581" spans="1:3">
      <c r="A11581" t="s">
        <v>4473</v>
      </c>
      <c r="B11581" t="s">
        <v>930</v>
      </c>
      <c r="C11581">
        <v>34</v>
      </c>
    </row>
    <row r="11582" spans="1:3">
      <c r="A11582" t="s">
        <v>2120</v>
      </c>
      <c r="B11582" t="s">
        <v>930</v>
      </c>
      <c r="C11582">
        <v>112</v>
      </c>
    </row>
    <row r="11583" spans="1:3">
      <c r="A11583" s="1" t="s">
        <v>5333</v>
      </c>
      <c r="B11583" t="s">
        <v>930</v>
      </c>
      <c r="C11583">
        <v>15</v>
      </c>
    </row>
    <row r="11584" spans="1:3">
      <c r="A11584" t="s">
        <v>4701</v>
      </c>
      <c r="B11584" t="s">
        <v>930</v>
      </c>
      <c r="C11584">
        <v>31</v>
      </c>
    </row>
    <row r="11585" spans="1:4">
      <c r="A11585" t="s">
        <v>2193</v>
      </c>
      <c r="B11585" t="s">
        <v>930</v>
      </c>
      <c r="C11585">
        <v>108</v>
      </c>
      <c r="D11585" s="1" t="s">
        <v>5893</v>
      </c>
    </row>
    <row r="11586" spans="1:4">
      <c r="A11586" t="s">
        <v>4894</v>
      </c>
      <c r="B11586" t="s">
        <v>930</v>
      </c>
      <c r="C11586">
        <v>26</v>
      </c>
    </row>
    <row r="11587" spans="1:4">
      <c r="A11587" t="s">
        <v>2531</v>
      </c>
      <c r="B11587" t="s">
        <v>930</v>
      </c>
      <c r="C11587">
        <v>101</v>
      </c>
    </row>
    <row r="11588" spans="1:4">
      <c r="A11588" t="s">
        <v>3238</v>
      </c>
      <c r="B11588" t="s">
        <v>930</v>
      </c>
      <c r="C11588">
        <v>66</v>
      </c>
    </row>
    <row r="11589" spans="1:4">
      <c r="A11589" t="s">
        <v>1431</v>
      </c>
      <c r="B11589" t="s">
        <v>930</v>
      </c>
      <c r="C11589">
        <v>150</v>
      </c>
    </row>
    <row r="11590" spans="1:4">
      <c r="A11590" t="s">
        <v>3069</v>
      </c>
      <c r="B11590" t="s">
        <v>930</v>
      </c>
      <c r="C11590">
        <v>73</v>
      </c>
    </row>
    <row r="11591" spans="1:4">
      <c r="A11591" t="s">
        <v>6311</v>
      </c>
      <c r="B11591" t="s">
        <v>930</v>
      </c>
      <c r="C11591">
        <v>2</v>
      </c>
    </row>
    <row r="11592" spans="1:4">
      <c r="A11592" t="s">
        <v>2228</v>
      </c>
      <c r="B11592" t="s">
        <v>2194</v>
      </c>
      <c r="C11592">
        <v>108</v>
      </c>
    </row>
    <row r="11593" spans="1:4">
      <c r="A11593" t="s">
        <v>2630</v>
      </c>
      <c r="B11593" t="s">
        <v>2666</v>
      </c>
      <c r="C11593">
        <v>93</v>
      </c>
    </row>
    <row r="11594" spans="1:4">
      <c r="A11594" t="s">
        <v>3452</v>
      </c>
      <c r="B11594" t="s">
        <v>187</v>
      </c>
      <c r="C11594">
        <v>56</v>
      </c>
    </row>
    <row r="11595" spans="1:4">
      <c r="A11595" s="1" t="s">
        <v>5177</v>
      </c>
      <c r="B11595" t="s">
        <v>187</v>
      </c>
      <c r="C11595">
        <v>20</v>
      </c>
    </row>
    <row r="11596" spans="1:4">
      <c r="A11596" t="s">
        <v>179</v>
      </c>
      <c r="B11596" t="s">
        <v>187</v>
      </c>
      <c r="C11596">
        <v>409</v>
      </c>
    </row>
    <row r="11597" spans="1:4">
      <c r="A11597" t="s">
        <v>497</v>
      </c>
      <c r="B11597" t="s">
        <v>187</v>
      </c>
      <c r="C11597">
        <v>291</v>
      </c>
    </row>
    <row r="11598" spans="1:4">
      <c r="A11598" s="1" t="s">
        <v>5326</v>
      </c>
      <c r="B11598" t="s">
        <v>187</v>
      </c>
      <c r="C11598">
        <v>16</v>
      </c>
      <c r="D11598" s="1" t="s">
        <v>5893</v>
      </c>
    </row>
    <row r="11599" spans="1:4">
      <c r="A11599" s="1" t="s">
        <v>5390</v>
      </c>
      <c r="B11599" t="s">
        <v>187</v>
      </c>
      <c r="C11599">
        <v>12</v>
      </c>
    </row>
    <row r="11600" spans="1:4">
      <c r="A11600" t="s">
        <v>2793</v>
      </c>
      <c r="B11600" t="s">
        <v>187</v>
      </c>
      <c r="C11600">
        <v>89</v>
      </c>
    </row>
    <row r="11601" spans="1:4">
      <c r="A11601" t="s">
        <v>4894</v>
      </c>
      <c r="B11601" t="s">
        <v>187</v>
      </c>
      <c r="C11601">
        <v>26</v>
      </c>
    </row>
    <row r="11602" spans="1:4">
      <c r="A11602" t="s">
        <v>5926</v>
      </c>
      <c r="B11602" t="s">
        <v>5912</v>
      </c>
      <c r="C11602">
        <v>3</v>
      </c>
    </row>
    <row r="11603" spans="1:4">
      <c r="A11603" t="s">
        <v>1388</v>
      </c>
      <c r="B11603" t="s">
        <v>1335</v>
      </c>
      <c r="C11603">
        <v>187</v>
      </c>
    </row>
    <row r="11604" spans="1:4">
      <c r="A11604" t="s">
        <v>5069</v>
      </c>
      <c r="B11604" t="s">
        <v>5052</v>
      </c>
      <c r="C11604">
        <v>23</v>
      </c>
      <c r="D11604" s="1" t="s">
        <v>5893</v>
      </c>
    </row>
    <row r="11605" spans="1:4">
      <c r="A11605" t="s">
        <v>5045</v>
      </c>
      <c r="B11605" t="s">
        <v>4999</v>
      </c>
      <c r="C11605">
        <v>24</v>
      </c>
      <c r="D11605" s="1" t="s">
        <v>5893</v>
      </c>
    </row>
    <row r="11606" spans="1:4">
      <c r="A11606" t="s">
        <v>2120</v>
      </c>
      <c r="B11606" t="s">
        <v>2100</v>
      </c>
      <c r="C11606">
        <v>112</v>
      </c>
    </row>
    <row r="11607" spans="1:4">
      <c r="A11607" t="s">
        <v>5045</v>
      </c>
      <c r="B11607" t="s">
        <v>2670</v>
      </c>
      <c r="C11607">
        <v>24</v>
      </c>
      <c r="D11607" s="1" t="s">
        <v>5893</v>
      </c>
    </row>
    <row r="11608" spans="1:4">
      <c r="A11608" t="s">
        <v>2630</v>
      </c>
      <c r="B11608" t="s">
        <v>2670</v>
      </c>
      <c r="C11608">
        <v>93</v>
      </c>
    </row>
    <row r="11609" spans="1:4">
      <c r="A11609" t="s">
        <v>3120</v>
      </c>
      <c r="B11609" t="s">
        <v>3121</v>
      </c>
      <c r="C11609">
        <v>71</v>
      </c>
    </row>
    <row r="11610" spans="1:4">
      <c r="A11610" t="s">
        <v>2228</v>
      </c>
      <c r="B11610" t="s">
        <v>2226</v>
      </c>
      <c r="C11610">
        <v>108</v>
      </c>
    </row>
    <row r="11611" spans="1:4">
      <c r="A11611" t="s">
        <v>2930</v>
      </c>
      <c r="B11611" t="s">
        <v>2226</v>
      </c>
      <c r="C11611">
        <v>83</v>
      </c>
    </row>
    <row r="11612" spans="1:4">
      <c r="A11612" t="s">
        <v>3384</v>
      </c>
      <c r="B11612" t="s">
        <v>3374</v>
      </c>
      <c r="C11612">
        <v>61</v>
      </c>
    </row>
    <row r="11613" spans="1:4">
      <c r="A11613" t="s">
        <v>6346</v>
      </c>
      <c r="B11613" t="s">
        <v>3374</v>
      </c>
      <c r="C11613">
        <v>1</v>
      </c>
    </row>
    <row r="11614" spans="1:4">
      <c r="A11614" t="s">
        <v>1776</v>
      </c>
      <c r="B11614" t="s">
        <v>1745</v>
      </c>
      <c r="C11614">
        <v>133</v>
      </c>
    </row>
    <row r="11615" spans="1:4">
      <c r="A11615" t="s">
        <v>1637</v>
      </c>
      <c r="B11615" t="s">
        <v>1636</v>
      </c>
      <c r="C11615">
        <v>134</v>
      </c>
    </row>
    <row r="11616" spans="1:4">
      <c r="A11616" t="s">
        <v>2996</v>
      </c>
      <c r="B11616" t="s">
        <v>920</v>
      </c>
      <c r="C11616">
        <v>76</v>
      </c>
    </row>
    <row r="11617" spans="1:4">
      <c r="A11617" t="s">
        <v>2304</v>
      </c>
      <c r="B11617" t="s">
        <v>920</v>
      </c>
      <c r="C11617">
        <v>107</v>
      </c>
      <c r="D11617" s="1" t="s">
        <v>5893</v>
      </c>
    </row>
    <row r="11618" spans="1:4">
      <c r="A11618" t="s">
        <v>1957</v>
      </c>
      <c r="B11618" t="s">
        <v>920</v>
      </c>
      <c r="C11618">
        <v>123</v>
      </c>
    </row>
    <row r="11619" spans="1:4">
      <c r="A11619" t="s">
        <v>3452</v>
      </c>
      <c r="B11619" t="s">
        <v>920</v>
      </c>
      <c r="C11619">
        <v>56</v>
      </c>
    </row>
    <row r="11620" spans="1:4">
      <c r="A11620" t="s">
        <v>2045</v>
      </c>
      <c r="B11620" t="s">
        <v>920</v>
      </c>
      <c r="C11620">
        <v>118</v>
      </c>
    </row>
    <row r="11621" spans="1:4">
      <c r="A11621" t="s">
        <v>2605</v>
      </c>
      <c r="B11621" t="s">
        <v>920</v>
      </c>
      <c r="C11621">
        <v>99</v>
      </c>
    </row>
    <row r="11622" spans="1:4">
      <c r="A11622" t="s">
        <v>4023</v>
      </c>
      <c r="B11622" t="s">
        <v>920</v>
      </c>
      <c r="C11622">
        <v>50</v>
      </c>
    </row>
    <row r="11623" spans="1:4">
      <c r="A11623" t="s">
        <v>3845</v>
      </c>
      <c r="B11623" t="s">
        <v>920</v>
      </c>
      <c r="C11623">
        <v>53</v>
      </c>
    </row>
    <row r="11624" spans="1:4">
      <c r="A11624" t="s">
        <v>4265</v>
      </c>
      <c r="B11624" t="s">
        <v>920</v>
      </c>
      <c r="C11624">
        <v>42</v>
      </c>
    </row>
    <row r="11625" spans="1:4">
      <c r="A11625" t="s">
        <v>4210</v>
      </c>
      <c r="B11625" t="s">
        <v>920</v>
      </c>
      <c r="C11625">
        <v>43</v>
      </c>
    </row>
    <row r="11626" spans="1:4">
      <c r="A11626" s="1" t="s">
        <v>5390</v>
      </c>
      <c r="B11626" t="s">
        <v>920</v>
      </c>
      <c r="C11626">
        <v>12</v>
      </c>
    </row>
    <row r="11627" spans="1:4">
      <c r="A11627" t="s">
        <v>3069</v>
      </c>
      <c r="B11627" t="s">
        <v>920</v>
      </c>
      <c r="C11627">
        <v>73</v>
      </c>
    </row>
    <row r="11628" spans="1:4">
      <c r="A11628" t="s">
        <v>1325</v>
      </c>
      <c r="B11628" t="s">
        <v>920</v>
      </c>
      <c r="C11628">
        <v>202</v>
      </c>
    </row>
    <row r="11629" spans="1:4">
      <c r="A11629" t="s">
        <v>2996</v>
      </c>
      <c r="B11629" t="s">
        <v>868</v>
      </c>
      <c r="C11629">
        <v>76</v>
      </c>
    </row>
    <row r="11630" spans="1:4">
      <c r="A11630" t="s">
        <v>2304</v>
      </c>
      <c r="B11630" t="s">
        <v>868</v>
      </c>
      <c r="C11630">
        <v>107</v>
      </c>
      <c r="D11630" s="1" t="s">
        <v>5893</v>
      </c>
    </row>
    <row r="11631" spans="1:4">
      <c r="A11631" s="1" t="s">
        <v>5450</v>
      </c>
      <c r="B11631" t="s">
        <v>868</v>
      </c>
      <c r="C11631">
        <v>11</v>
      </c>
    </row>
    <row r="11632" spans="1:4">
      <c r="A11632" t="s">
        <v>949</v>
      </c>
      <c r="B11632" t="s">
        <v>868</v>
      </c>
      <c r="C11632">
        <v>239</v>
      </c>
    </row>
    <row r="11633" spans="1:3">
      <c r="A11633" t="s">
        <v>1957</v>
      </c>
      <c r="B11633" t="s">
        <v>868</v>
      </c>
      <c r="C11633">
        <v>123</v>
      </c>
    </row>
    <row r="11634" spans="1:3">
      <c r="A11634" t="s">
        <v>3452</v>
      </c>
      <c r="B11634" t="s">
        <v>868</v>
      </c>
      <c r="C11634">
        <v>56</v>
      </c>
    </row>
    <row r="11635" spans="1:3">
      <c r="A11635" t="s">
        <v>2045</v>
      </c>
      <c r="B11635" t="s">
        <v>868</v>
      </c>
      <c r="C11635">
        <v>118</v>
      </c>
    </row>
    <row r="11636" spans="1:3">
      <c r="A11636" t="s">
        <v>2605</v>
      </c>
      <c r="B11636" t="s">
        <v>868</v>
      </c>
      <c r="C11636">
        <v>99</v>
      </c>
    </row>
    <row r="11637" spans="1:3">
      <c r="A11637" t="s">
        <v>4023</v>
      </c>
      <c r="B11637" t="s">
        <v>868</v>
      </c>
      <c r="C11637">
        <v>50</v>
      </c>
    </row>
    <row r="11638" spans="1:3">
      <c r="A11638" t="s">
        <v>3719</v>
      </c>
      <c r="B11638" t="s">
        <v>868</v>
      </c>
      <c r="C11638">
        <v>53</v>
      </c>
    </row>
    <row r="11639" spans="1:3">
      <c r="A11639" t="s">
        <v>4265</v>
      </c>
      <c r="B11639" t="s">
        <v>868</v>
      </c>
      <c r="C11639">
        <v>42</v>
      </c>
    </row>
    <row r="11640" spans="1:3">
      <c r="A11640" t="s">
        <v>4210</v>
      </c>
      <c r="B11640" t="s">
        <v>868</v>
      </c>
      <c r="C11640">
        <v>43</v>
      </c>
    </row>
    <row r="11641" spans="1:3">
      <c r="A11641" s="1" t="s">
        <v>5390</v>
      </c>
      <c r="B11641" t="s">
        <v>868</v>
      </c>
      <c r="C11641">
        <v>12</v>
      </c>
    </row>
    <row r="11642" spans="1:3">
      <c r="A11642" t="s">
        <v>3069</v>
      </c>
      <c r="B11642" t="s">
        <v>868</v>
      </c>
      <c r="C11642">
        <v>73</v>
      </c>
    </row>
    <row r="11643" spans="1:3">
      <c r="A11643" t="s">
        <v>1325</v>
      </c>
      <c r="B11643" t="s">
        <v>868</v>
      </c>
      <c r="C11643">
        <v>202</v>
      </c>
    </row>
    <row r="11644" spans="1:3">
      <c r="A11644" t="s">
        <v>6311</v>
      </c>
      <c r="B11644" t="s">
        <v>868</v>
      </c>
      <c r="C11644">
        <v>2</v>
      </c>
    </row>
    <row r="11645" spans="1:3">
      <c r="A11645" t="s">
        <v>1521</v>
      </c>
      <c r="B11645" t="s">
        <v>1506</v>
      </c>
      <c r="C11645">
        <v>145</v>
      </c>
    </row>
    <row r="11646" spans="1:3">
      <c r="A11646" t="s">
        <v>4023</v>
      </c>
      <c r="B11646" t="s">
        <v>4074</v>
      </c>
      <c r="C11646">
        <v>50</v>
      </c>
    </row>
    <row r="11647" spans="1:3">
      <c r="A11647" t="s">
        <v>6311</v>
      </c>
      <c r="B11647" t="s">
        <v>4074</v>
      </c>
      <c r="C11647">
        <v>2</v>
      </c>
    </row>
    <row r="11648" spans="1:3">
      <c r="A11648" t="s">
        <v>6262</v>
      </c>
      <c r="B11648" t="s">
        <v>6251</v>
      </c>
      <c r="C11648">
        <v>2</v>
      </c>
    </row>
    <row r="11649" spans="1:3">
      <c r="A11649" t="s">
        <v>423</v>
      </c>
      <c r="B11649" t="s">
        <v>0</v>
      </c>
      <c r="C11649">
        <v>376</v>
      </c>
    </row>
    <row r="11650" spans="1:3">
      <c r="A11650" t="s">
        <v>1957</v>
      </c>
      <c r="B11650" t="s">
        <v>0</v>
      </c>
      <c r="C11650">
        <v>123</v>
      </c>
    </row>
    <row r="11651" spans="1:3">
      <c r="A11651" t="s">
        <v>179</v>
      </c>
      <c r="B11651" t="s">
        <v>0</v>
      </c>
      <c r="C11651">
        <v>409</v>
      </c>
    </row>
    <row r="11652" spans="1:3">
      <c r="A11652" t="s">
        <v>497</v>
      </c>
      <c r="B11652" t="s">
        <v>0</v>
      </c>
      <c r="C11652">
        <v>291</v>
      </c>
    </row>
    <row r="11653" spans="1:3">
      <c r="A11653" t="s">
        <v>2605</v>
      </c>
      <c r="B11653" t="s">
        <v>0</v>
      </c>
      <c r="C11653">
        <v>99</v>
      </c>
    </row>
    <row r="11654" spans="1:3">
      <c r="A11654" t="s">
        <v>2459</v>
      </c>
      <c r="B11654" t="s">
        <v>0</v>
      </c>
      <c r="C11654">
        <v>102</v>
      </c>
    </row>
    <row r="11655" spans="1:3">
      <c r="A11655" t="s">
        <v>3384</v>
      </c>
      <c r="B11655" t="s">
        <v>0</v>
      </c>
      <c r="C11655">
        <v>61</v>
      </c>
    </row>
    <row r="11656" spans="1:3">
      <c r="A11656" s="1" t="s">
        <v>5123</v>
      </c>
      <c r="B11656" s="1" t="s">
        <v>0</v>
      </c>
      <c r="C11656" s="1">
        <v>21</v>
      </c>
    </row>
    <row r="11657" spans="1:3">
      <c r="A11657" t="s">
        <v>178</v>
      </c>
      <c r="B11657" t="s">
        <v>0</v>
      </c>
      <c r="C11657">
        <v>422</v>
      </c>
    </row>
    <row r="11658" spans="1:3">
      <c r="A11658" t="s">
        <v>1776</v>
      </c>
      <c r="B11658" t="s">
        <v>0</v>
      </c>
      <c r="C11658">
        <v>133</v>
      </c>
    </row>
    <row r="11659" spans="1:3">
      <c r="A11659" t="s">
        <v>5894</v>
      </c>
      <c r="B11659" t="s">
        <v>0</v>
      </c>
      <c r="C11659">
        <v>4</v>
      </c>
    </row>
    <row r="11660" spans="1:3">
      <c r="A11660" t="s">
        <v>3435</v>
      </c>
      <c r="B11660" t="s">
        <v>3434</v>
      </c>
      <c r="C11660">
        <v>57</v>
      </c>
    </row>
    <row r="11661" spans="1:3">
      <c r="A11661" s="1" t="s">
        <v>5123</v>
      </c>
      <c r="B11661" s="1" t="s">
        <v>5126</v>
      </c>
      <c r="C11661" s="1">
        <v>21</v>
      </c>
    </row>
    <row r="11662" spans="1:3">
      <c r="A11662" s="1" t="s">
        <v>5123</v>
      </c>
      <c r="B11662" s="1" t="s">
        <v>5158</v>
      </c>
      <c r="C11662" s="1">
        <v>21</v>
      </c>
    </row>
    <row r="11663" spans="1:3">
      <c r="A11663" t="s">
        <v>3238</v>
      </c>
      <c r="B11663" t="s">
        <v>3233</v>
      </c>
      <c r="C11663">
        <v>66</v>
      </c>
    </row>
    <row r="11664" spans="1:3">
      <c r="A11664" t="s">
        <v>423</v>
      </c>
      <c r="B11664" t="s">
        <v>389</v>
      </c>
      <c r="C11664">
        <v>376</v>
      </c>
    </row>
    <row r="11665" spans="1:4">
      <c r="A11665" s="1" t="s">
        <v>5123</v>
      </c>
      <c r="B11665" s="1" t="s">
        <v>389</v>
      </c>
      <c r="C11665" s="1">
        <v>21</v>
      </c>
    </row>
    <row r="11666" spans="1:4">
      <c r="A11666" s="1" t="s">
        <v>5390</v>
      </c>
      <c r="B11666" t="s">
        <v>5426</v>
      </c>
      <c r="C11666">
        <v>12</v>
      </c>
    </row>
    <row r="11667" spans="1:4">
      <c r="A11667" s="1" t="s">
        <v>5566</v>
      </c>
      <c r="B11667" t="s">
        <v>5640</v>
      </c>
      <c r="C11667">
        <v>8</v>
      </c>
    </row>
    <row r="11668" spans="1:4">
      <c r="A11668" t="s">
        <v>2630</v>
      </c>
      <c r="B11668" t="s">
        <v>87</v>
      </c>
      <c r="C11668">
        <v>93</v>
      </c>
    </row>
    <row r="11669" spans="1:4">
      <c r="A11669" t="s">
        <v>2831</v>
      </c>
      <c r="B11669" t="s">
        <v>87</v>
      </c>
      <c r="C11669">
        <v>89</v>
      </c>
    </row>
    <row r="11670" spans="1:4">
      <c r="A11670" t="s">
        <v>178</v>
      </c>
      <c r="B11670" t="s">
        <v>87</v>
      </c>
      <c r="C11670">
        <v>422</v>
      </c>
    </row>
    <row r="11671" spans="1:4">
      <c r="A11671" t="s">
        <v>4130</v>
      </c>
      <c r="B11671" t="s">
        <v>4119</v>
      </c>
      <c r="C11671">
        <v>47</v>
      </c>
      <c r="D11671" t="s">
        <v>5893</v>
      </c>
    </row>
    <row r="11672" spans="1:4">
      <c r="A11672" t="s">
        <v>2930</v>
      </c>
      <c r="B11672" t="s">
        <v>2901</v>
      </c>
      <c r="C11672">
        <v>83</v>
      </c>
    </row>
    <row r="11673" spans="1:4">
      <c r="A11673" s="1" t="s">
        <v>5388</v>
      </c>
      <c r="B11673" t="s">
        <v>5387</v>
      </c>
      <c r="C11673">
        <v>13</v>
      </c>
    </row>
    <row r="11674" spans="1:4">
      <c r="A11674" s="1" t="s">
        <v>5388</v>
      </c>
      <c r="B11674" t="s">
        <v>5374</v>
      </c>
      <c r="C11674">
        <v>13</v>
      </c>
    </row>
    <row r="11675" spans="1:4">
      <c r="A11675" t="s">
        <v>2630</v>
      </c>
      <c r="B11675" t="s">
        <v>1097</v>
      </c>
      <c r="C11675">
        <v>93</v>
      </c>
    </row>
    <row r="11676" spans="1:4">
      <c r="A11676" t="s">
        <v>1619</v>
      </c>
      <c r="B11676" t="s">
        <v>1097</v>
      </c>
      <c r="C11676">
        <v>134</v>
      </c>
    </row>
    <row r="11677" spans="1:4">
      <c r="A11677" t="s">
        <v>4759</v>
      </c>
      <c r="B11677" t="s">
        <v>1097</v>
      </c>
      <c r="C11677">
        <v>29</v>
      </c>
    </row>
    <row r="11678" spans="1:4">
      <c r="A11678" t="s">
        <v>4265</v>
      </c>
      <c r="B11678" t="s">
        <v>1097</v>
      </c>
      <c r="C11678">
        <v>42</v>
      </c>
    </row>
    <row r="11679" spans="1:4">
      <c r="A11679" t="s">
        <v>1017</v>
      </c>
      <c r="B11679" t="s">
        <v>1097</v>
      </c>
      <c r="C11679">
        <v>229</v>
      </c>
    </row>
    <row r="11680" spans="1:4">
      <c r="A11680" t="s">
        <v>6311</v>
      </c>
      <c r="B11680" t="s">
        <v>1097</v>
      </c>
      <c r="C11680">
        <v>2</v>
      </c>
    </row>
    <row r="11681" spans="1:4">
      <c r="A11681" t="s">
        <v>2374</v>
      </c>
      <c r="B11681" t="s">
        <v>2332</v>
      </c>
      <c r="C11681">
        <v>102</v>
      </c>
    </row>
    <row r="11682" spans="1:4">
      <c r="A11682" s="1" t="s">
        <v>5487</v>
      </c>
      <c r="B11682" t="s">
        <v>5486</v>
      </c>
      <c r="C11682">
        <v>11</v>
      </c>
    </row>
    <row r="11683" spans="1:4">
      <c r="A11683" t="s">
        <v>4023</v>
      </c>
      <c r="B11683" t="s">
        <v>2098</v>
      </c>
      <c r="C11683">
        <v>50</v>
      </c>
    </row>
    <row r="11684" spans="1:4">
      <c r="A11684" t="s">
        <v>2120</v>
      </c>
      <c r="B11684" t="s">
        <v>2098</v>
      </c>
      <c r="C11684">
        <v>112</v>
      </c>
    </row>
    <row r="11685" spans="1:4">
      <c r="A11685" t="s">
        <v>4855</v>
      </c>
      <c r="B11685" t="s">
        <v>4870</v>
      </c>
      <c r="C11685">
        <v>27</v>
      </c>
    </row>
    <row r="11686" spans="1:4">
      <c r="A11686" t="s">
        <v>4130</v>
      </c>
      <c r="B11686" t="s">
        <v>4096</v>
      </c>
      <c r="C11686">
        <v>47</v>
      </c>
      <c r="D11686" t="s">
        <v>5893</v>
      </c>
    </row>
    <row r="11687" spans="1:4">
      <c r="A11687" s="1" t="s">
        <v>5730</v>
      </c>
      <c r="B11687" t="s">
        <v>5723</v>
      </c>
      <c r="C11687">
        <v>7</v>
      </c>
    </row>
    <row r="11688" spans="1:4">
      <c r="A11688" t="s">
        <v>1957</v>
      </c>
      <c r="B11688" t="s">
        <v>167</v>
      </c>
      <c r="C11688">
        <v>123</v>
      </c>
    </row>
    <row r="11689" spans="1:4">
      <c r="A11689" t="s">
        <v>179</v>
      </c>
      <c r="B11689" t="s">
        <v>167</v>
      </c>
      <c r="C11689">
        <v>409</v>
      </c>
    </row>
    <row r="11690" spans="1:4">
      <c r="A11690" t="s">
        <v>3294</v>
      </c>
      <c r="B11690" t="s">
        <v>167</v>
      </c>
      <c r="C11690">
        <v>65</v>
      </c>
    </row>
    <row r="11691" spans="1:4">
      <c r="A11691" t="s">
        <v>1968</v>
      </c>
      <c r="B11691" t="s">
        <v>167</v>
      </c>
      <c r="C11691">
        <v>118</v>
      </c>
    </row>
    <row r="11692" spans="1:4">
      <c r="A11692" t="s">
        <v>497</v>
      </c>
      <c r="B11692" t="s">
        <v>167</v>
      </c>
      <c r="C11692">
        <v>291</v>
      </c>
    </row>
    <row r="11693" spans="1:4">
      <c r="A11693" t="s">
        <v>2831</v>
      </c>
      <c r="B11693" t="s">
        <v>167</v>
      </c>
      <c r="C11693">
        <v>89</v>
      </c>
    </row>
    <row r="11694" spans="1:4">
      <c r="A11694" t="s">
        <v>2605</v>
      </c>
      <c r="B11694" t="s">
        <v>167</v>
      </c>
      <c r="C11694">
        <v>99</v>
      </c>
    </row>
    <row r="11695" spans="1:4">
      <c r="A11695" t="s">
        <v>2459</v>
      </c>
      <c r="B11695" t="s">
        <v>167</v>
      </c>
      <c r="C11695">
        <v>102</v>
      </c>
    </row>
    <row r="11696" spans="1:4">
      <c r="A11696" t="s">
        <v>3803</v>
      </c>
      <c r="B11696" t="s">
        <v>167</v>
      </c>
      <c r="C11696">
        <v>53</v>
      </c>
    </row>
    <row r="11697" spans="1:4">
      <c r="A11697" s="1" t="s">
        <v>5123</v>
      </c>
      <c r="B11697" s="1" t="s">
        <v>167</v>
      </c>
      <c r="C11697" s="1">
        <v>21</v>
      </c>
    </row>
    <row r="11698" spans="1:4">
      <c r="A11698" t="s">
        <v>178</v>
      </c>
      <c r="B11698" t="s">
        <v>167</v>
      </c>
      <c r="C11698">
        <v>422</v>
      </c>
    </row>
    <row r="11699" spans="1:4">
      <c r="A11699" t="s">
        <v>2793</v>
      </c>
      <c r="B11699" t="s">
        <v>167</v>
      </c>
      <c r="C11699">
        <v>89</v>
      </c>
    </row>
    <row r="11700" spans="1:4">
      <c r="A11700" t="s">
        <v>1776</v>
      </c>
      <c r="B11700" t="s">
        <v>167</v>
      </c>
      <c r="C11700">
        <v>133</v>
      </c>
    </row>
    <row r="11701" spans="1:4">
      <c r="A11701" t="s">
        <v>1125</v>
      </c>
      <c r="B11701" t="s">
        <v>167</v>
      </c>
      <c r="C11701">
        <v>205</v>
      </c>
    </row>
    <row r="11702" spans="1:4">
      <c r="A11702" t="s">
        <v>3069</v>
      </c>
      <c r="B11702" t="s">
        <v>167</v>
      </c>
      <c r="C11702">
        <v>73</v>
      </c>
    </row>
    <row r="11703" spans="1:4">
      <c r="A11703" t="s">
        <v>1325</v>
      </c>
      <c r="B11703" t="s">
        <v>167</v>
      </c>
      <c r="C11703">
        <v>202</v>
      </c>
    </row>
    <row r="11704" spans="1:4">
      <c r="A11704" t="s">
        <v>2228</v>
      </c>
      <c r="B11704" t="s">
        <v>2198</v>
      </c>
      <c r="C11704">
        <v>108</v>
      </c>
    </row>
    <row r="11705" spans="1:4">
      <c r="A11705" t="s">
        <v>3554</v>
      </c>
      <c r="B11705" t="s">
        <v>2198</v>
      </c>
      <c r="C11705">
        <v>54</v>
      </c>
    </row>
    <row r="11706" spans="1:4">
      <c r="A11706" t="s">
        <v>4265</v>
      </c>
      <c r="B11706" t="s">
        <v>2198</v>
      </c>
      <c r="C11706">
        <v>42</v>
      </c>
    </row>
    <row r="11707" spans="1:4">
      <c r="A11707" t="s">
        <v>3554</v>
      </c>
      <c r="B11707" t="s">
        <v>779</v>
      </c>
      <c r="C11707">
        <v>54</v>
      </c>
    </row>
    <row r="11708" spans="1:4">
      <c r="A11708" t="s">
        <v>808</v>
      </c>
      <c r="B11708" t="s">
        <v>779</v>
      </c>
      <c r="C11708">
        <v>266</v>
      </c>
      <c r="D11708" s="1" t="s">
        <v>5893</v>
      </c>
    </row>
    <row r="11709" spans="1:4">
      <c r="A11709" s="1" t="s">
        <v>5123</v>
      </c>
      <c r="B11709" s="1" t="s">
        <v>779</v>
      </c>
      <c r="C11709" s="1">
        <v>21</v>
      </c>
    </row>
    <row r="11710" spans="1:4">
      <c r="A11710" t="s">
        <v>808</v>
      </c>
      <c r="B11710" t="s">
        <v>795</v>
      </c>
      <c r="C11710">
        <v>266</v>
      </c>
      <c r="D11710" s="1" t="s">
        <v>5893</v>
      </c>
    </row>
    <row r="11711" spans="1:4">
      <c r="A11711" t="s">
        <v>6153</v>
      </c>
      <c r="B11711" t="s">
        <v>6139</v>
      </c>
      <c r="C11711">
        <v>2</v>
      </c>
    </row>
    <row r="11712" spans="1:4">
      <c r="A11712" s="1" t="s">
        <v>5815</v>
      </c>
      <c r="B11712" t="s">
        <v>5799</v>
      </c>
      <c r="C11712">
        <v>6</v>
      </c>
    </row>
    <row r="11713" spans="1:4">
      <c r="A11713" t="s">
        <v>2304</v>
      </c>
      <c r="B11713" t="s">
        <v>2230</v>
      </c>
      <c r="C11713">
        <v>107</v>
      </c>
      <c r="D11713" s="1" t="s">
        <v>5893</v>
      </c>
    </row>
    <row r="11714" spans="1:4">
      <c r="A11714" t="s">
        <v>2304</v>
      </c>
      <c r="B11714" t="s">
        <v>2234</v>
      </c>
      <c r="C11714">
        <v>107</v>
      </c>
      <c r="D11714" s="1" t="s">
        <v>5893</v>
      </c>
    </row>
    <row r="11715" spans="1:4">
      <c r="A11715" t="s">
        <v>2304</v>
      </c>
      <c r="B11715" t="s">
        <v>2253</v>
      </c>
      <c r="C11715">
        <v>107</v>
      </c>
      <c r="D11715" s="1" t="s">
        <v>5893</v>
      </c>
    </row>
    <row r="11716" spans="1:4">
      <c r="A11716" t="s">
        <v>3294</v>
      </c>
      <c r="B11716" t="s">
        <v>3291</v>
      </c>
      <c r="C11716">
        <v>65</v>
      </c>
    </row>
    <row r="11717" spans="1:4">
      <c r="A11717" t="s">
        <v>3070</v>
      </c>
      <c r="B11717" t="s">
        <v>2813</v>
      </c>
      <c r="C11717">
        <v>72</v>
      </c>
    </row>
    <row r="11718" spans="1:4">
      <c r="A11718" t="s">
        <v>2831</v>
      </c>
      <c r="B11718" t="s">
        <v>2813</v>
      </c>
      <c r="C11718">
        <v>89</v>
      </c>
    </row>
    <row r="11719" spans="1:4">
      <c r="A11719" t="s">
        <v>6045</v>
      </c>
      <c r="B11719" t="s">
        <v>2813</v>
      </c>
      <c r="C11719">
        <v>2</v>
      </c>
    </row>
    <row r="11720" spans="1:4">
      <c r="A11720" t="s">
        <v>3070</v>
      </c>
      <c r="B11720" t="s">
        <v>3079</v>
      </c>
      <c r="C11720">
        <v>72</v>
      </c>
    </row>
    <row r="11721" spans="1:4">
      <c r="A11721" t="s">
        <v>2374</v>
      </c>
      <c r="B11721" t="s">
        <v>2338</v>
      </c>
      <c r="C11721">
        <v>102</v>
      </c>
    </row>
    <row r="11722" spans="1:4">
      <c r="A11722" s="1" t="s">
        <v>5388</v>
      </c>
      <c r="B11722" t="s">
        <v>2934</v>
      </c>
      <c r="C11722">
        <v>13</v>
      </c>
    </row>
    <row r="11723" spans="1:4">
      <c r="A11723" t="s">
        <v>2962</v>
      </c>
      <c r="B11723" t="s">
        <v>2934</v>
      </c>
      <c r="C11723">
        <v>82</v>
      </c>
    </row>
    <row r="11724" spans="1:4">
      <c r="A11724" t="s">
        <v>3435</v>
      </c>
      <c r="B11724" t="s">
        <v>2934</v>
      </c>
      <c r="C11724">
        <v>57</v>
      </c>
    </row>
    <row r="11725" spans="1:4">
      <c r="A11725" t="s">
        <v>5982</v>
      </c>
      <c r="B11725" t="s">
        <v>5974</v>
      </c>
      <c r="C11725">
        <v>3</v>
      </c>
    </row>
    <row r="11726" spans="1:4">
      <c r="A11726" t="s">
        <v>5927</v>
      </c>
      <c r="B11726" t="s">
        <v>5947</v>
      </c>
      <c r="C11726">
        <v>3</v>
      </c>
    </row>
    <row r="11727" spans="1:4">
      <c r="A11727" s="1" t="s">
        <v>5566</v>
      </c>
      <c r="B11727" t="s">
        <v>5630</v>
      </c>
      <c r="C11727">
        <v>8</v>
      </c>
    </row>
    <row r="11728" spans="1:4">
      <c r="A11728" t="s">
        <v>2962</v>
      </c>
      <c r="B11728" t="s">
        <v>2937</v>
      </c>
      <c r="C11728">
        <v>82</v>
      </c>
    </row>
    <row r="11729" spans="1:3">
      <c r="A11729" t="s">
        <v>1125</v>
      </c>
      <c r="B11729" t="s">
        <v>1148</v>
      </c>
      <c r="C11729">
        <v>205</v>
      </c>
    </row>
    <row r="11730" spans="1:3">
      <c r="A11730" t="s">
        <v>4928</v>
      </c>
      <c r="B11730" t="s">
        <v>4924</v>
      </c>
      <c r="C11730">
        <v>26</v>
      </c>
    </row>
    <row r="11731" spans="1:3">
      <c r="A11731" t="s">
        <v>4928</v>
      </c>
      <c r="B11731" t="s">
        <v>4921</v>
      </c>
      <c r="C11731">
        <v>26</v>
      </c>
    </row>
    <row r="11732" spans="1:3">
      <c r="A11732" t="s">
        <v>4928</v>
      </c>
      <c r="B11732" t="s">
        <v>4911</v>
      </c>
      <c r="C11732">
        <v>26</v>
      </c>
    </row>
    <row r="11733" spans="1:3">
      <c r="A11733" s="1" t="s">
        <v>5815</v>
      </c>
      <c r="B11733" t="s">
        <v>5804</v>
      </c>
      <c r="C11733">
        <v>6</v>
      </c>
    </row>
    <row r="11734" spans="1:3">
      <c r="A11734" t="s">
        <v>1839</v>
      </c>
      <c r="B11734" t="s">
        <v>1802</v>
      </c>
      <c r="C11734">
        <v>125</v>
      </c>
    </row>
    <row r="11735" spans="1:3">
      <c r="A11735" s="1" t="s">
        <v>5566</v>
      </c>
      <c r="B11735" t="s">
        <v>5693</v>
      </c>
      <c r="C11735">
        <v>8</v>
      </c>
    </row>
    <row r="11736" spans="1:3">
      <c r="A11736" s="1" t="s">
        <v>5123</v>
      </c>
      <c r="B11736" s="1" t="s">
        <v>5128</v>
      </c>
      <c r="C11736" s="1">
        <v>21</v>
      </c>
    </row>
    <row r="11737" spans="1:3">
      <c r="A11737" s="1" t="s">
        <v>5539</v>
      </c>
      <c r="B11737" t="s">
        <v>4829</v>
      </c>
      <c r="C11737">
        <v>8</v>
      </c>
    </row>
    <row r="11738" spans="1:3">
      <c r="A11738" t="s">
        <v>4854</v>
      </c>
      <c r="B11738" t="s">
        <v>4829</v>
      </c>
      <c r="C11738">
        <v>27</v>
      </c>
    </row>
    <row r="11739" spans="1:3">
      <c r="A11739" t="s">
        <v>2630</v>
      </c>
      <c r="B11739" t="s">
        <v>2656</v>
      </c>
      <c r="C11739">
        <v>93</v>
      </c>
    </row>
    <row r="11740" spans="1:3">
      <c r="A11740" s="1" t="s">
        <v>5214</v>
      </c>
      <c r="B11740" t="s">
        <v>5196</v>
      </c>
      <c r="C11740">
        <v>19</v>
      </c>
    </row>
    <row r="11741" spans="1:3">
      <c r="A11741" t="s">
        <v>1325</v>
      </c>
      <c r="B11741" t="s">
        <v>1184</v>
      </c>
      <c r="C11741">
        <v>202</v>
      </c>
    </row>
    <row r="11742" spans="1:3">
      <c r="A11742" t="s">
        <v>2996</v>
      </c>
      <c r="B11742" t="s">
        <v>1940</v>
      </c>
      <c r="C11742">
        <v>76</v>
      </c>
    </row>
    <row r="11743" spans="1:3">
      <c r="A11743" t="s">
        <v>1957</v>
      </c>
      <c r="B11743" t="s">
        <v>1940</v>
      </c>
      <c r="C11743">
        <v>123</v>
      </c>
    </row>
    <row r="11744" spans="1:3">
      <c r="A11744" t="s">
        <v>3362</v>
      </c>
      <c r="B11744" t="s">
        <v>3346</v>
      </c>
      <c r="C11744">
        <v>62</v>
      </c>
    </row>
    <row r="11745" spans="1:4">
      <c r="A11745" t="s">
        <v>3362</v>
      </c>
      <c r="B11745" t="s">
        <v>703</v>
      </c>
      <c r="C11745">
        <v>62</v>
      </c>
    </row>
    <row r="11746" spans="1:4">
      <c r="A11746" t="s">
        <v>497</v>
      </c>
      <c r="B11746" t="s">
        <v>703</v>
      </c>
      <c r="C11746">
        <v>291</v>
      </c>
    </row>
    <row r="11747" spans="1:4">
      <c r="A11747" t="s">
        <v>1017</v>
      </c>
      <c r="B11747" t="s">
        <v>703</v>
      </c>
      <c r="C11747">
        <v>229</v>
      </c>
    </row>
    <row r="11748" spans="1:4">
      <c r="A11748" t="s">
        <v>497</v>
      </c>
      <c r="B11748" t="s">
        <v>668</v>
      </c>
      <c r="C11748">
        <v>291</v>
      </c>
    </row>
    <row r="11749" spans="1:4">
      <c r="A11749" t="s">
        <v>808</v>
      </c>
      <c r="B11749" t="s">
        <v>806</v>
      </c>
      <c r="C11749">
        <v>266</v>
      </c>
      <c r="D11749" s="1" t="s">
        <v>5893</v>
      </c>
    </row>
    <row r="11750" spans="1:4">
      <c r="A11750" t="s">
        <v>497</v>
      </c>
      <c r="B11750" t="s">
        <v>629</v>
      </c>
      <c r="C11750">
        <v>291</v>
      </c>
    </row>
    <row r="11751" spans="1:4">
      <c r="A11751" t="s">
        <v>808</v>
      </c>
      <c r="B11751" t="s">
        <v>790</v>
      </c>
      <c r="C11751">
        <v>266</v>
      </c>
      <c r="D11751" s="1" t="s">
        <v>5893</v>
      </c>
    </row>
    <row r="11752" spans="1:4">
      <c r="A11752" t="s">
        <v>3362</v>
      </c>
      <c r="B11752" t="s">
        <v>3357</v>
      </c>
      <c r="C11752">
        <v>62</v>
      </c>
    </row>
    <row r="11753" spans="1:4">
      <c r="A11753" t="s">
        <v>1017</v>
      </c>
      <c r="B11753" t="s">
        <v>1094</v>
      </c>
      <c r="C11753">
        <v>229</v>
      </c>
    </row>
    <row r="11754" spans="1:4">
      <c r="A11754" t="s">
        <v>497</v>
      </c>
      <c r="B11754" t="s">
        <v>515</v>
      </c>
      <c r="C11754">
        <v>291</v>
      </c>
    </row>
    <row r="11755" spans="1:4">
      <c r="A11755" t="s">
        <v>2630</v>
      </c>
      <c r="B11755" t="s">
        <v>782</v>
      </c>
      <c r="C11755">
        <v>93</v>
      </c>
    </row>
    <row r="11756" spans="1:4">
      <c r="A11756" t="s">
        <v>808</v>
      </c>
      <c r="B11756" t="s">
        <v>782</v>
      </c>
      <c r="C11756">
        <v>266</v>
      </c>
      <c r="D11756" s="1" t="s">
        <v>5893</v>
      </c>
    </row>
    <row r="11757" spans="1:4">
      <c r="A11757" s="1" t="s">
        <v>5750</v>
      </c>
      <c r="B11757" t="s">
        <v>782</v>
      </c>
      <c r="C11757">
        <v>7</v>
      </c>
    </row>
    <row r="11758" spans="1:4">
      <c r="A11758" t="s">
        <v>2630</v>
      </c>
      <c r="B11758" t="s">
        <v>798</v>
      </c>
      <c r="C11758">
        <v>93</v>
      </c>
    </row>
    <row r="11759" spans="1:4">
      <c r="A11759" t="s">
        <v>3362</v>
      </c>
      <c r="B11759" t="s">
        <v>798</v>
      </c>
      <c r="C11759">
        <v>62</v>
      </c>
    </row>
    <row r="11760" spans="1:4">
      <c r="A11760" t="s">
        <v>808</v>
      </c>
      <c r="B11760" t="s">
        <v>798</v>
      </c>
      <c r="C11760">
        <v>266</v>
      </c>
      <c r="D11760" s="1" t="s">
        <v>5893</v>
      </c>
    </row>
    <row r="11761" spans="1:3">
      <c r="A11761" s="1" t="s">
        <v>5750</v>
      </c>
      <c r="B11761" t="s">
        <v>798</v>
      </c>
      <c r="C11761">
        <v>7</v>
      </c>
    </row>
    <row r="11762" spans="1:3">
      <c r="A11762" t="s">
        <v>2831</v>
      </c>
      <c r="B11762" t="s">
        <v>798</v>
      </c>
      <c r="C11762">
        <v>89</v>
      </c>
    </row>
    <row r="11763" spans="1:3">
      <c r="A11763" t="s">
        <v>1017</v>
      </c>
      <c r="B11763" t="s">
        <v>798</v>
      </c>
      <c r="C11763">
        <v>229</v>
      </c>
    </row>
    <row r="11764" spans="1:3">
      <c r="A11764" t="s">
        <v>3385</v>
      </c>
      <c r="B11764" t="s">
        <v>653</v>
      </c>
      <c r="C11764">
        <v>61</v>
      </c>
    </row>
    <row r="11765" spans="1:3">
      <c r="A11765" t="s">
        <v>497</v>
      </c>
      <c r="B11765" t="s">
        <v>653</v>
      </c>
      <c r="C11765">
        <v>291</v>
      </c>
    </row>
    <row r="11766" spans="1:3">
      <c r="A11766" t="s">
        <v>4265</v>
      </c>
      <c r="B11766" t="s">
        <v>653</v>
      </c>
      <c r="C11766">
        <v>42</v>
      </c>
    </row>
    <row r="11767" spans="1:3">
      <c r="A11767" t="s">
        <v>1017</v>
      </c>
      <c r="B11767" t="s">
        <v>653</v>
      </c>
      <c r="C11767">
        <v>229</v>
      </c>
    </row>
    <row r="11768" spans="1:3">
      <c r="A11768" t="s">
        <v>1125</v>
      </c>
      <c r="B11768" t="s">
        <v>653</v>
      </c>
      <c r="C11768">
        <v>205</v>
      </c>
    </row>
    <row r="11769" spans="1:3">
      <c r="A11769" t="s">
        <v>497</v>
      </c>
      <c r="B11769" t="s">
        <v>677</v>
      </c>
      <c r="C11769">
        <v>291</v>
      </c>
    </row>
    <row r="11770" spans="1:3">
      <c r="A11770" t="s">
        <v>4265</v>
      </c>
      <c r="B11770" t="s">
        <v>4255</v>
      </c>
      <c r="C11770">
        <v>42</v>
      </c>
    </row>
    <row r="11771" spans="1:3">
      <c r="A11771" t="s">
        <v>3385</v>
      </c>
      <c r="B11771" t="s">
        <v>718</v>
      </c>
      <c r="C11771">
        <v>61</v>
      </c>
    </row>
    <row r="11772" spans="1:3">
      <c r="A11772" t="s">
        <v>2630</v>
      </c>
      <c r="B11772" t="s">
        <v>718</v>
      </c>
      <c r="C11772">
        <v>93</v>
      </c>
    </row>
    <row r="11773" spans="1:3">
      <c r="A11773" t="s">
        <v>497</v>
      </c>
      <c r="B11773" t="s">
        <v>718</v>
      </c>
      <c r="C11773">
        <v>291</v>
      </c>
    </row>
    <row r="11774" spans="1:3">
      <c r="A11774" t="s">
        <v>4265</v>
      </c>
      <c r="B11774" t="s">
        <v>718</v>
      </c>
      <c r="C11774">
        <v>42</v>
      </c>
    </row>
    <row r="11775" spans="1:3">
      <c r="A11775" t="s">
        <v>1017</v>
      </c>
      <c r="B11775" t="s">
        <v>718</v>
      </c>
      <c r="C11775">
        <v>229</v>
      </c>
    </row>
    <row r="11776" spans="1:3">
      <c r="A11776" t="s">
        <v>1125</v>
      </c>
      <c r="B11776" t="s">
        <v>718</v>
      </c>
      <c r="C11776">
        <v>205</v>
      </c>
    </row>
    <row r="11777" spans="1:4">
      <c r="A11777" t="s">
        <v>3385</v>
      </c>
      <c r="B11777" t="s">
        <v>531</v>
      </c>
      <c r="C11777">
        <v>61</v>
      </c>
    </row>
    <row r="11778" spans="1:4">
      <c r="A11778" t="s">
        <v>2630</v>
      </c>
      <c r="B11778" t="s">
        <v>531</v>
      </c>
      <c r="C11778">
        <v>93</v>
      </c>
    </row>
    <row r="11779" spans="1:4">
      <c r="A11779" t="s">
        <v>3436</v>
      </c>
      <c r="B11779" t="s">
        <v>531</v>
      </c>
      <c r="C11779">
        <v>57</v>
      </c>
    </row>
    <row r="11780" spans="1:4">
      <c r="A11780" t="s">
        <v>497</v>
      </c>
      <c r="B11780" t="s">
        <v>531</v>
      </c>
      <c r="C11780">
        <v>291</v>
      </c>
    </row>
    <row r="11781" spans="1:4">
      <c r="A11781" t="s">
        <v>2831</v>
      </c>
      <c r="B11781" t="s">
        <v>531</v>
      </c>
      <c r="C11781">
        <v>89</v>
      </c>
    </row>
    <row r="11782" spans="1:4">
      <c r="A11782" t="s">
        <v>4265</v>
      </c>
      <c r="B11782" t="s">
        <v>531</v>
      </c>
      <c r="C11782">
        <v>42</v>
      </c>
    </row>
    <row r="11783" spans="1:4">
      <c r="A11783" t="s">
        <v>1017</v>
      </c>
      <c r="B11783" t="s">
        <v>531</v>
      </c>
      <c r="C11783">
        <v>229</v>
      </c>
    </row>
    <row r="11784" spans="1:4">
      <c r="A11784" t="s">
        <v>1125</v>
      </c>
      <c r="B11784" t="s">
        <v>531</v>
      </c>
      <c r="C11784">
        <v>205</v>
      </c>
    </row>
    <row r="11785" spans="1:4">
      <c r="A11785" t="s">
        <v>1017</v>
      </c>
      <c r="B11785" t="s">
        <v>1031</v>
      </c>
      <c r="C11785">
        <v>229</v>
      </c>
    </row>
    <row r="11786" spans="1:4">
      <c r="A11786" t="s">
        <v>3385</v>
      </c>
      <c r="B11786" t="s">
        <v>1106</v>
      </c>
      <c r="C11786">
        <v>61</v>
      </c>
    </row>
    <row r="11787" spans="1:4">
      <c r="A11787" t="s">
        <v>2630</v>
      </c>
      <c r="B11787" t="s">
        <v>1106</v>
      </c>
      <c r="C11787">
        <v>93</v>
      </c>
    </row>
    <row r="11788" spans="1:4">
      <c r="A11788" t="s">
        <v>2831</v>
      </c>
      <c r="B11788" t="s">
        <v>1106</v>
      </c>
      <c r="C11788">
        <v>89</v>
      </c>
    </row>
    <row r="11789" spans="1:4">
      <c r="A11789" t="s">
        <v>1017</v>
      </c>
      <c r="B11789" t="s">
        <v>1106</v>
      </c>
      <c r="C11789">
        <v>229</v>
      </c>
    </row>
    <row r="11790" spans="1:4">
      <c r="A11790" t="s">
        <v>808</v>
      </c>
      <c r="B11790" t="s">
        <v>695</v>
      </c>
      <c r="C11790">
        <v>266</v>
      </c>
      <c r="D11790" s="1" t="s">
        <v>5893</v>
      </c>
    </row>
    <row r="11791" spans="1:4">
      <c r="A11791" s="1" t="s">
        <v>5750</v>
      </c>
      <c r="B11791" t="s">
        <v>695</v>
      </c>
      <c r="C11791">
        <v>7</v>
      </c>
    </row>
    <row r="11792" spans="1:4">
      <c r="A11792" t="s">
        <v>497</v>
      </c>
      <c r="B11792" t="s">
        <v>695</v>
      </c>
      <c r="C11792">
        <v>291</v>
      </c>
    </row>
    <row r="11793" spans="1:4">
      <c r="A11793" t="s">
        <v>1017</v>
      </c>
      <c r="B11793" t="s">
        <v>695</v>
      </c>
      <c r="C11793">
        <v>229</v>
      </c>
    </row>
    <row r="11794" spans="1:4">
      <c r="A11794" t="s">
        <v>808</v>
      </c>
      <c r="B11794" t="s">
        <v>760</v>
      </c>
      <c r="C11794">
        <v>266</v>
      </c>
      <c r="D11794" s="1" t="s">
        <v>5893</v>
      </c>
    </row>
    <row r="11795" spans="1:4">
      <c r="A11795" t="s">
        <v>1017</v>
      </c>
      <c r="B11795" t="s">
        <v>760</v>
      </c>
      <c r="C11795">
        <v>229</v>
      </c>
    </row>
    <row r="11796" spans="1:4">
      <c r="A11796" t="s">
        <v>949</v>
      </c>
      <c r="B11796" t="s">
        <v>855</v>
      </c>
      <c r="C11796">
        <v>239</v>
      </c>
    </row>
    <row r="11797" spans="1:4">
      <c r="A11797" t="s">
        <v>4854</v>
      </c>
      <c r="B11797" t="s">
        <v>855</v>
      </c>
      <c r="C11797">
        <v>27</v>
      </c>
    </row>
    <row r="11798" spans="1:4">
      <c r="A11798" t="s">
        <v>6233</v>
      </c>
      <c r="B11798" t="s">
        <v>855</v>
      </c>
      <c r="C11798">
        <v>2</v>
      </c>
    </row>
    <row r="11799" spans="1:4">
      <c r="A11799" s="1" t="s">
        <v>5750</v>
      </c>
      <c r="B11799" t="s">
        <v>5218</v>
      </c>
      <c r="C11799">
        <v>7</v>
      </c>
    </row>
    <row r="11800" spans="1:4">
      <c r="A11800" s="1" t="s">
        <v>5225</v>
      </c>
      <c r="B11800" t="s">
        <v>5218</v>
      </c>
      <c r="C11800">
        <v>19</v>
      </c>
    </row>
    <row r="11801" spans="1:4">
      <c r="A11801" t="s">
        <v>4928</v>
      </c>
      <c r="B11801" t="s">
        <v>4926</v>
      </c>
      <c r="C11801">
        <v>26</v>
      </c>
    </row>
    <row r="11802" spans="1:4">
      <c r="A11802" t="s">
        <v>5069</v>
      </c>
      <c r="B11802" t="s">
        <v>5056</v>
      </c>
      <c r="C11802">
        <v>23</v>
      </c>
      <c r="D11802" s="1" t="s">
        <v>5893</v>
      </c>
    </row>
    <row r="11803" spans="1:4">
      <c r="A11803" t="s">
        <v>3069</v>
      </c>
      <c r="B11803" t="s">
        <v>3006</v>
      </c>
      <c r="C11803">
        <v>73</v>
      </c>
    </row>
    <row r="11804" spans="1:4">
      <c r="A11804" t="s">
        <v>2605</v>
      </c>
      <c r="B11804" t="s">
        <v>2578</v>
      </c>
      <c r="C11804">
        <v>99</v>
      </c>
    </row>
    <row r="11805" spans="1:4">
      <c r="A11805" t="s">
        <v>1521</v>
      </c>
      <c r="B11805" t="s">
        <v>1505</v>
      </c>
      <c r="C11805">
        <v>145</v>
      </c>
    </row>
    <row r="11806" spans="1:4">
      <c r="A11806" t="s">
        <v>2605</v>
      </c>
      <c r="B11806" t="s">
        <v>2532</v>
      </c>
      <c r="C11806">
        <v>99</v>
      </c>
    </row>
    <row r="11807" spans="1:4">
      <c r="A11807" t="s">
        <v>3069</v>
      </c>
      <c r="B11807" t="s">
        <v>2532</v>
      </c>
      <c r="C11807">
        <v>73</v>
      </c>
    </row>
    <row r="11808" spans="1:4">
      <c r="A11808" s="1" t="s">
        <v>5566</v>
      </c>
      <c r="B11808" t="s">
        <v>5660</v>
      </c>
      <c r="C11808">
        <v>8</v>
      </c>
    </row>
    <row r="11809" spans="1:4">
      <c r="A11809" t="s">
        <v>424</v>
      </c>
      <c r="B11809" t="s">
        <v>454</v>
      </c>
      <c r="C11809">
        <v>368</v>
      </c>
    </row>
    <row r="11810" spans="1:4">
      <c r="A11810" t="s">
        <v>3385</v>
      </c>
      <c r="B11810" t="s">
        <v>124</v>
      </c>
      <c r="C11810">
        <v>61</v>
      </c>
    </row>
    <row r="11811" spans="1:4">
      <c r="A11811" t="s">
        <v>4759</v>
      </c>
      <c r="B11811" t="s">
        <v>124</v>
      </c>
      <c r="C11811">
        <v>29</v>
      </c>
    </row>
    <row r="11812" spans="1:4">
      <c r="A11812" t="s">
        <v>1017</v>
      </c>
      <c r="B11812" t="s">
        <v>124</v>
      </c>
      <c r="C11812">
        <v>229</v>
      </c>
    </row>
    <row r="11813" spans="1:4">
      <c r="A11813" t="s">
        <v>178</v>
      </c>
      <c r="B11813" t="s">
        <v>124</v>
      </c>
      <c r="C11813">
        <v>422</v>
      </c>
    </row>
    <row r="11814" spans="1:4">
      <c r="A11814" t="s">
        <v>4701</v>
      </c>
      <c r="B11814" t="s">
        <v>124</v>
      </c>
      <c r="C11814">
        <v>31</v>
      </c>
    </row>
    <row r="11815" spans="1:4">
      <c r="A11815" t="s">
        <v>1125</v>
      </c>
      <c r="B11815" t="s">
        <v>124</v>
      </c>
      <c r="C11815">
        <v>205</v>
      </c>
    </row>
    <row r="11816" spans="1:4">
      <c r="A11816" t="s">
        <v>1325</v>
      </c>
      <c r="B11816" t="s">
        <v>124</v>
      </c>
      <c r="C11816">
        <v>202</v>
      </c>
    </row>
    <row r="11817" spans="1:4">
      <c r="A11817" t="s">
        <v>1017</v>
      </c>
      <c r="B11817" t="s">
        <v>1029</v>
      </c>
      <c r="C11817">
        <v>229</v>
      </c>
    </row>
    <row r="11818" spans="1:4">
      <c r="A11818" t="s">
        <v>2304</v>
      </c>
      <c r="B11818" t="s">
        <v>1231</v>
      </c>
      <c r="C11818">
        <v>107</v>
      </c>
      <c r="D11818" s="1" t="s">
        <v>5893</v>
      </c>
    </row>
    <row r="11819" spans="1:4">
      <c r="A11819" t="s">
        <v>1957</v>
      </c>
      <c r="B11819" t="s">
        <v>1231</v>
      </c>
      <c r="C11819">
        <v>123</v>
      </c>
    </row>
    <row r="11820" spans="1:4">
      <c r="A11820" t="s">
        <v>2605</v>
      </c>
      <c r="B11820" t="s">
        <v>1231</v>
      </c>
      <c r="C11820">
        <v>99</v>
      </c>
    </row>
    <row r="11821" spans="1:4">
      <c r="A11821" t="s">
        <v>3069</v>
      </c>
      <c r="B11821" t="s">
        <v>1231</v>
      </c>
      <c r="C11821">
        <v>73</v>
      </c>
    </row>
    <row r="11822" spans="1:4">
      <c r="A11822" t="s">
        <v>1325</v>
      </c>
      <c r="B11822" t="s">
        <v>1231</v>
      </c>
      <c r="C11822">
        <v>202</v>
      </c>
    </row>
    <row r="11823" spans="1:4">
      <c r="A11823" s="1" t="s">
        <v>5214</v>
      </c>
      <c r="B11823" t="s">
        <v>5213</v>
      </c>
      <c r="C11823">
        <v>19</v>
      </c>
    </row>
    <row r="11824" spans="1:4">
      <c r="A11824" s="1" t="s">
        <v>5539</v>
      </c>
      <c r="B11824" t="s">
        <v>5213</v>
      </c>
      <c r="C11824">
        <v>8</v>
      </c>
    </row>
    <row r="11825" spans="1:4">
      <c r="A11825" t="s">
        <v>2930</v>
      </c>
      <c r="B11825" t="s">
        <v>2912</v>
      </c>
      <c r="C11825">
        <v>83</v>
      </c>
    </row>
    <row r="11826" spans="1:4">
      <c r="A11826" s="1" t="s">
        <v>5490</v>
      </c>
      <c r="B11826" t="s">
        <v>5497</v>
      </c>
      <c r="C11826">
        <v>9</v>
      </c>
    </row>
    <row r="11827" spans="1:4">
      <c r="A11827" s="1" t="s">
        <v>5390</v>
      </c>
      <c r="B11827" t="s">
        <v>5396</v>
      </c>
      <c r="C11827">
        <v>12</v>
      </c>
    </row>
    <row r="11828" spans="1:4">
      <c r="A11828" t="s">
        <v>179</v>
      </c>
      <c r="B11828" t="s">
        <v>284</v>
      </c>
      <c r="C11828">
        <v>409</v>
      </c>
    </row>
    <row r="11829" spans="1:4">
      <c r="A11829" t="s">
        <v>4023</v>
      </c>
      <c r="B11829" t="s">
        <v>284</v>
      </c>
      <c r="C11829">
        <v>50</v>
      </c>
    </row>
    <row r="11830" spans="1:4">
      <c r="A11830" t="s">
        <v>5984</v>
      </c>
      <c r="B11830" t="s">
        <v>5989</v>
      </c>
      <c r="C11830">
        <v>2</v>
      </c>
    </row>
    <row r="11831" spans="1:4">
      <c r="A11831" t="s">
        <v>3452</v>
      </c>
      <c r="B11831" t="s">
        <v>3471</v>
      </c>
      <c r="C11831">
        <v>56</v>
      </c>
    </row>
    <row r="11832" spans="1:4">
      <c r="A11832" t="s">
        <v>4731</v>
      </c>
      <c r="B11832" t="s">
        <v>4724</v>
      </c>
      <c r="C11832">
        <v>30</v>
      </c>
    </row>
    <row r="11833" spans="1:4">
      <c r="A11833" t="s">
        <v>6311</v>
      </c>
      <c r="B11833" t="s">
        <v>6306</v>
      </c>
      <c r="C11833">
        <v>2</v>
      </c>
    </row>
    <row r="11834" spans="1:4">
      <c r="A11834" t="s">
        <v>1431</v>
      </c>
      <c r="B11834" t="s">
        <v>1480</v>
      </c>
      <c r="C11834">
        <v>150</v>
      </c>
    </row>
    <row r="11835" spans="1:4">
      <c r="A11835" t="s">
        <v>3385</v>
      </c>
      <c r="B11835" t="s">
        <v>3390</v>
      </c>
      <c r="C11835">
        <v>61</v>
      </c>
    </row>
    <row r="11836" spans="1:4">
      <c r="A11836" t="s">
        <v>6311</v>
      </c>
      <c r="B11836" t="s">
        <v>6304</v>
      </c>
      <c r="C11836">
        <v>2</v>
      </c>
    </row>
    <row r="11837" spans="1:4">
      <c r="A11837" t="s">
        <v>6370</v>
      </c>
      <c r="B11837" t="s">
        <v>6383</v>
      </c>
      <c r="C11837">
        <v>1</v>
      </c>
    </row>
    <row r="11838" spans="1:4">
      <c r="A11838" t="s">
        <v>4723</v>
      </c>
      <c r="B11838" t="s">
        <v>4708</v>
      </c>
      <c r="C11838">
        <v>31</v>
      </c>
      <c r="D11838" s="1" t="s">
        <v>5893</v>
      </c>
    </row>
    <row r="11839" spans="1:4">
      <c r="A11839" t="s">
        <v>1776</v>
      </c>
      <c r="B11839" t="s">
        <v>1772</v>
      </c>
      <c r="C11839">
        <v>133</v>
      </c>
    </row>
    <row r="11840" spans="1:4">
      <c r="A11840" t="s">
        <v>1776</v>
      </c>
      <c r="B11840" t="s">
        <v>1687</v>
      </c>
      <c r="C11840">
        <v>133</v>
      </c>
    </row>
    <row r="11841" spans="1:4">
      <c r="A11841" t="s">
        <v>808</v>
      </c>
      <c r="B11841" t="s">
        <v>778</v>
      </c>
      <c r="C11841">
        <v>266</v>
      </c>
      <c r="D11841" s="1" t="s">
        <v>5893</v>
      </c>
    </row>
    <row r="11842" spans="1:4">
      <c r="A11842" t="s">
        <v>2962</v>
      </c>
      <c r="B11842" t="s">
        <v>2959</v>
      </c>
      <c r="C11842">
        <v>82</v>
      </c>
    </row>
    <row r="11843" spans="1:4">
      <c r="A11843" s="1" t="s">
        <v>5214</v>
      </c>
      <c r="B11843" t="s">
        <v>3104</v>
      </c>
      <c r="C11843">
        <v>19</v>
      </c>
    </row>
    <row r="11844" spans="1:4">
      <c r="A11844" s="1" t="s">
        <v>5450</v>
      </c>
      <c r="B11844" t="s">
        <v>3104</v>
      </c>
      <c r="C11844">
        <v>11</v>
      </c>
    </row>
    <row r="11845" spans="1:4">
      <c r="A11845" t="s">
        <v>3119</v>
      </c>
      <c r="B11845" t="s">
        <v>3104</v>
      </c>
      <c r="C11845">
        <v>71</v>
      </c>
    </row>
    <row r="11846" spans="1:4">
      <c r="A11846" t="s">
        <v>4701</v>
      </c>
      <c r="B11846" t="s">
        <v>3104</v>
      </c>
      <c r="C11846">
        <v>31</v>
      </c>
    </row>
    <row r="11847" spans="1:4">
      <c r="A11847" t="s">
        <v>4520</v>
      </c>
      <c r="B11847" t="s">
        <v>4511</v>
      </c>
      <c r="C11847">
        <v>34</v>
      </c>
    </row>
    <row r="11848" spans="1:4">
      <c r="A11848" t="s">
        <v>6339</v>
      </c>
      <c r="B11848" t="s">
        <v>6342</v>
      </c>
      <c r="C11848">
        <v>1</v>
      </c>
    </row>
    <row r="11849" spans="1:4">
      <c r="A11849" t="s">
        <v>2793</v>
      </c>
      <c r="B11849" t="s">
        <v>2743</v>
      </c>
      <c r="C11849">
        <v>89</v>
      </c>
    </row>
    <row r="11850" spans="1:4">
      <c r="A11850" t="s">
        <v>2793</v>
      </c>
      <c r="B11850" t="s">
        <v>1701</v>
      </c>
      <c r="C11850">
        <v>89</v>
      </c>
    </row>
    <row r="11851" spans="1:4">
      <c r="A11851" t="s">
        <v>1776</v>
      </c>
      <c r="B11851" t="s">
        <v>1701</v>
      </c>
      <c r="C11851">
        <v>133</v>
      </c>
    </row>
    <row r="11852" spans="1:4">
      <c r="A11852" t="s">
        <v>497</v>
      </c>
      <c r="B11852" t="s">
        <v>667</v>
      </c>
      <c r="C11852">
        <v>291</v>
      </c>
    </row>
    <row r="11853" spans="1:4">
      <c r="A11853" s="1" t="s">
        <v>5490</v>
      </c>
      <c r="B11853" t="s">
        <v>667</v>
      </c>
      <c r="C11853">
        <v>9</v>
      </c>
    </row>
    <row r="11854" spans="1:4">
      <c r="A11854" t="s">
        <v>3122</v>
      </c>
      <c r="B11854" t="s">
        <v>667</v>
      </c>
      <c r="C11854">
        <v>71</v>
      </c>
    </row>
    <row r="11855" spans="1:4">
      <c r="A11855" t="s">
        <v>3119</v>
      </c>
      <c r="B11855" t="s">
        <v>3110</v>
      </c>
      <c r="C11855">
        <v>71</v>
      </c>
    </row>
    <row r="11856" spans="1:4">
      <c r="A11856" t="s">
        <v>3554</v>
      </c>
      <c r="B11856" t="s">
        <v>3579</v>
      </c>
      <c r="C11856">
        <v>54</v>
      </c>
    </row>
    <row r="11857" spans="1:3">
      <c r="A11857" t="s">
        <v>3172</v>
      </c>
      <c r="B11857" t="s">
        <v>3178</v>
      </c>
      <c r="C11857">
        <v>67</v>
      </c>
    </row>
    <row r="11858" spans="1:3">
      <c r="A11858" s="1" t="s">
        <v>5750</v>
      </c>
      <c r="B11858" t="s">
        <v>3178</v>
      </c>
      <c r="C11858">
        <v>7</v>
      </c>
    </row>
    <row r="11859" spans="1:3">
      <c r="A11859" t="s">
        <v>4854</v>
      </c>
      <c r="B11859" t="s">
        <v>3178</v>
      </c>
      <c r="C11859">
        <v>27</v>
      </c>
    </row>
    <row r="11860" spans="1:3">
      <c r="A11860" t="s">
        <v>3238</v>
      </c>
      <c r="B11860" t="s">
        <v>3178</v>
      </c>
      <c r="C11860">
        <v>66</v>
      </c>
    </row>
    <row r="11861" spans="1:3">
      <c r="A11861" t="s">
        <v>3452</v>
      </c>
      <c r="B11861" t="s">
        <v>3532</v>
      </c>
      <c r="C11861">
        <v>56</v>
      </c>
    </row>
    <row r="11862" spans="1:3">
      <c r="A11862" t="s">
        <v>4266</v>
      </c>
      <c r="B11862" t="s">
        <v>4272</v>
      </c>
      <c r="C11862">
        <v>40</v>
      </c>
    </row>
    <row r="11863" spans="1:3">
      <c r="A11863" t="s">
        <v>4626</v>
      </c>
      <c r="B11863" t="s">
        <v>4272</v>
      </c>
      <c r="C11863">
        <v>32</v>
      </c>
    </row>
    <row r="11864" spans="1:3">
      <c r="A11864" t="s">
        <v>178</v>
      </c>
      <c r="B11864" t="s">
        <v>71</v>
      </c>
      <c r="C11864">
        <v>422</v>
      </c>
    </row>
    <row r="11865" spans="1:3">
      <c r="A11865" t="s">
        <v>4474</v>
      </c>
      <c r="B11865" t="s">
        <v>4485</v>
      </c>
      <c r="C11865">
        <v>34</v>
      </c>
    </row>
    <row r="11866" spans="1:3">
      <c r="A11866">
        <v>42</v>
      </c>
      <c r="B11866" t="s">
        <v>2616</v>
      </c>
      <c r="C11866">
        <v>95</v>
      </c>
    </row>
    <row r="11867" spans="1:3">
      <c r="A11867">
        <v>42</v>
      </c>
      <c r="B11867" t="s">
        <v>2617</v>
      </c>
      <c r="C11867">
        <v>95</v>
      </c>
    </row>
    <row r="11868" spans="1:3">
      <c r="A11868">
        <v>42</v>
      </c>
      <c r="B11868" t="s">
        <v>2618</v>
      </c>
      <c r="C11868">
        <v>95</v>
      </c>
    </row>
    <row r="11869" spans="1:3">
      <c r="A11869" t="s">
        <v>424</v>
      </c>
      <c r="B11869" t="s">
        <v>449</v>
      </c>
      <c r="C11869">
        <v>368</v>
      </c>
    </row>
    <row r="11870" spans="1:3">
      <c r="A11870" s="1" t="s">
        <v>5730</v>
      </c>
      <c r="B11870" t="s">
        <v>449</v>
      </c>
      <c r="C11870">
        <v>7</v>
      </c>
    </row>
    <row r="11871" spans="1:3">
      <c r="A11871" t="s">
        <v>3938</v>
      </c>
      <c r="B11871" t="s">
        <v>449</v>
      </c>
      <c r="C11871">
        <v>53</v>
      </c>
    </row>
    <row r="11872" spans="1:3">
      <c r="A11872" t="s">
        <v>6045</v>
      </c>
      <c r="B11872" t="s">
        <v>449</v>
      </c>
      <c r="C11872">
        <v>2</v>
      </c>
    </row>
    <row r="11873" spans="1:3">
      <c r="A11873" s="1" t="s">
        <v>5730</v>
      </c>
      <c r="B11873" t="s">
        <v>5720</v>
      </c>
      <c r="C11873">
        <v>7</v>
      </c>
    </row>
    <row r="11874" spans="1:3">
      <c r="A11874" t="s">
        <v>6045</v>
      </c>
      <c r="B11874" t="s">
        <v>6050</v>
      </c>
      <c r="C11874">
        <v>2</v>
      </c>
    </row>
    <row r="11875" spans="1:3">
      <c r="A11875" t="s">
        <v>3069</v>
      </c>
      <c r="B11875" t="s">
        <v>3035</v>
      </c>
      <c r="C11875">
        <v>73</v>
      </c>
    </row>
    <row r="11876" spans="1:3">
      <c r="A11876" t="s">
        <v>6311</v>
      </c>
      <c r="B11876" t="s">
        <v>6287</v>
      </c>
      <c r="C11876">
        <v>2</v>
      </c>
    </row>
    <row r="11877" spans="1:3">
      <c r="A11877" t="s">
        <v>2374</v>
      </c>
      <c r="B11877" t="s">
        <v>2358</v>
      </c>
      <c r="C11877">
        <v>102</v>
      </c>
    </row>
    <row r="11878" spans="1:3">
      <c r="A11878" t="s">
        <v>2374</v>
      </c>
      <c r="B11878" t="s">
        <v>2372</v>
      </c>
      <c r="C11878">
        <v>102</v>
      </c>
    </row>
    <row r="11879" spans="1:3">
      <c r="A11879" t="s">
        <v>4440</v>
      </c>
      <c r="B11879" t="s">
        <v>4373</v>
      </c>
      <c r="C11879">
        <v>35</v>
      </c>
    </row>
    <row r="11880" spans="1:3">
      <c r="A11880" t="s">
        <v>1776</v>
      </c>
      <c r="B11880" t="s">
        <v>1739</v>
      </c>
      <c r="C11880">
        <v>133</v>
      </c>
    </row>
    <row r="11881" spans="1:3">
      <c r="A11881" t="s">
        <v>3554</v>
      </c>
      <c r="B11881" t="s">
        <v>105</v>
      </c>
      <c r="C11881">
        <v>54</v>
      </c>
    </row>
    <row r="11882" spans="1:3">
      <c r="A11882" t="s">
        <v>3452</v>
      </c>
      <c r="B11882" t="s">
        <v>105</v>
      </c>
      <c r="C11882">
        <v>56</v>
      </c>
    </row>
    <row r="11883" spans="1:3">
      <c r="A11883" t="s">
        <v>4759</v>
      </c>
      <c r="B11883" t="s">
        <v>105</v>
      </c>
      <c r="C11883">
        <v>29</v>
      </c>
    </row>
    <row r="11884" spans="1:3">
      <c r="A11884" t="s">
        <v>178</v>
      </c>
      <c r="B11884" t="s">
        <v>105</v>
      </c>
      <c r="C11884">
        <v>422</v>
      </c>
    </row>
    <row r="11885" spans="1:3">
      <c r="A11885" s="1" t="s">
        <v>5390</v>
      </c>
      <c r="B11885" t="s">
        <v>105</v>
      </c>
      <c r="C11885">
        <v>12</v>
      </c>
    </row>
    <row r="11886" spans="1:3">
      <c r="A11886" t="s">
        <v>1776</v>
      </c>
      <c r="B11886" t="s">
        <v>105</v>
      </c>
      <c r="C11886">
        <v>133</v>
      </c>
    </row>
    <row r="11887" spans="1:3">
      <c r="A11887" t="s">
        <v>3385</v>
      </c>
      <c r="B11887" t="s">
        <v>100</v>
      </c>
      <c r="C11887">
        <v>61</v>
      </c>
    </row>
    <row r="11888" spans="1:3">
      <c r="A11888" t="s">
        <v>4440</v>
      </c>
      <c r="B11888" t="s">
        <v>100</v>
      </c>
      <c r="C11888">
        <v>35</v>
      </c>
    </row>
    <row r="11889" spans="1:3">
      <c r="A11889" t="s">
        <v>3452</v>
      </c>
      <c r="B11889" t="s">
        <v>100</v>
      </c>
      <c r="C11889">
        <v>56</v>
      </c>
    </row>
    <row r="11890" spans="1:3">
      <c r="A11890" t="s">
        <v>3294</v>
      </c>
      <c r="B11890" t="s">
        <v>100</v>
      </c>
      <c r="C11890">
        <v>65</v>
      </c>
    </row>
    <row r="11891" spans="1:3">
      <c r="A11891" t="s">
        <v>4759</v>
      </c>
      <c r="B11891" t="s">
        <v>100</v>
      </c>
      <c r="C11891">
        <v>29</v>
      </c>
    </row>
    <row r="11892" spans="1:3">
      <c r="A11892" t="s">
        <v>2605</v>
      </c>
      <c r="B11892" t="s">
        <v>100</v>
      </c>
      <c r="C11892">
        <v>99</v>
      </c>
    </row>
    <row r="11893" spans="1:3">
      <c r="A11893" t="s">
        <v>3757</v>
      </c>
      <c r="B11893" t="s">
        <v>100</v>
      </c>
      <c r="C11893">
        <v>53</v>
      </c>
    </row>
    <row r="11894" spans="1:3">
      <c r="A11894" t="s">
        <v>4265</v>
      </c>
      <c r="B11894" t="s">
        <v>100</v>
      </c>
      <c r="C11894">
        <v>42</v>
      </c>
    </row>
    <row r="11895" spans="1:3">
      <c r="A11895" t="s">
        <v>4562</v>
      </c>
      <c r="B11895" t="s">
        <v>100</v>
      </c>
      <c r="C11895">
        <v>32</v>
      </c>
    </row>
    <row r="11896" spans="1:3">
      <c r="A11896" t="s">
        <v>1017</v>
      </c>
      <c r="B11896" t="s">
        <v>100</v>
      </c>
      <c r="C11896">
        <v>229</v>
      </c>
    </row>
    <row r="11897" spans="1:3">
      <c r="A11897" t="s">
        <v>4473</v>
      </c>
      <c r="B11897" t="s">
        <v>100</v>
      </c>
      <c r="C11897">
        <v>34</v>
      </c>
    </row>
    <row r="11898" spans="1:3">
      <c r="A11898" t="s">
        <v>854</v>
      </c>
      <c r="B11898" t="s">
        <v>100</v>
      </c>
      <c r="C11898">
        <v>255</v>
      </c>
    </row>
    <row r="11899" spans="1:3">
      <c r="A11899" t="s">
        <v>178</v>
      </c>
      <c r="B11899" t="s">
        <v>100</v>
      </c>
      <c r="C11899">
        <v>422</v>
      </c>
    </row>
    <row r="11900" spans="1:3">
      <c r="A11900" t="s">
        <v>4701</v>
      </c>
      <c r="B11900" t="s">
        <v>100</v>
      </c>
      <c r="C11900">
        <v>31</v>
      </c>
    </row>
    <row r="11901" spans="1:3">
      <c r="A11901" t="s">
        <v>3319</v>
      </c>
      <c r="B11901" t="s">
        <v>100</v>
      </c>
      <c r="C11901">
        <v>64</v>
      </c>
    </row>
    <row r="11902" spans="1:3">
      <c r="A11902" t="s">
        <v>1776</v>
      </c>
      <c r="B11902" t="s">
        <v>100</v>
      </c>
      <c r="C11902">
        <v>133</v>
      </c>
    </row>
    <row r="11903" spans="1:3">
      <c r="A11903" t="s">
        <v>1125</v>
      </c>
      <c r="B11903" t="s">
        <v>100</v>
      </c>
      <c r="C11903">
        <v>205</v>
      </c>
    </row>
    <row r="11904" spans="1:3">
      <c r="A11904" t="s">
        <v>3069</v>
      </c>
      <c r="B11904" t="s">
        <v>100</v>
      </c>
      <c r="C11904">
        <v>73</v>
      </c>
    </row>
    <row r="11905" spans="1:3">
      <c r="A11905" t="s">
        <v>3294</v>
      </c>
      <c r="B11905" t="s">
        <v>3254</v>
      </c>
      <c r="C11905">
        <v>65</v>
      </c>
    </row>
    <row r="11906" spans="1:3">
      <c r="A11906" t="s">
        <v>3319</v>
      </c>
      <c r="B11906" t="s">
        <v>3254</v>
      </c>
      <c r="C11906">
        <v>64</v>
      </c>
    </row>
    <row r="11907" spans="1:3">
      <c r="A11907" s="1" t="s">
        <v>5490</v>
      </c>
      <c r="B11907" t="s">
        <v>5509</v>
      </c>
      <c r="C11907">
        <v>9</v>
      </c>
    </row>
    <row r="11908" spans="1:3">
      <c r="A11908" t="s">
        <v>3385</v>
      </c>
      <c r="B11908" t="s">
        <v>18</v>
      </c>
      <c r="C11908">
        <v>61</v>
      </c>
    </row>
    <row r="11909" spans="1:3">
      <c r="A11909" t="s">
        <v>2630</v>
      </c>
      <c r="B11909" t="s">
        <v>18</v>
      </c>
      <c r="C11909">
        <v>93</v>
      </c>
    </row>
    <row r="11910" spans="1:3">
      <c r="A11910" t="s">
        <v>3554</v>
      </c>
      <c r="B11910" t="s">
        <v>18</v>
      </c>
      <c r="C11910">
        <v>54</v>
      </c>
    </row>
    <row r="11911" spans="1:3">
      <c r="A11911" t="s">
        <v>1957</v>
      </c>
      <c r="B11911" t="s">
        <v>18</v>
      </c>
      <c r="C11911">
        <v>123</v>
      </c>
    </row>
    <row r="11912" spans="1:3">
      <c r="A11912" t="s">
        <v>3452</v>
      </c>
      <c r="B11912" t="s">
        <v>18</v>
      </c>
      <c r="C11912">
        <v>56</v>
      </c>
    </row>
    <row r="11913" spans="1:3">
      <c r="A11913" s="1" t="s">
        <v>5177</v>
      </c>
      <c r="B11913" t="s">
        <v>18</v>
      </c>
      <c r="C11913">
        <v>20</v>
      </c>
    </row>
    <row r="11914" spans="1:3">
      <c r="A11914" t="s">
        <v>4759</v>
      </c>
      <c r="B11914" t="s">
        <v>18</v>
      </c>
      <c r="C11914">
        <v>29</v>
      </c>
    </row>
    <row r="11915" spans="1:3">
      <c r="A11915" t="s">
        <v>1968</v>
      </c>
      <c r="B11915" t="s">
        <v>18</v>
      </c>
      <c r="C11915">
        <v>118</v>
      </c>
    </row>
    <row r="11916" spans="1:3">
      <c r="A11916" s="1" t="s">
        <v>5750</v>
      </c>
      <c r="B11916" t="s">
        <v>18</v>
      </c>
      <c r="C11916">
        <v>7</v>
      </c>
    </row>
    <row r="11917" spans="1:3">
      <c r="A11917" t="s">
        <v>497</v>
      </c>
      <c r="B11917" t="s">
        <v>18</v>
      </c>
      <c r="C11917">
        <v>291</v>
      </c>
    </row>
    <row r="11918" spans="1:3">
      <c r="A11918" t="s">
        <v>2605</v>
      </c>
      <c r="B11918" t="s">
        <v>18</v>
      </c>
      <c r="C11918">
        <v>99</v>
      </c>
    </row>
    <row r="11919" spans="1:3">
      <c r="A11919" t="s">
        <v>2459</v>
      </c>
      <c r="B11919" t="s">
        <v>18</v>
      </c>
      <c r="C11919">
        <v>102</v>
      </c>
    </row>
    <row r="11920" spans="1:3">
      <c r="A11920" s="1" t="s">
        <v>5235</v>
      </c>
      <c r="B11920" t="s">
        <v>18</v>
      </c>
      <c r="C11920">
        <v>18</v>
      </c>
    </row>
    <row r="11921" spans="1:3">
      <c r="A11921" t="s">
        <v>3762</v>
      </c>
      <c r="B11921" t="s">
        <v>18</v>
      </c>
      <c r="C11921">
        <v>53</v>
      </c>
    </row>
    <row r="11922" spans="1:3">
      <c r="A11922" t="s">
        <v>4265</v>
      </c>
      <c r="B11922" t="s">
        <v>18</v>
      </c>
      <c r="C11922">
        <v>42</v>
      </c>
    </row>
    <row r="11923" spans="1:3">
      <c r="A11923" t="s">
        <v>1017</v>
      </c>
      <c r="B11923" t="s">
        <v>18</v>
      </c>
      <c r="C11923">
        <v>229</v>
      </c>
    </row>
    <row r="11924" spans="1:3">
      <c r="A11924" t="s">
        <v>4473</v>
      </c>
      <c r="B11924" t="s">
        <v>18</v>
      </c>
      <c r="C11924">
        <v>34</v>
      </c>
    </row>
    <row r="11925" spans="1:3">
      <c r="A11925" t="s">
        <v>854</v>
      </c>
      <c r="B11925" t="s">
        <v>18</v>
      </c>
      <c r="C11925">
        <v>255</v>
      </c>
    </row>
    <row r="11926" spans="1:3">
      <c r="A11926" t="s">
        <v>178</v>
      </c>
      <c r="B11926" t="s">
        <v>18</v>
      </c>
      <c r="C11926">
        <v>422</v>
      </c>
    </row>
    <row r="11927" spans="1:3">
      <c r="A11927" s="1" t="s">
        <v>5390</v>
      </c>
      <c r="B11927" t="s">
        <v>18</v>
      </c>
      <c r="C11927">
        <v>12</v>
      </c>
    </row>
    <row r="11928" spans="1:3">
      <c r="A11928" t="s">
        <v>4701</v>
      </c>
      <c r="B11928" t="s">
        <v>18</v>
      </c>
      <c r="C11928">
        <v>31</v>
      </c>
    </row>
    <row r="11929" spans="1:3">
      <c r="A11929" t="s">
        <v>3319</v>
      </c>
      <c r="B11929" t="s">
        <v>18</v>
      </c>
      <c r="C11929">
        <v>64</v>
      </c>
    </row>
    <row r="11930" spans="1:3">
      <c r="A11930" t="s">
        <v>1776</v>
      </c>
      <c r="B11930" t="s">
        <v>18</v>
      </c>
      <c r="C11930">
        <v>133</v>
      </c>
    </row>
    <row r="11931" spans="1:3">
      <c r="A11931" t="s">
        <v>1125</v>
      </c>
      <c r="B11931" t="s">
        <v>18</v>
      </c>
      <c r="C11931">
        <v>205</v>
      </c>
    </row>
    <row r="11932" spans="1:3">
      <c r="A11932" t="s">
        <v>1325</v>
      </c>
      <c r="B11932" t="s">
        <v>18</v>
      </c>
      <c r="C11932">
        <v>202</v>
      </c>
    </row>
    <row r="11933" spans="1:3">
      <c r="A11933" t="s">
        <v>4759</v>
      </c>
      <c r="B11933" t="s">
        <v>4790</v>
      </c>
      <c r="C11933">
        <v>29</v>
      </c>
    </row>
    <row r="11934" spans="1:3">
      <c r="A11934" t="s">
        <v>3554</v>
      </c>
      <c r="B11934" t="s">
        <v>3601</v>
      </c>
      <c r="C11934">
        <v>54</v>
      </c>
    </row>
    <row r="11935" spans="1:3">
      <c r="A11935" t="s">
        <v>4759</v>
      </c>
      <c r="B11935" t="s">
        <v>3601</v>
      </c>
      <c r="C11935">
        <v>29</v>
      </c>
    </row>
    <row r="11936" spans="1:3">
      <c r="A11936" t="s">
        <v>4759</v>
      </c>
      <c r="B11936" t="s">
        <v>3049</v>
      </c>
      <c r="C11936">
        <v>29</v>
      </c>
    </row>
    <row r="11937" spans="1:3">
      <c r="A11937" t="s">
        <v>3069</v>
      </c>
      <c r="B11937" t="s">
        <v>3049</v>
      </c>
      <c r="C11937">
        <v>73</v>
      </c>
    </row>
    <row r="11938" spans="1:3">
      <c r="A11938" t="s">
        <v>4759</v>
      </c>
      <c r="B11938" t="s">
        <v>2557</v>
      </c>
      <c r="C11938">
        <v>29</v>
      </c>
    </row>
    <row r="11939" spans="1:3">
      <c r="A11939" t="s">
        <v>2605</v>
      </c>
      <c r="B11939" t="s">
        <v>2557</v>
      </c>
      <c r="C11939">
        <v>99</v>
      </c>
    </row>
    <row r="11940" spans="1:3">
      <c r="A11940" t="s">
        <v>2996</v>
      </c>
      <c r="B11940" t="s">
        <v>1715</v>
      </c>
      <c r="C11940">
        <v>76</v>
      </c>
    </row>
    <row r="11941" spans="1:3">
      <c r="A11941" t="s">
        <v>4440</v>
      </c>
      <c r="B11941" t="s">
        <v>1715</v>
      </c>
      <c r="C11941">
        <v>35</v>
      </c>
    </row>
    <row r="11942" spans="1:3">
      <c r="A11942" t="s">
        <v>2630</v>
      </c>
      <c r="B11942" t="s">
        <v>1715</v>
      </c>
      <c r="C11942">
        <v>93</v>
      </c>
    </row>
    <row r="11943" spans="1:3">
      <c r="A11943" t="s">
        <v>3554</v>
      </c>
      <c r="B11943" t="s">
        <v>1715</v>
      </c>
      <c r="C11943">
        <v>54</v>
      </c>
    </row>
    <row r="11944" spans="1:3">
      <c r="A11944" s="1" t="s">
        <v>5177</v>
      </c>
      <c r="B11944" t="s">
        <v>1715</v>
      </c>
      <c r="C11944">
        <v>20</v>
      </c>
    </row>
    <row r="11945" spans="1:3">
      <c r="A11945" t="s">
        <v>4759</v>
      </c>
      <c r="B11945" t="s">
        <v>1715</v>
      </c>
      <c r="C11945">
        <v>29</v>
      </c>
    </row>
    <row r="11946" spans="1:3">
      <c r="A11946" s="1" t="s">
        <v>5235</v>
      </c>
      <c r="B11946" t="s">
        <v>1715</v>
      </c>
      <c r="C11946">
        <v>18</v>
      </c>
    </row>
    <row r="11947" spans="1:3">
      <c r="A11947" t="s">
        <v>1776</v>
      </c>
      <c r="B11947" t="s">
        <v>1715</v>
      </c>
      <c r="C11947">
        <v>133</v>
      </c>
    </row>
    <row r="11948" spans="1:3">
      <c r="A11948" t="s">
        <v>6311</v>
      </c>
      <c r="B11948" t="s">
        <v>1715</v>
      </c>
      <c r="C11948">
        <v>2</v>
      </c>
    </row>
    <row r="11949" spans="1:3">
      <c r="A11949" t="s">
        <v>1957</v>
      </c>
      <c r="B11949" t="s">
        <v>841</v>
      </c>
      <c r="C11949">
        <v>123</v>
      </c>
    </row>
    <row r="11950" spans="1:3">
      <c r="A11950" t="s">
        <v>3452</v>
      </c>
      <c r="B11950" t="s">
        <v>841</v>
      </c>
      <c r="C11950">
        <v>56</v>
      </c>
    </row>
    <row r="11951" spans="1:3">
      <c r="A11951" t="s">
        <v>4759</v>
      </c>
      <c r="B11951" t="s">
        <v>841</v>
      </c>
      <c r="C11951">
        <v>29</v>
      </c>
    </row>
    <row r="11952" spans="1:3">
      <c r="A11952" s="1" t="s">
        <v>5750</v>
      </c>
      <c r="B11952" t="s">
        <v>841</v>
      </c>
      <c r="C11952">
        <v>7</v>
      </c>
    </row>
    <row r="11953" spans="1:3">
      <c r="A11953" s="1" t="s">
        <v>5490</v>
      </c>
      <c r="B11953" t="s">
        <v>841</v>
      </c>
      <c r="C11953">
        <v>9</v>
      </c>
    </row>
    <row r="11954" spans="1:3">
      <c r="A11954" t="s">
        <v>2605</v>
      </c>
      <c r="B11954" t="s">
        <v>841</v>
      </c>
      <c r="C11954">
        <v>99</v>
      </c>
    </row>
    <row r="11955" spans="1:3">
      <c r="A11955" t="s">
        <v>4265</v>
      </c>
      <c r="B11955" t="s">
        <v>841</v>
      </c>
      <c r="C11955">
        <v>42</v>
      </c>
    </row>
    <row r="11956" spans="1:3">
      <c r="A11956" t="s">
        <v>854</v>
      </c>
      <c r="B11956" t="s">
        <v>841</v>
      </c>
      <c r="C11956">
        <v>255</v>
      </c>
    </row>
    <row r="11957" spans="1:3">
      <c r="A11957" t="s">
        <v>1325</v>
      </c>
      <c r="B11957" t="s">
        <v>841</v>
      </c>
      <c r="C11957">
        <v>202</v>
      </c>
    </row>
    <row r="11958" spans="1:3">
      <c r="A11958" t="s">
        <v>3172</v>
      </c>
      <c r="B11958" t="s">
        <v>874</v>
      </c>
      <c r="C11958">
        <v>67</v>
      </c>
    </row>
    <row r="11959" spans="1:3">
      <c r="A11959" t="s">
        <v>3554</v>
      </c>
      <c r="B11959" t="s">
        <v>874</v>
      </c>
      <c r="C11959">
        <v>54</v>
      </c>
    </row>
    <row r="11960" spans="1:3">
      <c r="A11960" t="s">
        <v>949</v>
      </c>
      <c r="B11960" t="s">
        <v>874</v>
      </c>
      <c r="C11960">
        <v>239</v>
      </c>
    </row>
    <row r="11961" spans="1:3">
      <c r="A11961" t="s">
        <v>3452</v>
      </c>
      <c r="B11961" t="s">
        <v>874</v>
      </c>
      <c r="C11961">
        <v>56</v>
      </c>
    </row>
    <row r="11962" spans="1:3">
      <c r="A11962" t="s">
        <v>2832</v>
      </c>
      <c r="B11962" t="s">
        <v>874</v>
      </c>
      <c r="C11962">
        <v>84</v>
      </c>
    </row>
    <row r="11963" spans="1:3">
      <c r="A11963" t="s">
        <v>4759</v>
      </c>
      <c r="B11963" t="s">
        <v>874</v>
      </c>
      <c r="C11963">
        <v>29</v>
      </c>
    </row>
    <row r="11964" spans="1:3">
      <c r="A11964" t="s">
        <v>2605</v>
      </c>
      <c r="B11964" t="s">
        <v>874</v>
      </c>
      <c r="C11964">
        <v>99</v>
      </c>
    </row>
    <row r="11965" spans="1:3">
      <c r="A11965" s="1" t="s">
        <v>5235</v>
      </c>
      <c r="B11965" t="s">
        <v>874</v>
      </c>
      <c r="C11965">
        <v>18</v>
      </c>
    </row>
    <row r="11966" spans="1:3">
      <c r="A11966" t="s">
        <v>4265</v>
      </c>
      <c r="B11966" t="s">
        <v>874</v>
      </c>
      <c r="C11966">
        <v>42</v>
      </c>
    </row>
    <row r="11967" spans="1:3">
      <c r="A11967" t="s">
        <v>1430</v>
      </c>
      <c r="B11967" t="s">
        <v>874</v>
      </c>
      <c r="C11967">
        <v>160</v>
      </c>
    </row>
    <row r="11968" spans="1:3">
      <c r="A11968" s="1" t="s">
        <v>5390</v>
      </c>
      <c r="B11968" t="s">
        <v>874</v>
      </c>
      <c r="C11968">
        <v>12</v>
      </c>
    </row>
    <row r="11969" spans="1:3">
      <c r="A11969" t="s">
        <v>1776</v>
      </c>
      <c r="B11969" t="s">
        <v>874</v>
      </c>
      <c r="C11969">
        <v>133</v>
      </c>
    </row>
    <row r="11970" spans="1:3">
      <c r="A11970" t="s">
        <v>2531</v>
      </c>
      <c r="B11970" t="s">
        <v>874</v>
      </c>
      <c r="C11970">
        <v>101</v>
      </c>
    </row>
    <row r="11971" spans="1:3">
      <c r="A11971" t="s">
        <v>1125</v>
      </c>
      <c r="B11971" t="s">
        <v>874</v>
      </c>
      <c r="C11971">
        <v>205</v>
      </c>
    </row>
    <row r="11972" spans="1:3">
      <c r="A11972" t="s">
        <v>3554</v>
      </c>
      <c r="B11972" t="s">
        <v>849</v>
      </c>
      <c r="C11972">
        <v>54</v>
      </c>
    </row>
    <row r="11973" spans="1:3">
      <c r="A11973" t="s">
        <v>854</v>
      </c>
      <c r="B11973" t="s">
        <v>849</v>
      </c>
      <c r="C11973">
        <v>255</v>
      </c>
    </row>
    <row r="11974" spans="1:3">
      <c r="A11974" t="s">
        <v>2630</v>
      </c>
      <c r="B11974" t="s">
        <v>1671</v>
      </c>
      <c r="C11974">
        <v>93</v>
      </c>
    </row>
    <row r="11975" spans="1:3">
      <c r="A11975" t="s">
        <v>3554</v>
      </c>
      <c r="B11975" t="s">
        <v>1671</v>
      </c>
      <c r="C11975">
        <v>54</v>
      </c>
    </row>
    <row r="11976" spans="1:3">
      <c r="A11976" t="s">
        <v>4759</v>
      </c>
      <c r="B11976" t="s">
        <v>1671</v>
      </c>
      <c r="C11976">
        <v>29</v>
      </c>
    </row>
    <row r="11977" spans="1:3">
      <c r="A11977" t="s">
        <v>2605</v>
      </c>
      <c r="B11977" t="s">
        <v>1671</v>
      </c>
      <c r="C11977">
        <v>99</v>
      </c>
    </row>
    <row r="11978" spans="1:3">
      <c r="A11978" s="1" t="s">
        <v>5235</v>
      </c>
      <c r="B11978" t="s">
        <v>1671</v>
      </c>
      <c r="C11978">
        <v>18</v>
      </c>
    </row>
    <row r="11979" spans="1:3">
      <c r="A11979" t="s">
        <v>3848</v>
      </c>
      <c r="B11979" t="s">
        <v>1671</v>
      </c>
      <c r="C11979">
        <v>53</v>
      </c>
    </row>
    <row r="11980" spans="1:3">
      <c r="A11980" t="s">
        <v>1776</v>
      </c>
      <c r="B11980" t="s">
        <v>1671</v>
      </c>
      <c r="C11980">
        <v>133</v>
      </c>
    </row>
    <row r="11981" spans="1:3">
      <c r="A11981" t="s">
        <v>6311</v>
      </c>
      <c r="B11981" t="s">
        <v>1671</v>
      </c>
      <c r="C11981">
        <v>2</v>
      </c>
    </row>
    <row r="11982" spans="1:3">
      <c r="A11982" t="s">
        <v>3554</v>
      </c>
      <c r="B11982" t="s">
        <v>3559</v>
      </c>
      <c r="C11982">
        <v>54</v>
      </c>
    </row>
    <row r="11983" spans="1:3">
      <c r="A11983" t="s">
        <v>4759</v>
      </c>
      <c r="B11983" t="s">
        <v>3559</v>
      </c>
      <c r="C11983">
        <v>29</v>
      </c>
    </row>
    <row r="11984" spans="1:3">
      <c r="A11984" s="1" t="s">
        <v>5235</v>
      </c>
      <c r="B11984" t="s">
        <v>3559</v>
      </c>
      <c r="C11984">
        <v>18</v>
      </c>
    </row>
    <row r="11985" spans="1:3">
      <c r="A11985" t="s">
        <v>4265</v>
      </c>
      <c r="B11985" t="s">
        <v>3559</v>
      </c>
      <c r="C11985">
        <v>42</v>
      </c>
    </row>
    <row r="11986" spans="1:3">
      <c r="A11986" t="s">
        <v>1125</v>
      </c>
      <c r="B11986" t="s">
        <v>1166</v>
      </c>
      <c r="C11986">
        <v>205</v>
      </c>
    </row>
    <row r="11987" spans="1:3">
      <c r="A11987" t="s">
        <v>2630</v>
      </c>
      <c r="B11987" t="s">
        <v>1654</v>
      </c>
      <c r="C11987">
        <v>93</v>
      </c>
    </row>
    <row r="11988" spans="1:3">
      <c r="A11988" t="s">
        <v>3452</v>
      </c>
      <c r="B11988" t="s">
        <v>1654</v>
      </c>
      <c r="C11988">
        <v>56</v>
      </c>
    </row>
    <row r="11989" spans="1:3">
      <c r="A11989" s="1" t="s">
        <v>5750</v>
      </c>
      <c r="B11989" t="s">
        <v>1654</v>
      </c>
      <c r="C11989">
        <v>7</v>
      </c>
    </row>
    <row r="11990" spans="1:3">
      <c r="A11990" t="s">
        <v>4562</v>
      </c>
      <c r="B11990" t="s">
        <v>1654</v>
      </c>
      <c r="C11990">
        <v>32</v>
      </c>
    </row>
    <row r="11991" spans="1:3">
      <c r="A11991" t="s">
        <v>4473</v>
      </c>
      <c r="B11991" t="s">
        <v>1654</v>
      </c>
      <c r="C11991">
        <v>34</v>
      </c>
    </row>
    <row r="11992" spans="1:3">
      <c r="A11992" t="s">
        <v>3319</v>
      </c>
      <c r="B11992" t="s">
        <v>1654</v>
      </c>
      <c r="C11992">
        <v>64</v>
      </c>
    </row>
    <row r="11993" spans="1:3">
      <c r="A11993" t="s">
        <v>1776</v>
      </c>
      <c r="B11993" t="s">
        <v>1654</v>
      </c>
      <c r="C11993">
        <v>133</v>
      </c>
    </row>
    <row r="11994" spans="1:3">
      <c r="A11994" t="s">
        <v>4759</v>
      </c>
      <c r="B11994" t="s">
        <v>848</v>
      </c>
      <c r="C11994">
        <v>29</v>
      </c>
    </row>
    <row r="11995" spans="1:3">
      <c r="A11995" s="1" t="s">
        <v>5235</v>
      </c>
      <c r="B11995" t="s">
        <v>848</v>
      </c>
      <c r="C11995">
        <v>18</v>
      </c>
    </row>
    <row r="11996" spans="1:3">
      <c r="A11996" t="s">
        <v>4265</v>
      </c>
      <c r="B11996" t="s">
        <v>848</v>
      </c>
      <c r="C11996">
        <v>42</v>
      </c>
    </row>
    <row r="11997" spans="1:3">
      <c r="A11997" t="s">
        <v>854</v>
      </c>
      <c r="B11997" t="s">
        <v>848</v>
      </c>
      <c r="C11997">
        <v>255</v>
      </c>
    </row>
    <row r="11998" spans="1:3">
      <c r="A11998" t="s">
        <v>1776</v>
      </c>
      <c r="B11998" t="s">
        <v>848</v>
      </c>
      <c r="C11998">
        <v>133</v>
      </c>
    </row>
    <row r="11999" spans="1:3">
      <c r="A11999" t="s">
        <v>4562</v>
      </c>
      <c r="B11999" t="s">
        <v>4581</v>
      </c>
      <c r="C11999">
        <v>32</v>
      </c>
    </row>
    <row r="12000" spans="1:3">
      <c r="A12000" t="s">
        <v>2605</v>
      </c>
      <c r="B12000" t="s">
        <v>2592</v>
      </c>
      <c r="C12000">
        <v>99</v>
      </c>
    </row>
    <row r="12001" spans="1:3">
      <c r="A12001" t="s">
        <v>4265</v>
      </c>
      <c r="B12001" t="s">
        <v>4232</v>
      </c>
      <c r="C12001">
        <v>42</v>
      </c>
    </row>
    <row r="12002" spans="1:3">
      <c r="A12002" t="s">
        <v>3385</v>
      </c>
      <c r="B12002" t="s">
        <v>59</v>
      </c>
      <c r="C12002">
        <v>61</v>
      </c>
    </row>
    <row r="12003" spans="1:3">
      <c r="A12003" t="s">
        <v>4440</v>
      </c>
      <c r="B12003" t="s">
        <v>59</v>
      </c>
      <c r="C12003">
        <v>35</v>
      </c>
    </row>
    <row r="12004" spans="1:3">
      <c r="A12004" t="s">
        <v>2630</v>
      </c>
      <c r="B12004" t="s">
        <v>59</v>
      </c>
      <c r="C12004">
        <v>93</v>
      </c>
    </row>
    <row r="12005" spans="1:3">
      <c r="A12005" t="s">
        <v>1957</v>
      </c>
      <c r="B12005" t="s">
        <v>59</v>
      </c>
      <c r="C12005">
        <v>123</v>
      </c>
    </row>
    <row r="12006" spans="1:3">
      <c r="A12006" t="s">
        <v>3452</v>
      </c>
      <c r="B12006" t="s">
        <v>59</v>
      </c>
      <c r="C12006">
        <v>56</v>
      </c>
    </row>
    <row r="12007" spans="1:3">
      <c r="A12007" s="1" t="s">
        <v>5177</v>
      </c>
      <c r="B12007" t="s">
        <v>59</v>
      </c>
      <c r="C12007">
        <v>20</v>
      </c>
    </row>
    <row r="12008" spans="1:3">
      <c r="A12008" t="s">
        <v>4759</v>
      </c>
      <c r="B12008" t="s">
        <v>59</v>
      </c>
      <c r="C12008">
        <v>29</v>
      </c>
    </row>
    <row r="12009" spans="1:3">
      <c r="A12009" t="s">
        <v>1968</v>
      </c>
      <c r="B12009" t="s">
        <v>59</v>
      </c>
      <c r="C12009">
        <v>118</v>
      </c>
    </row>
    <row r="12010" spans="1:3">
      <c r="A12010" s="1" t="s">
        <v>5750</v>
      </c>
      <c r="B12010" t="s">
        <v>59</v>
      </c>
      <c r="C12010">
        <v>7</v>
      </c>
    </row>
    <row r="12011" spans="1:3">
      <c r="A12011" t="s">
        <v>497</v>
      </c>
      <c r="B12011" t="s">
        <v>59</v>
      </c>
      <c r="C12011">
        <v>291</v>
      </c>
    </row>
    <row r="12012" spans="1:3">
      <c r="A12012" s="1" t="s">
        <v>5490</v>
      </c>
      <c r="B12012" t="s">
        <v>59</v>
      </c>
      <c r="C12012">
        <v>9</v>
      </c>
    </row>
    <row r="12013" spans="1:3">
      <c r="A12013" t="s">
        <v>2605</v>
      </c>
      <c r="B12013" t="s">
        <v>59</v>
      </c>
      <c r="C12013">
        <v>99</v>
      </c>
    </row>
    <row r="12014" spans="1:3">
      <c r="A12014" s="1" t="s">
        <v>5235</v>
      </c>
      <c r="B12014" t="s">
        <v>59</v>
      </c>
      <c r="C12014">
        <v>18</v>
      </c>
    </row>
    <row r="12015" spans="1:3">
      <c r="A12015" t="s">
        <v>3885</v>
      </c>
      <c r="B12015" t="s">
        <v>59</v>
      </c>
      <c r="C12015">
        <v>53</v>
      </c>
    </row>
    <row r="12016" spans="1:3">
      <c r="A12016" t="s">
        <v>4265</v>
      </c>
      <c r="B12016" t="s">
        <v>59</v>
      </c>
      <c r="C12016">
        <v>42</v>
      </c>
    </row>
    <row r="12017" spans="1:3">
      <c r="A12017" t="s">
        <v>4562</v>
      </c>
      <c r="B12017" t="s">
        <v>59</v>
      </c>
      <c r="C12017">
        <v>32</v>
      </c>
    </row>
    <row r="12018" spans="1:3">
      <c r="A12018" t="s">
        <v>4473</v>
      </c>
      <c r="B12018" t="s">
        <v>59</v>
      </c>
      <c r="C12018">
        <v>34</v>
      </c>
    </row>
    <row r="12019" spans="1:3">
      <c r="A12019" t="s">
        <v>4307</v>
      </c>
      <c r="B12019" t="s">
        <v>59</v>
      </c>
      <c r="C12019">
        <v>37</v>
      </c>
    </row>
    <row r="12020" spans="1:3">
      <c r="A12020" t="s">
        <v>854</v>
      </c>
      <c r="B12020" t="s">
        <v>59</v>
      </c>
      <c r="C12020">
        <v>255</v>
      </c>
    </row>
    <row r="12021" spans="1:3">
      <c r="A12021" t="s">
        <v>178</v>
      </c>
      <c r="B12021" t="s">
        <v>59</v>
      </c>
      <c r="C12021">
        <v>422</v>
      </c>
    </row>
    <row r="12022" spans="1:3">
      <c r="A12022" t="s">
        <v>4701</v>
      </c>
      <c r="B12022" t="s">
        <v>59</v>
      </c>
      <c r="C12022">
        <v>31</v>
      </c>
    </row>
    <row r="12023" spans="1:3">
      <c r="A12023" t="s">
        <v>3319</v>
      </c>
      <c r="B12023" t="s">
        <v>59</v>
      </c>
      <c r="C12023">
        <v>64</v>
      </c>
    </row>
    <row r="12024" spans="1:3">
      <c r="A12024" t="s">
        <v>1776</v>
      </c>
      <c r="B12024" t="s">
        <v>59</v>
      </c>
      <c r="C12024">
        <v>133</v>
      </c>
    </row>
    <row r="12025" spans="1:3">
      <c r="A12025" t="s">
        <v>1125</v>
      </c>
      <c r="B12025" t="s">
        <v>59</v>
      </c>
      <c r="C12025">
        <v>205</v>
      </c>
    </row>
    <row r="12026" spans="1:3">
      <c r="A12026" t="s">
        <v>3069</v>
      </c>
      <c r="B12026" t="s">
        <v>59</v>
      </c>
      <c r="C12026">
        <v>73</v>
      </c>
    </row>
    <row r="12027" spans="1:3">
      <c r="A12027" t="s">
        <v>1325</v>
      </c>
      <c r="B12027" t="s">
        <v>59</v>
      </c>
      <c r="C12027">
        <v>202</v>
      </c>
    </row>
    <row r="12028" spans="1:3">
      <c r="A12028" t="s">
        <v>4473</v>
      </c>
      <c r="B12028" t="s">
        <v>4454</v>
      </c>
      <c r="C12028">
        <v>34</v>
      </c>
    </row>
    <row r="12029" spans="1:3">
      <c r="A12029" t="s">
        <v>3554</v>
      </c>
      <c r="B12029" t="s">
        <v>2861</v>
      </c>
      <c r="C12029">
        <v>54</v>
      </c>
    </row>
    <row r="12030" spans="1:3">
      <c r="A12030" t="s">
        <v>2832</v>
      </c>
      <c r="B12030" t="s">
        <v>2861</v>
      </c>
      <c r="C12030">
        <v>84</v>
      </c>
    </row>
    <row r="12031" spans="1:3">
      <c r="A12031" t="s">
        <v>3069</v>
      </c>
      <c r="B12031" t="s">
        <v>3037</v>
      </c>
      <c r="C12031">
        <v>73</v>
      </c>
    </row>
    <row r="12032" spans="1:3">
      <c r="A12032" t="s">
        <v>6311</v>
      </c>
      <c r="B12032" t="s">
        <v>6302</v>
      </c>
      <c r="C12032">
        <v>2</v>
      </c>
    </row>
    <row r="12033" spans="1:4">
      <c r="A12033" s="1" t="s">
        <v>5177</v>
      </c>
      <c r="B12033" t="s">
        <v>4470</v>
      </c>
      <c r="C12033">
        <v>20</v>
      </c>
    </row>
    <row r="12034" spans="1:4">
      <c r="A12034" t="s">
        <v>4473</v>
      </c>
      <c r="B12034" t="s">
        <v>4470</v>
      </c>
      <c r="C12034">
        <v>34</v>
      </c>
    </row>
    <row r="12035" spans="1:4">
      <c r="A12035" t="s">
        <v>4022</v>
      </c>
      <c r="B12035" t="s">
        <v>4011</v>
      </c>
      <c r="C12035">
        <v>52</v>
      </c>
    </row>
    <row r="12036" spans="1:4">
      <c r="A12036" t="s">
        <v>2630</v>
      </c>
      <c r="B12036" t="s">
        <v>2669</v>
      </c>
      <c r="C12036">
        <v>93</v>
      </c>
    </row>
    <row r="12037" spans="1:4">
      <c r="A12037" t="s">
        <v>3554</v>
      </c>
      <c r="B12037" t="s">
        <v>2669</v>
      </c>
      <c r="C12037">
        <v>54</v>
      </c>
    </row>
    <row r="12038" spans="1:4">
      <c r="A12038" t="s">
        <v>2304</v>
      </c>
      <c r="B12038" t="s">
        <v>2279</v>
      </c>
      <c r="C12038">
        <v>107</v>
      </c>
      <c r="D12038" s="1" t="s">
        <v>5893</v>
      </c>
    </row>
    <row r="12039" spans="1:4">
      <c r="A12039" t="s">
        <v>4440</v>
      </c>
      <c r="B12039" t="s">
        <v>2279</v>
      </c>
      <c r="C12039">
        <v>35</v>
      </c>
    </row>
    <row r="12040" spans="1:4">
      <c r="A12040" t="s">
        <v>2996</v>
      </c>
      <c r="B12040" t="s">
        <v>2994</v>
      </c>
      <c r="C12040">
        <v>76</v>
      </c>
    </row>
    <row r="12041" spans="1:4">
      <c r="A12041" s="1" t="s">
        <v>5177</v>
      </c>
      <c r="B12041" t="s">
        <v>2994</v>
      </c>
      <c r="C12041">
        <v>20</v>
      </c>
    </row>
    <row r="12042" spans="1:4">
      <c r="A12042" t="s">
        <v>4561</v>
      </c>
      <c r="B12042" t="s">
        <v>37</v>
      </c>
      <c r="C12042">
        <v>32</v>
      </c>
    </row>
    <row r="12043" spans="1:4">
      <c r="A12043" t="s">
        <v>2831</v>
      </c>
      <c r="B12043" t="s">
        <v>37</v>
      </c>
      <c r="C12043">
        <v>89</v>
      </c>
    </row>
    <row r="12044" spans="1:4">
      <c r="A12044" t="s">
        <v>4520</v>
      </c>
      <c r="B12044" t="s">
        <v>37</v>
      </c>
      <c r="C12044">
        <v>34</v>
      </c>
    </row>
    <row r="12045" spans="1:4">
      <c r="A12045" t="s">
        <v>178</v>
      </c>
      <c r="B12045" t="s">
        <v>37</v>
      </c>
      <c r="C12045">
        <v>422</v>
      </c>
    </row>
    <row r="12046" spans="1:4">
      <c r="A12046" t="s">
        <v>1325</v>
      </c>
      <c r="B12046" t="s">
        <v>37</v>
      </c>
      <c r="C12046">
        <v>202</v>
      </c>
    </row>
    <row r="12047" spans="1:4">
      <c r="A12047" t="s">
        <v>2228</v>
      </c>
      <c r="B12047" t="s">
        <v>2225</v>
      </c>
      <c r="C12047">
        <v>108</v>
      </c>
    </row>
    <row r="12048" spans="1:4">
      <c r="A12048" t="s">
        <v>4440</v>
      </c>
      <c r="B12048" t="s">
        <v>4343</v>
      </c>
      <c r="C12048">
        <v>35</v>
      </c>
    </row>
    <row r="12049" spans="1:3">
      <c r="A12049" t="s">
        <v>2045</v>
      </c>
      <c r="B12049" t="s">
        <v>2026</v>
      </c>
      <c r="C12049">
        <v>118</v>
      </c>
    </row>
    <row r="12050" spans="1:3">
      <c r="A12050" t="s">
        <v>3294</v>
      </c>
      <c r="B12050" t="s">
        <v>2044</v>
      </c>
      <c r="C12050">
        <v>65</v>
      </c>
    </row>
    <row r="12051" spans="1:3">
      <c r="A12051" t="s">
        <v>2045</v>
      </c>
      <c r="B12051" t="s">
        <v>2044</v>
      </c>
      <c r="C12051">
        <v>118</v>
      </c>
    </row>
    <row r="12052" spans="1:3">
      <c r="A12052" t="s">
        <v>4935</v>
      </c>
      <c r="B12052" t="s">
        <v>4943</v>
      </c>
      <c r="C12052">
        <v>25</v>
      </c>
    </row>
    <row r="12053" spans="1:3">
      <c r="A12053" s="1" t="s">
        <v>5872</v>
      </c>
      <c r="B12053" t="s">
        <v>5880</v>
      </c>
      <c r="C12053">
        <v>5</v>
      </c>
    </row>
    <row r="12054" spans="1:3">
      <c r="A12054" t="s">
        <v>4701</v>
      </c>
      <c r="B12054" t="s">
        <v>4640</v>
      </c>
      <c r="C12054">
        <v>31</v>
      </c>
    </row>
    <row r="12055" spans="1:3">
      <c r="A12055" t="s">
        <v>4307</v>
      </c>
      <c r="B12055" t="s">
        <v>4290</v>
      </c>
      <c r="C12055">
        <v>37</v>
      </c>
    </row>
    <row r="12056" spans="1:3">
      <c r="A12056" t="s">
        <v>5984</v>
      </c>
      <c r="B12056" t="s">
        <v>4290</v>
      </c>
      <c r="C12056">
        <v>2</v>
      </c>
    </row>
    <row r="12057" spans="1:3">
      <c r="A12057" t="s">
        <v>6357</v>
      </c>
      <c r="B12057" t="s">
        <v>6369</v>
      </c>
      <c r="C12057">
        <v>1</v>
      </c>
    </row>
    <row r="12058" spans="1:3">
      <c r="A12058" t="s">
        <v>3384</v>
      </c>
      <c r="B12058" t="s">
        <v>3376</v>
      </c>
      <c r="C12058">
        <v>61</v>
      </c>
    </row>
    <row r="12059" spans="1:3">
      <c r="A12059" t="s">
        <v>2996</v>
      </c>
      <c r="B12059" t="s">
        <v>2735</v>
      </c>
      <c r="C12059">
        <v>76</v>
      </c>
    </row>
    <row r="12060" spans="1:3">
      <c r="A12060" t="s">
        <v>2793</v>
      </c>
      <c r="B12060" t="s">
        <v>2735</v>
      </c>
      <c r="C12060">
        <v>89</v>
      </c>
    </row>
    <row r="12061" spans="1:3">
      <c r="A12061" t="s">
        <v>4561</v>
      </c>
      <c r="B12061" t="s">
        <v>4550</v>
      </c>
      <c r="C12061">
        <v>32</v>
      </c>
    </row>
    <row r="12062" spans="1:3">
      <c r="A12062" t="s">
        <v>4561</v>
      </c>
      <c r="B12062" t="s">
        <v>4554</v>
      </c>
      <c r="C12062">
        <v>32</v>
      </c>
    </row>
    <row r="12063" spans="1:3">
      <c r="A12063" s="1" t="s">
        <v>5214</v>
      </c>
      <c r="B12063" t="s">
        <v>5207</v>
      </c>
      <c r="C12063">
        <v>19</v>
      </c>
    </row>
    <row r="12064" spans="1:3">
      <c r="A12064" t="s">
        <v>5927</v>
      </c>
      <c r="B12064" t="s">
        <v>5946</v>
      </c>
      <c r="C12064">
        <v>3</v>
      </c>
    </row>
    <row r="12065" spans="1:3">
      <c r="A12065" s="1" t="s">
        <v>5390</v>
      </c>
      <c r="B12065" t="s">
        <v>5446</v>
      </c>
      <c r="C12065">
        <v>12</v>
      </c>
    </row>
    <row r="12066" spans="1:3">
      <c r="A12066" t="s">
        <v>4208</v>
      </c>
      <c r="B12066" t="s">
        <v>4203</v>
      </c>
      <c r="C12066">
        <v>45</v>
      </c>
    </row>
    <row r="12067" spans="1:3">
      <c r="A12067" t="s">
        <v>6351</v>
      </c>
      <c r="B12067" t="s">
        <v>6352</v>
      </c>
      <c r="C12067">
        <v>1</v>
      </c>
    </row>
    <row r="12068" spans="1:3">
      <c r="A12068" s="1" t="s">
        <v>5259</v>
      </c>
      <c r="B12068" t="s">
        <v>5261</v>
      </c>
      <c r="C12068">
        <v>18</v>
      </c>
    </row>
    <row r="12069" spans="1:3">
      <c r="A12069" t="s">
        <v>1017</v>
      </c>
      <c r="B12069" t="s">
        <v>1111</v>
      </c>
      <c r="C12069">
        <v>229</v>
      </c>
    </row>
    <row r="12070" spans="1:3">
      <c r="A12070" t="s">
        <v>2793</v>
      </c>
      <c r="B12070" t="s">
        <v>2721</v>
      </c>
      <c r="C12070">
        <v>89</v>
      </c>
    </row>
    <row r="12071" spans="1:3">
      <c r="A12071" t="s">
        <v>1017</v>
      </c>
      <c r="B12071" t="s">
        <v>1047</v>
      </c>
      <c r="C12071">
        <v>229</v>
      </c>
    </row>
    <row r="12072" spans="1:3">
      <c r="A12072" t="s">
        <v>424</v>
      </c>
      <c r="B12072" t="s">
        <v>464</v>
      </c>
      <c r="C12072">
        <v>368</v>
      </c>
    </row>
    <row r="12073" spans="1:3">
      <c r="A12073" t="s">
        <v>1388</v>
      </c>
      <c r="B12073" t="s">
        <v>464</v>
      </c>
      <c r="C12073">
        <v>187</v>
      </c>
    </row>
    <row r="12074" spans="1:3">
      <c r="A12074" s="1" t="s">
        <v>5276</v>
      </c>
      <c r="B12074" t="s">
        <v>5271</v>
      </c>
      <c r="C12074">
        <v>17</v>
      </c>
    </row>
    <row r="12075" spans="1:3">
      <c r="A12075" t="s">
        <v>3070</v>
      </c>
      <c r="B12075" t="s">
        <v>3091</v>
      </c>
      <c r="C12075">
        <v>72</v>
      </c>
    </row>
    <row r="12076" spans="1:3">
      <c r="A12076" t="s">
        <v>2832</v>
      </c>
      <c r="B12076" t="s">
        <v>2886</v>
      </c>
      <c r="C12076">
        <v>84</v>
      </c>
    </row>
    <row r="12077" spans="1:3">
      <c r="A12077" t="s">
        <v>3070</v>
      </c>
      <c r="B12077" t="s">
        <v>2886</v>
      </c>
      <c r="C12077">
        <v>72</v>
      </c>
    </row>
    <row r="12078" spans="1:3">
      <c r="A12078" t="s">
        <v>3319</v>
      </c>
      <c r="B12078" t="s">
        <v>2886</v>
      </c>
      <c r="C12078">
        <v>64</v>
      </c>
    </row>
    <row r="12079" spans="1:3">
      <c r="A12079" s="1" t="s">
        <v>5214</v>
      </c>
      <c r="B12079" t="s">
        <v>2805</v>
      </c>
      <c r="C12079">
        <v>19</v>
      </c>
    </row>
    <row r="12080" spans="1:3">
      <c r="A12080" t="s">
        <v>2831</v>
      </c>
      <c r="B12080" t="s">
        <v>2805</v>
      </c>
      <c r="C12080">
        <v>89</v>
      </c>
    </row>
    <row r="12081" spans="1:3">
      <c r="A12081" s="1" t="s">
        <v>5730</v>
      </c>
      <c r="B12081" t="s">
        <v>2805</v>
      </c>
      <c r="C12081">
        <v>7</v>
      </c>
    </row>
    <row r="12082" spans="1:3">
      <c r="A12082" t="s">
        <v>4855</v>
      </c>
      <c r="B12082" t="s">
        <v>2805</v>
      </c>
      <c r="C12082">
        <v>27</v>
      </c>
    </row>
    <row r="12083" spans="1:3">
      <c r="A12083" t="s">
        <v>6311</v>
      </c>
      <c r="B12083" t="s">
        <v>2805</v>
      </c>
      <c r="C12083">
        <v>2</v>
      </c>
    </row>
    <row r="12084" spans="1:3">
      <c r="A12084" s="1" t="s">
        <v>5123</v>
      </c>
      <c r="B12084" s="1" t="s">
        <v>5159</v>
      </c>
      <c r="C12084" s="1">
        <v>21</v>
      </c>
    </row>
    <row r="12085" spans="1:3">
      <c r="A12085" s="1" t="s">
        <v>5235</v>
      </c>
      <c r="B12085" t="s">
        <v>5251</v>
      </c>
      <c r="C12085">
        <v>18</v>
      </c>
    </row>
    <row r="12086" spans="1:3">
      <c r="A12086" s="1" t="s">
        <v>5195</v>
      </c>
      <c r="B12086" t="s">
        <v>5179</v>
      </c>
      <c r="C12086">
        <v>20</v>
      </c>
    </row>
    <row r="12087" spans="1:3">
      <c r="A12087" t="s">
        <v>3294</v>
      </c>
      <c r="B12087" t="s">
        <v>1160</v>
      </c>
      <c r="C12087">
        <v>65</v>
      </c>
    </row>
    <row r="12088" spans="1:3">
      <c r="A12088" t="s">
        <v>4701</v>
      </c>
      <c r="B12088" t="s">
        <v>1160</v>
      </c>
      <c r="C12088">
        <v>31</v>
      </c>
    </row>
    <row r="12089" spans="1:3">
      <c r="A12089" t="s">
        <v>1125</v>
      </c>
      <c r="B12089" t="s">
        <v>1160</v>
      </c>
      <c r="C12089">
        <v>205</v>
      </c>
    </row>
    <row r="12090" spans="1:3">
      <c r="A12090" t="s">
        <v>2996</v>
      </c>
      <c r="B12090" t="s">
        <v>1200</v>
      </c>
      <c r="C12090">
        <v>76</v>
      </c>
    </row>
    <row r="12091" spans="1:3">
      <c r="A12091" t="s">
        <v>4928</v>
      </c>
      <c r="B12091" t="s">
        <v>1200</v>
      </c>
      <c r="C12091">
        <v>26</v>
      </c>
    </row>
    <row r="12092" spans="1:3">
      <c r="A12092" s="1" t="s">
        <v>5487</v>
      </c>
      <c r="B12092" t="s">
        <v>1200</v>
      </c>
      <c r="C12092">
        <v>11</v>
      </c>
    </row>
    <row r="12093" spans="1:3">
      <c r="A12093" t="s">
        <v>2045</v>
      </c>
      <c r="B12093" t="s">
        <v>1200</v>
      </c>
      <c r="C12093">
        <v>118</v>
      </c>
    </row>
    <row r="12094" spans="1:3">
      <c r="A12094" s="1" t="s">
        <v>5235</v>
      </c>
      <c r="B12094" t="s">
        <v>1200</v>
      </c>
      <c r="C12094">
        <v>18</v>
      </c>
    </row>
    <row r="12095" spans="1:3">
      <c r="A12095" t="s">
        <v>1325</v>
      </c>
      <c r="B12095" t="s">
        <v>1200</v>
      </c>
      <c r="C12095">
        <v>202</v>
      </c>
    </row>
    <row r="12096" spans="1:3">
      <c r="A12096" t="s">
        <v>3785</v>
      </c>
      <c r="B12096" t="s">
        <v>3666</v>
      </c>
      <c r="C12096">
        <v>53</v>
      </c>
    </row>
    <row r="12097" spans="1:4">
      <c r="A12097" t="s">
        <v>2996</v>
      </c>
      <c r="B12097" t="s">
        <v>2978</v>
      </c>
      <c r="C12097">
        <v>76</v>
      </c>
    </row>
    <row r="12098" spans="1:4">
      <c r="A12098" s="1" t="s">
        <v>5817</v>
      </c>
      <c r="B12098" t="s">
        <v>2978</v>
      </c>
      <c r="C12098">
        <v>6</v>
      </c>
    </row>
    <row r="12099" spans="1:4">
      <c r="A12099" t="s">
        <v>2793</v>
      </c>
      <c r="B12099" t="s">
        <v>2790</v>
      </c>
      <c r="C12099">
        <v>89</v>
      </c>
    </row>
    <row r="12100" spans="1:4">
      <c r="A12100" t="s">
        <v>3452</v>
      </c>
      <c r="B12100" t="s">
        <v>3485</v>
      </c>
      <c r="C12100">
        <v>56</v>
      </c>
    </row>
    <row r="12101" spans="1:4">
      <c r="A12101" t="s">
        <v>4759</v>
      </c>
      <c r="B12101" t="s">
        <v>4219</v>
      </c>
      <c r="C12101">
        <v>29</v>
      </c>
    </row>
    <row r="12102" spans="1:4">
      <c r="A12102" t="s">
        <v>4210</v>
      </c>
      <c r="B12102" t="s">
        <v>4219</v>
      </c>
      <c r="C12102">
        <v>43</v>
      </c>
    </row>
    <row r="12103" spans="1:4">
      <c r="A12103" t="s">
        <v>4023</v>
      </c>
      <c r="B12103" t="s">
        <v>4026</v>
      </c>
      <c r="C12103">
        <v>50</v>
      </c>
    </row>
    <row r="12104" spans="1:4">
      <c r="A12104" s="1" t="s">
        <v>5390</v>
      </c>
      <c r="B12104" t="s">
        <v>5402</v>
      </c>
      <c r="C12104">
        <v>12</v>
      </c>
    </row>
    <row r="12105" spans="1:4">
      <c r="A12105" t="s">
        <v>2459</v>
      </c>
      <c r="B12105" t="s">
        <v>2436</v>
      </c>
      <c r="C12105">
        <v>102</v>
      </c>
    </row>
    <row r="12106" spans="1:4">
      <c r="A12106" t="s">
        <v>4759</v>
      </c>
      <c r="B12106" t="s">
        <v>2426</v>
      </c>
      <c r="C12106">
        <v>29</v>
      </c>
    </row>
    <row r="12107" spans="1:4">
      <c r="A12107" t="s">
        <v>2459</v>
      </c>
      <c r="B12107" t="s">
        <v>2426</v>
      </c>
      <c r="C12107">
        <v>102</v>
      </c>
    </row>
    <row r="12108" spans="1:4">
      <c r="A12108" t="s">
        <v>4701</v>
      </c>
      <c r="B12108" t="s">
        <v>2426</v>
      </c>
      <c r="C12108">
        <v>31</v>
      </c>
    </row>
    <row r="12109" spans="1:4">
      <c r="A12109" t="s">
        <v>4626</v>
      </c>
      <c r="B12109" t="s">
        <v>4618</v>
      </c>
      <c r="C12109">
        <v>32</v>
      </c>
    </row>
    <row r="12110" spans="1:4">
      <c r="A12110" t="s">
        <v>1553</v>
      </c>
      <c r="B12110" t="s">
        <v>1549</v>
      </c>
      <c r="C12110">
        <v>142</v>
      </c>
      <c r="D12110" t="s">
        <v>5893</v>
      </c>
    </row>
    <row r="12111" spans="1:4">
      <c r="A12111" t="s">
        <v>4210</v>
      </c>
      <c r="B12111" t="s">
        <v>1549</v>
      </c>
      <c r="C12111">
        <v>43</v>
      </c>
    </row>
    <row r="12112" spans="1:4">
      <c r="A12112" s="1" t="s">
        <v>5235</v>
      </c>
      <c r="B12112" t="s">
        <v>5249</v>
      </c>
      <c r="C12112">
        <v>18</v>
      </c>
    </row>
    <row r="12113" spans="1:4">
      <c r="A12113" t="s">
        <v>5070</v>
      </c>
      <c r="B12113" t="s">
        <v>5095</v>
      </c>
      <c r="C12113">
        <v>23</v>
      </c>
    </row>
    <row r="12114" spans="1:4">
      <c r="A12114" t="s">
        <v>4562</v>
      </c>
      <c r="B12114" t="s">
        <v>4570</v>
      </c>
      <c r="C12114">
        <v>32</v>
      </c>
    </row>
    <row r="12115" spans="1:4">
      <c r="A12115" t="s">
        <v>2193</v>
      </c>
      <c r="B12115" t="s">
        <v>2192</v>
      </c>
      <c r="C12115">
        <v>108</v>
      </c>
      <c r="D12115" s="1" t="s">
        <v>5893</v>
      </c>
    </row>
    <row r="12116" spans="1:4">
      <c r="A12116" t="s">
        <v>2193</v>
      </c>
      <c r="B12116" t="s">
        <v>2122</v>
      </c>
      <c r="C12116">
        <v>108</v>
      </c>
      <c r="D12116" s="1" t="s">
        <v>5893</v>
      </c>
    </row>
    <row r="12117" spans="1:4">
      <c r="A12117" t="s">
        <v>4561</v>
      </c>
      <c r="B12117" t="s">
        <v>4546</v>
      </c>
      <c r="C12117">
        <v>32</v>
      </c>
    </row>
    <row r="12118" spans="1:4">
      <c r="A12118" t="s">
        <v>3172</v>
      </c>
      <c r="B12118" t="s">
        <v>907</v>
      </c>
      <c r="C12118">
        <v>67</v>
      </c>
    </row>
    <row r="12119" spans="1:4">
      <c r="A12119" t="s">
        <v>4023</v>
      </c>
      <c r="B12119" t="s">
        <v>907</v>
      </c>
      <c r="C12119">
        <v>50</v>
      </c>
    </row>
    <row r="12120" spans="1:4">
      <c r="A12120" s="1" t="s">
        <v>5235</v>
      </c>
      <c r="B12120" t="s">
        <v>907</v>
      </c>
      <c r="C12120">
        <v>18</v>
      </c>
    </row>
    <row r="12121" spans="1:4">
      <c r="A12121" s="1" t="s">
        <v>5817</v>
      </c>
      <c r="B12121" t="s">
        <v>907</v>
      </c>
      <c r="C12121">
        <v>6</v>
      </c>
    </row>
    <row r="12122" spans="1:4">
      <c r="A12122" t="s">
        <v>4022</v>
      </c>
      <c r="B12122" t="s">
        <v>907</v>
      </c>
      <c r="C12122">
        <v>52</v>
      </c>
    </row>
    <row r="12123" spans="1:4">
      <c r="A12123" t="s">
        <v>2120</v>
      </c>
      <c r="B12123" t="s">
        <v>907</v>
      </c>
      <c r="C12123">
        <v>112</v>
      </c>
    </row>
    <row r="12124" spans="1:4">
      <c r="A12124" t="s">
        <v>4023</v>
      </c>
      <c r="B12124" t="s">
        <v>4075</v>
      </c>
      <c r="C12124">
        <v>50</v>
      </c>
    </row>
    <row r="12125" spans="1:4">
      <c r="A12125" t="s">
        <v>1619</v>
      </c>
      <c r="B12125" t="s">
        <v>1613</v>
      </c>
      <c r="C12125">
        <v>134</v>
      </c>
    </row>
    <row r="12126" spans="1:4">
      <c r="A12126" s="1" t="s">
        <v>5817</v>
      </c>
      <c r="B12126" t="s">
        <v>5835</v>
      </c>
      <c r="C12126">
        <v>6</v>
      </c>
    </row>
    <row r="12127" spans="1:4">
      <c r="A12127" t="s">
        <v>4022</v>
      </c>
      <c r="B12127" t="s">
        <v>4013</v>
      </c>
      <c r="C12127">
        <v>52</v>
      </c>
    </row>
    <row r="12128" spans="1:4">
      <c r="A12128" t="s">
        <v>6044</v>
      </c>
      <c r="B12128" t="s">
        <v>6002</v>
      </c>
      <c r="C12128">
        <v>2</v>
      </c>
    </row>
    <row r="12129" spans="1:4">
      <c r="A12129" s="1" t="s">
        <v>5177</v>
      </c>
      <c r="B12129" t="s">
        <v>5171</v>
      </c>
      <c r="C12129">
        <v>20</v>
      </c>
    </row>
    <row r="12130" spans="1:4">
      <c r="A12130" s="1" t="s">
        <v>5817</v>
      </c>
      <c r="B12130" t="s">
        <v>5846</v>
      </c>
      <c r="C12130">
        <v>6</v>
      </c>
    </row>
    <row r="12131" spans="1:4">
      <c r="A12131" t="s">
        <v>4022</v>
      </c>
      <c r="B12131" t="s">
        <v>4007</v>
      </c>
      <c r="C12131">
        <v>52</v>
      </c>
    </row>
    <row r="12132" spans="1:4">
      <c r="A12132" t="s">
        <v>1125</v>
      </c>
      <c r="B12132" t="s">
        <v>1134</v>
      </c>
      <c r="C12132">
        <v>205</v>
      </c>
    </row>
    <row r="12133" spans="1:4">
      <c r="A12133" s="1" t="s">
        <v>5815</v>
      </c>
      <c r="B12133" t="s">
        <v>1006</v>
      </c>
      <c r="C12133">
        <v>6</v>
      </c>
    </row>
    <row r="12134" spans="1:4">
      <c r="A12134" s="1" t="s">
        <v>5214</v>
      </c>
      <c r="B12134" t="s">
        <v>1006</v>
      </c>
      <c r="C12134">
        <v>19</v>
      </c>
    </row>
    <row r="12135" spans="1:4">
      <c r="A12135" t="s">
        <v>950</v>
      </c>
      <c r="B12135" t="s">
        <v>1006</v>
      </c>
      <c r="C12135">
        <v>235</v>
      </c>
    </row>
    <row r="12136" spans="1:4">
      <c r="A12136" t="s">
        <v>4265</v>
      </c>
      <c r="B12136" t="s">
        <v>1006</v>
      </c>
      <c r="C12136">
        <v>42</v>
      </c>
    </row>
    <row r="12137" spans="1:4">
      <c r="A12137" t="s">
        <v>2193</v>
      </c>
      <c r="B12137" t="s">
        <v>1006</v>
      </c>
      <c r="C12137">
        <v>108</v>
      </c>
      <c r="D12137" s="1" t="s">
        <v>5893</v>
      </c>
    </row>
    <row r="12138" spans="1:4">
      <c r="A12138" t="s">
        <v>2459</v>
      </c>
      <c r="B12138" t="s">
        <v>2448</v>
      </c>
      <c r="C12138">
        <v>102</v>
      </c>
    </row>
    <row r="12139" spans="1:4">
      <c r="A12139" t="s">
        <v>3294</v>
      </c>
      <c r="B12139" t="s">
        <v>1380</v>
      </c>
      <c r="C12139">
        <v>65</v>
      </c>
    </row>
    <row r="12140" spans="1:4">
      <c r="A12140" t="s">
        <v>1388</v>
      </c>
      <c r="B12140" t="s">
        <v>1380</v>
      </c>
      <c r="C12140">
        <v>187</v>
      </c>
    </row>
    <row r="12141" spans="1:4">
      <c r="A12141" s="1" t="s">
        <v>5566</v>
      </c>
      <c r="B12141" t="s">
        <v>2773</v>
      </c>
      <c r="C12141">
        <v>8</v>
      </c>
    </row>
    <row r="12142" spans="1:4">
      <c r="A12142" t="s">
        <v>2793</v>
      </c>
      <c r="B12142" t="s">
        <v>2773</v>
      </c>
      <c r="C12142">
        <v>89</v>
      </c>
    </row>
    <row r="12143" spans="1:4">
      <c r="A12143" t="s">
        <v>3294</v>
      </c>
      <c r="B12143" t="s">
        <v>3264</v>
      </c>
      <c r="C12143">
        <v>65</v>
      </c>
    </row>
    <row r="12144" spans="1:4">
      <c r="A12144" t="s">
        <v>1957</v>
      </c>
      <c r="B12144" t="s">
        <v>1956</v>
      </c>
      <c r="C12144">
        <v>123</v>
      </c>
    </row>
    <row r="12145" spans="1:3">
      <c r="A12145" t="s">
        <v>2832</v>
      </c>
      <c r="B12145" t="s">
        <v>2872</v>
      </c>
      <c r="C12145">
        <v>84</v>
      </c>
    </row>
    <row r="12146" spans="1:3">
      <c r="A12146" s="1" t="s">
        <v>5450</v>
      </c>
      <c r="B12146" t="s">
        <v>4241</v>
      </c>
      <c r="C12146">
        <v>11</v>
      </c>
    </row>
    <row r="12147" spans="1:3">
      <c r="A12147" t="s">
        <v>4265</v>
      </c>
      <c r="B12147" t="s">
        <v>4241</v>
      </c>
      <c r="C12147">
        <v>42</v>
      </c>
    </row>
    <row r="12148" spans="1:3">
      <c r="A12148" t="s">
        <v>6044</v>
      </c>
      <c r="B12148" t="s">
        <v>4241</v>
      </c>
      <c r="C12148">
        <v>2</v>
      </c>
    </row>
    <row r="12149" spans="1:3">
      <c r="A12149" t="s">
        <v>6311</v>
      </c>
      <c r="B12149" t="s">
        <v>4241</v>
      </c>
      <c r="C12149">
        <v>2</v>
      </c>
    </row>
    <row r="12150" spans="1:3">
      <c r="A12150" t="s">
        <v>6311</v>
      </c>
      <c r="B12150" t="s">
        <v>6309</v>
      </c>
      <c r="C12150">
        <v>2</v>
      </c>
    </row>
    <row r="12151" spans="1:3">
      <c r="A12151" t="s">
        <v>3172</v>
      </c>
      <c r="B12151" t="s">
        <v>1050</v>
      </c>
      <c r="C12151">
        <v>67</v>
      </c>
    </row>
    <row r="12152" spans="1:3">
      <c r="A12152" t="s">
        <v>4182</v>
      </c>
      <c r="B12152" t="s">
        <v>1050</v>
      </c>
      <c r="C12152">
        <v>46</v>
      </c>
    </row>
    <row r="12153" spans="1:3">
      <c r="A12153" t="s">
        <v>2832</v>
      </c>
      <c r="B12153" t="s">
        <v>1050</v>
      </c>
      <c r="C12153">
        <v>84</v>
      </c>
    </row>
    <row r="12154" spans="1:3">
      <c r="A12154" t="s">
        <v>2605</v>
      </c>
      <c r="B12154" t="s">
        <v>1050</v>
      </c>
      <c r="C12154">
        <v>99</v>
      </c>
    </row>
    <row r="12155" spans="1:3">
      <c r="A12155" s="1" t="s">
        <v>5235</v>
      </c>
      <c r="B12155" t="s">
        <v>1050</v>
      </c>
      <c r="C12155">
        <v>18</v>
      </c>
    </row>
    <row r="12156" spans="1:3">
      <c r="A12156" t="s">
        <v>4265</v>
      </c>
      <c r="B12156" t="s">
        <v>1050</v>
      </c>
      <c r="C12156">
        <v>42</v>
      </c>
    </row>
    <row r="12157" spans="1:3">
      <c r="A12157" t="s">
        <v>1017</v>
      </c>
      <c r="B12157" t="s">
        <v>1050</v>
      </c>
      <c r="C12157">
        <v>229</v>
      </c>
    </row>
    <row r="12158" spans="1:3">
      <c r="A12158" t="s">
        <v>4307</v>
      </c>
      <c r="B12158" t="s">
        <v>1050</v>
      </c>
      <c r="C12158">
        <v>37</v>
      </c>
    </row>
    <row r="12159" spans="1:3">
      <c r="A12159" t="s">
        <v>1776</v>
      </c>
      <c r="B12159" t="s">
        <v>1050</v>
      </c>
      <c r="C12159">
        <v>133</v>
      </c>
    </row>
    <row r="12160" spans="1:3">
      <c r="A12160" t="s">
        <v>6311</v>
      </c>
      <c r="B12160" t="s">
        <v>1050</v>
      </c>
      <c r="C12160">
        <v>2</v>
      </c>
    </row>
    <row r="12161" spans="1:4">
      <c r="A12161" s="1" t="s">
        <v>5490</v>
      </c>
      <c r="B12161" t="s">
        <v>5528</v>
      </c>
      <c r="C12161">
        <v>9</v>
      </c>
    </row>
    <row r="12162" spans="1:4">
      <c r="A12162" t="s">
        <v>6044</v>
      </c>
      <c r="B12162" t="s">
        <v>6034</v>
      </c>
      <c r="C12162">
        <v>2</v>
      </c>
    </row>
    <row r="12163" spans="1:4">
      <c r="A12163" t="s">
        <v>2831</v>
      </c>
      <c r="B12163" t="s">
        <v>2826</v>
      </c>
      <c r="C12163">
        <v>89</v>
      </c>
    </row>
    <row r="12164" spans="1:4">
      <c r="A12164" s="1" t="s">
        <v>5539</v>
      </c>
      <c r="B12164" t="s">
        <v>5544</v>
      </c>
      <c r="C12164">
        <v>8</v>
      </c>
    </row>
    <row r="12165" spans="1:4">
      <c r="A12165" t="s">
        <v>2045</v>
      </c>
      <c r="B12165" t="s">
        <v>2001</v>
      </c>
      <c r="C12165">
        <v>118</v>
      </c>
    </row>
    <row r="12166" spans="1:4">
      <c r="A12166" s="1" t="s">
        <v>5390</v>
      </c>
      <c r="B12166" t="s">
        <v>5397</v>
      </c>
      <c r="C12166">
        <v>12</v>
      </c>
    </row>
    <row r="12167" spans="1:4">
      <c r="A12167" t="s">
        <v>2045</v>
      </c>
      <c r="B12167" t="s">
        <v>2004</v>
      </c>
      <c r="C12167">
        <v>118</v>
      </c>
    </row>
    <row r="12168" spans="1:4">
      <c r="A12168" t="s">
        <v>4182</v>
      </c>
      <c r="B12168" t="s">
        <v>2570</v>
      </c>
      <c r="C12168">
        <v>46</v>
      </c>
    </row>
    <row r="12169" spans="1:4">
      <c r="A12169" t="s">
        <v>2605</v>
      </c>
      <c r="B12169" t="s">
        <v>2570</v>
      </c>
      <c r="C12169">
        <v>99</v>
      </c>
    </row>
    <row r="12170" spans="1:4">
      <c r="A12170" t="s">
        <v>1388</v>
      </c>
      <c r="B12170" t="s">
        <v>1336</v>
      </c>
      <c r="C12170">
        <v>187</v>
      </c>
    </row>
    <row r="12171" spans="1:4">
      <c r="A12171" s="1" t="s">
        <v>5123</v>
      </c>
      <c r="B12171" s="1" t="s">
        <v>5147</v>
      </c>
      <c r="C12171" s="1">
        <v>21</v>
      </c>
    </row>
    <row r="12172" spans="1:4">
      <c r="A12172" t="s">
        <v>1553</v>
      </c>
      <c r="B12172" t="s">
        <v>1455</v>
      </c>
      <c r="C12172">
        <v>142</v>
      </c>
      <c r="D12172" t="s">
        <v>5893</v>
      </c>
    </row>
    <row r="12173" spans="1:4">
      <c r="A12173" t="s">
        <v>2374</v>
      </c>
      <c r="B12173" t="s">
        <v>1455</v>
      </c>
      <c r="C12173">
        <v>102</v>
      </c>
    </row>
    <row r="12174" spans="1:4">
      <c r="A12174" t="s">
        <v>4023</v>
      </c>
      <c r="B12174" t="s">
        <v>1455</v>
      </c>
      <c r="C12174">
        <v>50</v>
      </c>
    </row>
    <row r="12175" spans="1:4">
      <c r="A12175" t="s">
        <v>4208</v>
      </c>
      <c r="B12175" t="s">
        <v>1455</v>
      </c>
      <c r="C12175">
        <v>45</v>
      </c>
    </row>
    <row r="12176" spans="1:4">
      <c r="A12176" t="s">
        <v>1431</v>
      </c>
      <c r="B12176" t="s">
        <v>1455</v>
      </c>
      <c r="C12176">
        <v>150</v>
      </c>
    </row>
    <row r="12177" spans="1:4">
      <c r="A12177" t="s">
        <v>2930</v>
      </c>
      <c r="B12177" t="s">
        <v>2898</v>
      </c>
      <c r="C12177">
        <v>83</v>
      </c>
    </row>
    <row r="12178" spans="1:4">
      <c r="A12178" t="s">
        <v>1553</v>
      </c>
      <c r="B12178" t="s">
        <v>1433</v>
      </c>
      <c r="C12178">
        <v>142</v>
      </c>
      <c r="D12178" t="s">
        <v>5893</v>
      </c>
    </row>
    <row r="12179" spans="1:4">
      <c r="A12179" t="s">
        <v>4023</v>
      </c>
      <c r="B12179" t="s">
        <v>1433</v>
      </c>
      <c r="C12179">
        <v>50</v>
      </c>
    </row>
    <row r="12180" spans="1:4">
      <c r="A12180" t="s">
        <v>3122</v>
      </c>
      <c r="B12180" t="s">
        <v>1433</v>
      </c>
      <c r="C12180">
        <v>71</v>
      </c>
    </row>
    <row r="12181" spans="1:4">
      <c r="A12181" t="s">
        <v>1431</v>
      </c>
      <c r="B12181" t="s">
        <v>1433</v>
      </c>
      <c r="C12181">
        <v>150</v>
      </c>
    </row>
    <row r="12182" spans="1:4">
      <c r="A12182" t="s">
        <v>6262</v>
      </c>
      <c r="B12182" t="s">
        <v>1433</v>
      </c>
      <c r="C12182">
        <v>2</v>
      </c>
    </row>
    <row r="12183" spans="1:4">
      <c r="A12183" t="s">
        <v>2374</v>
      </c>
      <c r="B12183" t="s">
        <v>2321</v>
      </c>
      <c r="C12183">
        <v>102</v>
      </c>
    </row>
    <row r="12184" spans="1:4">
      <c r="A12184" t="s">
        <v>1431</v>
      </c>
      <c r="B12184" t="s">
        <v>1483</v>
      </c>
      <c r="C12184">
        <v>150</v>
      </c>
    </row>
    <row r="12185" spans="1:4">
      <c r="A12185" t="s">
        <v>4759</v>
      </c>
      <c r="B12185" t="s">
        <v>4788</v>
      </c>
      <c r="C12185">
        <v>29</v>
      </c>
    </row>
    <row r="12186" spans="1:4">
      <c r="A12186" t="s">
        <v>4023</v>
      </c>
      <c r="B12186" t="s">
        <v>4049</v>
      </c>
      <c r="C12186">
        <v>50</v>
      </c>
    </row>
    <row r="12187" spans="1:4">
      <c r="A12187" s="1" t="s">
        <v>5815</v>
      </c>
      <c r="B12187" t="s">
        <v>5802</v>
      </c>
      <c r="C12187">
        <v>6</v>
      </c>
    </row>
    <row r="12188" spans="1:4">
      <c r="A12188" t="s">
        <v>2793</v>
      </c>
      <c r="B12188" t="s">
        <v>2789</v>
      </c>
      <c r="C12188">
        <v>89</v>
      </c>
    </row>
    <row r="12189" spans="1:4">
      <c r="A12189" t="s">
        <v>1388</v>
      </c>
      <c r="B12189" t="s">
        <v>1366</v>
      </c>
      <c r="C12189">
        <v>187</v>
      </c>
    </row>
    <row r="12190" spans="1:4">
      <c r="A12190" t="s">
        <v>4440</v>
      </c>
      <c r="B12190" t="s">
        <v>4313</v>
      </c>
      <c r="C12190">
        <v>35</v>
      </c>
    </row>
    <row r="12191" spans="1:4">
      <c r="A12191" t="s">
        <v>6153</v>
      </c>
      <c r="B12191" t="s">
        <v>4313</v>
      </c>
      <c r="C12191">
        <v>2</v>
      </c>
    </row>
    <row r="12192" spans="1:4">
      <c r="A12192" t="s">
        <v>6357</v>
      </c>
      <c r="B12192" t="s">
        <v>4313</v>
      </c>
      <c r="C12192">
        <v>1</v>
      </c>
    </row>
    <row r="12193" spans="1:3">
      <c r="A12193" t="s">
        <v>2046</v>
      </c>
      <c r="B12193" t="s">
        <v>2073</v>
      </c>
      <c r="C12193">
        <v>117</v>
      </c>
    </row>
    <row r="12194" spans="1:3">
      <c r="A12194" t="s">
        <v>4208</v>
      </c>
      <c r="B12194" t="s">
        <v>4206</v>
      </c>
      <c r="C12194">
        <v>45</v>
      </c>
    </row>
    <row r="12195" spans="1:3">
      <c r="A12195" s="1" t="s">
        <v>5234</v>
      </c>
      <c r="B12195" t="s">
        <v>5226</v>
      </c>
      <c r="C12195">
        <v>18</v>
      </c>
    </row>
    <row r="12196" spans="1:3">
      <c r="A12196" t="s">
        <v>2692</v>
      </c>
      <c r="B12196" t="s">
        <v>2684</v>
      </c>
      <c r="C12196">
        <v>90</v>
      </c>
    </row>
    <row r="12197" spans="1:3">
      <c r="A12197" t="s">
        <v>3120</v>
      </c>
      <c r="B12197" t="s">
        <v>2684</v>
      </c>
      <c r="C12197">
        <v>71</v>
      </c>
    </row>
    <row r="12198" spans="1:3">
      <c r="A12198" t="s">
        <v>4266</v>
      </c>
      <c r="B12198" t="s">
        <v>1076</v>
      </c>
      <c r="C12198">
        <v>40</v>
      </c>
    </row>
    <row r="12199" spans="1:3">
      <c r="A12199" s="1" t="s">
        <v>5177</v>
      </c>
      <c r="B12199" t="s">
        <v>1076</v>
      </c>
      <c r="C12199">
        <v>20</v>
      </c>
    </row>
    <row r="12200" spans="1:3">
      <c r="A12200" t="s">
        <v>1017</v>
      </c>
      <c r="B12200" t="s">
        <v>1076</v>
      </c>
      <c r="C12200">
        <v>229</v>
      </c>
    </row>
    <row r="12201" spans="1:3">
      <c r="A12201" t="s">
        <v>1325</v>
      </c>
      <c r="B12201" t="s">
        <v>1076</v>
      </c>
      <c r="C12201">
        <v>202</v>
      </c>
    </row>
    <row r="12202" spans="1:3">
      <c r="A12202" t="s">
        <v>6233</v>
      </c>
      <c r="B12202" t="s">
        <v>1076</v>
      </c>
      <c r="C12202">
        <v>2</v>
      </c>
    </row>
    <row r="12203" spans="1:3">
      <c r="A12203" t="s">
        <v>2962</v>
      </c>
      <c r="B12203" t="s">
        <v>2951</v>
      </c>
      <c r="C12203">
        <v>82</v>
      </c>
    </row>
    <row r="12204" spans="1:3">
      <c r="A12204" t="s">
        <v>424</v>
      </c>
      <c r="B12204" t="s">
        <v>319</v>
      </c>
      <c r="C12204">
        <v>368</v>
      </c>
    </row>
    <row r="12205" spans="1:3">
      <c r="A12205" t="s">
        <v>3452</v>
      </c>
      <c r="B12205" t="s">
        <v>319</v>
      </c>
      <c r="C12205">
        <v>56</v>
      </c>
    </row>
    <row r="12206" spans="1:3">
      <c r="A12206" t="s">
        <v>179</v>
      </c>
      <c r="B12206" t="s">
        <v>319</v>
      </c>
      <c r="C12206">
        <v>409</v>
      </c>
    </row>
    <row r="12207" spans="1:3">
      <c r="A12207" t="s">
        <v>4023</v>
      </c>
      <c r="B12207" t="s">
        <v>319</v>
      </c>
      <c r="C12207">
        <v>50</v>
      </c>
    </row>
    <row r="12208" spans="1:3">
      <c r="A12208" t="s">
        <v>6044</v>
      </c>
      <c r="B12208" t="s">
        <v>319</v>
      </c>
      <c r="C12208">
        <v>2</v>
      </c>
    </row>
    <row r="12209" spans="1:3">
      <c r="A12209" t="s">
        <v>2374</v>
      </c>
      <c r="B12209" t="s">
        <v>2352</v>
      </c>
      <c r="C12209">
        <v>102</v>
      </c>
    </row>
    <row r="12210" spans="1:3">
      <c r="A12210" s="1" t="s">
        <v>5487</v>
      </c>
      <c r="B12210" t="s">
        <v>5471</v>
      </c>
      <c r="C12210">
        <v>11</v>
      </c>
    </row>
    <row r="12211" spans="1:3">
      <c r="A12211" t="s">
        <v>1839</v>
      </c>
      <c r="B12211" t="s">
        <v>1837</v>
      </c>
      <c r="C12211">
        <v>125</v>
      </c>
    </row>
    <row r="12212" spans="1:3">
      <c r="A12212" t="s">
        <v>4023</v>
      </c>
      <c r="B12212" t="s">
        <v>1837</v>
      </c>
      <c r="C12212">
        <v>50</v>
      </c>
    </row>
    <row r="12213" spans="1:3">
      <c r="A12213" s="1" t="s">
        <v>5817</v>
      </c>
      <c r="B12213" t="s">
        <v>1837</v>
      </c>
      <c r="C12213">
        <v>6</v>
      </c>
    </row>
    <row r="12214" spans="1:3">
      <c r="A12214" t="s">
        <v>1957</v>
      </c>
      <c r="B12214" t="s">
        <v>1742</v>
      </c>
      <c r="C12214">
        <v>123</v>
      </c>
    </row>
    <row r="12215" spans="1:3">
      <c r="A12215" t="s">
        <v>4182</v>
      </c>
      <c r="B12215" t="s">
        <v>1742</v>
      </c>
      <c r="C12215">
        <v>46</v>
      </c>
    </row>
    <row r="12216" spans="1:3">
      <c r="A12216" t="s">
        <v>3452</v>
      </c>
      <c r="B12216" t="s">
        <v>1742</v>
      </c>
      <c r="C12216">
        <v>56</v>
      </c>
    </row>
    <row r="12217" spans="1:3">
      <c r="A12217" t="s">
        <v>4759</v>
      </c>
      <c r="B12217" t="s">
        <v>1742</v>
      </c>
      <c r="C12217">
        <v>29</v>
      </c>
    </row>
    <row r="12218" spans="1:3">
      <c r="A12218" t="s">
        <v>2605</v>
      </c>
      <c r="B12218" t="s">
        <v>1742</v>
      </c>
      <c r="C12218">
        <v>99</v>
      </c>
    </row>
    <row r="12219" spans="1:3">
      <c r="A12219" t="s">
        <v>4520</v>
      </c>
      <c r="B12219" t="s">
        <v>1742</v>
      </c>
      <c r="C12219">
        <v>34</v>
      </c>
    </row>
    <row r="12220" spans="1:3">
      <c r="A12220" t="s">
        <v>3827</v>
      </c>
      <c r="B12220" t="s">
        <v>1742</v>
      </c>
      <c r="C12220">
        <v>53</v>
      </c>
    </row>
    <row r="12221" spans="1:3">
      <c r="A12221" t="s">
        <v>4265</v>
      </c>
      <c r="B12221" t="s">
        <v>1742</v>
      </c>
      <c r="C12221">
        <v>42</v>
      </c>
    </row>
    <row r="12222" spans="1:3">
      <c r="A12222" t="s">
        <v>4701</v>
      </c>
      <c r="B12222" t="s">
        <v>1742</v>
      </c>
      <c r="C12222">
        <v>31</v>
      </c>
    </row>
    <row r="12223" spans="1:3">
      <c r="A12223" t="s">
        <v>1776</v>
      </c>
      <c r="B12223" t="s">
        <v>1742</v>
      </c>
      <c r="C12223">
        <v>133</v>
      </c>
    </row>
    <row r="12224" spans="1:3">
      <c r="A12224" t="s">
        <v>2996</v>
      </c>
      <c r="B12224" t="s">
        <v>269</v>
      </c>
      <c r="C12224">
        <v>76</v>
      </c>
    </row>
    <row r="12225" spans="1:4">
      <c r="A12225" t="s">
        <v>4266</v>
      </c>
      <c r="B12225" t="s">
        <v>269</v>
      </c>
      <c r="C12225">
        <v>40</v>
      </c>
    </row>
    <row r="12226" spans="1:4">
      <c r="A12226" s="1" t="s">
        <v>5450</v>
      </c>
      <c r="B12226" t="s">
        <v>269</v>
      </c>
      <c r="C12226">
        <v>11</v>
      </c>
    </row>
    <row r="12227" spans="1:4">
      <c r="A12227" s="1" t="s">
        <v>5487</v>
      </c>
      <c r="B12227" t="s">
        <v>269</v>
      </c>
      <c r="C12227">
        <v>11</v>
      </c>
    </row>
    <row r="12228" spans="1:4">
      <c r="A12228" t="s">
        <v>808</v>
      </c>
      <c r="B12228" t="s">
        <v>269</v>
      </c>
      <c r="C12228">
        <v>266</v>
      </c>
      <c r="D12228" s="1" t="s">
        <v>5893</v>
      </c>
    </row>
    <row r="12229" spans="1:4">
      <c r="A12229" t="s">
        <v>179</v>
      </c>
      <c r="B12229" t="s">
        <v>269</v>
      </c>
      <c r="C12229">
        <v>409</v>
      </c>
    </row>
    <row r="12230" spans="1:4">
      <c r="A12230" t="s">
        <v>2605</v>
      </c>
      <c r="B12230" t="s">
        <v>269</v>
      </c>
      <c r="C12230">
        <v>99</v>
      </c>
    </row>
    <row r="12231" spans="1:4">
      <c r="A12231" t="s">
        <v>4023</v>
      </c>
      <c r="B12231" t="s">
        <v>269</v>
      </c>
      <c r="C12231">
        <v>50</v>
      </c>
    </row>
    <row r="12232" spans="1:4">
      <c r="A12232" t="s">
        <v>6044</v>
      </c>
      <c r="B12232" t="s">
        <v>269</v>
      </c>
      <c r="C12232">
        <v>2</v>
      </c>
    </row>
    <row r="12233" spans="1:4">
      <c r="A12233" t="s">
        <v>1017</v>
      </c>
      <c r="B12233" t="s">
        <v>1093</v>
      </c>
      <c r="C12233">
        <v>229</v>
      </c>
    </row>
    <row r="12234" spans="1:4">
      <c r="A12234" t="s">
        <v>497</v>
      </c>
      <c r="B12234" t="s">
        <v>708</v>
      </c>
      <c r="C12234">
        <v>291</v>
      </c>
    </row>
    <row r="12235" spans="1:4">
      <c r="A12235" t="s">
        <v>1957</v>
      </c>
      <c r="B12235" t="s">
        <v>1950</v>
      </c>
      <c r="C12235">
        <v>123</v>
      </c>
    </row>
    <row r="12236" spans="1:4">
      <c r="A12236" t="s">
        <v>2996</v>
      </c>
      <c r="B12236" t="s">
        <v>840</v>
      </c>
      <c r="C12236">
        <v>76</v>
      </c>
    </row>
    <row r="12237" spans="1:4">
      <c r="A12237" t="s">
        <v>3172</v>
      </c>
      <c r="B12237" t="s">
        <v>840</v>
      </c>
      <c r="C12237">
        <v>67</v>
      </c>
    </row>
    <row r="12238" spans="1:4">
      <c r="A12238" t="s">
        <v>1553</v>
      </c>
      <c r="B12238" t="s">
        <v>840</v>
      </c>
      <c r="C12238">
        <v>142</v>
      </c>
      <c r="D12238" t="s">
        <v>5893</v>
      </c>
    </row>
    <row r="12239" spans="1:4">
      <c r="A12239" t="s">
        <v>1839</v>
      </c>
      <c r="B12239" t="s">
        <v>840</v>
      </c>
      <c r="C12239">
        <v>125</v>
      </c>
    </row>
    <row r="12240" spans="1:4">
      <c r="A12240" t="s">
        <v>2304</v>
      </c>
      <c r="B12240" t="s">
        <v>840</v>
      </c>
      <c r="C12240">
        <v>107</v>
      </c>
      <c r="D12240" s="1" t="s">
        <v>5893</v>
      </c>
    </row>
    <row r="12241" spans="1:3">
      <c r="A12241" s="1" t="s">
        <v>5450</v>
      </c>
      <c r="B12241" t="s">
        <v>840</v>
      </c>
      <c r="C12241">
        <v>11</v>
      </c>
    </row>
    <row r="12242" spans="1:3">
      <c r="A12242" t="s">
        <v>2630</v>
      </c>
      <c r="B12242" t="s">
        <v>840</v>
      </c>
      <c r="C12242">
        <v>93</v>
      </c>
    </row>
    <row r="12243" spans="1:3">
      <c r="A12243" t="s">
        <v>3554</v>
      </c>
      <c r="B12243" t="s">
        <v>840</v>
      </c>
      <c r="C12243">
        <v>54</v>
      </c>
    </row>
    <row r="12244" spans="1:3">
      <c r="A12244" t="s">
        <v>2374</v>
      </c>
      <c r="B12244" t="s">
        <v>840</v>
      </c>
      <c r="C12244">
        <v>102</v>
      </c>
    </row>
    <row r="12245" spans="1:3">
      <c r="A12245" t="s">
        <v>4561</v>
      </c>
      <c r="B12245" t="s">
        <v>840</v>
      </c>
      <c r="C12245">
        <v>32</v>
      </c>
    </row>
    <row r="12246" spans="1:3">
      <c r="A12246" t="s">
        <v>4759</v>
      </c>
      <c r="B12246" t="s">
        <v>840</v>
      </c>
      <c r="C12246">
        <v>29</v>
      </c>
    </row>
    <row r="12247" spans="1:3">
      <c r="A12247" t="s">
        <v>1968</v>
      </c>
      <c r="B12247" t="s">
        <v>840</v>
      </c>
      <c r="C12247">
        <v>118</v>
      </c>
    </row>
    <row r="12248" spans="1:3">
      <c r="A12248" s="1" t="s">
        <v>5750</v>
      </c>
      <c r="B12248" t="s">
        <v>840</v>
      </c>
      <c r="C12248">
        <v>7</v>
      </c>
    </row>
    <row r="12249" spans="1:3">
      <c r="A12249" t="s">
        <v>2605</v>
      </c>
      <c r="B12249" t="s">
        <v>840</v>
      </c>
      <c r="C12249">
        <v>99</v>
      </c>
    </row>
    <row r="12250" spans="1:3">
      <c r="A12250" t="s">
        <v>3731</v>
      </c>
      <c r="B12250" t="s">
        <v>840</v>
      </c>
      <c r="C12250">
        <v>53</v>
      </c>
    </row>
    <row r="12251" spans="1:3">
      <c r="A12251" t="s">
        <v>4854</v>
      </c>
      <c r="B12251" t="s">
        <v>840</v>
      </c>
      <c r="C12251">
        <v>27</v>
      </c>
    </row>
    <row r="12252" spans="1:3">
      <c r="A12252" t="s">
        <v>4210</v>
      </c>
      <c r="B12252" t="s">
        <v>840</v>
      </c>
      <c r="C12252">
        <v>43</v>
      </c>
    </row>
    <row r="12253" spans="1:3">
      <c r="A12253" t="s">
        <v>1017</v>
      </c>
      <c r="B12253" t="s">
        <v>840</v>
      </c>
      <c r="C12253">
        <v>229</v>
      </c>
    </row>
    <row r="12254" spans="1:3">
      <c r="A12254" t="s">
        <v>2120</v>
      </c>
      <c r="B12254" t="s">
        <v>840</v>
      </c>
      <c r="C12254">
        <v>112</v>
      </c>
    </row>
    <row r="12255" spans="1:3">
      <c r="A12255" t="s">
        <v>854</v>
      </c>
      <c r="B12255" t="s">
        <v>840</v>
      </c>
      <c r="C12255">
        <v>255</v>
      </c>
    </row>
    <row r="12256" spans="1:3">
      <c r="A12256" t="s">
        <v>2793</v>
      </c>
      <c r="B12256" t="s">
        <v>840</v>
      </c>
      <c r="C12256">
        <v>89</v>
      </c>
    </row>
    <row r="12257" spans="1:3">
      <c r="A12257" t="s">
        <v>1776</v>
      </c>
      <c r="B12257" t="s">
        <v>840</v>
      </c>
      <c r="C12257">
        <v>133</v>
      </c>
    </row>
    <row r="12258" spans="1:3">
      <c r="A12258" t="s">
        <v>1125</v>
      </c>
      <c r="B12258" t="s">
        <v>840</v>
      </c>
      <c r="C12258">
        <v>205</v>
      </c>
    </row>
    <row r="12259" spans="1:3">
      <c r="A12259" t="s">
        <v>1325</v>
      </c>
      <c r="B12259" t="s">
        <v>840</v>
      </c>
      <c r="C12259">
        <v>202</v>
      </c>
    </row>
    <row r="12260" spans="1:3">
      <c r="A12260" t="s">
        <v>6044</v>
      </c>
      <c r="B12260" t="s">
        <v>840</v>
      </c>
      <c r="C12260">
        <v>2</v>
      </c>
    </row>
    <row r="12261" spans="1:3">
      <c r="A12261" t="s">
        <v>1776</v>
      </c>
      <c r="B12261" t="s">
        <v>1747</v>
      </c>
      <c r="C12261">
        <v>133</v>
      </c>
    </row>
    <row r="12262" spans="1:3">
      <c r="A12262" t="s">
        <v>4759</v>
      </c>
      <c r="B12262" t="s">
        <v>4778</v>
      </c>
      <c r="C12262">
        <v>29</v>
      </c>
    </row>
    <row r="12263" spans="1:3">
      <c r="A12263" s="1" t="s">
        <v>5388</v>
      </c>
      <c r="B12263" t="s">
        <v>924</v>
      </c>
      <c r="C12263">
        <v>13</v>
      </c>
    </row>
    <row r="12264" spans="1:3">
      <c r="A12264" t="s">
        <v>4562</v>
      </c>
      <c r="B12264" t="s">
        <v>924</v>
      </c>
      <c r="C12264">
        <v>32</v>
      </c>
    </row>
    <row r="12265" spans="1:3">
      <c r="A12265" t="s">
        <v>1776</v>
      </c>
      <c r="B12265" t="s">
        <v>924</v>
      </c>
      <c r="C12265">
        <v>133</v>
      </c>
    </row>
    <row r="12266" spans="1:3">
      <c r="A12266" t="s">
        <v>6370</v>
      </c>
      <c r="B12266" t="s">
        <v>924</v>
      </c>
      <c r="C12266">
        <v>1</v>
      </c>
    </row>
    <row r="12267" spans="1:3">
      <c r="A12267" t="s">
        <v>949</v>
      </c>
      <c r="B12267" t="s">
        <v>880</v>
      </c>
      <c r="C12267">
        <v>239</v>
      </c>
    </row>
    <row r="12268" spans="1:3">
      <c r="A12268" s="1" t="s">
        <v>5288</v>
      </c>
      <c r="B12268" t="s">
        <v>880</v>
      </c>
      <c r="C12268">
        <v>16</v>
      </c>
    </row>
    <row r="12269" spans="1:3">
      <c r="A12269" t="s">
        <v>4562</v>
      </c>
      <c r="B12269" t="s">
        <v>880</v>
      </c>
      <c r="C12269">
        <v>32</v>
      </c>
    </row>
    <row r="12270" spans="1:3">
      <c r="A12270" t="s">
        <v>3238</v>
      </c>
      <c r="B12270" t="s">
        <v>880</v>
      </c>
      <c r="C12270">
        <v>66</v>
      </c>
    </row>
    <row r="12271" spans="1:3">
      <c r="A12271" t="s">
        <v>6370</v>
      </c>
      <c r="B12271" t="s">
        <v>880</v>
      </c>
      <c r="C12271">
        <v>1</v>
      </c>
    </row>
    <row r="12272" spans="1:3">
      <c r="A12272" s="1" t="s">
        <v>5288</v>
      </c>
      <c r="B12272" t="s">
        <v>5302</v>
      </c>
      <c r="C12272">
        <v>16</v>
      </c>
    </row>
    <row r="12273" spans="1:3">
      <c r="A12273" t="s">
        <v>178</v>
      </c>
      <c r="B12273" t="s">
        <v>146</v>
      </c>
      <c r="C12273">
        <v>422</v>
      </c>
    </row>
    <row r="12274" spans="1:3">
      <c r="A12274" t="s">
        <v>3172</v>
      </c>
      <c r="B12274" t="s">
        <v>11</v>
      </c>
      <c r="C12274">
        <v>67</v>
      </c>
    </row>
    <row r="12275" spans="1:3">
      <c r="A12275" t="s">
        <v>4474</v>
      </c>
      <c r="B12275" t="s">
        <v>11</v>
      </c>
      <c r="C12275">
        <v>34</v>
      </c>
    </row>
    <row r="12276" spans="1:3">
      <c r="A12276" t="s">
        <v>4545</v>
      </c>
      <c r="B12276" t="s">
        <v>11</v>
      </c>
      <c r="C12276">
        <v>33</v>
      </c>
    </row>
    <row r="12277" spans="1:3">
      <c r="A12277" t="s">
        <v>4440</v>
      </c>
      <c r="B12277" t="s">
        <v>11</v>
      </c>
      <c r="C12277">
        <v>35</v>
      </c>
    </row>
    <row r="12278" spans="1:3">
      <c r="A12278" s="1" t="s">
        <v>5276</v>
      </c>
      <c r="B12278" t="s">
        <v>11</v>
      </c>
      <c r="C12278">
        <v>17</v>
      </c>
    </row>
    <row r="12279" spans="1:3">
      <c r="A12279" t="s">
        <v>3554</v>
      </c>
      <c r="B12279" t="s">
        <v>11</v>
      </c>
      <c r="C12279">
        <v>54</v>
      </c>
    </row>
    <row r="12280" spans="1:3">
      <c r="A12280" s="1" t="s">
        <v>5388</v>
      </c>
      <c r="B12280" t="s">
        <v>11</v>
      </c>
      <c r="C12280">
        <v>13</v>
      </c>
    </row>
    <row r="12281" spans="1:3">
      <c r="A12281" t="s">
        <v>2832</v>
      </c>
      <c r="B12281" t="s">
        <v>11</v>
      </c>
      <c r="C12281">
        <v>84</v>
      </c>
    </row>
    <row r="12282" spans="1:3">
      <c r="A12282" t="s">
        <v>3070</v>
      </c>
      <c r="B12282" t="s">
        <v>11</v>
      </c>
      <c r="C12282">
        <v>72</v>
      </c>
    </row>
    <row r="12283" spans="1:3">
      <c r="A12283" t="s">
        <v>3384</v>
      </c>
      <c r="B12283" t="s">
        <v>11</v>
      </c>
      <c r="C12283">
        <v>61</v>
      </c>
    </row>
    <row r="12284" spans="1:3">
      <c r="A12284" t="s">
        <v>1017</v>
      </c>
      <c r="B12284" t="s">
        <v>11</v>
      </c>
      <c r="C12284">
        <v>229</v>
      </c>
    </row>
    <row r="12285" spans="1:3">
      <c r="A12285" t="s">
        <v>1554</v>
      </c>
      <c r="B12285" t="s">
        <v>11</v>
      </c>
      <c r="C12285">
        <v>137</v>
      </c>
    </row>
    <row r="12286" spans="1:3">
      <c r="A12286" t="s">
        <v>4855</v>
      </c>
      <c r="B12286" t="s">
        <v>11</v>
      </c>
      <c r="C12286">
        <v>27</v>
      </c>
    </row>
    <row r="12287" spans="1:3">
      <c r="A12287" t="s">
        <v>178</v>
      </c>
      <c r="B12287" t="s">
        <v>11</v>
      </c>
      <c r="C12287">
        <v>422</v>
      </c>
    </row>
    <row r="12288" spans="1:3">
      <c r="A12288" s="1" t="s">
        <v>5333</v>
      </c>
      <c r="B12288" t="s">
        <v>11</v>
      </c>
      <c r="C12288">
        <v>15</v>
      </c>
    </row>
    <row r="12289" spans="1:3">
      <c r="A12289" t="s">
        <v>4701</v>
      </c>
      <c r="B12289" t="s">
        <v>11</v>
      </c>
      <c r="C12289">
        <v>31</v>
      </c>
    </row>
    <row r="12290" spans="1:3">
      <c r="A12290" t="s">
        <v>1776</v>
      </c>
      <c r="B12290" t="s">
        <v>11</v>
      </c>
      <c r="C12290">
        <v>133</v>
      </c>
    </row>
    <row r="12291" spans="1:3">
      <c r="A12291" t="s">
        <v>1325</v>
      </c>
      <c r="B12291" t="s">
        <v>11</v>
      </c>
      <c r="C12291">
        <v>202</v>
      </c>
    </row>
    <row r="12292" spans="1:3">
      <c r="A12292" t="s">
        <v>6370</v>
      </c>
      <c r="B12292" t="s">
        <v>11</v>
      </c>
      <c r="C12292">
        <v>1</v>
      </c>
    </row>
    <row r="12293" spans="1:3">
      <c r="A12293" t="s">
        <v>1839</v>
      </c>
      <c r="B12293" t="s">
        <v>1667</v>
      </c>
      <c r="C12293">
        <v>125</v>
      </c>
    </row>
    <row r="12294" spans="1:3">
      <c r="A12294" t="s">
        <v>4562</v>
      </c>
      <c r="B12294" t="s">
        <v>1667</v>
      </c>
      <c r="C12294">
        <v>32</v>
      </c>
    </row>
    <row r="12295" spans="1:3">
      <c r="A12295" t="s">
        <v>1776</v>
      </c>
      <c r="B12295" t="s">
        <v>1667</v>
      </c>
      <c r="C12295">
        <v>133</v>
      </c>
    </row>
    <row r="12296" spans="1:3">
      <c r="A12296" t="s">
        <v>6336</v>
      </c>
      <c r="B12296" t="s">
        <v>1667</v>
      </c>
      <c r="C12296">
        <v>1</v>
      </c>
    </row>
    <row r="12297" spans="1:3">
      <c r="A12297" t="s">
        <v>2605</v>
      </c>
      <c r="B12297" t="s">
        <v>2601</v>
      </c>
      <c r="C12297">
        <v>99</v>
      </c>
    </row>
    <row r="12298" spans="1:3">
      <c r="A12298" t="s">
        <v>497</v>
      </c>
      <c r="B12298" t="s">
        <v>526</v>
      </c>
      <c r="C12298">
        <v>291</v>
      </c>
    </row>
    <row r="12299" spans="1:3">
      <c r="A12299" t="s">
        <v>2459</v>
      </c>
      <c r="B12299" t="s">
        <v>526</v>
      </c>
      <c r="C12299">
        <v>102</v>
      </c>
    </row>
    <row r="12300" spans="1:3">
      <c r="A12300" t="s">
        <v>6370</v>
      </c>
      <c r="B12300" t="s">
        <v>6372</v>
      </c>
      <c r="C12300">
        <v>1</v>
      </c>
    </row>
    <row r="12301" spans="1:3">
      <c r="A12301" t="s">
        <v>5122</v>
      </c>
      <c r="B12301" t="s">
        <v>5112</v>
      </c>
      <c r="C12301">
        <v>22</v>
      </c>
    </row>
    <row r="12302" spans="1:3">
      <c r="A12302" t="s">
        <v>6262</v>
      </c>
      <c r="B12302" t="s">
        <v>5112</v>
      </c>
      <c r="C12302">
        <v>2</v>
      </c>
    </row>
    <row r="12303" spans="1:3">
      <c r="A12303" s="1" t="s">
        <v>5566</v>
      </c>
      <c r="B12303" t="s">
        <v>5570</v>
      </c>
      <c r="C12303">
        <v>8</v>
      </c>
    </row>
    <row r="12304" spans="1:3">
      <c r="A12304" t="s">
        <v>6346</v>
      </c>
      <c r="B12304" t="s">
        <v>6348</v>
      </c>
      <c r="C12304">
        <v>1</v>
      </c>
    </row>
    <row r="12305" spans="1:3">
      <c r="A12305" t="s">
        <v>1957</v>
      </c>
      <c r="B12305" t="s">
        <v>1906</v>
      </c>
      <c r="C12305">
        <v>123</v>
      </c>
    </row>
    <row r="12306" spans="1:3">
      <c r="A12306" t="s">
        <v>1388</v>
      </c>
      <c r="B12306" t="s">
        <v>1354</v>
      </c>
      <c r="C12306">
        <v>187</v>
      </c>
    </row>
    <row r="12307" spans="1:3">
      <c r="A12307" t="s">
        <v>4023</v>
      </c>
      <c r="B12307" t="s">
        <v>4069</v>
      </c>
      <c r="C12307">
        <v>50</v>
      </c>
    </row>
    <row r="12308" spans="1:3">
      <c r="A12308" t="s">
        <v>6311</v>
      </c>
      <c r="B12308" t="s">
        <v>4069</v>
      </c>
      <c r="C12308">
        <v>2</v>
      </c>
    </row>
    <row r="12309" spans="1:3">
      <c r="A12309" t="s">
        <v>3452</v>
      </c>
      <c r="B12309" t="s">
        <v>3480</v>
      </c>
      <c r="C12309">
        <v>56</v>
      </c>
    </row>
    <row r="12310" spans="1:3">
      <c r="A12310" t="s">
        <v>4701</v>
      </c>
      <c r="B12310" t="s">
        <v>3480</v>
      </c>
      <c r="C12310">
        <v>31</v>
      </c>
    </row>
    <row r="12311" spans="1:3">
      <c r="A12311" t="s">
        <v>2459</v>
      </c>
      <c r="B12311" t="s">
        <v>2439</v>
      </c>
      <c r="C12311">
        <v>102</v>
      </c>
    </row>
    <row r="12312" spans="1:3">
      <c r="A12312" t="s">
        <v>6105</v>
      </c>
      <c r="B12312" t="s">
        <v>6099</v>
      </c>
      <c r="C12312">
        <v>2</v>
      </c>
    </row>
    <row r="12313" spans="1:3">
      <c r="A12313" t="s">
        <v>179</v>
      </c>
      <c r="B12313" t="s">
        <v>347</v>
      </c>
      <c r="C12313">
        <v>409</v>
      </c>
    </row>
    <row r="12314" spans="1:3">
      <c r="A12314" t="s">
        <v>1017</v>
      </c>
      <c r="B12314" t="s">
        <v>347</v>
      </c>
      <c r="C12314">
        <v>229</v>
      </c>
    </row>
    <row r="12315" spans="1:3">
      <c r="A12315" t="s">
        <v>3452</v>
      </c>
      <c r="B12315" t="s">
        <v>643</v>
      </c>
      <c r="C12315">
        <v>56</v>
      </c>
    </row>
    <row r="12316" spans="1:3">
      <c r="A12316" t="s">
        <v>497</v>
      </c>
      <c r="B12316" t="s">
        <v>643</v>
      </c>
      <c r="C12316">
        <v>291</v>
      </c>
    </row>
    <row r="12317" spans="1:3">
      <c r="A12317" t="s">
        <v>2930</v>
      </c>
      <c r="B12317" t="s">
        <v>643</v>
      </c>
      <c r="C12317">
        <v>83</v>
      </c>
    </row>
    <row r="12318" spans="1:3">
      <c r="A12318" t="s">
        <v>6105</v>
      </c>
      <c r="B12318" t="s">
        <v>643</v>
      </c>
      <c r="C12318">
        <v>2</v>
      </c>
    </row>
    <row r="12319" spans="1:3">
      <c r="A12319" t="s">
        <v>179</v>
      </c>
      <c r="B12319" t="s">
        <v>359</v>
      </c>
      <c r="C12319">
        <v>409</v>
      </c>
    </row>
    <row r="12320" spans="1:3">
      <c r="A12320" t="s">
        <v>497</v>
      </c>
      <c r="B12320" t="s">
        <v>359</v>
      </c>
      <c r="C12320">
        <v>291</v>
      </c>
    </row>
    <row r="12321" spans="1:3">
      <c r="A12321" t="s">
        <v>1017</v>
      </c>
      <c r="B12321" t="s">
        <v>359</v>
      </c>
      <c r="C12321">
        <v>229</v>
      </c>
    </row>
    <row r="12322" spans="1:3">
      <c r="A12322" t="s">
        <v>1125</v>
      </c>
      <c r="B12322" t="s">
        <v>359</v>
      </c>
      <c r="C12322">
        <v>205</v>
      </c>
    </row>
    <row r="12323" spans="1:3">
      <c r="A12323" t="s">
        <v>497</v>
      </c>
      <c r="B12323" t="s">
        <v>563</v>
      </c>
      <c r="C12323">
        <v>291</v>
      </c>
    </row>
    <row r="12324" spans="1:3">
      <c r="A12324" t="s">
        <v>1776</v>
      </c>
      <c r="B12324" t="s">
        <v>563</v>
      </c>
      <c r="C12324">
        <v>133</v>
      </c>
    </row>
    <row r="12325" spans="1:3">
      <c r="A12325" t="s">
        <v>3436</v>
      </c>
      <c r="B12325" t="s">
        <v>3447</v>
      </c>
      <c r="C12325">
        <v>57</v>
      </c>
    </row>
    <row r="12326" spans="1:3">
      <c r="A12326" t="s">
        <v>2930</v>
      </c>
      <c r="B12326" t="s">
        <v>2905</v>
      </c>
      <c r="C12326">
        <v>83</v>
      </c>
    </row>
    <row r="12327" spans="1:3">
      <c r="A12327" t="s">
        <v>179</v>
      </c>
      <c r="B12327" t="s">
        <v>294</v>
      </c>
      <c r="C12327">
        <v>409</v>
      </c>
    </row>
    <row r="12328" spans="1:3">
      <c r="A12328" t="s">
        <v>179</v>
      </c>
      <c r="B12328" t="s">
        <v>294</v>
      </c>
      <c r="C12328">
        <v>409</v>
      </c>
    </row>
    <row r="12329" spans="1:3">
      <c r="A12329" t="s">
        <v>4759</v>
      </c>
      <c r="B12329" t="s">
        <v>294</v>
      </c>
      <c r="C12329">
        <v>29</v>
      </c>
    </row>
    <row r="12330" spans="1:3">
      <c r="A12330" t="s">
        <v>497</v>
      </c>
      <c r="B12330" t="s">
        <v>294</v>
      </c>
      <c r="C12330">
        <v>291</v>
      </c>
    </row>
    <row r="12331" spans="1:3">
      <c r="A12331" t="s">
        <v>2793</v>
      </c>
      <c r="B12331" t="s">
        <v>294</v>
      </c>
      <c r="C12331">
        <v>89</v>
      </c>
    </row>
    <row r="12332" spans="1:3">
      <c r="A12332" t="s">
        <v>1776</v>
      </c>
      <c r="B12332" t="s">
        <v>294</v>
      </c>
      <c r="C12332">
        <v>133</v>
      </c>
    </row>
    <row r="12333" spans="1:3">
      <c r="A12333" t="s">
        <v>1125</v>
      </c>
      <c r="B12333" t="s">
        <v>294</v>
      </c>
      <c r="C12333">
        <v>205</v>
      </c>
    </row>
    <row r="12334" spans="1:3">
      <c r="A12334" t="s">
        <v>1125</v>
      </c>
      <c r="B12334" t="s">
        <v>294</v>
      </c>
      <c r="C12334">
        <v>205</v>
      </c>
    </row>
    <row r="12335" spans="1:3">
      <c r="A12335" t="s">
        <v>6105</v>
      </c>
      <c r="B12335" t="s">
        <v>294</v>
      </c>
      <c r="C12335">
        <v>2</v>
      </c>
    </row>
    <row r="12336" spans="1:3">
      <c r="A12336" t="s">
        <v>4759</v>
      </c>
      <c r="B12336" t="s">
        <v>4764</v>
      </c>
      <c r="C12336">
        <v>29</v>
      </c>
    </row>
    <row r="12337" spans="1:3">
      <c r="A12337" t="s">
        <v>4759</v>
      </c>
      <c r="B12337" t="s">
        <v>4798</v>
      </c>
      <c r="C12337">
        <v>29</v>
      </c>
    </row>
    <row r="12338" spans="1:3">
      <c r="A12338" t="s">
        <v>497</v>
      </c>
      <c r="B12338" t="s">
        <v>626</v>
      </c>
      <c r="C12338">
        <v>291</v>
      </c>
    </row>
    <row r="12339" spans="1:3">
      <c r="A12339" t="s">
        <v>6105</v>
      </c>
      <c r="B12339" t="s">
        <v>626</v>
      </c>
      <c r="C12339">
        <v>2</v>
      </c>
    </row>
    <row r="12340" spans="1:3">
      <c r="A12340" t="s">
        <v>6105</v>
      </c>
      <c r="B12340" t="s">
        <v>6102</v>
      </c>
      <c r="C12340">
        <v>2</v>
      </c>
    </row>
    <row r="12341" spans="1:3">
      <c r="A12341" t="s">
        <v>3452</v>
      </c>
      <c r="B12341" t="s">
        <v>1028</v>
      </c>
      <c r="C12341">
        <v>56</v>
      </c>
    </row>
    <row r="12342" spans="1:3">
      <c r="A12342" t="s">
        <v>1017</v>
      </c>
      <c r="B12342" t="s">
        <v>1028</v>
      </c>
      <c r="C12342">
        <v>229</v>
      </c>
    </row>
    <row r="12343" spans="1:3">
      <c r="A12343" s="1" t="s">
        <v>5490</v>
      </c>
      <c r="B12343" t="s">
        <v>5506</v>
      </c>
      <c r="C12343">
        <v>9</v>
      </c>
    </row>
    <row r="12344" spans="1:3">
      <c r="A12344" t="s">
        <v>3692</v>
      </c>
      <c r="B12344" t="s">
        <v>1186</v>
      </c>
      <c r="C12344">
        <v>53</v>
      </c>
    </row>
    <row r="12345" spans="1:3">
      <c r="A12345" t="s">
        <v>4473</v>
      </c>
      <c r="B12345" t="s">
        <v>1186</v>
      </c>
      <c r="C12345">
        <v>34</v>
      </c>
    </row>
    <row r="12346" spans="1:3">
      <c r="A12346" t="s">
        <v>1325</v>
      </c>
      <c r="B12346" t="s">
        <v>1186</v>
      </c>
      <c r="C12346">
        <v>202</v>
      </c>
    </row>
    <row r="12347" spans="1:3">
      <c r="A12347" t="s">
        <v>4854</v>
      </c>
      <c r="B12347" t="s">
        <v>4817</v>
      </c>
      <c r="C12347">
        <v>27</v>
      </c>
    </row>
    <row r="12348" spans="1:3">
      <c r="A12348" t="s">
        <v>4266</v>
      </c>
      <c r="B12348" t="s">
        <v>2486</v>
      </c>
      <c r="C12348">
        <v>40</v>
      </c>
    </row>
    <row r="12349" spans="1:3">
      <c r="A12349" s="1" t="s">
        <v>5214</v>
      </c>
      <c r="B12349" t="s">
        <v>2486</v>
      </c>
      <c r="C12349">
        <v>19</v>
      </c>
    </row>
    <row r="12350" spans="1:3">
      <c r="A12350" t="s">
        <v>3554</v>
      </c>
      <c r="B12350" t="s">
        <v>2486</v>
      </c>
      <c r="C12350">
        <v>54</v>
      </c>
    </row>
    <row r="12351" spans="1:3">
      <c r="A12351" t="s">
        <v>3452</v>
      </c>
      <c r="B12351" t="s">
        <v>2486</v>
      </c>
      <c r="C12351">
        <v>56</v>
      </c>
    </row>
    <row r="12352" spans="1:3">
      <c r="A12352" t="s">
        <v>2832</v>
      </c>
      <c r="B12352" t="s">
        <v>2486</v>
      </c>
      <c r="C12352">
        <v>84</v>
      </c>
    </row>
    <row r="12353" spans="1:3">
      <c r="A12353" t="s">
        <v>4520</v>
      </c>
      <c r="B12353" t="s">
        <v>2486</v>
      </c>
      <c r="C12353">
        <v>34</v>
      </c>
    </row>
    <row r="12354" spans="1:3">
      <c r="A12354" s="1" t="s">
        <v>5333</v>
      </c>
      <c r="B12354" t="s">
        <v>2486</v>
      </c>
      <c r="C12354">
        <v>15</v>
      </c>
    </row>
    <row r="12355" spans="1:3">
      <c r="A12355" t="s">
        <v>2531</v>
      </c>
      <c r="B12355" t="s">
        <v>2486</v>
      </c>
      <c r="C12355">
        <v>101</v>
      </c>
    </row>
    <row r="12356" spans="1:3">
      <c r="A12356" t="s">
        <v>4440</v>
      </c>
      <c r="B12356" t="s">
        <v>4402</v>
      </c>
      <c r="C12356">
        <v>35</v>
      </c>
    </row>
    <row r="12357" spans="1:3">
      <c r="A12357" t="s">
        <v>1839</v>
      </c>
      <c r="B12357" t="s">
        <v>342</v>
      </c>
      <c r="C12357">
        <v>125</v>
      </c>
    </row>
    <row r="12358" spans="1:3">
      <c r="A12358" s="1" t="s">
        <v>5214</v>
      </c>
      <c r="B12358" t="s">
        <v>342</v>
      </c>
      <c r="C12358">
        <v>19</v>
      </c>
    </row>
    <row r="12359" spans="1:3">
      <c r="A12359" t="s">
        <v>4440</v>
      </c>
      <c r="B12359" t="s">
        <v>342</v>
      </c>
      <c r="C12359">
        <v>35</v>
      </c>
    </row>
    <row r="12360" spans="1:3">
      <c r="A12360" t="s">
        <v>3452</v>
      </c>
      <c r="B12360" t="s">
        <v>342</v>
      </c>
      <c r="C12360">
        <v>56</v>
      </c>
    </row>
    <row r="12361" spans="1:3">
      <c r="A12361" t="s">
        <v>179</v>
      </c>
      <c r="B12361" t="s">
        <v>342</v>
      </c>
      <c r="C12361">
        <v>409</v>
      </c>
    </row>
    <row r="12362" spans="1:3">
      <c r="A12362" t="s">
        <v>497</v>
      </c>
      <c r="B12362" t="s">
        <v>342</v>
      </c>
      <c r="C12362">
        <v>291</v>
      </c>
    </row>
    <row r="12363" spans="1:3">
      <c r="A12363" t="s">
        <v>4520</v>
      </c>
      <c r="B12363" t="s">
        <v>342</v>
      </c>
      <c r="C12363">
        <v>34</v>
      </c>
    </row>
    <row r="12364" spans="1:3">
      <c r="A12364" t="s">
        <v>1017</v>
      </c>
      <c r="B12364" t="s">
        <v>342</v>
      </c>
      <c r="C12364">
        <v>229</v>
      </c>
    </row>
    <row r="12365" spans="1:3">
      <c r="A12365" t="s">
        <v>1554</v>
      </c>
      <c r="B12365" t="s">
        <v>342</v>
      </c>
      <c r="C12365">
        <v>137</v>
      </c>
    </row>
    <row r="12366" spans="1:3">
      <c r="A12366" t="s">
        <v>4701</v>
      </c>
      <c r="B12366" t="s">
        <v>342</v>
      </c>
      <c r="C12366">
        <v>31</v>
      </c>
    </row>
    <row r="12367" spans="1:3">
      <c r="A12367" t="s">
        <v>1776</v>
      </c>
      <c r="B12367" t="s">
        <v>342</v>
      </c>
      <c r="C12367">
        <v>133</v>
      </c>
    </row>
    <row r="12368" spans="1:3">
      <c r="A12368" t="s">
        <v>1125</v>
      </c>
      <c r="B12368" t="s">
        <v>342</v>
      </c>
      <c r="C12368">
        <v>205</v>
      </c>
    </row>
    <row r="12369" spans="1:3">
      <c r="A12369" t="s">
        <v>3554</v>
      </c>
      <c r="B12369" t="s">
        <v>3569</v>
      </c>
      <c r="C12369">
        <v>54</v>
      </c>
    </row>
    <row r="12370" spans="1:3">
      <c r="A12370" t="s">
        <v>4701</v>
      </c>
      <c r="B12370" t="s">
        <v>4672</v>
      </c>
      <c r="C12370">
        <v>31</v>
      </c>
    </row>
    <row r="12371" spans="1:3">
      <c r="A12371" t="s">
        <v>6044</v>
      </c>
      <c r="B12371" t="s">
        <v>6015</v>
      </c>
      <c r="C12371">
        <v>2</v>
      </c>
    </row>
    <row r="12372" spans="1:3">
      <c r="A12372" t="s">
        <v>2962</v>
      </c>
      <c r="B12372" t="s">
        <v>2940</v>
      </c>
      <c r="C12372">
        <v>82</v>
      </c>
    </row>
    <row r="12373" spans="1:3">
      <c r="A12373" t="s">
        <v>3119</v>
      </c>
      <c r="B12373" t="s">
        <v>3114</v>
      </c>
      <c r="C12373">
        <v>71</v>
      </c>
    </row>
    <row r="12374" spans="1:3">
      <c r="A12374" t="s">
        <v>2605</v>
      </c>
      <c r="B12374" t="s">
        <v>2550</v>
      </c>
      <c r="C12374">
        <v>99</v>
      </c>
    </row>
    <row r="12375" spans="1:3">
      <c r="A12375" t="s">
        <v>2630</v>
      </c>
      <c r="B12375" t="s">
        <v>230</v>
      </c>
      <c r="C12375">
        <v>93</v>
      </c>
    </row>
    <row r="12376" spans="1:3">
      <c r="A12376" t="s">
        <v>179</v>
      </c>
      <c r="B12376" t="s">
        <v>230</v>
      </c>
      <c r="C12376">
        <v>409</v>
      </c>
    </row>
    <row r="12377" spans="1:3">
      <c r="A12377" t="s">
        <v>6262</v>
      </c>
      <c r="B12377" t="s">
        <v>230</v>
      </c>
      <c r="C12377">
        <v>2</v>
      </c>
    </row>
    <row r="12378" spans="1:3">
      <c r="A12378" t="s">
        <v>3554</v>
      </c>
      <c r="B12378" t="s">
        <v>306</v>
      </c>
      <c r="C12378">
        <v>54</v>
      </c>
    </row>
    <row r="12379" spans="1:3">
      <c r="A12379" t="s">
        <v>423</v>
      </c>
      <c r="B12379" t="s">
        <v>306</v>
      </c>
      <c r="C12379">
        <v>376</v>
      </c>
    </row>
    <row r="12380" spans="1:3">
      <c r="A12380" t="s">
        <v>179</v>
      </c>
      <c r="B12380" t="s">
        <v>306</v>
      </c>
      <c r="C12380">
        <v>409</v>
      </c>
    </row>
    <row r="12381" spans="1:3">
      <c r="A12381" t="s">
        <v>4759</v>
      </c>
      <c r="B12381" t="s">
        <v>306</v>
      </c>
      <c r="C12381">
        <v>29</v>
      </c>
    </row>
    <row r="12382" spans="1:3">
      <c r="A12382" t="s">
        <v>1125</v>
      </c>
      <c r="B12382" t="s">
        <v>306</v>
      </c>
      <c r="C12382">
        <v>205</v>
      </c>
    </row>
    <row r="12383" spans="1:3">
      <c r="A12383" t="s">
        <v>2228</v>
      </c>
      <c r="B12383" t="s">
        <v>2211</v>
      </c>
      <c r="C12383">
        <v>108</v>
      </c>
    </row>
    <row r="12384" spans="1:3">
      <c r="A12384" t="s">
        <v>2605</v>
      </c>
      <c r="B12384" t="s">
        <v>2211</v>
      </c>
      <c r="C12384">
        <v>99</v>
      </c>
    </row>
    <row r="12385" spans="1:3">
      <c r="A12385" t="s">
        <v>2459</v>
      </c>
      <c r="B12385" t="s">
        <v>878</v>
      </c>
      <c r="C12385">
        <v>102</v>
      </c>
    </row>
    <row r="12386" spans="1:3">
      <c r="A12386" t="s">
        <v>1776</v>
      </c>
      <c r="B12386" t="s">
        <v>878</v>
      </c>
      <c r="C12386">
        <v>133</v>
      </c>
    </row>
    <row r="12387" spans="1:3">
      <c r="A12387" t="s">
        <v>1125</v>
      </c>
      <c r="B12387" t="s">
        <v>878</v>
      </c>
      <c r="C12387">
        <v>205</v>
      </c>
    </row>
    <row r="12388" spans="1:3">
      <c r="A12388" t="s">
        <v>3172</v>
      </c>
      <c r="B12388" t="s">
        <v>177</v>
      </c>
      <c r="C12388">
        <v>67</v>
      </c>
    </row>
    <row r="12389" spans="1:3">
      <c r="A12389" t="s">
        <v>4440</v>
      </c>
      <c r="B12389" t="s">
        <v>177</v>
      </c>
      <c r="C12389">
        <v>35</v>
      </c>
    </row>
    <row r="12390" spans="1:3">
      <c r="A12390" t="s">
        <v>2630</v>
      </c>
      <c r="B12390" t="s">
        <v>177</v>
      </c>
      <c r="C12390">
        <v>93</v>
      </c>
    </row>
    <row r="12391" spans="1:3">
      <c r="A12391" t="s">
        <v>3362</v>
      </c>
      <c r="B12391" t="s">
        <v>177</v>
      </c>
      <c r="C12391">
        <v>62</v>
      </c>
    </row>
    <row r="12392" spans="1:3">
      <c r="A12392" t="s">
        <v>949</v>
      </c>
      <c r="B12392" t="s">
        <v>177</v>
      </c>
      <c r="C12392">
        <v>239</v>
      </c>
    </row>
    <row r="12393" spans="1:3">
      <c r="A12393" t="s">
        <v>1957</v>
      </c>
      <c r="B12393" t="s">
        <v>177</v>
      </c>
      <c r="C12393">
        <v>123</v>
      </c>
    </row>
    <row r="12394" spans="1:3">
      <c r="A12394" t="s">
        <v>2832</v>
      </c>
      <c r="B12394" t="s">
        <v>177</v>
      </c>
      <c r="C12394">
        <v>84</v>
      </c>
    </row>
    <row r="12395" spans="1:3">
      <c r="A12395" t="s">
        <v>4759</v>
      </c>
      <c r="B12395" t="s">
        <v>177</v>
      </c>
      <c r="C12395">
        <v>29</v>
      </c>
    </row>
    <row r="12396" spans="1:3">
      <c r="A12396" t="s">
        <v>2045</v>
      </c>
      <c r="B12396" t="s">
        <v>177</v>
      </c>
      <c r="C12396">
        <v>118</v>
      </c>
    </row>
    <row r="12397" spans="1:3">
      <c r="A12397" t="s">
        <v>2831</v>
      </c>
      <c r="B12397" t="s">
        <v>177</v>
      </c>
      <c r="C12397">
        <v>89</v>
      </c>
    </row>
    <row r="12398" spans="1:3">
      <c r="A12398" t="s">
        <v>3384</v>
      </c>
      <c r="B12398" t="s">
        <v>177</v>
      </c>
      <c r="C12398">
        <v>61</v>
      </c>
    </row>
    <row r="12399" spans="1:3">
      <c r="A12399" s="1" t="s">
        <v>5225</v>
      </c>
      <c r="B12399" t="s">
        <v>177</v>
      </c>
      <c r="C12399">
        <v>19</v>
      </c>
    </row>
    <row r="12400" spans="1:3">
      <c r="A12400" t="s">
        <v>3119</v>
      </c>
      <c r="B12400" t="s">
        <v>177</v>
      </c>
      <c r="C12400">
        <v>71</v>
      </c>
    </row>
    <row r="12401" spans="1:3">
      <c r="A12401" t="s">
        <v>4562</v>
      </c>
      <c r="B12401" t="s">
        <v>177</v>
      </c>
      <c r="C12401">
        <v>32</v>
      </c>
    </row>
    <row r="12402" spans="1:3">
      <c r="A12402" t="s">
        <v>178</v>
      </c>
      <c r="B12402" t="s">
        <v>177</v>
      </c>
      <c r="C12402">
        <v>422</v>
      </c>
    </row>
    <row r="12403" spans="1:3">
      <c r="A12403" s="1" t="s">
        <v>5333</v>
      </c>
      <c r="B12403" t="s">
        <v>177</v>
      </c>
      <c r="C12403">
        <v>15</v>
      </c>
    </row>
    <row r="12404" spans="1:3">
      <c r="A12404" s="1" t="s">
        <v>5390</v>
      </c>
      <c r="B12404" t="s">
        <v>177</v>
      </c>
      <c r="C12404">
        <v>12</v>
      </c>
    </row>
    <row r="12405" spans="1:3">
      <c r="A12405" t="s">
        <v>4701</v>
      </c>
      <c r="B12405" t="s">
        <v>177</v>
      </c>
      <c r="C12405">
        <v>31</v>
      </c>
    </row>
    <row r="12406" spans="1:3">
      <c r="A12406" t="s">
        <v>3319</v>
      </c>
      <c r="B12406" t="s">
        <v>177</v>
      </c>
      <c r="C12406">
        <v>64</v>
      </c>
    </row>
    <row r="12407" spans="1:3">
      <c r="A12407" t="s">
        <v>1776</v>
      </c>
      <c r="B12407" t="s">
        <v>177</v>
      </c>
      <c r="C12407">
        <v>133</v>
      </c>
    </row>
    <row r="12408" spans="1:3">
      <c r="A12408" t="s">
        <v>4894</v>
      </c>
      <c r="B12408" t="s">
        <v>177</v>
      </c>
      <c r="C12408">
        <v>26</v>
      </c>
    </row>
    <row r="12409" spans="1:3">
      <c r="A12409" t="s">
        <v>1125</v>
      </c>
      <c r="B12409" t="s">
        <v>177</v>
      </c>
      <c r="C12409">
        <v>205</v>
      </c>
    </row>
    <row r="12410" spans="1:3">
      <c r="A12410" t="s">
        <v>3069</v>
      </c>
      <c r="B12410" t="s">
        <v>177</v>
      </c>
      <c r="C12410">
        <v>73</v>
      </c>
    </row>
    <row r="12411" spans="1:3">
      <c r="A12411" t="s">
        <v>1325</v>
      </c>
      <c r="B12411" t="s">
        <v>177</v>
      </c>
      <c r="C12411">
        <v>202</v>
      </c>
    </row>
    <row r="12412" spans="1:3">
      <c r="A12412" t="s">
        <v>6044</v>
      </c>
      <c r="B12412" t="s">
        <v>177</v>
      </c>
      <c r="C12412">
        <v>2</v>
      </c>
    </row>
    <row r="12413" spans="1:3">
      <c r="A12413" t="s">
        <v>4440</v>
      </c>
      <c r="B12413" t="s">
        <v>1963</v>
      </c>
      <c r="C12413">
        <v>35</v>
      </c>
    </row>
    <row r="12414" spans="1:3">
      <c r="A12414" t="s">
        <v>1967</v>
      </c>
      <c r="B12414" t="s">
        <v>1963</v>
      </c>
      <c r="C12414">
        <v>119</v>
      </c>
    </row>
    <row r="12415" spans="1:3">
      <c r="A12415" t="s">
        <v>3452</v>
      </c>
      <c r="B12415" t="s">
        <v>1963</v>
      </c>
      <c r="C12415">
        <v>56</v>
      </c>
    </row>
    <row r="12416" spans="1:3">
      <c r="A12416" t="s">
        <v>4520</v>
      </c>
      <c r="B12416" t="s">
        <v>1963</v>
      </c>
      <c r="C12416">
        <v>34</v>
      </c>
    </row>
    <row r="12417" spans="1:4">
      <c r="A12417" t="s">
        <v>4701</v>
      </c>
      <c r="B12417" t="s">
        <v>1963</v>
      </c>
      <c r="C12417">
        <v>31</v>
      </c>
    </row>
    <row r="12418" spans="1:4">
      <c r="A12418" t="s">
        <v>4894</v>
      </c>
      <c r="B12418" t="s">
        <v>1963</v>
      </c>
      <c r="C12418">
        <v>26</v>
      </c>
    </row>
    <row r="12419" spans="1:4">
      <c r="A12419" t="s">
        <v>6044</v>
      </c>
      <c r="B12419" t="s">
        <v>1963</v>
      </c>
      <c r="C12419">
        <v>2</v>
      </c>
    </row>
    <row r="12420" spans="1:4">
      <c r="A12420" t="s">
        <v>5069</v>
      </c>
      <c r="B12420" t="s">
        <v>5061</v>
      </c>
      <c r="C12420">
        <v>23</v>
      </c>
      <c r="D12420" s="1" t="s">
        <v>5893</v>
      </c>
    </row>
    <row r="12421" spans="1:4">
      <c r="A12421" t="s">
        <v>497</v>
      </c>
      <c r="B12421" t="s">
        <v>651</v>
      </c>
      <c r="C12421">
        <v>291</v>
      </c>
    </row>
    <row r="12422" spans="1:4">
      <c r="A12422" t="s">
        <v>3070</v>
      </c>
      <c r="B12422" t="s">
        <v>3081</v>
      </c>
      <c r="C12422">
        <v>72</v>
      </c>
    </row>
    <row r="12423" spans="1:4">
      <c r="A12423" t="s">
        <v>2996</v>
      </c>
      <c r="B12423" t="s">
        <v>90</v>
      </c>
      <c r="C12423">
        <v>76</v>
      </c>
    </row>
    <row r="12424" spans="1:4">
      <c r="A12424" t="s">
        <v>3172</v>
      </c>
      <c r="B12424" t="s">
        <v>90</v>
      </c>
      <c r="C12424">
        <v>67</v>
      </c>
    </row>
    <row r="12425" spans="1:4">
      <c r="A12425" s="1" t="s">
        <v>5195</v>
      </c>
      <c r="B12425" t="s">
        <v>90</v>
      </c>
      <c r="C12425">
        <v>20</v>
      </c>
    </row>
    <row r="12426" spans="1:4">
      <c r="A12426" t="s">
        <v>2630</v>
      </c>
      <c r="B12426" t="s">
        <v>90</v>
      </c>
      <c r="C12426">
        <v>93</v>
      </c>
    </row>
    <row r="12427" spans="1:4">
      <c r="A12427" t="s">
        <v>949</v>
      </c>
      <c r="B12427" t="s">
        <v>90</v>
      </c>
      <c r="C12427">
        <v>239</v>
      </c>
    </row>
    <row r="12428" spans="1:4">
      <c r="A12428" t="s">
        <v>1957</v>
      </c>
      <c r="B12428" t="s">
        <v>90</v>
      </c>
      <c r="C12428">
        <v>123</v>
      </c>
    </row>
    <row r="12429" spans="1:4">
      <c r="A12429" s="1" t="s">
        <v>5487</v>
      </c>
      <c r="B12429" t="s">
        <v>90</v>
      </c>
      <c r="C12429">
        <v>11</v>
      </c>
    </row>
    <row r="12430" spans="1:4">
      <c r="A12430" t="s">
        <v>179</v>
      </c>
      <c r="B12430" t="s">
        <v>90</v>
      </c>
      <c r="C12430">
        <v>409</v>
      </c>
    </row>
    <row r="12431" spans="1:4">
      <c r="A12431" t="s">
        <v>2045</v>
      </c>
      <c r="B12431" t="s">
        <v>90</v>
      </c>
      <c r="C12431">
        <v>118</v>
      </c>
    </row>
    <row r="12432" spans="1:4">
      <c r="A12432" t="s">
        <v>2831</v>
      </c>
      <c r="B12432" t="s">
        <v>90</v>
      </c>
      <c r="C12432">
        <v>89</v>
      </c>
    </row>
    <row r="12433" spans="1:4">
      <c r="A12433" t="s">
        <v>2605</v>
      </c>
      <c r="B12433" t="s">
        <v>90</v>
      </c>
      <c r="C12433">
        <v>99</v>
      </c>
    </row>
    <row r="12434" spans="1:4">
      <c r="A12434" s="1" t="s">
        <v>5235</v>
      </c>
      <c r="B12434" t="s">
        <v>90</v>
      </c>
      <c r="C12434">
        <v>18</v>
      </c>
    </row>
    <row r="12435" spans="1:4">
      <c r="A12435" t="s">
        <v>3909</v>
      </c>
      <c r="B12435" t="s">
        <v>90</v>
      </c>
      <c r="C12435">
        <v>53</v>
      </c>
    </row>
    <row r="12436" spans="1:4">
      <c r="A12436" t="s">
        <v>4210</v>
      </c>
      <c r="B12436" t="s">
        <v>90</v>
      </c>
      <c r="C12436">
        <v>43</v>
      </c>
    </row>
    <row r="12437" spans="1:4">
      <c r="A12437" t="s">
        <v>1017</v>
      </c>
      <c r="B12437" t="s">
        <v>90</v>
      </c>
      <c r="C12437">
        <v>229</v>
      </c>
    </row>
    <row r="12438" spans="1:4">
      <c r="A12438" t="s">
        <v>178</v>
      </c>
      <c r="B12438" t="s">
        <v>90</v>
      </c>
      <c r="C12438">
        <v>422</v>
      </c>
    </row>
    <row r="12439" spans="1:4">
      <c r="A12439" t="s">
        <v>3069</v>
      </c>
      <c r="B12439" t="s">
        <v>90</v>
      </c>
      <c r="C12439">
        <v>73</v>
      </c>
    </row>
    <row r="12440" spans="1:4">
      <c r="A12440" t="s">
        <v>1325</v>
      </c>
      <c r="B12440" t="s">
        <v>90</v>
      </c>
      <c r="C12440">
        <v>202</v>
      </c>
    </row>
    <row r="12441" spans="1:4">
      <c r="A12441" t="s">
        <v>5984</v>
      </c>
      <c r="B12441" t="s">
        <v>90</v>
      </c>
      <c r="C12441">
        <v>2</v>
      </c>
    </row>
    <row r="12442" spans="1:4">
      <c r="A12442" t="s">
        <v>2228</v>
      </c>
      <c r="B12442" t="s">
        <v>2210</v>
      </c>
      <c r="C12442">
        <v>108</v>
      </c>
    </row>
    <row r="12443" spans="1:4">
      <c r="A12443" t="s">
        <v>3385</v>
      </c>
      <c r="B12443" t="s">
        <v>108</v>
      </c>
      <c r="C12443">
        <v>61</v>
      </c>
    </row>
    <row r="12444" spans="1:4">
      <c r="A12444" t="s">
        <v>2304</v>
      </c>
      <c r="B12444" t="s">
        <v>108</v>
      </c>
      <c r="C12444">
        <v>107</v>
      </c>
      <c r="D12444" s="1" t="s">
        <v>5893</v>
      </c>
    </row>
    <row r="12445" spans="1:4">
      <c r="A12445" t="s">
        <v>5045</v>
      </c>
      <c r="B12445" t="s">
        <v>108</v>
      </c>
      <c r="C12445">
        <v>24</v>
      </c>
      <c r="D12445" s="1" t="s">
        <v>5893</v>
      </c>
    </row>
    <row r="12446" spans="1:4">
      <c r="A12446" t="s">
        <v>1957</v>
      </c>
      <c r="B12446" t="s">
        <v>108</v>
      </c>
      <c r="C12446">
        <v>123</v>
      </c>
    </row>
    <row r="12447" spans="1:4">
      <c r="A12447" t="s">
        <v>808</v>
      </c>
      <c r="B12447" t="s">
        <v>108</v>
      </c>
      <c r="C12447">
        <v>266</v>
      </c>
      <c r="D12447" s="1" t="s">
        <v>5893</v>
      </c>
    </row>
    <row r="12448" spans="1:4">
      <c r="A12448" t="s">
        <v>4265</v>
      </c>
      <c r="B12448" t="s">
        <v>108</v>
      </c>
      <c r="C12448">
        <v>42</v>
      </c>
    </row>
    <row r="12449" spans="1:4">
      <c r="A12449" t="s">
        <v>1388</v>
      </c>
      <c r="B12449" t="s">
        <v>108</v>
      </c>
      <c r="C12449">
        <v>187</v>
      </c>
    </row>
    <row r="12450" spans="1:4">
      <c r="A12450" t="s">
        <v>178</v>
      </c>
      <c r="B12450" t="s">
        <v>108</v>
      </c>
      <c r="C12450">
        <v>422</v>
      </c>
    </row>
    <row r="12451" spans="1:4">
      <c r="A12451" t="s">
        <v>2531</v>
      </c>
      <c r="B12451" t="s">
        <v>108</v>
      </c>
      <c r="C12451">
        <v>101</v>
      </c>
    </row>
    <row r="12452" spans="1:4">
      <c r="A12452" t="s">
        <v>3069</v>
      </c>
      <c r="B12452" t="s">
        <v>108</v>
      </c>
      <c r="C12452">
        <v>73</v>
      </c>
    </row>
    <row r="12453" spans="1:4">
      <c r="A12453" t="s">
        <v>1325</v>
      </c>
      <c r="B12453" t="s">
        <v>108</v>
      </c>
      <c r="C12453">
        <v>202</v>
      </c>
    </row>
    <row r="12454" spans="1:4">
      <c r="A12454" t="s">
        <v>2304</v>
      </c>
      <c r="B12454" t="s">
        <v>2287</v>
      </c>
      <c r="C12454">
        <v>107</v>
      </c>
      <c r="D12454" s="1" t="s">
        <v>5893</v>
      </c>
    </row>
    <row r="12455" spans="1:4">
      <c r="A12455" t="s">
        <v>1017</v>
      </c>
      <c r="B12455" t="s">
        <v>1039</v>
      </c>
      <c r="C12455">
        <v>229</v>
      </c>
    </row>
    <row r="12456" spans="1:4">
      <c r="A12456" t="s">
        <v>4701</v>
      </c>
      <c r="B12456" t="s">
        <v>4664</v>
      </c>
      <c r="C12456">
        <v>31</v>
      </c>
    </row>
    <row r="12457" spans="1:4">
      <c r="A12457" t="s">
        <v>3452</v>
      </c>
      <c r="B12457" t="s">
        <v>3495</v>
      </c>
      <c r="C12457">
        <v>56</v>
      </c>
    </row>
    <row r="12458" spans="1:4">
      <c r="A12458" t="s">
        <v>2304</v>
      </c>
      <c r="B12458" t="s">
        <v>1762</v>
      </c>
      <c r="C12458">
        <v>107</v>
      </c>
      <c r="D12458" s="1" t="s">
        <v>5893</v>
      </c>
    </row>
    <row r="12459" spans="1:4">
      <c r="A12459" t="s">
        <v>4440</v>
      </c>
      <c r="B12459" t="s">
        <v>1762</v>
      </c>
      <c r="C12459">
        <v>35</v>
      </c>
    </row>
    <row r="12460" spans="1:4">
      <c r="A12460" t="s">
        <v>4022</v>
      </c>
      <c r="B12460" t="s">
        <v>1762</v>
      </c>
      <c r="C12460">
        <v>52</v>
      </c>
    </row>
    <row r="12461" spans="1:4">
      <c r="A12461" t="s">
        <v>1776</v>
      </c>
      <c r="B12461" t="s">
        <v>1762</v>
      </c>
      <c r="C12461">
        <v>133</v>
      </c>
    </row>
    <row r="12462" spans="1:4">
      <c r="A12462" t="s">
        <v>4894</v>
      </c>
      <c r="B12462" t="s">
        <v>1762</v>
      </c>
      <c r="C12462">
        <v>26</v>
      </c>
    </row>
    <row r="12463" spans="1:4">
      <c r="A12463" t="s">
        <v>4210</v>
      </c>
      <c r="B12463" t="s">
        <v>98</v>
      </c>
      <c r="C12463">
        <v>43</v>
      </c>
    </row>
    <row r="12464" spans="1:4">
      <c r="A12464" t="s">
        <v>178</v>
      </c>
      <c r="B12464" t="s">
        <v>98</v>
      </c>
      <c r="C12464">
        <v>422</v>
      </c>
    </row>
    <row r="12465" spans="1:3">
      <c r="A12465" t="s">
        <v>4894</v>
      </c>
      <c r="B12465" t="s">
        <v>98</v>
      </c>
      <c r="C12465">
        <v>26</v>
      </c>
    </row>
    <row r="12466" spans="1:3">
      <c r="A12466" t="s">
        <v>3152</v>
      </c>
      <c r="B12466" t="s">
        <v>3161</v>
      </c>
      <c r="C12466">
        <v>69</v>
      </c>
    </row>
    <row r="12467" spans="1:3">
      <c r="A12467" t="s">
        <v>4265</v>
      </c>
      <c r="B12467" t="s">
        <v>4238</v>
      </c>
      <c r="C12467">
        <v>42</v>
      </c>
    </row>
    <row r="12468" spans="1:3">
      <c r="A12468" t="s">
        <v>1325</v>
      </c>
      <c r="B12468" t="s">
        <v>1268</v>
      </c>
      <c r="C12468">
        <v>202</v>
      </c>
    </row>
    <row r="12469" spans="1:3">
      <c r="A12469" t="s">
        <v>2996</v>
      </c>
      <c r="B12469" t="s">
        <v>912</v>
      </c>
      <c r="C12469">
        <v>76</v>
      </c>
    </row>
    <row r="12470" spans="1:3">
      <c r="A12470" s="1" t="s">
        <v>5177</v>
      </c>
      <c r="B12470" t="s">
        <v>912</v>
      </c>
      <c r="C12470">
        <v>20</v>
      </c>
    </row>
    <row r="12471" spans="1:3">
      <c r="A12471" t="s">
        <v>2045</v>
      </c>
      <c r="B12471" t="s">
        <v>912</v>
      </c>
      <c r="C12471">
        <v>118</v>
      </c>
    </row>
    <row r="12472" spans="1:3">
      <c r="A12472" t="s">
        <v>2605</v>
      </c>
      <c r="B12472" t="s">
        <v>912</v>
      </c>
      <c r="C12472">
        <v>99</v>
      </c>
    </row>
    <row r="12473" spans="1:3">
      <c r="A12473" t="s">
        <v>4023</v>
      </c>
      <c r="B12473" t="s">
        <v>912</v>
      </c>
      <c r="C12473">
        <v>50</v>
      </c>
    </row>
    <row r="12474" spans="1:3">
      <c r="A12474" t="s">
        <v>4520</v>
      </c>
      <c r="B12474" t="s">
        <v>912</v>
      </c>
      <c r="C12474">
        <v>34</v>
      </c>
    </row>
    <row r="12475" spans="1:3">
      <c r="A12475" t="s">
        <v>3867</v>
      </c>
      <c r="B12475" t="s">
        <v>912</v>
      </c>
      <c r="C12475">
        <v>53</v>
      </c>
    </row>
    <row r="12476" spans="1:3">
      <c r="A12476" t="s">
        <v>1430</v>
      </c>
      <c r="B12476" t="s">
        <v>912</v>
      </c>
      <c r="C12476">
        <v>160</v>
      </c>
    </row>
    <row r="12477" spans="1:3">
      <c r="A12477" s="1" t="s">
        <v>5390</v>
      </c>
      <c r="B12477" t="s">
        <v>912</v>
      </c>
      <c r="C12477">
        <v>12</v>
      </c>
    </row>
    <row r="12478" spans="1:3">
      <c r="A12478" t="s">
        <v>3069</v>
      </c>
      <c r="B12478" t="s">
        <v>912</v>
      </c>
      <c r="C12478">
        <v>73</v>
      </c>
    </row>
    <row r="12479" spans="1:3">
      <c r="A12479" t="s">
        <v>4759</v>
      </c>
      <c r="B12479" t="s">
        <v>4799</v>
      </c>
      <c r="C12479">
        <v>29</v>
      </c>
    </row>
    <row r="12480" spans="1:3">
      <c r="A12480" t="s">
        <v>4474</v>
      </c>
      <c r="B12480" t="s">
        <v>4492</v>
      </c>
      <c r="C12480">
        <v>34</v>
      </c>
    </row>
    <row r="12481" spans="1:4">
      <c r="A12481" t="s">
        <v>4130</v>
      </c>
      <c r="B12481" t="s">
        <v>4116</v>
      </c>
      <c r="C12481">
        <v>47</v>
      </c>
      <c r="D12481" t="s">
        <v>5893</v>
      </c>
    </row>
    <row r="12482" spans="1:4">
      <c r="A12482" s="1" t="s">
        <v>5326</v>
      </c>
      <c r="B12482" t="s">
        <v>5316</v>
      </c>
      <c r="C12482">
        <v>16</v>
      </c>
      <c r="D12482" s="1" t="s">
        <v>5893</v>
      </c>
    </row>
    <row r="12483" spans="1:4">
      <c r="A12483" s="1" t="s">
        <v>5566</v>
      </c>
      <c r="B12483" t="s">
        <v>5687</v>
      </c>
      <c r="C12483">
        <v>8</v>
      </c>
    </row>
    <row r="12484" spans="1:4">
      <c r="A12484" t="s">
        <v>6262</v>
      </c>
      <c r="B12484" t="s">
        <v>5687</v>
      </c>
      <c r="C12484">
        <v>2</v>
      </c>
    </row>
    <row r="12485" spans="1:4">
      <c r="A12485" t="s">
        <v>3172</v>
      </c>
      <c r="B12485" t="s">
        <v>1678</v>
      </c>
      <c r="C12485">
        <v>67</v>
      </c>
    </row>
    <row r="12486" spans="1:4">
      <c r="A12486" t="s">
        <v>4266</v>
      </c>
      <c r="B12486" t="s">
        <v>1678</v>
      </c>
      <c r="C12486">
        <v>40</v>
      </c>
    </row>
    <row r="12487" spans="1:4">
      <c r="A12487" t="s">
        <v>4440</v>
      </c>
      <c r="B12487" t="s">
        <v>1678</v>
      </c>
      <c r="C12487">
        <v>35</v>
      </c>
    </row>
    <row r="12488" spans="1:4">
      <c r="A12488" t="s">
        <v>2630</v>
      </c>
      <c r="B12488" t="s">
        <v>1678</v>
      </c>
      <c r="C12488">
        <v>93</v>
      </c>
    </row>
    <row r="12489" spans="1:4">
      <c r="A12489" t="s">
        <v>4182</v>
      </c>
      <c r="B12489" t="s">
        <v>1678</v>
      </c>
      <c r="C12489">
        <v>46</v>
      </c>
    </row>
    <row r="12490" spans="1:4">
      <c r="A12490" t="s">
        <v>4759</v>
      </c>
      <c r="B12490" t="s">
        <v>1678</v>
      </c>
      <c r="C12490">
        <v>29</v>
      </c>
    </row>
    <row r="12491" spans="1:4">
      <c r="A12491" t="s">
        <v>2831</v>
      </c>
      <c r="B12491" t="s">
        <v>1678</v>
      </c>
      <c r="C12491">
        <v>89</v>
      </c>
    </row>
    <row r="12492" spans="1:4">
      <c r="A12492" t="s">
        <v>4023</v>
      </c>
      <c r="B12492" t="s">
        <v>1678</v>
      </c>
      <c r="C12492">
        <v>50</v>
      </c>
    </row>
    <row r="12493" spans="1:4">
      <c r="A12493" s="1" t="s">
        <v>5235</v>
      </c>
      <c r="B12493" t="s">
        <v>1678</v>
      </c>
      <c r="C12493">
        <v>18</v>
      </c>
    </row>
    <row r="12494" spans="1:4">
      <c r="A12494" t="s">
        <v>1776</v>
      </c>
      <c r="B12494" t="s">
        <v>1678</v>
      </c>
      <c r="C12494">
        <v>133</v>
      </c>
    </row>
    <row r="12495" spans="1:4">
      <c r="A12495" t="s">
        <v>3069</v>
      </c>
      <c r="B12495" t="s">
        <v>1678</v>
      </c>
      <c r="C12495">
        <v>73</v>
      </c>
    </row>
    <row r="12496" spans="1:4">
      <c r="A12496" t="s">
        <v>5926</v>
      </c>
      <c r="B12496" t="s">
        <v>1678</v>
      </c>
      <c r="C12496">
        <v>3</v>
      </c>
    </row>
    <row r="12497" spans="1:3">
      <c r="A12497" t="s">
        <v>6262</v>
      </c>
      <c r="B12497" t="s">
        <v>1678</v>
      </c>
      <c r="C12497">
        <v>2</v>
      </c>
    </row>
    <row r="12498" spans="1:3">
      <c r="A12498" t="s">
        <v>3294</v>
      </c>
      <c r="B12498" t="s">
        <v>1118</v>
      </c>
      <c r="C12498">
        <v>65</v>
      </c>
    </row>
    <row r="12499" spans="1:3">
      <c r="A12499" t="s">
        <v>2831</v>
      </c>
      <c r="B12499" t="s">
        <v>1118</v>
      </c>
      <c r="C12499">
        <v>89</v>
      </c>
    </row>
    <row r="12500" spans="1:3">
      <c r="A12500" t="s">
        <v>1017</v>
      </c>
      <c r="B12500" t="s">
        <v>1118</v>
      </c>
      <c r="C12500">
        <v>229</v>
      </c>
    </row>
    <row r="12501" spans="1:3">
      <c r="A12501" s="1" t="s">
        <v>5566</v>
      </c>
      <c r="B12501" t="s">
        <v>5643</v>
      </c>
      <c r="C12501">
        <v>8</v>
      </c>
    </row>
    <row r="12502" spans="1:3">
      <c r="A12502" t="s">
        <v>5926</v>
      </c>
      <c r="B12502" t="s">
        <v>5643</v>
      </c>
      <c r="C12502">
        <v>3</v>
      </c>
    </row>
    <row r="12503" spans="1:3">
      <c r="A12503" t="s">
        <v>2459</v>
      </c>
      <c r="B12503" t="s">
        <v>2445</v>
      </c>
      <c r="C12503">
        <v>102</v>
      </c>
    </row>
    <row r="12504" spans="1:3">
      <c r="A12504" t="s">
        <v>4266</v>
      </c>
      <c r="B12504" t="s">
        <v>4280</v>
      </c>
      <c r="C12504">
        <v>40</v>
      </c>
    </row>
    <row r="12505" spans="1:3">
      <c r="A12505" t="s">
        <v>4759</v>
      </c>
      <c r="B12505" t="s">
        <v>4280</v>
      </c>
      <c r="C12505">
        <v>29</v>
      </c>
    </row>
    <row r="12506" spans="1:3">
      <c r="A12506" t="s">
        <v>6316</v>
      </c>
      <c r="B12506" t="s">
        <v>4280</v>
      </c>
      <c r="C12506">
        <v>2</v>
      </c>
    </row>
    <row r="12507" spans="1:3">
      <c r="A12507" t="s">
        <v>3385</v>
      </c>
      <c r="B12507" t="s">
        <v>14</v>
      </c>
      <c r="C12507">
        <v>61</v>
      </c>
    </row>
    <row r="12508" spans="1:3">
      <c r="A12508" t="s">
        <v>2630</v>
      </c>
      <c r="B12508" t="s">
        <v>14</v>
      </c>
      <c r="C12508">
        <v>93</v>
      </c>
    </row>
    <row r="12509" spans="1:3">
      <c r="A12509" t="s">
        <v>2228</v>
      </c>
      <c r="B12509" t="s">
        <v>14</v>
      </c>
      <c r="C12509">
        <v>108</v>
      </c>
    </row>
    <row r="12510" spans="1:3">
      <c r="A12510" t="s">
        <v>1957</v>
      </c>
      <c r="B12510" t="s">
        <v>14</v>
      </c>
      <c r="C12510">
        <v>123</v>
      </c>
    </row>
    <row r="12511" spans="1:3">
      <c r="A12511" t="s">
        <v>3452</v>
      </c>
      <c r="B12511" t="s">
        <v>14</v>
      </c>
      <c r="C12511">
        <v>56</v>
      </c>
    </row>
    <row r="12512" spans="1:3">
      <c r="A12512" t="s">
        <v>3294</v>
      </c>
      <c r="B12512" t="s">
        <v>14</v>
      </c>
      <c r="C12512">
        <v>65</v>
      </c>
    </row>
    <row r="12513" spans="1:3">
      <c r="A12513" t="s">
        <v>4759</v>
      </c>
      <c r="B12513" t="s">
        <v>14</v>
      </c>
      <c r="C12513">
        <v>29</v>
      </c>
    </row>
    <row r="12514" spans="1:3">
      <c r="A12514" t="s">
        <v>2459</v>
      </c>
      <c r="B12514" t="s">
        <v>14</v>
      </c>
      <c r="C12514">
        <v>102</v>
      </c>
    </row>
    <row r="12515" spans="1:3">
      <c r="A12515" t="s">
        <v>3152</v>
      </c>
      <c r="B12515" t="s">
        <v>14</v>
      </c>
      <c r="C12515">
        <v>69</v>
      </c>
    </row>
    <row r="12516" spans="1:3">
      <c r="A12516" t="s">
        <v>1017</v>
      </c>
      <c r="B12516" t="s">
        <v>14</v>
      </c>
      <c r="C12516">
        <v>229</v>
      </c>
    </row>
    <row r="12517" spans="1:3">
      <c r="A12517" t="s">
        <v>854</v>
      </c>
      <c r="B12517" t="s">
        <v>14</v>
      </c>
      <c r="C12517">
        <v>255</v>
      </c>
    </row>
    <row r="12518" spans="1:3">
      <c r="A12518" t="s">
        <v>178</v>
      </c>
      <c r="B12518" t="s">
        <v>14</v>
      </c>
      <c r="C12518">
        <v>422</v>
      </c>
    </row>
    <row r="12519" spans="1:3">
      <c r="A12519" t="s">
        <v>5070</v>
      </c>
      <c r="B12519" t="s">
        <v>14</v>
      </c>
      <c r="C12519">
        <v>23</v>
      </c>
    </row>
    <row r="12520" spans="1:3">
      <c r="A12520" s="1" t="s">
        <v>5390</v>
      </c>
      <c r="B12520" t="s">
        <v>14</v>
      </c>
      <c r="C12520">
        <v>12</v>
      </c>
    </row>
    <row r="12521" spans="1:3">
      <c r="A12521" t="s">
        <v>2793</v>
      </c>
      <c r="B12521" t="s">
        <v>14</v>
      </c>
      <c r="C12521">
        <v>89</v>
      </c>
    </row>
    <row r="12522" spans="1:3">
      <c r="A12522" t="s">
        <v>4701</v>
      </c>
      <c r="B12522" t="s">
        <v>14</v>
      </c>
      <c r="C12522">
        <v>31</v>
      </c>
    </row>
    <row r="12523" spans="1:3">
      <c r="A12523" t="s">
        <v>1776</v>
      </c>
      <c r="B12523" t="s">
        <v>14</v>
      </c>
      <c r="C12523">
        <v>133</v>
      </c>
    </row>
    <row r="12524" spans="1:3">
      <c r="A12524" t="s">
        <v>4894</v>
      </c>
      <c r="B12524" t="s">
        <v>14</v>
      </c>
      <c r="C12524">
        <v>26</v>
      </c>
    </row>
    <row r="12525" spans="1:3">
      <c r="A12525" t="s">
        <v>1125</v>
      </c>
      <c r="B12525" t="s">
        <v>14</v>
      </c>
      <c r="C12525">
        <v>205</v>
      </c>
    </row>
    <row r="12526" spans="1:3">
      <c r="A12526" t="s">
        <v>2228</v>
      </c>
      <c r="B12526" t="s">
        <v>2217</v>
      </c>
      <c r="C12526">
        <v>108</v>
      </c>
    </row>
    <row r="12527" spans="1:3">
      <c r="A12527" t="s">
        <v>2228</v>
      </c>
      <c r="B12527" t="s">
        <v>831</v>
      </c>
      <c r="C12527">
        <v>108</v>
      </c>
    </row>
    <row r="12528" spans="1:3">
      <c r="A12528" t="s">
        <v>1957</v>
      </c>
      <c r="B12528" t="s">
        <v>831</v>
      </c>
      <c r="C12528">
        <v>123</v>
      </c>
    </row>
    <row r="12529" spans="1:3">
      <c r="A12529" t="s">
        <v>4759</v>
      </c>
      <c r="B12529" t="s">
        <v>831</v>
      </c>
      <c r="C12529">
        <v>29</v>
      </c>
    </row>
    <row r="12530" spans="1:3">
      <c r="A12530" t="s">
        <v>854</v>
      </c>
      <c r="B12530" t="s">
        <v>831</v>
      </c>
      <c r="C12530">
        <v>255</v>
      </c>
    </row>
    <row r="12531" spans="1:3">
      <c r="A12531" t="s">
        <v>4701</v>
      </c>
      <c r="B12531" t="s">
        <v>831</v>
      </c>
      <c r="C12531">
        <v>31</v>
      </c>
    </row>
    <row r="12532" spans="1:3">
      <c r="A12532" t="s">
        <v>1776</v>
      </c>
      <c r="B12532" t="s">
        <v>831</v>
      </c>
      <c r="C12532">
        <v>133</v>
      </c>
    </row>
    <row r="12533" spans="1:3">
      <c r="A12533" t="s">
        <v>1125</v>
      </c>
      <c r="B12533" t="s">
        <v>831</v>
      </c>
      <c r="C12533">
        <v>205</v>
      </c>
    </row>
    <row r="12534" spans="1:3">
      <c r="A12534" t="s">
        <v>2228</v>
      </c>
      <c r="B12534" t="s">
        <v>2204</v>
      </c>
      <c r="C12534">
        <v>108</v>
      </c>
    </row>
    <row r="12535" spans="1:3">
      <c r="A12535" t="s">
        <v>2459</v>
      </c>
      <c r="B12535" t="s">
        <v>2422</v>
      </c>
      <c r="C12535">
        <v>102</v>
      </c>
    </row>
    <row r="12536" spans="1:3">
      <c r="A12536" t="s">
        <v>4701</v>
      </c>
      <c r="B12536" t="s">
        <v>4681</v>
      </c>
      <c r="C12536">
        <v>31</v>
      </c>
    </row>
    <row r="12537" spans="1:3">
      <c r="A12537" t="s">
        <v>3554</v>
      </c>
      <c r="B12537" t="s">
        <v>2104</v>
      </c>
      <c r="C12537">
        <v>54</v>
      </c>
    </row>
    <row r="12538" spans="1:3">
      <c r="A12538" t="s">
        <v>2832</v>
      </c>
      <c r="B12538" t="s">
        <v>2104</v>
      </c>
      <c r="C12538">
        <v>84</v>
      </c>
    </row>
    <row r="12539" spans="1:3">
      <c r="A12539" t="s">
        <v>2120</v>
      </c>
      <c r="B12539" t="s">
        <v>2104</v>
      </c>
      <c r="C12539">
        <v>112</v>
      </c>
    </row>
    <row r="12540" spans="1:3">
      <c r="A12540" s="1" t="s">
        <v>5333</v>
      </c>
      <c r="B12540" t="s">
        <v>2104</v>
      </c>
      <c r="C12540">
        <v>15</v>
      </c>
    </row>
    <row r="12541" spans="1:3">
      <c r="A12541" s="1" t="s">
        <v>5276</v>
      </c>
      <c r="B12541" t="s">
        <v>5272</v>
      </c>
      <c r="C12541">
        <v>17</v>
      </c>
    </row>
    <row r="12542" spans="1:3">
      <c r="A12542" t="s">
        <v>2930</v>
      </c>
      <c r="B12542" t="s">
        <v>2928</v>
      </c>
      <c r="C12542">
        <v>83</v>
      </c>
    </row>
    <row r="12543" spans="1:3">
      <c r="A12543" t="s">
        <v>4744</v>
      </c>
      <c r="B12543" t="s">
        <v>4747</v>
      </c>
      <c r="C12543">
        <v>29</v>
      </c>
    </row>
    <row r="12544" spans="1:3">
      <c r="A12544" t="s">
        <v>1968</v>
      </c>
      <c r="B12544" t="s">
        <v>1969</v>
      </c>
      <c r="C12544">
        <v>118</v>
      </c>
    </row>
    <row r="12545" spans="1:4">
      <c r="A12545" t="s">
        <v>178</v>
      </c>
      <c r="B12545" t="s">
        <v>141</v>
      </c>
      <c r="C12545">
        <v>422</v>
      </c>
    </row>
    <row r="12546" spans="1:4">
      <c r="A12546" t="s">
        <v>2228</v>
      </c>
      <c r="B12546" t="s">
        <v>969</v>
      </c>
      <c r="C12546">
        <v>108</v>
      </c>
    </row>
    <row r="12547" spans="1:4">
      <c r="A12547" t="s">
        <v>950</v>
      </c>
      <c r="B12547" t="s">
        <v>969</v>
      </c>
      <c r="C12547">
        <v>235</v>
      </c>
    </row>
    <row r="12548" spans="1:4">
      <c r="A12548" t="s">
        <v>4626</v>
      </c>
      <c r="B12548" t="s">
        <v>969</v>
      </c>
      <c r="C12548">
        <v>32</v>
      </c>
    </row>
    <row r="12549" spans="1:4">
      <c r="A12549" t="s">
        <v>2832</v>
      </c>
      <c r="B12549" t="s">
        <v>2875</v>
      </c>
      <c r="C12549">
        <v>84</v>
      </c>
    </row>
    <row r="12550" spans="1:4">
      <c r="A12550" t="s">
        <v>2193</v>
      </c>
      <c r="B12550" t="s">
        <v>2168</v>
      </c>
      <c r="C12550">
        <v>108</v>
      </c>
      <c r="D12550" s="1" t="s">
        <v>5893</v>
      </c>
    </row>
    <row r="12551" spans="1:4">
      <c r="A12551" t="s">
        <v>424</v>
      </c>
      <c r="B12551" t="s">
        <v>452</v>
      </c>
      <c r="C12551">
        <v>368</v>
      </c>
    </row>
    <row r="12552" spans="1:4">
      <c r="A12552" t="s">
        <v>5984</v>
      </c>
      <c r="B12552" t="s">
        <v>5993</v>
      </c>
      <c r="C12552">
        <v>2</v>
      </c>
    </row>
    <row r="12553" spans="1:4">
      <c r="A12553" t="s">
        <v>4928</v>
      </c>
      <c r="B12553" t="s">
        <v>4404</v>
      </c>
      <c r="C12553">
        <v>26</v>
      </c>
    </row>
    <row r="12554" spans="1:4">
      <c r="A12554" t="s">
        <v>4440</v>
      </c>
      <c r="B12554" t="s">
        <v>4404</v>
      </c>
      <c r="C12554">
        <v>35</v>
      </c>
    </row>
    <row r="12555" spans="1:4">
      <c r="A12555" t="s">
        <v>949</v>
      </c>
      <c r="B12555" t="s">
        <v>581</v>
      </c>
      <c r="C12555">
        <v>239</v>
      </c>
    </row>
    <row r="12556" spans="1:4">
      <c r="A12556" t="s">
        <v>1957</v>
      </c>
      <c r="B12556" t="s">
        <v>581</v>
      </c>
      <c r="C12556">
        <v>123</v>
      </c>
    </row>
    <row r="12557" spans="1:4">
      <c r="A12557" t="s">
        <v>497</v>
      </c>
      <c r="B12557" t="s">
        <v>581</v>
      </c>
      <c r="C12557">
        <v>291</v>
      </c>
    </row>
    <row r="12558" spans="1:4">
      <c r="A12558" t="s">
        <v>3069</v>
      </c>
      <c r="B12558" t="s">
        <v>581</v>
      </c>
      <c r="C12558">
        <v>73</v>
      </c>
    </row>
    <row r="12559" spans="1:4">
      <c r="A12559" t="s">
        <v>1325</v>
      </c>
      <c r="B12559" t="s">
        <v>581</v>
      </c>
      <c r="C12559">
        <v>202</v>
      </c>
    </row>
    <row r="12560" spans="1:4">
      <c r="A12560" t="s">
        <v>4759</v>
      </c>
      <c r="B12560" t="s">
        <v>4777</v>
      </c>
      <c r="C12560">
        <v>29</v>
      </c>
    </row>
    <row r="12561" spans="1:4">
      <c r="A12561" t="s">
        <v>4210</v>
      </c>
      <c r="B12561" t="s">
        <v>4213</v>
      </c>
      <c r="C12561">
        <v>43</v>
      </c>
    </row>
    <row r="12562" spans="1:4">
      <c r="A12562" t="s">
        <v>5956</v>
      </c>
      <c r="B12562" t="s">
        <v>4213</v>
      </c>
      <c r="C12562">
        <v>3</v>
      </c>
    </row>
    <row r="12563" spans="1:4">
      <c r="A12563" t="s">
        <v>2193</v>
      </c>
      <c r="B12563" t="s">
        <v>2173</v>
      </c>
      <c r="C12563">
        <v>108</v>
      </c>
      <c r="D12563" s="1" t="s">
        <v>5893</v>
      </c>
    </row>
    <row r="12564" spans="1:4">
      <c r="A12564" t="s">
        <v>1388</v>
      </c>
      <c r="B12564" t="s">
        <v>1328</v>
      </c>
      <c r="C12564">
        <v>187</v>
      </c>
    </row>
    <row r="12565" spans="1:4">
      <c r="A12565" t="s">
        <v>1431</v>
      </c>
      <c r="B12565" t="s">
        <v>1481</v>
      </c>
      <c r="C12565">
        <v>150</v>
      </c>
    </row>
    <row r="12566" spans="1:4">
      <c r="A12566" t="s">
        <v>2996</v>
      </c>
      <c r="B12566" t="s">
        <v>1856</v>
      </c>
      <c r="C12566">
        <v>76</v>
      </c>
    </row>
    <row r="12567" spans="1:4">
      <c r="A12567" t="s">
        <v>3172</v>
      </c>
      <c r="B12567" t="s">
        <v>1856</v>
      </c>
      <c r="C12567">
        <v>67</v>
      </c>
    </row>
    <row r="12568" spans="1:4">
      <c r="A12568" t="s">
        <v>1957</v>
      </c>
      <c r="B12568" t="s">
        <v>1856</v>
      </c>
      <c r="C12568">
        <v>123</v>
      </c>
    </row>
    <row r="12569" spans="1:4">
      <c r="A12569" t="s">
        <v>4182</v>
      </c>
      <c r="B12569" t="s">
        <v>1856</v>
      </c>
      <c r="C12569">
        <v>46</v>
      </c>
    </row>
    <row r="12570" spans="1:4">
      <c r="A12570" t="s">
        <v>4759</v>
      </c>
      <c r="B12570" t="s">
        <v>1856</v>
      </c>
      <c r="C12570">
        <v>29</v>
      </c>
    </row>
    <row r="12571" spans="1:4">
      <c r="A12571" t="s">
        <v>3891</v>
      </c>
      <c r="B12571" t="s">
        <v>1856</v>
      </c>
      <c r="C12571">
        <v>53</v>
      </c>
    </row>
    <row r="12572" spans="1:4">
      <c r="A12572" s="1" t="s">
        <v>5390</v>
      </c>
      <c r="B12572" t="s">
        <v>1856</v>
      </c>
      <c r="C12572">
        <v>12</v>
      </c>
    </row>
    <row r="12573" spans="1:4">
      <c r="A12573" t="s">
        <v>1957</v>
      </c>
      <c r="B12573" t="s">
        <v>1887</v>
      </c>
      <c r="C12573">
        <v>123</v>
      </c>
    </row>
    <row r="12574" spans="1:4">
      <c r="A12574" s="1" t="s">
        <v>5390</v>
      </c>
      <c r="B12574" t="s">
        <v>1887</v>
      </c>
      <c r="C12574">
        <v>12</v>
      </c>
    </row>
    <row r="12575" spans="1:4">
      <c r="A12575" t="s">
        <v>2045</v>
      </c>
      <c r="B12575" t="s">
        <v>2009</v>
      </c>
      <c r="C12575">
        <v>118</v>
      </c>
    </row>
    <row r="12576" spans="1:4">
      <c r="A12576" t="s">
        <v>4701</v>
      </c>
      <c r="B12576" t="s">
        <v>2009</v>
      </c>
      <c r="C12576">
        <v>31</v>
      </c>
    </row>
    <row r="12577" spans="1:3">
      <c r="A12577" s="1" t="s">
        <v>5288</v>
      </c>
      <c r="B12577" t="s">
        <v>1464</v>
      </c>
      <c r="C12577">
        <v>16</v>
      </c>
    </row>
    <row r="12578" spans="1:3">
      <c r="A12578" t="s">
        <v>3452</v>
      </c>
      <c r="B12578" t="s">
        <v>1464</v>
      </c>
      <c r="C12578">
        <v>56</v>
      </c>
    </row>
    <row r="12579" spans="1:3">
      <c r="A12579" t="s">
        <v>2832</v>
      </c>
      <c r="B12579" t="s">
        <v>1464</v>
      </c>
      <c r="C12579">
        <v>84</v>
      </c>
    </row>
    <row r="12580" spans="1:3">
      <c r="A12580" t="s">
        <v>4759</v>
      </c>
      <c r="B12580" t="s">
        <v>1464</v>
      </c>
      <c r="C12580">
        <v>29</v>
      </c>
    </row>
    <row r="12581" spans="1:3">
      <c r="A12581" t="s">
        <v>4023</v>
      </c>
      <c r="B12581" t="s">
        <v>1464</v>
      </c>
      <c r="C12581">
        <v>50</v>
      </c>
    </row>
    <row r="12582" spans="1:3">
      <c r="A12582" t="s">
        <v>3799</v>
      </c>
      <c r="B12582" t="s">
        <v>1464</v>
      </c>
      <c r="C12582">
        <v>53</v>
      </c>
    </row>
    <row r="12583" spans="1:3">
      <c r="A12583" t="s">
        <v>1431</v>
      </c>
      <c r="B12583" t="s">
        <v>1464</v>
      </c>
      <c r="C12583">
        <v>150</v>
      </c>
    </row>
    <row r="12584" spans="1:3">
      <c r="A12584" t="s">
        <v>2996</v>
      </c>
      <c r="B12584" t="s">
        <v>1448</v>
      </c>
      <c r="C12584">
        <v>76</v>
      </c>
    </row>
    <row r="12585" spans="1:3">
      <c r="A12585" t="s">
        <v>2630</v>
      </c>
      <c r="B12585" t="s">
        <v>1448</v>
      </c>
      <c r="C12585">
        <v>93</v>
      </c>
    </row>
    <row r="12586" spans="1:3">
      <c r="A12586" s="1" t="s">
        <v>5487</v>
      </c>
      <c r="B12586" t="s">
        <v>1448</v>
      </c>
      <c r="C12586">
        <v>11</v>
      </c>
    </row>
    <row r="12587" spans="1:3">
      <c r="A12587" t="s">
        <v>4759</v>
      </c>
      <c r="B12587" t="s">
        <v>1448</v>
      </c>
      <c r="C12587">
        <v>29</v>
      </c>
    </row>
    <row r="12588" spans="1:3">
      <c r="A12588" t="s">
        <v>4023</v>
      </c>
      <c r="B12588" t="s">
        <v>1448</v>
      </c>
      <c r="C12588">
        <v>50</v>
      </c>
    </row>
    <row r="12589" spans="1:3">
      <c r="A12589" t="s">
        <v>4701</v>
      </c>
      <c r="B12589" t="s">
        <v>1448</v>
      </c>
      <c r="C12589">
        <v>31</v>
      </c>
    </row>
    <row r="12590" spans="1:3">
      <c r="A12590" t="s">
        <v>1776</v>
      </c>
      <c r="B12590" t="s">
        <v>1448</v>
      </c>
      <c r="C12590">
        <v>133</v>
      </c>
    </row>
    <row r="12591" spans="1:3">
      <c r="A12591" t="s">
        <v>1431</v>
      </c>
      <c r="B12591" t="s">
        <v>1448</v>
      </c>
      <c r="C12591">
        <v>150</v>
      </c>
    </row>
    <row r="12592" spans="1:3">
      <c r="A12592" t="s">
        <v>3069</v>
      </c>
      <c r="B12592" t="s">
        <v>1448</v>
      </c>
      <c r="C12592">
        <v>73</v>
      </c>
    </row>
    <row r="12593" spans="1:3">
      <c r="A12593" t="s">
        <v>6416</v>
      </c>
      <c r="B12593" t="s">
        <v>1448</v>
      </c>
      <c r="C12593">
        <v>1</v>
      </c>
    </row>
    <row r="12594" spans="1:3">
      <c r="A12594" s="1" t="s">
        <v>5177</v>
      </c>
      <c r="B12594" t="s">
        <v>5175</v>
      </c>
      <c r="C12594">
        <v>20</v>
      </c>
    </row>
    <row r="12595" spans="1:3">
      <c r="A12595" t="s">
        <v>4440</v>
      </c>
      <c r="B12595" t="s">
        <v>4434</v>
      </c>
      <c r="C12595">
        <v>35</v>
      </c>
    </row>
    <row r="12596" spans="1:3">
      <c r="A12596" s="1" t="s">
        <v>5450</v>
      </c>
      <c r="B12596" t="s">
        <v>4434</v>
      </c>
      <c r="C12596">
        <v>11</v>
      </c>
    </row>
    <row r="12597" spans="1:3">
      <c r="A12597" t="s">
        <v>3452</v>
      </c>
      <c r="B12597" t="s">
        <v>1141</v>
      </c>
      <c r="C12597">
        <v>56</v>
      </c>
    </row>
    <row r="12598" spans="1:3">
      <c r="A12598" t="s">
        <v>1125</v>
      </c>
      <c r="B12598" t="s">
        <v>1141</v>
      </c>
      <c r="C12598">
        <v>205</v>
      </c>
    </row>
    <row r="12599" spans="1:3">
      <c r="A12599" t="s">
        <v>3172</v>
      </c>
      <c r="B12599" t="s">
        <v>2214</v>
      </c>
      <c r="C12599">
        <v>67</v>
      </c>
    </row>
    <row r="12600" spans="1:3">
      <c r="A12600" t="s">
        <v>2228</v>
      </c>
      <c r="B12600" t="s">
        <v>2214</v>
      </c>
      <c r="C12600">
        <v>108</v>
      </c>
    </row>
    <row r="12601" spans="1:3">
      <c r="A12601" t="s">
        <v>4759</v>
      </c>
      <c r="B12601" t="s">
        <v>2214</v>
      </c>
      <c r="C12601">
        <v>29</v>
      </c>
    </row>
    <row r="12602" spans="1:3">
      <c r="A12602" t="s">
        <v>4208</v>
      </c>
      <c r="B12602" t="s">
        <v>2214</v>
      </c>
      <c r="C12602">
        <v>45</v>
      </c>
    </row>
    <row r="12603" spans="1:3">
      <c r="A12603" t="s">
        <v>4928</v>
      </c>
      <c r="B12603" t="s">
        <v>3201</v>
      </c>
      <c r="C12603">
        <v>26</v>
      </c>
    </row>
    <row r="12604" spans="1:3">
      <c r="A12604" t="s">
        <v>3172</v>
      </c>
      <c r="B12604" t="s">
        <v>3201</v>
      </c>
      <c r="C12604">
        <v>67</v>
      </c>
    </row>
    <row r="12605" spans="1:3">
      <c r="A12605" t="s">
        <v>4545</v>
      </c>
      <c r="B12605" t="s">
        <v>4533</v>
      </c>
      <c r="C12605">
        <v>33</v>
      </c>
    </row>
    <row r="12606" spans="1:3">
      <c r="A12606" t="s">
        <v>2832</v>
      </c>
      <c r="B12606" t="s">
        <v>2889</v>
      </c>
      <c r="C12606">
        <v>84</v>
      </c>
    </row>
    <row r="12607" spans="1:3">
      <c r="A12607" t="s">
        <v>4440</v>
      </c>
      <c r="B12607" t="s">
        <v>4302</v>
      </c>
      <c r="C12607">
        <v>35</v>
      </c>
    </row>
    <row r="12608" spans="1:3">
      <c r="A12608" t="s">
        <v>4759</v>
      </c>
      <c r="B12608" t="s">
        <v>4302</v>
      </c>
      <c r="C12608">
        <v>29</v>
      </c>
    </row>
    <row r="12609" spans="1:4">
      <c r="A12609" s="1" t="s">
        <v>5123</v>
      </c>
      <c r="B12609" s="1" t="s">
        <v>4302</v>
      </c>
      <c r="C12609" s="1">
        <v>21</v>
      </c>
    </row>
    <row r="12610" spans="1:4">
      <c r="A12610" t="s">
        <v>4307</v>
      </c>
      <c r="B12610" t="s">
        <v>4302</v>
      </c>
      <c r="C12610">
        <v>37</v>
      </c>
    </row>
    <row r="12611" spans="1:4">
      <c r="A12611" t="s">
        <v>4894</v>
      </c>
      <c r="B12611" t="s">
        <v>4302</v>
      </c>
      <c r="C12611">
        <v>26</v>
      </c>
    </row>
    <row r="12612" spans="1:4">
      <c r="A12612" t="s">
        <v>6153</v>
      </c>
      <c r="B12612" t="s">
        <v>4302</v>
      </c>
      <c r="C12612">
        <v>2</v>
      </c>
    </row>
    <row r="12613" spans="1:4">
      <c r="A12613" t="s">
        <v>4440</v>
      </c>
      <c r="B12613" t="s">
        <v>4304</v>
      </c>
      <c r="C12613">
        <v>35</v>
      </c>
    </row>
    <row r="12614" spans="1:4">
      <c r="A12614" t="s">
        <v>4307</v>
      </c>
      <c r="B12614" t="s">
        <v>4304</v>
      </c>
      <c r="C12614">
        <v>37</v>
      </c>
    </row>
    <row r="12615" spans="1:4">
      <c r="A12615" t="s">
        <v>3822</v>
      </c>
      <c r="B12615" t="s">
        <v>2921</v>
      </c>
      <c r="C12615">
        <v>53</v>
      </c>
    </row>
    <row r="12616" spans="1:4">
      <c r="A12616" t="s">
        <v>2930</v>
      </c>
      <c r="B12616" t="s">
        <v>2921</v>
      </c>
      <c r="C12616">
        <v>83</v>
      </c>
    </row>
    <row r="12617" spans="1:4">
      <c r="A12617" t="s">
        <v>6370</v>
      </c>
      <c r="B12617" t="s">
        <v>6392</v>
      </c>
      <c r="C12617">
        <v>1</v>
      </c>
    </row>
    <row r="12618" spans="1:4">
      <c r="A12618" t="s">
        <v>3070</v>
      </c>
      <c r="B12618" t="s">
        <v>2809</v>
      </c>
      <c r="C12618">
        <v>72</v>
      </c>
    </row>
    <row r="12619" spans="1:4">
      <c r="A12619" t="s">
        <v>2831</v>
      </c>
      <c r="B12619" t="s">
        <v>2809</v>
      </c>
      <c r="C12619">
        <v>89</v>
      </c>
    </row>
    <row r="12620" spans="1:4">
      <c r="A12620" t="s">
        <v>6153</v>
      </c>
      <c r="B12620" t="s">
        <v>6108</v>
      </c>
      <c r="C12620">
        <v>2</v>
      </c>
    </row>
    <row r="12621" spans="1:4">
      <c r="A12621" t="s">
        <v>4440</v>
      </c>
      <c r="B12621" t="s">
        <v>4428</v>
      </c>
      <c r="C12621">
        <v>35</v>
      </c>
    </row>
    <row r="12622" spans="1:4">
      <c r="A12622" t="s">
        <v>2459</v>
      </c>
      <c r="B12622" t="s">
        <v>2442</v>
      </c>
      <c r="C12622">
        <v>102</v>
      </c>
    </row>
    <row r="12623" spans="1:4">
      <c r="A12623" s="1" t="s">
        <v>5487</v>
      </c>
      <c r="B12623" t="s">
        <v>771</v>
      </c>
      <c r="C12623">
        <v>11</v>
      </c>
    </row>
    <row r="12624" spans="1:4">
      <c r="A12624" t="s">
        <v>808</v>
      </c>
      <c r="B12624" t="s">
        <v>771</v>
      </c>
      <c r="C12624">
        <v>266</v>
      </c>
      <c r="D12624" s="1" t="s">
        <v>5893</v>
      </c>
    </row>
    <row r="12625" spans="1:4">
      <c r="A12625" s="1" t="s">
        <v>5284</v>
      </c>
      <c r="B12625" t="s">
        <v>771</v>
      </c>
      <c r="C12625">
        <v>16</v>
      </c>
    </row>
    <row r="12626" spans="1:4">
      <c r="A12626" t="s">
        <v>4928</v>
      </c>
      <c r="B12626" t="s">
        <v>4920</v>
      </c>
      <c r="C12626">
        <v>26</v>
      </c>
    </row>
    <row r="12627" spans="1:4">
      <c r="A12627" t="s">
        <v>4440</v>
      </c>
      <c r="B12627" t="s">
        <v>4359</v>
      </c>
      <c r="C12627">
        <v>35</v>
      </c>
    </row>
    <row r="12628" spans="1:4">
      <c r="A12628" t="s">
        <v>4440</v>
      </c>
      <c r="B12628" t="s">
        <v>4379</v>
      </c>
      <c r="C12628">
        <v>35</v>
      </c>
    </row>
    <row r="12629" spans="1:4">
      <c r="A12629" t="s">
        <v>4440</v>
      </c>
      <c r="B12629" t="s">
        <v>4321</v>
      </c>
      <c r="C12629">
        <v>35</v>
      </c>
    </row>
    <row r="12630" spans="1:4">
      <c r="A12630" t="s">
        <v>1388</v>
      </c>
      <c r="B12630" t="s">
        <v>1373</v>
      </c>
      <c r="C12630">
        <v>187</v>
      </c>
    </row>
    <row r="12631" spans="1:4">
      <c r="A12631" t="s">
        <v>4307</v>
      </c>
      <c r="B12631" t="s">
        <v>4292</v>
      </c>
      <c r="C12631">
        <v>37</v>
      </c>
    </row>
    <row r="12632" spans="1:4">
      <c r="A12632" t="s">
        <v>4440</v>
      </c>
      <c r="B12632" t="s">
        <v>4350</v>
      </c>
      <c r="C12632">
        <v>35</v>
      </c>
    </row>
    <row r="12633" spans="1:4">
      <c r="A12633" s="1" t="s">
        <v>5214</v>
      </c>
      <c r="B12633" t="s">
        <v>2278</v>
      </c>
      <c r="C12633">
        <v>19</v>
      </c>
    </row>
    <row r="12634" spans="1:4">
      <c r="A12634" s="1" t="s">
        <v>5566</v>
      </c>
      <c r="B12634" t="s">
        <v>2278</v>
      </c>
      <c r="C12634">
        <v>8</v>
      </c>
    </row>
    <row r="12635" spans="1:4">
      <c r="A12635" t="s">
        <v>2304</v>
      </c>
      <c r="B12635" t="s">
        <v>2278</v>
      </c>
      <c r="C12635">
        <v>107</v>
      </c>
      <c r="D12635" s="1" t="s">
        <v>5893</v>
      </c>
    </row>
    <row r="12636" spans="1:4">
      <c r="A12636" t="s">
        <v>3362</v>
      </c>
      <c r="B12636" t="s">
        <v>2278</v>
      </c>
      <c r="C12636">
        <v>62</v>
      </c>
    </row>
    <row r="12637" spans="1:4">
      <c r="A12637" s="1" t="s">
        <v>5123</v>
      </c>
      <c r="B12637" s="1" t="s">
        <v>2278</v>
      </c>
      <c r="C12637" s="1">
        <v>21</v>
      </c>
    </row>
    <row r="12638" spans="1:4">
      <c r="A12638" t="s">
        <v>5122</v>
      </c>
      <c r="B12638" t="s">
        <v>2278</v>
      </c>
      <c r="C12638">
        <v>22</v>
      </c>
    </row>
    <row r="12639" spans="1:4">
      <c r="A12639" t="s">
        <v>5926</v>
      </c>
      <c r="B12639" t="s">
        <v>2278</v>
      </c>
      <c r="C12639">
        <v>3</v>
      </c>
    </row>
    <row r="12640" spans="1:4">
      <c r="A12640" t="s">
        <v>6153</v>
      </c>
      <c r="B12640" t="s">
        <v>6118</v>
      </c>
      <c r="C12640">
        <v>2</v>
      </c>
    </row>
    <row r="12641" spans="1:3">
      <c r="A12641" t="s">
        <v>4474</v>
      </c>
      <c r="B12641" t="s">
        <v>4385</v>
      </c>
      <c r="C12641">
        <v>34</v>
      </c>
    </row>
    <row r="12642" spans="1:3">
      <c r="A12642" t="s">
        <v>4440</v>
      </c>
      <c r="B12642" t="s">
        <v>4385</v>
      </c>
      <c r="C12642">
        <v>35</v>
      </c>
    </row>
    <row r="12643" spans="1:3">
      <c r="A12643" t="s">
        <v>4440</v>
      </c>
      <c r="B12643" t="s">
        <v>1560</v>
      </c>
      <c r="C12643">
        <v>35</v>
      </c>
    </row>
    <row r="12644" spans="1:3">
      <c r="A12644" t="s">
        <v>2228</v>
      </c>
      <c r="B12644" t="s">
        <v>1560</v>
      </c>
      <c r="C12644">
        <v>108</v>
      </c>
    </row>
    <row r="12645" spans="1:3">
      <c r="A12645" s="1" t="s">
        <v>5817</v>
      </c>
      <c r="B12645" t="s">
        <v>1560</v>
      </c>
      <c r="C12645">
        <v>6</v>
      </c>
    </row>
    <row r="12646" spans="1:3">
      <c r="A12646" s="1" t="s">
        <v>5123</v>
      </c>
      <c r="B12646" s="1" t="s">
        <v>1560</v>
      </c>
      <c r="C12646" s="1">
        <v>21</v>
      </c>
    </row>
    <row r="12647" spans="1:3">
      <c r="A12647" t="s">
        <v>1554</v>
      </c>
      <c r="B12647" t="s">
        <v>1560</v>
      </c>
      <c r="C12647">
        <v>137</v>
      </c>
    </row>
    <row r="12648" spans="1:3">
      <c r="A12648" t="s">
        <v>4701</v>
      </c>
      <c r="B12648" t="s">
        <v>1560</v>
      </c>
      <c r="C12648">
        <v>31</v>
      </c>
    </row>
    <row r="12649" spans="1:3">
      <c r="A12649" t="s">
        <v>5122</v>
      </c>
      <c r="B12649" t="s">
        <v>1560</v>
      </c>
      <c r="C12649">
        <v>22</v>
      </c>
    </row>
    <row r="12650" spans="1:3">
      <c r="A12650" t="s">
        <v>5926</v>
      </c>
      <c r="B12650" t="s">
        <v>1560</v>
      </c>
      <c r="C12650">
        <v>3</v>
      </c>
    </row>
    <row r="12651" spans="1:3">
      <c r="A12651" t="s">
        <v>6153</v>
      </c>
      <c r="B12651" t="s">
        <v>1560</v>
      </c>
      <c r="C12651">
        <v>2</v>
      </c>
    </row>
    <row r="12652" spans="1:3">
      <c r="A12652" t="s">
        <v>6311</v>
      </c>
      <c r="B12652" t="s">
        <v>1560</v>
      </c>
      <c r="C12652">
        <v>2</v>
      </c>
    </row>
    <row r="12653" spans="1:3">
      <c r="A12653" t="s">
        <v>1388</v>
      </c>
      <c r="B12653" t="s">
        <v>1352</v>
      </c>
      <c r="C12653">
        <v>187</v>
      </c>
    </row>
    <row r="12654" spans="1:3">
      <c r="A12654" t="s">
        <v>4022</v>
      </c>
      <c r="B12654" t="s">
        <v>4020</v>
      </c>
      <c r="C12654">
        <v>52</v>
      </c>
    </row>
    <row r="12655" spans="1:3">
      <c r="A12655" t="s">
        <v>3385</v>
      </c>
      <c r="B12655" t="s">
        <v>93</v>
      </c>
      <c r="C12655">
        <v>61</v>
      </c>
    </row>
    <row r="12656" spans="1:3">
      <c r="A12656" t="s">
        <v>4759</v>
      </c>
      <c r="B12656" t="s">
        <v>93</v>
      </c>
      <c r="C12656">
        <v>29</v>
      </c>
    </row>
    <row r="12657" spans="1:4">
      <c r="A12657" t="s">
        <v>178</v>
      </c>
      <c r="B12657" t="s">
        <v>93</v>
      </c>
      <c r="C12657">
        <v>422</v>
      </c>
    </row>
    <row r="12658" spans="1:4">
      <c r="A12658" t="s">
        <v>4701</v>
      </c>
      <c r="B12658" t="s">
        <v>93</v>
      </c>
      <c r="C12658">
        <v>31</v>
      </c>
    </row>
    <row r="12659" spans="1:4">
      <c r="A12659" t="s">
        <v>4759</v>
      </c>
      <c r="B12659" t="s">
        <v>101</v>
      </c>
      <c r="C12659">
        <v>29</v>
      </c>
    </row>
    <row r="12660" spans="1:4">
      <c r="A12660" t="s">
        <v>178</v>
      </c>
      <c r="B12660" t="s">
        <v>101</v>
      </c>
      <c r="C12660">
        <v>422</v>
      </c>
    </row>
    <row r="12661" spans="1:4">
      <c r="A12661" s="1" t="s">
        <v>5214</v>
      </c>
      <c r="B12661" t="s">
        <v>4653</v>
      </c>
      <c r="C12661">
        <v>19</v>
      </c>
    </row>
    <row r="12662" spans="1:4">
      <c r="A12662" t="s">
        <v>4701</v>
      </c>
      <c r="B12662" t="s">
        <v>4653</v>
      </c>
      <c r="C12662">
        <v>31</v>
      </c>
    </row>
    <row r="12663" spans="1:4">
      <c r="A12663" t="s">
        <v>6153</v>
      </c>
      <c r="B12663" t="s">
        <v>4653</v>
      </c>
      <c r="C12663">
        <v>2</v>
      </c>
    </row>
    <row r="12664" spans="1:4">
      <c r="A12664" t="s">
        <v>6153</v>
      </c>
      <c r="B12664" t="s">
        <v>6119</v>
      </c>
      <c r="C12664">
        <v>2</v>
      </c>
    </row>
    <row r="12665" spans="1:4">
      <c r="A12665" t="s">
        <v>4440</v>
      </c>
      <c r="B12665" t="s">
        <v>4351</v>
      </c>
      <c r="C12665">
        <v>35</v>
      </c>
    </row>
    <row r="12666" spans="1:4">
      <c r="A12666" t="s">
        <v>4440</v>
      </c>
      <c r="B12666" t="s">
        <v>4392</v>
      </c>
      <c r="C12666">
        <v>35</v>
      </c>
    </row>
    <row r="12667" spans="1:4">
      <c r="A12667" t="s">
        <v>4723</v>
      </c>
      <c r="B12667" t="s">
        <v>4392</v>
      </c>
      <c r="C12667">
        <v>31</v>
      </c>
      <c r="D12667" s="1" t="s">
        <v>5893</v>
      </c>
    </row>
    <row r="12668" spans="1:4">
      <c r="A12668" t="s">
        <v>3362</v>
      </c>
      <c r="B12668" t="s">
        <v>3360</v>
      </c>
      <c r="C12668">
        <v>62</v>
      </c>
    </row>
    <row r="12669" spans="1:4">
      <c r="A12669" t="s">
        <v>1388</v>
      </c>
      <c r="B12669" t="s">
        <v>1386</v>
      </c>
      <c r="C12669">
        <v>187</v>
      </c>
    </row>
    <row r="12670" spans="1:4">
      <c r="A12670" s="1" t="s">
        <v>5214</v>
      </c>
      <c r="B12670" t="s">
        <v>4384</v>
      </c>
      <c r="C12670">
        <v>19</v>
      </c>
    </row>
    <row r="12671" spans="1:4">
      <c r="A12671" t="s">
        <v>4440</v>
      </c>
      <c r="B12671" t="s">
        <v>4384</v>
      </c>
      <c r="C12671">
        <v>35</v>
      </c>
    </row>
    <row r="12672" spans="1:4">
      <c r="A12672" t="s">
        <v>4440</v>
      </c>
      <c r="B12672" t="s">
        <v>4413</v>
      </c>
      <c r="C12672">
        <v>35</v>
      </c>
    </row>
    <row r="12673" spans="1:3">
      <c r="A12673" t="s">
        <v>6153</v>
      </c>
      <c r="B12673" t="s">
        <v>4413</v>
      </c>
      <c r="C12673">
        <v>2</v>
      </c>
    </row>
    <row r="12674" spans="1:3">
      <c r="A12674" t="s">
        <v>4440</v>
      </c>
      <c r="B12674" t="s">
        <v>4409</v>
      </c>
      <c r="C12674">
        <v>35</v>
      </c>
    </row>
    <row r="12675" spans="1:3">
      <c r="A12675" t="s">
        <v>6153</v>
      </c>
      <c r="B12675" t="s">
        <v>4409</v>
      </c>
      <c r="C12675">
        <v>2</v>
      </c>
    </row>
    <row r="12676" spans="1:3">
      <c r="A12676" t="s">
        <v>3385</v>
      </c>
      <c r="B12676" t="s">
        <v>45</v>
      </c>
      <c r="C12676">
        <v>61</v>
      </c>
    </row>
    <row r="12677" spans="1:3">
      <c r="A12677" t="s">
        <v>4440</v>
      </c>
      <c r="B12677" t="s">
        <v>45</v>
      </c>
      <c r="C12677">
        <v>35</v>
      </c>
    </row>
    <row r="12678" spans="1:3">
      <c r="A12678" t="s">
        <v>2228</v>
      </c>
      <c r="B12678" t="s">
        <v>45</v>
      </c>
      <c r="C12678">
        <v>108</v>
      </c>
    </row>
    <row r="12679" spans="1:3">
      <c r="A12679" t="s">
        <v>2228</v>
      </c>
      <c r="B12679" t="s">
        <v>45</v>
      </c>
      <c r="C12679">
        <v>108</v>
      </c>
    </row>
    <row r="12680" spans="1:3">
      <c r="A12680" t="s">
        <v>4759</v>
      </c>
      <c r="B12680" t="s">
        <v>45</v>
      </c>
      <c r="C12680">
        <v>29</v>
      </c>
    </row>
    <row r="12681" spans="1:3">
      <c r="A12681" t="s">
        <v>3384</v>
      </c>
      <c r="B12681" t="s">
        <v>45</v>
      </c>
      <c r="C12681">
        <v>61</v>
      </c>
    </row>
    <row r="12682" spans="1:3">
      <c r="A12682" t="s">
        <v>4307</v>
      </c>
      <c r="B12682" t="s">
        <v>45</v>
      </c>
      <c r="C12682">
        <v>37</v>
      </c>
    </row>
    <row r="12683" spans="1:3">
      <c r="A12683" t="s">
        <v>178</v>
      </c>
      <c r="B12683" t="s">
        <v>45</v>
      </c>
      <c r="C12683">
        <v>422</v>
      </c>
    </row>
    <row r="12684" spans="1:3">
      <c r="A12684" t="s">
        <v>4701</v>
      </c>
      <c r="B12684" t="s">
        <v>45</v>
      </c>
      <c r="C12684">
        <v>31</v>
      </c>
    </row>
    <row r="12685" spans="1:3">
      <c r="A12685" s="1" t="s">
        <v>5766</v>
      </c>
      <c r="B12685" t="s">
        <v>45</v>
      </c>
      <c r="C12685">
        <v>7</v>
      </c>
    </row>
    <row r="12686" spans="1:3">
      <c r="A12686" t="s">
        <v>6153</v>
      </c>
      <c r="B12686" t="s">
        <v>45</v>
      </c>
      <c r="C12686">
        <v>2</v>
      </c>
    </row>
    <row r="12687" spans="1:3">
      <c r="A12687" t="s">
        <v>6311</v>
      </c>
      <c r="B12687" t="s">
        <v>45</v>
      </c>
      <c r="C12687">
        <v>2</v>
      </c>
    </row>
    <row r="12688" spans="1:3">
      <c r="A12688" t="s">
        <v>4894</v>
      </c>
      <c r="B12688" t="s">
        <v>4876</v>
      </c>
      <c r="C12688">
        <v>26</v>
      </c>
    </row>
    <row r="12689" spans="1:3">
      <c r="A12689" s="1" t="s">
        <v>5539</v>
      </c>
      <c r="B12689" t="s">
        <v>5547</v>
      </c>
      <c r="C12689">
        <v>8</v>
      </c>
    </row>
    <row r="12690" spans="1:3">
      <c r="A12690" t="s">
        <v>4440</v>
      </c>
      <c r="B12690" t="s">
        <v>556</v>
      </c>
      <c r="C12690">
        <v>35</v>
      </c>
    </row>
    <row r="12691" spans="1:3">
      <c r="A12691" t="s">
        <v>497</v>
      </c>
      <c r="B12691" t="s">
        <v>556</v>
      </c>
      <c r="C12691">
        <v>291</v>
      </c>
    </row>
    <row r="12692" spans="1:3">
      <c r="A12692" t="s">
        <v>4701</v>
      </c>
      <c r="B12692" t="s">
        <v>556</v>
      </c>
      <c r="C12692">
        <v>31</v>
      </c>
    </row>
    <row r="12693" spans="1:3">
      <c r="A12693" t="s">
        <v>497</v>
      </c>
      <c r="B12693" t="s">
        <v>704</v>
      </c>
      <c r="C12693">
        <v>291</v>
      </c>
    </row>
    <row r="12694" spans="1:3">
      <c r="A12694" t="s">
        <v>4701</v>
      </c>
      <c r="B12694" t="s">
        <v>704</v>
      </c>
      <c r="C12694">
        <v>31</v>
      </c>
    </row>
    <row r="12695" spans="1:3">
      <c r="A12695" s="1" t="s">
        <v>5566</v>
      </c>
      <c r="B12695" t="s">
        <v>1201</v>
      </c>
      <c r="C12695">
        <v>8</v>
      </c>
    </row>
    <row r="12696" spans="1:3">
      <c r="A12696" t="s">
        <v>1325</v>
      </c>
      <c r="B12696" t="s">
        <v>1201</v>
      </c>
      <c r="C12696">
        <v>202</v>
      </c>
    </row>
    <row r="12697" spans="1:3">
      <c r="A12697" t="s">
        <v>6357</v>
      </c>
      <c r="B12697" t="s">
        <v>1201</v>
      </c>
      <c r="C12697">
        <v>1</v>
      </c>
    </row>
    <row r="12698" spans="1:3">
      <c r="A12698" s="1" t="s">
        <v>5566</v>
      </c>
      <c r="B12698" t="s">
        <v>1046</v>
      </c>
      <c r="C12698">
        <v>8</v>
      </c>
    </row>
    <row r="12699" spans="1:3">
      <c r="A12699" t="s">
        <v>2045</v>
      </c>
      <c r="B12699" t="s">
        <v>1046</v>
      </c>
      <c r="C12699">
        <v>118</v>
      </c>
    </row>
    <row r="12700" spans="1:3">
      <c r="A12700" t="s">
        <v>1017</v>
      </c>
      <c r="B12700" t="s">
        <v>1046</v>
      </c>
      <c r="C12700">
        <v>229</v>
      </c>
    </row>
    <row r="12701" spans="1:3">
      <c r="A12701" t="s">
        <v>4701</v>
      </c>
      <c r="B12701" t="s">
        <v>1046</v>
      </c>
      <c r="C12701">
        <v>31</v>
      </c>
    </row>
    <row r="12702" spans="1:3">
      <c r="A12702" t="s">
        <v>1125</v>
      </c>
      <c r="B12702" t="s">
        <v>1046</v>
      </c>
      <c r="C12702">
        <v>205</v>
      </c>
    </row>
    <row r="12703" spans="1:3">
      <c r="A12703" t="s">
        <v>178</v>
      </c>
      <c r="B12703" t="s">
        <v>49</v>
      </c>
      <c r="C12703">
        <v>422</v>
      </c>
    </row>
    <row r="12704" spans="1:3">
      <c r="A12704" t="s">
        <v>1839</v>
      </c>
      <c r="B12704" t="s">
        <v>1835</v>
      </c>
      <c r="C12704">
        <v>125</v>
      </c>
    </row>
    <row r="12705" spans="1:4">
      <c r="A12705" s="1" t="s">
        <v>5872</v>
      </c>
      <c r="B12705" t="s">
        <v>1714</v>
      </c>
      <c r="C12705">
        <v>5</v>
      </c>
    </row>
    <row r="12706" spans="1:4">
      <c r="A12706" t="s">
        <v>1957</v>
      </c>
      <c r="B12706" t="s">
        <v>1714</v>
      </c>
      <c r="C12706">
        <v>123</v>
      </c>
    </row>
    <row r="12707" spans="1:4">
      <c r="A12707" t="s">
        <v>1776</v>
      </c>
      <c r="B12707" t="s">
        <v>1714</v>
      </c>
      <c r="C12707">
        <v>133</v>
      </c>
    </row>
    <row r="12708" spans="1:4">
      <c r="A12708" t="s">
        <v>3990</v>
      </c>
      <c r="B12708" t="s">
        <v>3961</v>
      </c>
      <c r="C12708">
        <v>52</v>
      </c>
    </row>
    <row r="12709" spans="1:4">
      <c r="A12709" t="s">
        <v>6233</v>
      </c>
      <c r="B12709" t="s">
        <v>6207</v>
      </c>
      <c r="C12709">
        <v>2</v>
      </c>
    </row>
    <row r="12710" spans="1:4">
      <c r="A12710" t="s">
        <v>179</v>
      </c>
      <c r="B12710" t="s">
        <v>181</v>
      </c>
      <c r="C12710">
        <v>409</v>
      </c>
    </row>
    <row r="12711" spans="1:4">
      <c r="A12711" t="s">
        <v>2374</v>
      </c>
      <c r="B12711" t="s">
        <v>181</v>
      </c>
      <c r="C12711">
        <v>102</v>
      </c>
    </row>
    <row r="12712" spans="1:4">
      <c r="A12712" t="s">
        <v>2304</v>
      </c>
      <c r="B12712" t="s">
        <v>788</v>
      </c>
      <c r="C12712">
        <v>107</v>
      </c>
      <c r="D12712" s="1" t="s">
        <v>5893</v>
      </c>
    </row>
    <row r="12713" spans="1:4">
      <c r="A12713" t="s">
        <v>808</v>
      </c>
      <c r="B12713" t="s">
        <v>788</v>
      </c>
      <c r="C12713">
        <v>266</v>
      </c>
      <c r="D12713" s="1" t="s">
        <v>5893</v>
      </c>
    </row>
    <row r="12714" spans="1:4">
      <c r="A12714" t="s">
        <v>497</v>
      </c>
      <c r="B12714" t="s">
        <v>616</v>
      </c>
      <c r="C12714">
        <v>291</v>
      </c>
    </row>
    <row r="12715" spans="1:4">
      <c r="A12715" t="s">
        <v>6336</v>
      </c>
      <c r="B12715" t="s">
        <v>6322</v>
      </c>
      <c r="C12715">
        <v>1</v>
      </c>
    </row>
    <row r="12716" spans="1:4">
      <c r="A12716" t="s">
        <v>3069</v>
      </c>
      <c r="B12716" t="s">
        <v>3017</v>
      </c>
      <c r="C12716">
        <v>73</v>
      </c>
    </row>
    <row r="12717" spans="1:4">
      <c r="A12717" t="s">
        <v>2630</v>
      </c>
      <c r="B12717" t="s">
        <v>2651</v>
      </c>
      <c r="C12717">
        <v>93</v>
      </c>
    </row>
    <row r="12718" spans="1:4">
      <c r="A12718" t="s">
        <v>3122</v>
      </c>
      <c r="B12718" t="s">
        <v>2651</v>
      </c>
      <c r="C12718">
        <v>71</v>
      </c>
    </row>
    <row r="12719" spans="1:4">
      <c r="A12719" t="s">
        <v>497</v>
      </c>
      <c r="B12719" t="s">
        <v>549</v>
      </c>
      <c r="C12719">
        <v>291</v>
      </c>
    </row>
    <row r="12720" spans="1:4">
      <c r="A12720" t="s">
        <v>2831</v>
      </c>
      <c r="B12720" t="s">
        <v>549</v>
      </c>
      <c r="C12720">
        <v>89</v>
      </c>
    </row>
    <row r="12721" spans="1:4">
      <c r="A12721" t="s">
        <v>4440</v>
      </c>
      <c r="B12721" t="s">
        <v>4311</v>
      </c>
      <c r="C12721">
        <v>35</v>
      </c>
    </row>
    <row r="12722" spans="1:4">
      <c r="A12722" t="s">
        <v>3172</v>
      </c>
      <c r="B12722" t="s">
        <v>288</v>
      </c>
      <c r="C12722">
        <v>67</v>
      </c>
    </row>
    <row r="12723" spans="1:4">
      <c r="A12723" t="s">
        <v>2304</v>
      </c>
      <c r="B12723" t="s">
        <v>288</v>
      </c>
      <c r="C12723">
        <v>107</v>
      </c>
      <c r="D12723" s="1" t="s">
        <v>5893</v>
      </c>
    </row>
    <row r="12724" spans="1:4">
      <c r="A12724" t="s">
        <v>949</v>
      </c>
      <c r="B12724" t="s">
        <v>288</v>
      </c>
      <c r="C12724">
        <v>239</v>
      </c>
    </row>
    <row r="12725" spans="1:4">
      <c r="A12725" t="s">
        <v>1957</v>
      </c>
      <c r="B12725" t="s">
        <v>288</v>
      </c>
      <c r="C12725">
        <v>123</v>
      </c>
    </row>
    <row r="12726" spans="1:4">
      <c r="A12726" t="s">
        <v>179</v>
      </c>
      <c r="B12726" t="s">
        <v>288</v>
      </c>
      <c r="C12726">
        <v>409</v>
      </c>
    </row>
    <row r="12727" spans="1:4">
      <c r="A12727" t="s">
        <v>1968</v>
      </c>
      <c r="B12727" t="s">
        <v>288</v>
      </c>
      <c r="C12727">
        <v>118</v>
      </c>
    </row>
    <row r="12728" spans="1:4">
      <c r="A12728" s="1" t="s">
        <v>5750</v>
      </c>
      <c r="B12728" t="s">
        <v>288</v>
      </c>
      <c r="C12728">
        <v>7</v>
      </c>
    </row>
    <row r="12729" spans="1:4">
      <c r="A12729" t="s">
        <v>2605</v>
      </c>
      <c r="B12729" t="s">
        <v>288</v>
      </c>
      <c r="C12729">
        <v>99</v>
      </c>
    </row>
    <row r="12730" spans="1:4">
      <c r="A12730" t="s">
        <v>3781</v>
      </c>
      <c r="B12730" t="s">
        <v>288</v>
      </c>
      <c r="C12730">
        <v>53</v>
      </c>
    </row>
    <row r="12731" spans="1:4">
      <c r="A12731" t="s">
        <v>1017</v>
      </c>
      <c r="B12731" t="s">
        <v>288</v>
      </c>
      <c r="C12731">
        <v>229</v>
      </c>
    </row>
    <row r="12732" spans="1:4">
      <c r="A12732" t="s">
        <v>3069</v>
      </c>
      <c r="B12732" t="s">
        <v>288</v>
      </c>
      <c r="C12732">
        <v>73</v>
      </c>
    </row>
    <row r="12733" spans="1:4">
      <c r="A12733" t="s">
        <v>3172</v>
      </c>
      <c r="B12733" t="s">
        <v>182</v>
      </c>
      <c r="C12733">
        <v>67</v>
      </c>
    </row>
    <row r="12734" spans="1:4">
      <c r="A12734" t="s">
        <v>2304</v>
      </c>
      <c r="B12734" t="s">
        <v>182</v>
      </c>
      <c r="C12734">
        <v>107</v>
      </c>
      <c r="D12734" s="1" t="s">
        <v>5893</v>
      </c>
    </row>
    <row r="12735" spans="1:4">
      <c r="A12735" t="s">
        <v>1957</v>
      </c>
      <c r="B12735" t="s">
        <v>182</v>
      </c>
      <c r="C12735">
        <v>123</v>
      </c>
    </row>
    <row r="12736" spans="1:4">
      <c r="A12736" t="s">
        <v>179</v>
      </c>
      <c r="B12736" t="s">
        <v>182</v>
      </c>
      <c r="C12736">
        <v>409</v>
      </c>
    </row>
    <row r="12737" spans="1:3">
      <c r="A12737" t="s">
        <v>1968</v>
      </c>
      <c r="B12737" t="s">
        <v>182</v>
      </c>
      <c r="C12737">
        <v>118</v>
      </c>
    </row>
    <row r="12738" spans="1:3">
      <c r="A12738" s="1" t="s">
        <v>5750</v>
      </c>
      <c r="B12738" t="s">
        <v>182</v>
      </c>
      <c r="C12738">
        <v>7</v>
      </c>
    </row>
    <row r="12739" spans="1:3">
      <c r="A12739" t="s">
        <v>2605</v>
      </c>
      <c r="B12739" t="s">
        <v>182</v>
      </c>
      <c r="C12739">
        <v>99</v>
      </c>
    </row>
    <row r="12740" spans="1:3">
      <c r="A12740" t="s">
        <v>3801</v>
      </c>
      <c r="B12740" t="s">
        <v>182</v>
      </c>
      <c r="C12740">
        <v>53</v>
      </c>
    </row>
    <row r="12741" spans="1:3">
      <c r="A12741" t="s">
        <v>1017</v>
      </c>
      <c r="B12741" t="s">
        <v>182</v>
      </c>
      <c r="C12741">
        <v>229</v>
      </c>
    </row>
    <row r="12742" spans="1:3">
      <c r="A12742" t="s">
        <v>3069</v>
      </c>
      <c r="B12742" t="s">
        <v>182</v>
      </c>
      <c r="C12742">
        <v>73</v>
      </c>
    </row>
    <row r="12743" spans="1:3">
      <c r="A12743" t="s">
        <v>179</v>
      </c>
      <c r="B12743" t="s">
        <v>188</v>
      </c>
      <c r="C12743">
        <v>409</v>
      </c>
    </row>
    <row r="12744" spans="1:3">
      <c r="A12744" t="s">
        <v>2605</v>
      </c>
      <c r="B12744" t="s">
        <v>188</v>
      </c>
      <c r="C12744">
        <v>99</v>
      </c>
    </row>
    <row r="12745" spans="1:3">
      <c r="A12745" t="s">
        <v>1017</v>
      </c>
      <c r="B12745" t="s">
        <v>188</v>
      </c>
      <c r="C12745">
        <v>229</v>
      </c>
    </row>
    <row r="12746" spans="1:3">
      <c r="A12746" t="s">
        <v>3069</v>
      </c>
      <c r="B12746" t="s">
        <v>188</v>
      </c>
      <c r="C12746">
        <v>73</v>
      </c>
    </row>
    <row r="12747" spans="1:3">
      <c r="A12747" t="s">
        <v>179</v>
      </c>
      <c r="B12747" t="s">
        <v>293</v>
      </c>
      <c r="C12747">
        <v>409</v>
      </c>
    </row>
    <row r="12748" spans="1:3">
      <c r="A12748" t="s">
        <v>179</v>
      </c>
      <c r="B12748" t="s">
        <v>261</v>
      </c>
      <c r="C12748">
        <v>409</v>
      </c>
    </row>
    <row r="12749" spans="1:3">
      <c r="A12749" t="s">
        <v>3172</v>
      </c>
      <c r="B12749" t="s">
        <v>252</v>
      </c>
      <c r="C12749">
        <v>67</v>
      </c>
    </row>
    <row r="12750" spans="1:3">
      <c r="A12750" t="s">
        <v>949</v>
      </c>
      <c r="B12750" t="s">
        <v>252</v>
      </c>
      <c r="C12750">
        <v>239</v>
      </c>
    </row>
    <row r="12751" spans="1:3">
      <c r="A12751" t="s">
        <v>1957</v>
      </c>
      <c r="B12751" t="s">
        <v>252</v>
      </c>
      <c r="C12751">
        <v>123</v>
      </c>
    </row>
    <row r="12752" spans="1:3">
      <c r="A12752" t="s">
        <v>179</v>
      </c>
      <c r="B12752" t="s">
        <v>252</v>
      </c>
      <c r="C12752">
        <v>409</v>
      </c>
    </row>
    <row r="12753" spans="1:4">
      <c r="A12753" t="s">
        <v>2605</v>
      </c>
      <c r="B12753" t="s">
        <v>252</v>
      </c>
      <c r="C12753">
        <v>99</v>
      </c>
    </row>
    <row r="12754" spans="1:4">
      <c r="A12754" t="s">
        <v>3708</v>
      </c>
      <c r="B12754" t="s">
        <v>252</v>
      </c>
      <c r="C12754">
        <v>53</v>
      </c>
    </row>
    <row r="12755" spans="1:4">
      <c r="A12755" t="s">
        <v>3172</v>
      </c>
      <c r="B12755" t="s">
        <v>237</v>
      </c>
      <c r="C12755">
        <v>67</v>
      </c>
    </row>
    <row r="12756" spans="1:4">
      <c r="A12756" t="s">
        <v>949</v>
      </c>
      <c r="B12756" t="s">
        <v>237</v>
      </c>
      <c r="C12756">
        <v>239</v>
      </c>
    </row>
    <row r="12757" spans="1:4">
      <c r="A12757" t="s">
        <v>1957</v>
      </c>
      <c r="B12757" t="s">
        <v>237</v>
      </c>
      <c r="C12757">
        <v>123</v>
      </c>
    </row>
    <row r="12758" spans="1:4">
      <c r="A12758" t="s">
        <v>179</v>
      </c>
      <c r="B12758" t="s">
        <v>237</v>
      </c>
      <c r="C12758">
        <v>409</v>
      </c>
    </row>
    <row r="12759" spans="1:4">
      <c r="A12759" t="s">
        <v>2605</v>
      </c>
      <c r="B12759" t="s">
        <v>237</v>
      </c>
      <c r="C12759">
        <v>99</v>
      </c>
    </row>
    <row r="12760" spans="1:4">
      <c r="A12760" t="s">
        <v>3946</v>
      </c>
      <c r="B12760" t="s">
        <v>237</v>
      </c>
      <c r="C12760">
        <v>53</v>
      </c>
    </row>
    <row r="12761" spans="1:4">
      <c r="A12761" t="s">
        <v>1017</v>
      </c>
      <c r="B12761" t="s">
        <v>237</v>
      </c>
      <c r="C12761">
        <v>229</v>
      </c>
    </row>
    <row r="12762" spans="1:4">
      <c r="A12762" t="s">
        <v>3069</v>
      </c>
      <c r="B12762" t="s">
        <v>237</v>
      </c>
      <c r="C12762">
        <v>73</v>
      </c>
    </row>
    <row r="12763" spans="1:4">
      <c r="A12763" t="s">
        <v>2374</v>
      </c>
      <c r="B12763" t="s">
        <v>2373</v>
      </c>
      <c r="C12763">
        <v>102</v>
      </c>
    </row>
    <row r="12764" spans="1:4">
      <c r="A12764" s="1" t="s">
        <v>5490</v>
      </c>
      <c r="B12764" t="s">
        <v>2373</v>
      </c>
      <c r="C12764">
        <v>9</v>
      </c>
    </row>
    <row r="12765" spans="1:4">
      <c r="A12765" t="s">
        <v>6233</v>
      </c>
      <c r="B12765" t="s">
        <v>6217</v>
      </c>
      <c r="C12765">
        <v>2</v>
      </c>
    </row>
    <row r="12766" spans="1:4">
      <c r="A12766" t="s">
        <v>5070</v>
      </c>
      <c r="B12766" t="s">
        <v>5100</v>
      </c>
      <c r="C12766">
        <v>23</v>
      </c>
    </row>
    <row r="12767" spans="1:4">
      <c r="A12767" t="s">
        <v>3793</v>
      </c>
      <c r="B12767" t="s">
        <v>3668</v>
      </c>
      <c r="C12767">
        <v>53</v>
      </c>
    </row>
    <row r="12768" spans="1:4">
      <c r="A12768" t="s">
        <v>5045</v>
      </c>
      <c r="B12768" t="s">
        <v>5026</v>
      </c>
      <c r="C12768">
        <v>24</v>
      </c>
      <c r="D12768" s="1" t="s">
        <v>5893</v>
      </c>
    </row>
    <row r="12769" spans="1:4">
      <c r="A12769" t="s">
        <v>5045</v>
      </c>
      <c r="B12769" t="s">
        <v>2696</v>
      </c>
      <c r="C12769">
        <v>24</v>
      </c>
      <c r="D12769" s="1" t="s">
        <v>5893</v>
      </c>
    </row>
    <row r="12770" spans="1:4">
      <c r="A12770" t="s">
        <v>4473</v>
      </c>
      <c r="B12770" t="s">
        <v>2696</v>
      </c>
      <c r="C12770">
        <v>34</v>
      </c>
    </row>
    <row r="12771" spans="1:4">
      <c r="A12771" t="s">
        <v>2793</v>
      </c>
      <c r="B12771" t="s">
        <v>2696</v>
      </c>
      <c r="C12771">
        <v>89</v>
      </c>
    </row>
    <row r="12772" spans="1:4">
      <c r="A12772" t="s">
        <v>2793</v>
      </c>
      <c r="B12772" t="s">
        <v>2694</v>
      </c>
      <c r="C12772">
        <v>89</v>
      </c>
    </row>
    <row r="12773" spans="1:4">
      <c r="A12773" t="s">
        <v>4759</v>
      </c>
      <c r="B12773" t="s">
        <v>4762</v>
      </c>
      <c r="C12773">
        <v>29</v>
      </c>
    </row>
    <row r="12774" spans="1:4">
      <c r="A12774" s="1" t="s">
        <v>5566</v>
      </c>
      <c r="B12774" t="s">
        <v>5689</v>
      </c>
      <c r="C12774">
        <v>8</v>
      </c>
    </row>
    <row r="12775" spans="1:4">
      <c r="A12775" t="s">
        <v>2120</v>
      </c>
      <c r="B12775" t="s">
        <v>2099</v>
      </c>
      <c r="C12775">
        <v>112</v>
      </c>
    </row>
    <row r="12776" spans="1:4">
      <c r="A12776" t="s">
        <v>3553</v>
      </c>
      <c r="B12776" t="s">
        <v>3383</v>
      </c>
      <c r="C12776">
        <v>56</v>
      </c>
    </row>
    <row r="12777" spans="1:4">
      <c r="A12777" t="s">
        <v>3384</v>
      </c>
      <c r="B12777" t="s">
        <v>3383</v>
      </c>
      <c r="C12777">
        <v>61</v>
      </c>
    </row>
    <row r="12778" spans="1:4">
      <c r="A12778" t="s">
        <v>6262</v>
      </c>
      <c r="B12778" t="s">
        <v>6259</v>
      </c>
      <c r="C12778">
        <v>2</v>
      </c>
    </row>
    <row r="12779" spans="1:4">
      <c r="A12779" s="1" t="s">
        <v>5817</v>
      </c>
      <c r="B12779" t="s">
        <v>5841</v>
      </c>
      <c r="C12779">
        <v>6</v>
      </c>
    </row>
    <row r="12780" spans="1:4">
      <c r="A12780" t="s">
        <v>6044</v>
      </c>
      <c r="B12780" t="s">
        <v>5841</v>
      </c>
      <c r="C12780">
        <v>2</v>
      </c>
    </row>
    <row r="12781" spans="1:4">
      <c r="A12781" t="s">
        <v>2962</v>
      </c>
      <c r="B12781" t="s">
        <v>2955</v>
      </c>
      <c r="C12781">
        <v>82</v>
      </c>
    </row>
    <row r="12782" spans="1:4">
      <c r="A12782" t="s">
        <v>3990</v>
      </c>
      <c r="B12782" t="s">
        <v>3986</v>
      </c>
      <c r="C12782">
        <v>52</v>
      </c>
    </row>
    <row r="12783" spans="1:4">
      <c r="A12783" t="s">
        <v>1957</v>
      </c>
      <c r="B12783" t="s">
        <v>1857</v>
      </c>
      <c r="C12783">
        <v>123</v>
      </c>
    </row>
    <row r="12784" spans="1:4">
      <c r="A12784" t="s">
        <v>2630</v>
      </c>
      <c r="B12784" t="s">
        <v>856</v>
      </c>
      <c r="C12784">
        <v>93</v>
      </c>
    </row>
    <row r="12785" spans="1:4">
      <c r="A12785" s="1" t="s">
        <v>5235</v>
      </c>
      <c r="B12785" t="s">
        <v>856</v>
      </c>
      <c r="C12785">
        <v>18</v>
      </c>
    </row>
    <row r="12786" spans="1:4">
      <c r="A12786" t="s">
        <v>6044</v>
      </c>
      <c r="B12786" t="s">
        <v>856</v>
      </c>
      <c r="C12786">
        <v>2</v>
      </c>
    </row>
    <row r="12787" spans="1:4">
      <c r="A12787" t="s">
        <v>2304</v>
      </c>
      <c r="B12787" t="s">
        <v>2267</v>
      </c>
      <c r="C12787">
        <v>107</v>
      </c>
      <c r="D12787" s="1" t="s">
        <v>5893</v>
      </c>
    </row>
    <row r="12788" spans="1:4">
      <c r="A12788" t="s">
        <v>5045</v>
      </c>
      <c r="B12788" t="s">
        <v>2267</v>
      </c>
      <c r="C12788">
        <v>24</v>
      </c>
      <c r="D12788" s="1" t="s">
        <v>5893</v>
      </c>
    </row>
    <row r="12789" spans="1:4">
      <c r="A12789" s="1" t="s">
        <v>5566</v>
      </c>
      <c r="B12789" t="s">
        <v>328</v>
      </c>
      <c r="C12789">
        <v>8</v>
      </c>
    </row>
    <row r="12790" spans="1:4">
      <c r="A12790" s="1" t="s">
        <v>5714</v>
      </c>
      <c r="B12790" t="s">
        <v>328</v>
      </c>
      <c r="C12790">
        <v>8</v>
      </c>
    </row>
    <row r="12791" spans="1:4">
      <c r="A12791" t="s">
        <v>179</v>
      </c>
      <c r="B12791" t="s">
        <v>328</v>
      </c>
      <c r="C12791">
        <v>409</v>
      </c>
    </row>
    <row r="12792" spans="1:4">
      <c r="A12792" t="s">
        <v>4265</v>
      </c>
      <c r="B12792" t="s">
        <v>328</v>
      </c>
      <c r="C12792">
        <v>42</v>
      </c>
    </row>
    <row r="12793" spans="1:4">
      <c r="A12793" t="s">
        <v>2120</v>
      </c>
      <c r="B12793" t="s">
        <v>328</v>
      </c>
      <c r="C12793">
        <v>112</v>
      </c>
    </row>
    <row r="12794" spans="1:4">
      <c r="A12794" t="s">
        <v>4894</v>
      </c>
      <c r="B12794" t="s">
        <v>328</v>
      </c>
      <c r="C12794">
        <v>26</v>
      </c>
    </row>
    <row r="12795" spans="1:4">
      <c r="A12795" s="1" t="s">
        <v>5390</v>
      </c>
      <c r="B12795" t="s">
        <v>5404</v>
      </c>
      <c r="C12795">
        <v>12</v>
      </c>
    </row>
    <row r="12796" spans="1:4">
      <c r="A12796" t="s">
        <v>4023</v>
      </c>
      <c r="B12796" t="s">
        <v>4054</v>
      </c>
      <c r="C12796">
        <v>50</v>
      </c>
    </row>
    <row r="12797" spans="1:4">
      <c r="A12797" t="s">
        <v>1125</v>
      </c>
      <c r="B12797" t="s">
        <v>1126</v>
      </c>
      <c r="C12797">
        <v>205</v>
      </c>
    </row>
    <row r="12798" spans="1:4">
      <c r="A12798" s="1" t="s">
        <v>5795</v>
      </c>
      <c r="B12798" t="s">
        <v>5783</v>
      </c>
      <c r="C12798">
        <v>7</v>
      </c>
    </row>
    <row r="12799" spans="1:4">
      <c r="A12799" t="s">
        <v>949</v>
      </c>
      <c r="B12799" t="s">
        <v>72</v>
      </c>
      <c r="C12799">
        <v>239</v>
      </c>
    </row>
    <row r="12800" spans="1:4">
      <c r="A12800" s="1" t="s">
        <v>5177</v>
      </c>
      <c r="B12800" t="s">
        <v>72</v>
      </c>
      <c r="C12800">
        <v>20</v>
      </c>
    </row>
    <row r="12801" spans="1:4">
      <c r="A12801" t="s">
        <v>4210</v>
      </c>
      <c r="B12801" t="s">
        <v>72</v>
      </c>
      <c r="C12801">
        <v>43</v>
      </c>
    </row>
    <row r="12802" spans="1:4">
      <c r="A12802" t="s">
        <v>178</v>
      </c>
      <c r="B12802" t="s">
        <v>72</v>
      </c>
      <c r="C12802">
        <v>422</v>
      </c>
    </row>
    <row r="12803" spans="1:4">
      <c r="A12803" t="s">
        <v>3319</v>
      </c>
      <c r="B12803" t="s">
        <v>72</v>
      </c>
      <c r="C12803">
        <v>64</v>
      </c>
    </row>
    <row r="12804" spans="1:4">
      <c r="A12804" t="s">
        <v>2304</v>
      </c>
      <c r="B12804" t="s">
        <v>65</v>
      </c>
      <c r="C12804">
        <v>107</v>
      </c>
      <c r="D12804" s="1" t="s">
        <v>5893</v>
      </c>
    </row>
    <row r="12805" spans="1:4">
      <c r="A12805" t="s">
        <v>4182</v>
      </c>
      <c r="B12805" t="s">
        <v>65</v>
      </c>
      <c r="C12805">
        <v>46</v>
      </c>
    </row>
    <row r="12806" spans="1:4">
      <c r="A12806" t="s">
        <v>4759</v>
      </c>
      <c r="B12806" t="s">
        <v>65</v>
      </c>
      <c r="C12806">
        <v>29</v>
      </c>
    </row>
    <row r="12807" spans="1:4">
      <c r="A12807" t="s">
        <v>2605</v>
      </c>
      <c r="B12807" t="s">
        <v>65</v>
      </c>
      <c r="C12807">
        <v>99</v>
      </c>
    </row>
    <row r="12808" spans="1:4">
      <c r="A12808" t="s">
        <v>2459</v>
      </c>
      <c r="B12808" t="s">
        <v>65</v>
      </c>
      <c r="C12808">
        <v>102</v>
      </c>
    </row>
    <row r="12809" spans="1:4">
      <c r="A12809" t="s">
        <v>4265</v>
      </c>
      <c r="B12809" t="s">
        <v>65</v>
      </c>
      <c r="C12809">
        <v>42</v>
      </c>
    </row>
    <row r="12810" spans="1:4">
      <c r="A12810" t="s">
        <v>2120</v>
      </c>
      <c r="B12810" t="s">
        <v>65</v>
      </c>
      <c r="C12810">
        <v>112</v>
      </c>
    </row>
    <row r="12811" spans="1:4">
      <c r="A12811" t="s">
        <v>178</v>
      </c>
      <c r="B12811" t="s">
        <v>65</v>
      </c>
      <c r="C12811">
        <v>422</v>
      </c>
    </row>
    <row r="12812" spans="1:4">
      <c r="A12812" t="s">
        <v>2793</v>
      </c>
      <c r="B12812" t="s">
        <v>65</v>
      </c>
      <c r="C12812">
        <v>89</v>
      </c>
    </row>
    <row r="12813" spans="1:4">
      <c r="A12813" t="s">
        <v>4701</v>
      </c>
      <c r="B12813" t="s">
        <v>65</v>
      </c>
      <c r="C12813">
        <v>31</v>
      </c>
    </row>
    <row r="12814" spans="1:4">
      <c r="A12814" t="s">
        <v>1776</v>
      </c>
      <c r="B12814" t="s">
        <v>65</v>
      </c>
      <c r="C12814">
        <v>133</v>
      </c>
    </row>
    <row r="12815" spans="1:4">
      <c r="A12815" t="s">
        <v>1125</v>
      </c>
      <c r="B12815" t="s">
        <v>65</v>
      </c>
      <c r="C12815">
        <v>205</v>
      </c>
    </row>
    <row r="12816" spans="1:4">
      <c r="A12816" t="s">
        <v>1957</v>
      </c>
      <c r="B12816" t="s">
        <v>1946</v>
      </c>
      <c r="C12816">
        <v>123</v>
      </c>
    </row>
    <row r="12817" spans="1:4">
      <c r="A12817" s="1" t="s">
        <v>5450</v>
      </c>
      <c r="B12817" t="s">
        <v>484</v>
      </c>
      <c r="C12817">
        <v>11</v>
      </c>
    </row>
    <row r="12818" spans="1:4">
      <c r="A12818" t="s">
        <v>424</v>
      </c>
      <c r="B12818" t="s">
        <v>484</v>
      </c>
      <c r="C12818">
        <v>368</v>
      </c>
    </row>
    <row r="12819" spans="1:4">
      <c r="A12819" t="s">
        <v>1637</v>
      </c>
      <c r="B12819" t="s">
        <v>484</v>
      </c>
      <c r="C12819">
        <v>134</v>
      </c>
    </row>
    <row r="12820" spans="1:4">
      <c r="A12820" t="s">
        <v>497</v>
      </c>
      <c r="B12820" t="s">
        <v>484</v>
      </c>
      <c r="C12820">
        <v>291</v>
      </c>
    </row>
    <row r="12821" spans="1:4">
      <c r="A12821" t="s">
        <v>2962</v>
      </c>
      <c r="B12821" t="s">
        <v>484</v>
      </c>
      <c r="C12821">
        <v>82</v>
      </c>
    </row>
    <row r="12822" spans="1:4">
      <c r="A12822" t="s">
        <v>5109</v>
      </c>
      <c r="B12822" t="s">
        <v>484</v>
      </c>
      <c r="C12822">
        <v>22</v>
      </c>
    </row>
    <row r="12823" spans="1:4">
      <c r="A12823" s="1" t="s">
        <v>5123</v>
      </c>
      <c r="B12823" s="1" t="s">
        <v>484</v>
      </c>
      <c r="C12823" s="1">
        <v>21</v>
      </c>
    </row>
    <row r="12824" spans="1:4">
      <c r="A12824" t="s">
        <v>1521</v>
      </c>
      <c r="B12824" t="s">
        <v>484</v>
      </c>
      <c r="C12824">
        <v>145</v>
      </c>
    </row>
    <row r="12825" spans="1:4">
      <c r="A12825" s="1" t="s">
        <v>5390</v>
      </c>
      <c r="B12825" t="s">
        <v>484</v>
      </c>
      <c r="C12825">
        <v>12</v>
      </c>
    </row>
    <row r="12826" spans="1:4">
      <c r="A12826" t="s">
        <v>3069</v>
      </c>
      <c r="B12826" t="s">
        <v>484</v>
      </c>
      <c r="C12826">
        <v>73</v>
      </c>
    </row>
    <row r="12827" spans="1:4">
      <c r="A12827" t="s">
        <v>1325</v>
      </c>
      <c r="B12827" t="s">
        <v>484</v>
      </c>
      <c r="C12827">
        <v>202</v>
      </c>
    </row>
    <row r="12828" spans="1:4">
      <c r="A12828" t="s">
        <v>6316</v>
      </c>
      <c r="B12828" t="s">
        <v>484</v>
      </c>
      <c r="C12828">
        <v>2</v>
      </c>
    </row>
    <row r="12829" spans="1:4">
      <c r="A12829" t="s">
        <v>6336</v>
      </c>
      <c r="B12829" t="s">
        <v>484</v>
      </c>
      <c r="C12829">
        <v>1</v>
      </c>
    </row>
    <row r="12830" spans="1:4">
      <c r="A12830" t="s">
        <v>5045</v>
      </c>
      <c r="B12830" t="s">
        <v>1069</v>
      </c>
      <c r="C12830">
        <v>24</v>
      </c>
      <c r="D12830" s="1" t="s">
        <v>5893</v>
      </c>
    </row>
    <row r="12831" spans="1:4">
      <c r="A12831" s="1" t="s">
        <v>5225</v>
      </c>
      <c r="B12831" t="s">
        <v>1069</v>
      </c>
      <c r="C12831">
        <v>19</v>
      </c>
    </row>
    <row r="12832" spans="1:4">
      <c r="A12832" t="s">
        <v>1017</v>
      </c>
      <c r="B12832" t="s">
        <v>1069</v>
      </c>
      <c r="C12832">
        <v>229</v>
      </c>
    </row>
    <row r="12833" spans="1:4">
      <c r="A12833" t="s">
        <v>2193</v>
      </c>
      <c r="B12833" t="s">
        <v>1069</v>
      </c>
      <c r="C12833">
        <v>108</v>
      </c>
      <c r="D12833" s="1" t="s">
        <v>5893</v>
      </c>
    </row>
    <row r="12834" spans="1:4">
      <c r="A12834" t="s">
        <v>3750</v>
      </c>
      <c r="B12834" t="s">
        <v>3648</v>
      </c>
      <c r="C12834">
        <v>53</v>
      </c>
    </row>
    <row r="12835" spans="1:4">
      <c r="A12835" t="s">
        <v>2605</v>
      </c>
      <c r="B12835" t="s">
        <v>2574</v>
      </c>
      <c r="C12835">
        <v>99</v>
      </c>
    </row>
    <row r="12836" spans="1:4">
      <c r="A12836" s="1" t="s">
        <v>5235</v>
      </c>
      <c r="B12836" t="s">
        <v>2574</v>
      </c>
      <c r="C12836">
        <v>18</v>
      </c>
    </row>
    <row r="12837" spans="1:4">
      <c r="A12837" s="1" t="s">
        <v>5333</v>
      </c>
      <c r="B12837" t="s">
        <v>2574</v>
      </c>
      <c r="C12837">
        <v>15</v>
      </c>
    </row>
    <row r="12838" spans="1:4">
      <c r="A12838" t="s">
        <v>2793</v>
      </c>
      <c r="B12838" t="s">
        <v>2574</v>
      </c>
      <c r="C12838">
        <v>89</v>
      </c>
    </row>
    <row r="12839" spans="1:4">
      <c r="A12839" t="s">
        <v>4701</v>
      </c>
      <c r="B12839" t="s">
        <v>2574</v>
      </c>
      <c r="C12839">
        <v>31</v>
      </c>
    </row>
    <row r="12840" spans="1:4">
      <c r="A12840" t="s">
        <v>3238</v>
      </c>
      <c r="B12840" t="s">
        <v>2574</v>
      </c>
      <c r="C12840">
        <v>66</v>
      </c>
    </row>
    <row r="12841" spans="1:4">
      <c r="A12841" t="s">
        <v>3069</v>
      </c>
      <c r="B12841" t="s">
        <v>2574</v>
      </c>
      <c r="C12841">
        <v>73</v>
      </c>
    </row>
    <row r="12842" spans="1:4">
      <c r="A12842" t="s">
        <v>950</v>
      </c>
      <c r="B12842" t="s">
        <v>986</v>
      </c>
      <c r="C12842">
        <v>235</v>
      </c>
    </row>
    <row r="12843" spans="1:4">
      <c r="A12843" t="s">
        <v>4265</v>
      </c>
      <c r="B12843" t="s">
        <v>986</v>
      </c>
      <c r="C12843">
        <v>42</v>
      </c>
    </row>
    <row r="12844" spans="1:4">
      <c r="A12844" t="s">
        <v>1125</v>
      </c>
      <c r="B12844" t="s">
        <v>986</v>
      </c>
      <c r="C12844">
        <v>205</v>
      </c>
    </row>
    <row r="12845" spans="1:4">
      <c r="A12845" t="s">
        <v>3920</v>
      </c>
      <c r="B12845" t="s">
        <v>1420</v>
      </c>
      <c r="C12845">
        <v>53</v>
      </c>
    </row>
    <row r="12846" spans="1:4">
      <c r="A12846" t="s">
        <v>1430</v>
      </c>
      <c r="B12846" t="s">
        <v>1420</v>
      </c>
      <c r="C12846">
        <v>160</v>
      </c>
    </row>
    <row r="12847" spans="1:4">
      <c r="A12847" s="1" t="s">
        <v>5450</v>
      </c>
      <c r="B12847" t="s">
        <v>5458</v>
      </c>
      <c r="C12847">
        <v>11</v>
      </c>
    </row>
    <row r="12848" spans="1:4">
      <c r="A12848" t="s">
        <v>4928</v>
      </c>
      <c r="B12848" t="s">
        <v>4901</v>
      </c>
      <c r="C12848">
        <v>26</v>
      </c>
    </row>
    <row r="12849" spans="1:3">
      <c r="A12849" t="s">
        <v>3990</v>
      </c>
      <c r="B12849" t="s">
        <v>3977</v>
      </c>
      <c r="C12849">
        <v>52</v>
      </c>
    </row>
    <row r="12850" spans="1:3">
      <c r="A12850" t="s">
        <v>4265</v>
      </c>
      <c r="B12850" t="s">
        <v>4242</v>
      </c>
      <c r="C12850">
        <v>42</v>
      </c>
    </row>
    <row r="12851" spans="1:3">
      <c r="A12851" t="s">
        <v>1957</v>
      </c>
      <c r="B12851" t="s">
        <v>1914</v>
      </c>
      <c r="C12851">
        <v>123</v>
      </c>
    </row>
    <row r="12852" spans="1:3">
      <c r="A12852" t="s">
        <v>2374</v>
      </c>
      <c r="B12852" t="s">
        <v>2336</v>
      </c>
      <c r="C12852">
        <v>102</v>
      </c>
    </row>
    <row r="12853" spans="1:3">
      <c r="A12853" s="1" t="s">
        <v>5390</v>
      </c>
      <c r="B12853" t="s">
        <v>5422</v>
      </c>
      <c r="C12853">
        <v>12</v>
      </c>
    </row>
    <row r="12854" spans="1:3">
      <c r="A12854" t="s">
        <v>3452</v>
      </c>
      <c r="B12854" t="s">
        <v>3496</v>
      </c>
      <c r="C12854">
        <v>56</v>
      </c>
    </row>
    <row r="12855" spans="1:3">
      <c r="A12855" t="s">
        <v>3294</v>
      </c>
      <c r="B12855" t="s">
        <v>3271</v>
      </c>
      <c r="C12855">
        <v>65</v>
      </c>
    </row>
    <row r="12856" spans="1:3">
      <c r="A12856" t="s">
        <v>1776</v>
      </c>
      <c r="B12856" t="s">
        <v>1700</v>
      </c>
      <c r="C12856">
        <v>133</v>
      </c>
    </row>
    <row r="12857" spans="1:3">
      <c r="A12857" s="1" t="s">
        <v>5390</v>
      </c>
      <c r="B12857" t="s">
        <v>5427</v>
      </c>
      <c r="C12857">
        <v>12</v>
      </c>
    </row>
    <row r="12858" spans="1:3">
      <c r="A12858" t="s">
        <v>1776</v>
      </c>
      <c r="B12858" t="s">
        <v>1766</v>
      </c>
      <c r="C12858">
        <v>133</v>
      </c>
    </row>
    <row r="12859" spans="1:3">
      <c r="A12859" t="s">
        <v>3452</v>
      </c>
      <c r="B12859" t="s">
        <v>689</v>
      </c>
      <c r="C12859">
        <v>56</v>
      </c>
    </row>
    <row r="12860" spans="1:3">
      <c r="A12860" t="s">
        <v>497</v>
      </c>
      <c r="B12860" t="s">
        <v>689</v>
      </c>
      <c r="C12860">
        <v>291</v>
      </c>
    </row>
    <row r="12861" spans="1:3">
      <c r="A12861" s="1" t="s">
        <v>5450</v>
      </c>
      <c r="B12861" t="s">
        <v>507</v>
      </c>
      <c r="C12861">
        <v>11</v>
      </c>
    </row>
    <row r="12862" spans="1:3">
      <c r="A12862" t="s">
        <v>3452</v>
      </c>
      <c r="B12862" t="s">
        <v>507</v>
      </c>
      <c r="C12862">
        <v>56</v>
      </c>
    </row>
    <row r="12863" spans="1:3">
      <c r="A12863" t="s">
        <v>2832</v>
      </c>
      <c r="B12863" t="s">
        <v>507</v>
      </c>
      <c r="C12863">
        <v>84</v>
      </c>
    </row>
    <row r="12864" spans="1:3">
      <c r="A12864" t="s">
        <v>2374</v>
      </c>
      <c r="B12864" t="s">
        <v>507</v>
      </c>
      <c r="C12864">
        <v>102</v>
      </c>
    </row>
    <row r="12865" spans="1:3">
      <c r="A12865" t="s">
        <v>497</v>
      </c>
      <c r="B12865" t="s">
        <v>507</v>
      </c>
      <c r="C12865">
        <v>291</v>
      </c>
    </row>
    <row r="12866" spans="1:3">
      <c r="A12866" t="s">
        <v>4023</v>
      </c>
      <c r="B12866" t="s">
        <v>507</v>
      </c>
      <c r="C12866">
        <v>50</v>
      </c>
    </row>
    <row r="12867" spans="1:3">
      <c r="A12867" t="s">
        <v>3990</v>
      </c>
      <c r="B12867" t="s">
        <v>507</v>
      </c>
      <c r="C12867">
        <v>52</v>
      </c>
    </row>
    <row r="12868" spans="1:3">
      <c r="A12868" s="1" t="s">
        <v>5333</v>
      </c>
      <c r="B12868" t="s">
        <v>507</v>
      </c>
      <c r="C12868">
        <v>15</v>
      </c>
    </row>
    <row r="12869" spans="1:3">
      <c r="A12869" s="1" t="s">
        <v>5390</v>
      </c>
      <c r="B12869" t="s">
        <v>507</v>
      </c>
      <c r="C12869">
        <v>12</v>
      </c>
    </row>
    <row r="12870" spans="1:3">
      <c r="A12870" t="s">
        <v>1776</v>
      </c>
      <c r="B12870" t="s">
        <v>507</v>
      </c>
      <c r="C12870">
        <v>133</v>
      </c>
    </row>
    <row r="12871" spans="1:3">
      <c r="A12871" t="s">
        <v>2531</v>
      </c>
      <c r="B12871" t="s">
        <v>507</v>
      </c>
      <c r="C12871">
        <v>101</v>
      </c>
    </row>
    <row r="12872" spans="1:3">
      <c r="A12872" t="s">
        <v>949</v>
      </c>
      <c r="B12872" t="s">
        <v>883</v>
      </c>
      <c r="C12872">
        <v>239</v>
      </c>
    </row>
    <row r="12873" spans="1:3">
      <c r="A12873" t="s">
        <v>4626</v>
      </c>
      <c r="B12873" t="s">
        <v>883</v>
      </c>
      <c r="C12873">
        <v>32</v>
      </c>
    </row>
    <row r="12874" spans="1:3">
      <c r="A12874" t="s">
        <v>1776</v>
      </c>
      <c r="B12874" t="s">
        <v>1674</v>
      </c>
      <c r="C12874">
        <v>133</v>
      </c>
    </row>
    <row r="12875" spans="1:3">
      <c r="A12875" s="1" t="s">
        <v>5730</v>
      </c>
      <c r="B12875" t="s">
        <v>5726</v>
      </c>
      <c r="C12875">
        <v>7</v>
      </c>
    </row>
    <row r="12876" spans="1:3">
      <c r="A12876" s="1" t="s">
        <v>5730</v>
      </c>
      <c r="B12876" t="s">
        <v>5729</v>
      </c>
      <c r="C12876">
        <v>7</v>
      </c>
    </row>
    <row r="12877" spans="1:3">
      <c r="A12877" t="s">
        <v>1776</v>
      </c>
      <c r="B12877" t="s">
        <v>1676</v>
      </c>
      <c r="C12877">
        <v>133</v>
      </c>
    </row>
    <row r="12878" spans="1:3">
      <c r="A12878" t="s">
        <v>3294</v>
      </c>
      <c r="B12878" t="s">
        <v>3256</v>
      </c>
      <c r="C12878">
        <v>65</v>
      </c>
    </row>
    <row r="12879" spans="1:3">
      <c r="A12879" s="1" t="s">
        <v>5750</v>
      </c>
      <c r="B12879" t="s">
        <v>5733</v>
      </c>
      <c r="C12879">
        <v>7</v>
      </c>
    </row>
    <row r="12880" spans="1:3">
      <c r="A12880" t="s">
        <v>179</v>
      </c>
      <c r="B12880" t="s">
        <v>339</v>
      </c>
      <c r="C12880">
        <v>409</v>
      </c>
    </row>
    <row r="12881" spans="1:3">
      <c r="A12881" t="s">
        <v>2045</v>
      </c>
      <c r="B12881" t="s">
        <v>339</v>
      </c>
      <c r="C12881">
        <v>118</v>
      </c>
    </row>
    <row r="12882" spans="1:3">
      <c r="A12882" t="s">
        <v>2531</v>
      </c>
      <c r="B12882" t="s">
        <v>2508</v>
      </c>
      <c r="C12882">
        <v>101</v>
      </c>
    </row>
    <row r="12883" spans="1:3">
      <c r="A12883" t="s">
        <v>2996</v>
      </c>
      <c r="B12883" t="s">
        <v>1237</v>
      </c>
      <c r="C12883">
        <v>76</v>
      </c>
    </row>
    <row r="12884" spans="1:3">
      <c r="A12884" s="1" t="s">
        <v>5450</v>
      </c>
      <c r="B12884" t="s">
        <v>1237</v>
      </c>
      <c r="C12884">
        <v>11</v>
      </c>
    </row>
    <row r="12885" spans="1:3">
      <c r="A12885" t="s">
        <v>1957</v>
      </c>
      <c r="B12885" t="s">
        <v>1237</v>
      </c>
      <c r="C12885">
        <v>123</v>
      </c>
    </row>
    <row r="12886" spans="1:3">
      <c r="A12886" s="1" t="s">
        <v>5750</v>
      </c>
      <c r="B12886" t="s">
        <v>1237</v>
      </c>
      <c r="C12886">
        <v>7</v>
      </c>
    </row>
    <row r="12887" spans="1:3">
      <c r="A12887" s="1" t="s">
        <v>5490</v>
      </c>
      <c r="B12887" t="s">
        <v>1237</v>
      </c>
      <c r="C12887">
        <v>9</v>
      </c>
    </row>
    <row r="12888" spans="1:3">
      <c r="A12888" t="s">
        <v>4023</v>
      </c>
      <c r="B12888" t="s">
        <v>1237</v>
      </c>
      <c r="C12888">
        <v>50</v>
      </c>
    </row>
    <row r="12889" spans="1:3">
      <c r="A12889" t="s">
        <v>3850</v>
      </c>
      <c r="B12889" t="s">
        <v>1237</v>
      </c>
      <c r="C12889">
        <v>53</v>
      </c>
    </row>
    <row r="12890" spans="1:3">
      <c r="A12890" t="s">
        <v>1554</v>
      </c>
      <c r="B12890" t="s">
        <v>1237</v>
      </c>
      <c r="C12890">
        <v>137</v>
      </c>
    </row>
    <row r="12891" spans="1:3">
      <c r="A12891" t="s">
        <v>1430</v>
      </c>
      <c r="B12891" t="s">
        <v>1237</v>
      </c>
      <c r="C12891">
        <v>160</v>
      </c>
    </row>
    <row r="12892" spans="1:3">
      <c r="A12892" t="s">
        <v>4701</v>
      </c>
      <c r="B12892" t="s">
        <v>1237</v>
      </c>
      <c r="C12892">
        <v>31</v>
      </c>
    </row>
    <row r="12893" spans="1:3">
      <c r="A12893" t="s">
        <v>3319</v>
      </c>
      <c r="B12893" t="s">
        <v>1237</v>
      </c>
      <c r="C12893">
        <v>64</v>
      </c>
    </row>
    <row r="12894" spans="1:3">
      <c r="A12894" t="s">
        <v>1325</v>
      </c>
      <c r="B12894" t="s">
        <v>1237</v>
      </c>
      <c r="C12894">
        <v>202</v>
      </c>
    </row>
    <row r="12895" spans="1:3">
      <c r="A12895" s="1" t="s">
        <v>5750</v>
      </c>
      <c r="B12895" t="s">
        <v>5336</v>
      </c>
      <c r="C12895">
        <v>7</v>
      </c>
    </row>
    <row r="12896" spans="1:3">
      <c r="A12896" s="1" t="s">
        <v>5333</v>
      </c>
      <c r="B12896" t="s">
        <v>5336</v>
      </c>
      <c r="C12896">
        <v>15</v>
      </c>
    </row>
    <row r="12897" spans="1:3">
      <c r="A12897" t="s">
        <v>179</v>
      </c>
      <c r="B12897" t="s">
        <v>253</v>
      </c>
      <c r="C12897">
        <v>409</v>
      </c>
    </row>
    <row r="12898" spans="1:3">
      <c r="A12898" t="s">
        <v>3385</v>
      </c>
      <c r="B12898" t="s">
        <v>1376</v>
      </c>
      <c r="C12898">
        <v>61</v>
      </c>
    </row>
    <row r="12899" spans="1:3">
      <c r="A12899" t="s">
        <v>1388</v>
      </c>
      <c r="B12899" t="s">
        <v>1376</v>
      </c>
      <c r="C12899">
        <v>187</v>
      </c>
    </row>
    <row r="12900" spans="1:3">
      <c r="A12900" s="1" t="s">
        <v>5333</v>
      </c>
      <c r="B12900" t="s">
        <v>1376</v>
      </c>
      <c r="C12900">
        <v>15</v>
      </c>
    </row>
    <row r="12901" spans="1:3">
      <c r="A12901" t="s">
        <v>2120</v>
      </c>
      <c r="B12901" t="s">
        <v>2093</v>
      </c>
      <c r="C12901">
        <v>112</v>
      </c>
    </row>
    <row r="12902" spans="1:3">
      <c r="A12902" t="s">
        <v>4520</v>
      </c>
      <c r="B12902" t="s">
        <v>4505</v>
      </c>
      <c r="C12902">
        <v>34</v>
      </c>
    </row>
    <row r="12903" spans="1:3">
      <c r="A12903" t="s">
        <v>4935</v>
      </c>
      <c r="B12903" t="s">
        <v>4969</v>
      </c>
      <c r="C12903">
        <v>25</v>
      </c>
    </row>
    <row r="12904" spans="1:3">
      <c r="A12904" t="s">
        <v>6044</v>
      </c>
      <c r="B12904" t="s">
        <v>4969</v>
      </c>
      <c r="C12904">
        <v>2</v>
      </c>
    </row>
    <row r="12905" spans="1:3">
      <c r="A12905" s="1" t="s">
        <v>5730</v>
      </c>
      <c r="B12905" t="s">
        <v>5716</v>
      </c>
      <c r="C12905">
        <v>7</v>
      </c>
    </row>
    <row r="12906" spans="1:3">
      <c r="A12906" s="1" t="s">
        <v>5566</v>
      </c>
      <c r="B12906" t="s">
        <v>5595</v>
      </c>
      <c r="C12906">
        <v>8</v>
      </c>
    </row>
    <row r="12907" spans="1:3">
      <c r="A12907" t="s">
        <v>4266</v>
      </c>
      <c r="B12907" t="s">
        <v>4274</v>
      </c>
      <c r="C12907">
        <v>40</v>
      </c>
    </row>
    <row r="12908" spans="1:3">
      <c r="A12908" s="1" t="s">
        <v>5327</v>
      </c>
      <c r="B12908" t="s">
        <v>3550</v>
      </c>
      <c r="C12908">
        <v>15</v>
      </c>
    </row>
    <row r="12909" spans="1:3">
      <c r="A12909" t="s">
        <v>3553</v>
      </c>
      <c r="B12909" t="s">
        <v>3550</v>
      </c>
      <c r="C12909">
        <v>56</v>
      </c>
    </row>
    <row r="12910" spans="1:3">
      <c r="A12910" s="1" t="s">
        <v>5327</v>
      </c>
      <c r="B12910" t="s">
        <v>5328</v>
      </c>
      <c r="C12910">
        <v>15</v>
      </c>
    </row>
    <row r="12911" spans="1:3">
      <c r="A12911" s="1" t="s">
        <v>5566</v>
      </c>
      <c r="B12911" t="s">
        <v>5578</v>
      </c>
      <c r="C12911">
        <v>8</v>
      </c>
    </row>
    <row r="12912" spans="1:3">
      <c r="A12912" t="s">
        <v>2459</v>
      </c>
      <c r="B12912" t="s">
        <v>2400</v>
      </c>
      <c r="C12912">
        <v>102</v>
      </c>
    </row>
    <row r="12913" spans="1:4">
      <c r="A12913" t="s">
        <v>3711</v>
      </c>
      <c r="B12913" t="s">
        <v>2400</v>
      </c>
      <c r="C12913">
        <v>53</v>
      </c>
    </row>
    <row r="12914" spans="1:4">
      <c r="A12914" t="s">
        <v>3069</v>
      </c>
      <c r="B12914" t="s">
        <v>2400</v>
      </c>
      <c r="C12914">
        <v>73</v>
      </c>
    </row>
    <row r="12915" spans="1:4">
      <c r="A12915" t="s">
        <v>4935</v>
      </c>
      <c r="B12915" t="s">
        <v>4949</v>
      </c>
      <c r="C12915">
        <v>25</v>
      </c>
    </row>
    <row r="12916" spans="1:4">
      <c r="A12916" t="s">
        <v>3152</v>
      </c>
      <c r="B12916" t="s">
        <v>3162</v>
      </c>
      <c r="C12916">
        <v>69</v>
      </c>
    </row>
    <row r="12917" spans="1:4">
      <c r="A12917" t="s">
        <v>2831</v>
      </c>
      <c r="B12917" t="s">
        <v>2819</v>
      </c>
      <c r="C12917">
        <v>89</v>
      </c>
    </row>
    <row r="12918" spans="1:4">
      <c r="A12918" t="s">
        <v>6044</v>
      </c>
      <c r="B12918" t="s">
        <v>6041</v>
      </c>
      <c r="C12918">
        <v>2</v>
      </c>
    </row>
    <row r="12919" spans="1:4">
      <c r="A12919" t="s">
        <v>2630</v>
      </c>
      <c r="B12919" t="s">
        <v>2165</v>
      </c>
      <c r="C12919">
        <v>93</v>
      </c>
    </row>
    <row r="12920" spans="1:4">
      <c r="A12920" t="s">
        <v>4182</v>
      </c>
      <c r="B12920" t="s">
        <v>2165</v>
      </c>
      <c r="C12920">
        <v>46</v>
      </c>
    </row>
    <row r="12921" spans="1:4">
      <c r="A12921" s="1" t="s">
        <v>5388</v>
      </c>
      <c r="B12921" t="s">
        <v>2165</v>
      </c>
      <c r="C12921">
        <v>13</v>
      </c>
    </row>
    <row r="12922" spans="1:4">
      <c r="A12922" t="s">
        <v>4265</v>
      </c>
      <c r="B12922" t="s">
        <v>2165</v>
      </c>
      <c r="C12922">
        <v>42</v>
      </c>
    </row>
    <row r="12923" spans="1:4">
      <c r="A12923" t="s">
        <v>2193</v>
      </c>
      <c r="B12923" t="s">
        <v>2165</v>
      </c>
      <c r="C12923">
        <v>108</v>
      </c>
      <c r="D12923" s="1" t="s">
        <v>5893</v>
      </c>
    </row>
    <row r="12924" spans="1:4">
      <c r="A12924" t="s">
        <v>4894</v>
      </c>
      <c r="B12924" t="s">
        <v>2165</v>
      </c>
      <c r="C12924">
        <v>26</v>
      </c>
    </row>
    <row r="12925" spans="1:4">
      <c r="A12925" t="s">
        <v>6311</v>
      </c>
      <c r="B12925" t="s">
        <v>2165</v>
      </c>
      <c r="C12925">
        <v>2</v>
      </c>
    </row>
    <row r="12926" spans="1:4">
      <c r="A12926" t="s">
        <v>4266</v>
      </c>
      <c r="B12926" t="s">
        <v>88</v>
      </c>
      <c r="C12926">
        <v>40</v>
      </c>
    </row>
    <row r="12927" spans="1:4">
      <c r="A12927" t="s">
        <v>4935</v>
      </c>
      <c r="B12927" t="s">
        <v>88</v>
      </c>
      <c r="C12927">
        <v>25</v>
      </c>
    </row>
    <row r="12928" spans="1:4">
      <c r="A12928" t="s">
        <v>3554</v>
      </c>
      <c r="B12928" t="s">
        <v>88</v>
      </c>
      <c r="C12928">
        <v>54</v>
      </c>
    </row>
    <row r="12929" spans="1:4">
      <c r="A12929" t="s">
        <v>808</v>
      </c>
      <c r="B12929" t="s">
        <v>88</v>
      </c>
      <c r="C12929">
        <v>266</v>
      </c>
      <c r="D12929" s="1" t="s">
        <v>5893</v>
      </c>
    </row>
    <row r="12930" spans="1:4">
      <c r="A12930" t="s">
        <v>3452</v>
      </c>
      <c r="B12930" t="s">
        <v>88</v>
      </c>
      <c r="C12930">
        <v>56</v>
      </c>
    </row>
    <row r="12931" spans="1:4">
      <c r="A12931" s="1" t="s">
        <v>5177</v>
      </c>
      <c r="B12931" t="s">
        <v>88</v>
      </c>
      <c r="C12931">
        <v>20</v>
      </c>
    </row>
    <row r="12932" spans="1:4">
      <c r="A12932" t="s">
        <v>2832</v>
      </c>
      <c r="B12932" t="s">
        <v>88</v>
      </c>
      <c r="C12932">
        <v>84</v>
      </c>
    </row>
    <row r="12933" spans="1:4">
      <c r="A12933" t="s">
        <v>497</v>
      </c>
      <c r="B12933" t="s">
        <v>88</v>
      </c>
      <c r="C12933">
        <v>291</v>
      </c>
    </row>
    <row r="12934" spans="1:4">
      <c r="A12934" t="s">
        <v>3384</v>
      </c>
      <c r="B12934" t="s">
        <v>88</v>
      </c>
      <c r="C12934">
        <v>61</v>
      </c>
    </row>
    <row r="12935" spans="1:4">
      <c r="A12935" t="s">
        <v>178</v>
      </c>
      <c r="B12935" t="s">
        <v>88</v>
      </c>
      <c r="C12935">
        <v>422</v>
      </c>
    </row>
    <row r="12936" spans="1:4">
      <c r="A12936" t="s">
        <v>2193</v>
      </c>
      <c r="B12936" t="s">
        <v>88</v>
      </c>
      <c r="C12936">
        <v>108</v>
      </c>
      <c r="D12936" s="1" t="s">
        <v>5893</v>
      </c>
    </row>
    <row r="12937" spans="1:4">
      <c r="A12937" t="s">
        <v>1431</v>
      </c>
      <c r="B12937" t="s">
        <v>88</v>
      </c>
      <c r="C12937">
        <v>150</v>
      </c>
    </row>
    <row r="12938" spans="1:4">
      <c r="A12938" t="s">
        <v>5894</v>
      </c>
      <c r="B12938" t="s">
        <v>5895</v>
      </c>
      <c r="C12938">
        <v>4</v>
      </c>
    </row>
    <row r="12939" spans="1:4">
      <c r="A12939" s="1" t="s">
        <v>5817</v>
      </c>
      <c r="B12939" t="s">
        <v>5823</v>
      </c>
      <c r="C12939">
        <v>6</v>
      </c>
    </row>
    <row r="12940" spans="1:4">
      <c r="A12940" t="s">
        <v>1521</v>
      </c>
      <c r="B12940" t="s">
        <v>1520</v>
      </c>
      <c r="C12940">
        <v>145</v>
      </c>
    </row>
    <row r="12941" spans="1:4">
      <c r="A12941" s="1" t="s">
        <v>5195</v>
      </c>
      <c r="B12941" t="s">
        <v>853</v>
      </c>
      <c r="C12941">
        <v>20</v>
      </c>
    </row>
    <row r="12942" spans="1:4">
      <c r="A12942" t="s">
        <v>2304</v>
      </c>
      <c r="B12942" t="s">
        <v>853</v>
      </c>
      <c r="C12942">
        <v>107</v>
      </c>
      <c r="D12942" s="1" t="s">
        <v>5893</v>
      </c>
    </row>
    <row r="12943" spans="1:4">
      <c r="A12943" t="s">
        <v>4440</v>
      </c>
      <c r="B12943" t="s">
        <v>853</v>
      </c>
      <c r="C12943">
        <v>35</v>
      </c>
    </row>
    <row r="12944" spans="1:4">
      <c r="A12944" t="s">
        <v>5045</v>
      </c>
      <c r="B12944" t="s">
        <v>853</v>
      </c>
      <c r="C12944">
        <v>24</v>
      </c>
      <c r="D12944" s="1" t="s">
        <v>5893</v>
      </c>
    </row>
    <row r="12945" spans="1:4">
      <c r="A12945" t="s">
        <v>4935</v>
      </c>
      <c r="B12945" t="s">
        <v>853</v>
      </c>
      <c r="C12945">
        <v>25</v>
      </c>
    </row>
    <row r="12946" spans="1:4">
      <c r="A12946" t="s">
        <v>2630</v>
      </c>
      <c r="B12946" t="s">
        <v>853</v>
      </c>
      <c r="C12946">
        <v>93</v>
      </c>
    </row>
    <row r="12947" spans="1:4">
      <c r="A12947" t="s">
        <v>4182</v>
      </c>
      <c r="B12947" t="s">
        <v>853</v>
      </c>
      <c r="C12947">
        <v>46</v>
      </c>
    </row>
    <row r="12948" spans="1:4">
      <c r="A12948" s="1" t="s">
        <v>5388</v>
      </c>
      <c r="B12948" t="s">
        <v>853</v>
      </c>
      <c r="C12948">
        <v>13</v>
      </c>
    </row>
    <row r="12949" spans="1:4">
      <c r="A12949" t="s">
        <v>2374</v>
      </c>
      <c r="B12949" t="s">
        <v>853</v>
      </c>
      <c r="C12949">
        <v>102</v>
      </c>
    </row>
    <row r="12950" spans="1:4">
      <c r="A12950" s="1" t="s">
        <v>5750</v>
      </c>
      <c r="B12950" t="s">
        <v>853</v>
      </c>
      <c r="C12950">
        <v>7</v>
      </c>
    </row>
    <row r="12951" spans="1:4">
      <c r="A12951" t="s">
        <v>3070</v>
      </c>
      <c r="B12951" t="s">
        <v>853</v>
      </c>
      <c r="C12951">
        <v>72</v>
      </c>
    </row>
    <row r="12952" spans="1:4">
      <c r="A12952" t="s">
        <v>2605</v>
      </c>
      <c r="B12952" t="s">
        <v>853</v>
      </c>
      <c r="C12952">
        <v>99</v>
      </c>
    </row>
    <row r="12953" spans="1:4">
      <c r="A12953" t="s">
        <v>950</v>
      </c>
      <c r="B12953" t="s">
        <v>853</v>
      </c>
      <c r="C12953">
        <v>235</v>
      </c>
    </row>
    <row r="12954" spans="1:4">
      <c r="A12954" t="s">
        <v>4023</v>
      </c>
      <c r="B12954" t="s">
        <v>853</v>
      </c>
      <c r="C12954">
        <v>50</v>
      </c>
    </row>
    <row r="12955" spans="1:4">
      <c r="A12955" s="1" t="s">
        <v>5235</v>
      </c>
      <c r="B12955" t="s">
        <v>853</v>
      </c>
      <c r="C12955">
        <v>18</v>
      </c>
    </row>
    <row r="12956" spans="1:4">
      <c r="A12956" t="s">
        <v>4723</v>
      </c>
      <c r="B12956" t="s">
        <v>853</v>
      </c>
      <c r="C12956">
        <v>31</v>
      </c>
      <c r="D12956" s="1" t="s">
        <v>5893</v>
      </c>
    </row>
    <row r="12957" spans="1:4">
      <c r="A12957" t="s">
        <v>4520</v>
      </c>
      <c r="B12957" t="s">
        <v>853</v>
      </c>
      <c r="C12957">
        <v>34</v>
      </c>
    </row>
    <row r="12958" spans="1:4">
      <c r="A12958" t="s">
        <v>4265</v>
      </c>
      <c r="B12958" t="s">
        <v>853</v>
      </c>
      <c r="C12958">
        <v>42</v>
      </c>
    </row>
    <row r="12959" spans="1:4">
      <c r="A12959" s="1" t="s">
        <v>5225</v>
      </c>
      <c r="B12959" t="s">
        <v>853</v>
      </c>
      <c r="C12959">
        <v>19</v>
      </c>
    </row>
    <row r="12960" spans="1:4">
      <c r="A12960" t="s">
        <v>4562</v>
      </c>
      <c r="B12960" t="s">
        <v>853</v>
      </c>
      <c r="C12960">
        <v>32</v>
      </c>
    </row>
    <row r="12961" spans="1:4">
      <c r="A12961" t="s">
        <v>4210</v>
      </c>
      <c r="B12961" t="s">
        <v>853</v>
      </c>
      <c r="C12961">
        <v>43</v>
      </c>
    </row>
    <row r="12962" spans="1:4">
      <c r="A12962" s="1" t="s">
        <v>5817</v>
      </c>
      <c r="B12962" t="s">
        <v>853</v>
      </c>
      <c r="C12962">
        <v>6</v>
      </c>
    </row>
    <row r="12963" spans="1:4">
      <c r="A12963" t="s">
        <v>1430</v>
      </c>
      <c r="B12963" t="s">
        <v>853</v>
      </c>
      <c r="C12963">
        <v>160</v>
      </c>
    </row>
    <row r="12964" spans="1:4">
      <c r="A12964" t="s">
        <v>854</v>
      </c>
      <c r="B12964" t="s">
        <v>853</v>
      </c>
      <c r="C12964">
        <v>255</v>
      </c>
    </row>
    <row r="12965" spans="1:4">
      <c r="A12965" t="s">
        <v>3319</v>
      </c>
      <c r="B12965" t="s">
        <v>853</v>
      </c>
      <c r="C12965">
        <v>64</v>
      </c>
    </row>
    <row r="12966" spans="1:4">
      <c r="A12966" t="s">
        <v>2193</v>
      </c>
      <c r="B12966" t="s">
        <v>853</v>
      </c>
      <c r="C12966">
        <v>108</v>
      </c>
      <c r="D12966" s="1" t="s">
        <v>5893</v>
      </c>
    </row>
    <row r="12967" spans="1:4">
      <c r="A12967" t="s">
        <v>1776</v>
      </c>
      <c r="B12967" t="s">
        <v>853</v>
      </c>
      <c r="C12967">
        <v>133</v>
      </c>
    </row>
    <row r="12968" spans="1:4">
      <c r="A12968" t="s">
        <v>4894</v>
      </c>
      <c r="B12968" t="s">
        <v>853</v>
      </c>
      <c r="C12968">
        <v>26</v>
      </c>
    </row>
    <row r="12969" spans="1:4">
      <c r="A12969" t="s">
        <v>1431</v>
      </c>
      <c r="B12969" t="s">
        <v>853</v>
      </c>
      <c r="C12969">
        <v>150</v>
      </c>
    </row>
    <row r="12970" spans="1:4">
      <c r="A12970" t="s">
        <v>5956</v>
      </c>
      <c r="B12970" t="s">
        <v>853</v>
      </c>
      <c r="C12970">
        <v>3</v>
      </c>
    </row>
    <row r="12971" spans="1:4">
      <c r="A12971" t="s">
        <v>6044</v>
      </c>
      <c r="B12971" t="s">
        <v>853</v>
      </c>
      <c r="C12971">
        <v>2</v>
      </c>
    </row>
    <row r="12972" spans="1:4">
      <c r="A12972" t="s">
        <v>6233</v>
      </c>
      <c r="B12972" t="s">
        <v>853</v>
      </c>
      <c r="C12972">
        <v>2</v>
      </c>
    </row>
    <row r="12973" spans="1:4">
      <c r="A12973" t="s">
        <v>6311</v>
      </c>
      <c r="B12973" t="s">
        <v>853</v>
      </c>
      <c r="C12973">
        <v>2</v>
      </c>
    </row>
    <row r="12974" spans="1:4">
      <c r="A12974" t="s">
        <v>4182</v>
      </c>
      <c r="B12974" t="s">
        <v>4172</v>
      </c>
      <c r="C12974">
        <v>46</v>
      </c>
    </row>
    <row r="12975" spans="1:4">
      <c r="A12975" t="s">
        <v>3828</v>
      </c>
      <c r="B12975" t="s">
        <v>3612</v>
      </c>
      <c r="C12975">
        <v>53</v>
      </c>
    </row>
    <row r="12976" spans="1:4">
      <c r="A12976" t="s">
        <v>4894</v>
      </c>
      <c r="B12976" t="s">
        <v>4893</v>
      </c>
      <c r="C12976">
        <v>26</v>
      </c>
    </row>
    <row r="12977" spans="1:3">
      <c r="A12977" t="s">
        <v>4626</v>
      </c>
      <c r="B12977" t="s">
        <v>4597</v>
      </c>
      <c r="C12977">
        <v>32</v>
      </c>
    </row>
    <row r="12978" spans="1:3">
      <c r="A12978" t="s">
        <v>1776</v>
      </c>
      <c r="B12978" t="s">
        <v>1725</v>
      </c>
      <c r="C12978">
        <v>133</v>
      </c>
    </row>
    <row r="12979" spans="1:3">
      <c r="A12979" t="s">
        <v>1957</v>
      </c>
      <c r="B12979" t="s">
        <v>900</v>
      </c>
      <c r="C12979">
        <v>123</v>
      </c>
    </row>
    <row r="12980" spans="1:3">
      <c r="A12980" t="s">
        <v>4854</v>
      </c>
      <c r="B12980" t="s">
        <v>900</v>
      </c>
      <c r="C12980">
        <v>27</v>
      </c>
    </row>
    <row r="12981" spans="1:3">
      <c r="A12981" t="s">
        <v>1776</v>
      </c>
      <c r="B12981" t="s">
        <v>900</v>
      </c>
      <c r="C12981">
        <v>133</v>
      </c>
    </row>
    <row r="12982" spans="1:3">
      <c r="A12982" t="s">
        <v>2793</v>
      </c>
      <c r="B12982" t="s">
        <v>2716</v>
      </c>
      <c r="C12982">
        <v>89</v>
      </c>
    </row>
    <row r="12983" spans="1:3">
      <c r="A12983" t="s">
        <v>2793</v>
      </c>
      <c r="B12983" t="s">
        <v>2771</v>
      </c>
      <c r="C12983">
        <v>89</v>
      </c>
    </row>
    <row r="12984" spans="1:3">
      <c r="A12984" t="s">
        <v>2930</v>
      </c>
      <c r="B12984" t="s">
        <v>2929</v>
      </c>
      <c r="C12984">
        <v>83</v>
      </c>
    </row>
    <row r="12985" spans="1:3">
      <c r="A12985" t="s">
        <v>854</v>
      </c>
      <c r="B12985" t="s">
        <v>851</v>
      </c>
      <c r="C12985">
        <v>255</v>
      </c>
    </row>
    <row r="12986" spans="1:3">
      <c r="A12986" t="s">
        <v>4182</v>
      </c>
      <c r="B12986" t="s">
        <v>4139</v>
      </c>
      <c r="C12986">
        <v>46</v>
      </c>
    </row>
    <row r="12987" spans="1:3">
      <c r="A12987" s="1" t="s">
        <v>5390</v>
      </c>
      <c r="B12987" t="s">
        <v>4139</v>
      </c>
      <c r="C12987">
        <v>12</v>
      </c>
    </row>
    <row r="12988" spans="1:3">
      <c r="A12988" t="s">
        <v>4474</v>
      </c>
      <c r="B12988" t="s">
        <v>4491</v>
      </c>
      <c r="C12988">
        <v>34</v>
      </c>
    </row>
    <row r="12989" spans="1:3">
      <c r="A12989" t="s">
        <v>2832</v>
      </c>
      <c r="B12989" t="s">
        <v>1236</v>
      </c>
      <c r="C12989">
        <v>84</v>
      </c>
    </row>
    <row r="12990" spans="1:3">
      <c r="A12990" t="s">
        <v>1325</v>
      </c>
      <c r="B12990" t="s">
        <v>1236</v>
      </c>
      <c r="C12990">
        <v>202</v>
      </c>
    </row>
    <row r="12991" spans="1:3">
      <c r="A12991" t="s">
        <v>2832</v>
      </c>
      <c r="B12991" t="s">
        <v>2856</v>
      </c>
      <c r="C12991">
        <v>84</v>
      </c>
    </row>
    <row r="12992" spans="1:3">
      <c r="A12992" t="s">
        <v>3319</v>
      </c>
      <c r="B12992" t="s">
        <v>3316</v>
      </c>
      <c r="C12992">
        <v>64</v>
      </c>
    </row>
    <row r="12993" spans="1:3">
      <c r="A12993" t="s">
        <v>2832</v>
      </c>
      <c r="B12993" t="s">
        <v>2867</v>
      </c>
      <c r="C12993">
        <v>84</v>
      </c>
    </row>
    <row r="12994" spans="1:3">
      <c r="A12994" t="s">
        <v>950</v>
      </c>
      <c r="B12994" t="s">
        <v>1002</v>
      </c>
      <c r="C12994">
        <v>235</v>
      </c>
    </row>
    <row r="12995" spans="1:3">
      <c r="A12995" t="s">
        <v>1017</v>
      </c>
      <c r="B12995" t="s">
        <v>1052</v>
      </c>
      <c r="C12995">
        <v>229</v>
      </c>
    </row>
    <row r="12996" spans="1:3">
      <c r="A12996" t="s">
        <v>6262</v>
      </c>
      <c r="B12996" t="s">
        <v>6256</v>
      </c>
      <c r="C12996">
        <v>2</v>
      </c>
    </row>
    <row r="12997" spans="1:3">
      <c r="A12997" t="s">
        <v>2996</v>
      </c>
      <c r="B12997" t="s">
        <v>2106</v>
      </c>
      <c r="C12997">
        <v>76</v>
      </c>
    </row>
    <row r="12998" spans="1:3">
      <c r="A12998" t="s">
        <v>4928</v>
      </c>
      <c r="B12998" t="s">
        <v>2106</v>
      </c>
      <c r="C12998">
        <v>26</v>
      </c>
    </row>
    <row r="12999" spans="1:3">
      <c r="A12999" t="s">
        <v>4266</v>
      </c>
      <c r="B12999" t="s">
        <v>2106</v>
      </c>
      <c r="C12999">
        <v>40</v>
      </c>
    </row>
    <row r="13000" spans="1:3">
      <c r="A13000" s="1" t="s">
        <v>5566</v>
      </c>
      <c r="B13000" t="s">
        <v>2106</v>
      </c>
      <c r="C13000">
        <v>8</v>
      </c>
    </row>
    <row r="13001" spans="1:3">
      <c r="A13001" s="1" t="s">
        <v>5195</v>
      </c>
      <c r="B13001" t="s">
        <v>2106</v>
      </c>
      <c r="C13001">
        <v>20</v>
      </c>
    </row>
    <row r="13002" spans="1:3">
      <c r="A13002" t="s">
        <v>4935</v>
      </c>
      <c r="B13002" t="s">
        <v>2106</v>
      </c>
      <c r="C13002">
        <v>25</v>
      </c>
    </row>
    <row r="13003" spans="1:3">
      <c r="A13003" t="s">
        <v>3452</v>
      </c>
      <c r="B13003" t="s">
        <v>2106</v>
      </c>
      <c r="C13003">
        <v>56</v>
      </c>
    </row>
    <row r="13004" spans="1:3">
      <c r="A13004" t="s">
        <v>4759</v>
      </c>
      <c r="B13004" t="s">
        <v>2106</v>
      </c>
      <c r="C13004">
        <v>29</v>
      </c>
    </row>
    <row r="13005" spans="1:3">
      <c r="A13005" s="1" t="s">
        <v>5490</v>
      </c>
      <c r="B13005" t="s">
        <v>2106</v>
      </c>
      <c r="C13005">
        <v>9</v>
      </c>
    </row>
    <row r="13006" spans="1:3">
      <c r="A13006" t="s">
        <v>4023</v>
      </c>
      <c r="B13006" t="s">
        <v>2106</v>
      </c>
      <c r="C13006">
        <v>50</v>
      </c>
    </row>
    <row r="13007" spans="1:3">
      <c r="A13007" s="1" t="s">
        <v>5235</v>
      </c>
      <c r="B13007" t="s">
        <v>2106</v>
      </c>
      <c r="C13007">
        <v>18</v>
      </c>
    </row>
    <row r="13008" spans="1:3">
      <c r="A13008" t="s">
        <v>4265</v>
      </c>
      <c r="B13008" t="s">
        <v>2106</v>
      </c>
      <c r="C13008">
        <v>42</v>
      </c>
    </row>
    <row r="13009" spans="1:4">
      <c r="A13009" s="1" t="s">
        <v>5225</v>
      </c>
      <c r="B13009" t="s">
        <v>2106</v>
      </c>
      <c r="C13009">
        <v>19</v>
      </c>
    </row>
    <row r="13010" spans="1:4">
      <c r="A13010" t="s">
        <v>4854</v>
      </c>
      <c r="B13010" t="s">
        <v>2106</v>
      </c>
      <c r="C13010">
        <v>27</v>
      </c>
    </row>
    <row r="13011" spans="1:4">
      <c r="A13011" t="s">
        <v>4562</v>
      </c>
      <c r="B13011" t="s">
        <v>2106</v>
      </c>
      <c r="C13011">
        <v>32</v>
      </c>
    </row>
    <row r="13012" spans="1:4">
      <c r="A13012" t="s">
        <v>4473</v>
      </c>
      <c r="B13012" t="s">
        <v>2106</v>
      </c>
      <c r="C13012">
        <v>34</v>
      </c>
    </row>
    <row r="13013" spans="1:4">
      <c r="A13013" t="s">
        <v>3122</v>
      </c>
      <c r="B13013" t="s">
        <v>2106</v>
      </c>
      <c r="C13013">
        <v>71</v>
      </c>
    </row>
    <row r="13014" spans="1:4">
      <c r="A13014" t="s">
        <v>2120</v>
      </c>
      <c r="B13014" t="s">
        <v>2106</v>
      </c>
      <c r="C13014">
        <v>112</v>
      </c>
    </row>
    <row r="13015" spans="1:4">
      <c r="A13015" t="s">
        <v>2193</v>
      </c>
      <c r="B13015" t="s">
        <v>2106</v>
      </c>
      <c r="C13015">
        <v>108</v>
      </c>
      <c r="D13015" s="1" t="s">
        <v>5893</v>
      </c>
    </row>
    <row r="13016" spans="1:4">
      <c r="A13016" t="s">
        <v>6311</v>
      </c>
      <c r="B13016" t="s">
        <v>2106</v>
      </c>
      <c r="C13016">
        <v>2</v>
      </c>
    </row>
    <row r="13017" spans="1:4">
      <c r="A13017" t="s">
        <v>1388</v>
      </c>
      <c r="B13017" t="s">
        <v>1351</v>
      </c>
      <c r="C13017">
        <v>187</v>
      </c>
    </row>
    <row r="13018" spans="1:4">
      <c r="A13018" t="s">
        <v>4182</v>
      </c>
      <c r="B13018" t="s">
        <v>4168</v>
      </c>
      <c r="C13018">
        <v>46</v>
      </c>
    </row>
    <row r="13019" spans="1:4">
      <c r="A13019" t="s">
        <v>497</v>
      </c>
      <c r="B13019" t="s">
        <v>560</v>
      </c>
      <c r="C13019">
        <v>291</v>
      </c>
    </row>
    <row r="13020" spans="1:4">
      <c r="A13020" t="s">
        <v>950</v>
      </c>
      <c r="B13020" t="s">
        <v>560</v>
      </c>
      <c r="C13020">
        <v>235</v>
      </c>
    </row>
    <row r="13021" spans="1:4">
      <c r="A13021" t="s">
        <v>4561</v>
      </c>
      <c r="B13021" t="s">
        <v>4558</v>
      </c>
      <c r="C13021">
        <v>32</v>
      </c>
    </row>
    <row r="13022" spans="1:4">
      <c r="A13022" t="s">
        <v>1017</v>
      </c>
      <c r="B13022" t="s">
        <v>1120</v>
      </c>
      <c r="C13022">
        <v>229</v>
      </c>
    </row>
    <row r="13023" spans="1:4">
      <c r="A13023" t="s">
        <v>4182</v>
      </c>
      <c r="B13023" t="s">
        <v>2456</v>
      </c>
      <c r="C13023">
        <v>46</v>
      </c>
    </row>
    <row r="13024" spans="1:4">
      <c r="A13024" t="s">
        <v>2459</v>
      </c>
      <c r="B13024" t="s">
        <v>2456</v>
      </c>
      <c r="C13024">
        <v>102</v>
      </c>
    </row>
    <row r="13025" spans="1:4">
      <c r="A13025" t="s">
        <v>4265</v>
      </c>
      <c r="B13025" t="s">
        <v>2456</v>
      </c>
      <c r="C13025">
        <v>42</v>
      </c>
    </row>
    <row r="13026" spans="1:4">
      <c r="A13026" t="s">
        <v>4473</v>
      </c>
      <c r="B13026" t="s">
        <v>2456</v>
      </c>
      <c r="C13026">
        <v>34</v>
      </c>
    </row>
    <row r="13027" spans="1:4">
      <c r="A13027" s="1" t="s">
        <v>5390</v>
      </c>
      <c r="B13027" t="s">
        <v>2456</v>
      </c>
      <c r="C13027">
        <v>12</v>
      </c>
    </row>
    <row r="13028" spans="1:4">
      <c r="A13028" t="s">
        <v>4894</v>
      </c>
      <c r="B13028" t="s">
        <v>2456</v>
      </c>
      <c r="C13028">
        <v>26</v>
      </c>
    </row>
    <row r="13029" spans="1:4">
      <c r="A13029" t="s">
        <v>2996</v>
      </c>
      <c r="B13029" t="s">
        <v>130</v>
      </c>
      <c r="C13029">
        <v>76</v>
      </c>
    </row>
    <row r="13030" spans="1:4">
      <c r="A13030" t="s">
        <v>2304</v>
      </c>
      <c r="B13030" t="s">
        <v>130</v>
      </c>
      <c r="C13030">
        <v>107</v>
      </c>
      <c r="D13030" s="1" t="s">
        <v>5893</v>
      </c>
    </row>
    <row r="13031" spans="1:4">
      <c r="A13031" t="s">
        <v>1957</v>
      </c>
      <c r="B13031" t="s">
        <v>130</v>
      </c>
      <c r="C13031">
        <v>123</v>
      </c>
    </row>
    <row r="13032" spans="1:4">
      <c r="A13032" t="s">
        <v>4182</v>
      </c>
      <c r="B13032" t="s">
        <v>130</v>
      </c>
      <c r="C13032">
        <v>46</v>
      </c>
    </row>
    <row r="13033" spans="1:4">
      <c r="A13033" t="s">
        <v>179</v>
      </c>
      <c r="B13033" t="s">
        <v>130</v>
      </c>
      <c r="C13033">
        <v>409</v>
      </c>
    </row>
    <row r="13034" spans="1:4">
      <c r="A13034" t="s">
        <v>4759</v>
      </c>
      <c r="B13034" t="s">
        <v>130</v>
      </c>
      <c r="C13034">
        <v>29</v>
      </c>
    </row>
    <row r="13035" spans="1:4">
      <c r="A13035" t="s">
        <v>497</v>
      </c>
      <c r="B13035" t="s">
        <v>130</v>
      </c>
      <c r="C13035">
        <v>291</v>
      </c>
    </row>
    <row r="13036" spans="1:4">
      <c r="A13036" t="s">
        <v>2605</v>
      </c>
      <c r="B13036" t="s">
        <v>130</v>
      </c>
      <c r="C13036">
        <v>99</v>
      </c>
    </row>
    <row r="13037" spans="1:4">
      <c r="A13037" t="s">
        <v>4023</v>
      </c>
      <c r="B13037" t="s">
        <v>130</v>
      </c>
      <c r="C13037">
        <v>50</v>
      </c>
    </row>
    <row r="13038" spans="1:4">
      <c r="A13038" s="1" t="s">
        <v>5235</v>
      </c>
      <c r="B13038" t="s">
        <v>130</v>
      </c>
      <c r="C13038">
        <v>18</v>
      </c>
    </row>
    <row r="13039" spans="1:4">
      <c r="A13039" t="s">
        <v>3384</v>
      </c>
      <c r="B13039" t="s">
        <v>130</v>
      </c>
      <c r="C13039">
        <v>61</v>
      </c>
    </row>
    <row r="13040" spans="1:4">
      <c r="A13040" t="s">
        <v>4520</v>
      </c>
      <c r="B13040" t="s">
        <v>130</v>
      </c>
      <c r="C13040">
        <v>34</v>
      </c>
    </row>
    <row r="13041" spans="1:3">
      <c r="A13041" t="s">
        <v>3797</v>
      </c>
      <c r="B13041" t="s">
        <v>130</v>
      </c>
      <c r="C13041">
        <v>53</v>
      </c>
    </row>
    <row r="13042" spans="1:3">
      <c r="A13042" t="s">
        <v>1017</v>
      </c>
      <c r="B13042" t="s">
        <v>130</v>
      </c>
      <c r="C13042">
        <v>229</v>
      </c>
    </row>
    <row r="13043" spans="1:3">
      <c r="A13043" t="s">
        <v>178</v>
      </c>
      <c r="B13043" t="s">
        <v>130</v>
      </c>
      <c r="C13043">
        <v>422</v>
      </c>
    </row>
    <row r="13044" spans="1:3">
      <c r="A13044" t="s">
        <v>4701</v>
      </c>
      <c r="B13044" t="s">
        <v>130</v>
      </c>
      <c r="C13044">
        <v>31</v>
      </c>
    </row>
    <row r="13045" spans="1:3">
      <c r="A13045" t="s">
        <v>3069</v>
      </c>
      <c r="B13045" t="s">
        <v>130</v>
      </c>
      <c r="C13045">
        <v>73</v>
      </c>
    </row>
    <row r="13046" spans="1:3">
      <c r="A13046" t="s">
        <v>6044</v>
      </c>
      <c r="B13046" t="s">
        <v>130</v>
      </c>
      <c r="C13046">
        <v>2</v>
      </c>
    </row>
    <row r="13047" spans="1:3">
      <c r="A13047" t="s">
        <v>178</v>
      </c>
      <c r="B13047" t="s">
        <v>142</v>
      </c>
      <c r="C13047">
        <v>422</v>
      </c>
    </row>
    <row r="13048" spans="1:3">
      <c r="A13048" t="s">
        <v>3172</v>
      </c>
      <c r="B13048" t="s">
        <v>1427</v>
      </c>
      <c r="C13048">
        <v>67</v>
      </c>
    </row>
    <row r="13049" spans="1:3">
      <c r="A13049" t="s">
        <v>4182</v>
      </c>
      <c r="B13049" t="s">
        <v>1427</v>
      </c>
      <c r="C13049">
        <v>46</v>
      </c>
    </row>
    <row r="13050" spans="1:3">
      <c r="A13050" t="s">
        <v>1430</v>
      </c>
      <c r="B13050" t="s">
        <v>1427</v>
      </c>
      <c r="C13050">
        <v>160</v>
      </c>
    </row>
    <row r="13051" spans="1:3">
      <c r="A13051" t="s">
        <v>1957</v>
      </c>
      <c r="B13051" t="s">
        <v>21</v>
      </c>
      <c r="C13051">
        <v>123</v>
      </c>
    </row>
    <row r="13052" spans="1:3">
      <c r="A13052" t="s">
        <v>3452</v>
      </c>
      <c r="B13052" t="s">
        <v>21</v>
      </c>
      <c r="C13052">
        <v>56</v>
      </c>
    </row>
    <row r="13053" spans="1:3">
      <c r="A13053" t="s">
        <v>4759</v>
      </c>
      <c r="B13053" t="s">
        <v>21</v>
      </c>
      <c r="C13053">
        <v>29</v>
      </c>
    </row>
    <row r="13054" spans="1:3">
      <c r="A13054" t="s">
        <v>3695</v>
      </c>
      <c r="B13054" t="s">
        <v>21</v>
      </c>
      <c r="C13054">
        <v>53</v>
      </c>
    </row>
    <row r="13055" spans="1:3">
      <c r="A13055" t="s">
        <v>4265</v>
      </c>
      <c r="B13055" t="s">
        <v>21</v>
      </c>
      <c r="C13055">
        <v>42</v>
      </c>
    </row>
    <row r="13056" spans="1:3">
      <c r="A13056" t="s">
        <v>1017</v>
      </c>
      <c r="B13056" t="s">
        <v>21</v>
      </c>
      <c r="C13056">
        <v>229</v>
      </c>
    </row>
    <row r="13057" spans="1:3">
      <c r="A13057" t="s">
        <v>1430</v>
      </c>
      <c r="B13057" t="s">
        <v>21</v>
      </c>
      <c r="C13057">
        <v>160</v>
      </c>
    </row>
    <row r="13058" spans="1:3">
      <c r="A13058" t="s">
        <v>178</v>
      </c>
      <c r="B13058" t="s">
        <v>21</v>
      </c>
      <c r="C13058">
        <v>422</v>
      </c>
    </row>
    <row r="13059" spans="1:3">
      <c r="A13059" t="s">
        <v>4701</v>
      </c>
      <c r="B13059" t="s">
        <v>21</v>
      </c>
      <c r="C13059">
        <v>31</v>
      </c>
    </row>
    <row r="13060" spans="1:3">
      <c r="A13060" t="s">
        <v>1776</v>
      </c>
      <c r="B13060" t="s">
        <v>21</v>
      </c>
      <c r="C13060">
        <v>133</v>
      </c>
    </row>
    <row r="13061" spans="1:3">
      <c r="A13061" t="s">
        <v>1125</v>
      </c>
      <c r="B13061" t="s">
        <v>21</v>
      </c>
      <c r="C13061">
        <v>205</v>
      </c>
    </row>
    <row r="13062" spans="1:3">
      <c r="A13062" t="s">
        <v>3172</v>
      </c>
      <c r="B13062" t="s">
        <v>512</v>
      </c>
      <c r="C13062">
        <v>67</v>
      </c>
    </row>
    <row r="13063" spans="1:3">
      <c r="A13063" t="s">
        <v>2630</v>
      </c>
      <c r="B13063" t="s">
        <v>512</v>
      </c>
      <c r="C13063">
        <v>93</v>
      </c>
    </row>
    <row r="13064" spans="1:3">
      <c r="A13064" t="s">
        <v>949</v>
      </c>
      <c r="B13064" t="s">
        <v>512</v>
      </c>
      <c r="C13064">
        <v>239</v>
      </c>
    </row>
    <row r="13065" spans="1:3">
      <c r="A13065" t="s">
        <v>1957</v>
      </c>
      <c r="B13065" t="s">
        <v>512</v>
      </c>
      <c r="C13065">
        <v>123</v>
      </c>
    </row>
    <row r="13066" spans="1:3">
      <c r="A13066" t="s">
        <v>4182</v>
      </c>
      <c r="B13066" t="s">
        <v>512</v>
      </c>
      <c r="C13066">
        <v>46</v>
      </c>
    </row>
    <row r="13067" spans="1:3">
      <c r="A13067" t="s">
        <v>3452</v>
      </c>
      <c r="B13067" t="s">
        <v>512</v>
      </c>
      <c r="C13067">
        <v>56</v>
      </c>
    </row>
    <row r="13068" spans="1:3">
      <c r="A13068" t="s">
        <v>497</v>
      </c>
      <c r="B13068" t="s">
        <v>512</v>
      </c>
      <c r="C13068">
        <v>291</v>
      </c>
    </row>
    <row r="13069" spans="1:3">
      <c r="A13069" t="s">
        <v>2605</v>
      </c>
      <c r="B13069" t="s">
        <v>512</v>
      </c>
      <c r="C13069">
        <v>99</v>
      </c>
    </row>
    <row r="13070" spans="1:3">
      <c r="A13070" s="1" t="s">
        <v>5235</v>
      </c>
      <c r="B13070" t="s">
        <v>512</v>
      </c>
      <c r="C13070">
        <v>18</v>
      </c>
    </row>
    <row r="13071" spans="1:3">
      <c r="A13071" t="s">
        <v>3900</v>
      </c>
      <c r="B13071" t="s">
        <v>512</v>
      </c>
      <c r="C13071">
        <v>53</v>
      </c>
    </row>
    <row r="13072" spans="1:3">
      <c r="A13072" t="s">
        <v>4265</v>
      </c>
      <c r="B13072" t="s">
        <v>512</v>
      </c>
      <c r="C13072">
        <v>42</v>
      </c>
    </row>
    <row r="13073" spans="1:3">
      <c r="A13073" t="s">
        <v>1017</v>
      </c>
      <c r="B13073" t="s">
        <v>512</v>
      </c>
      <c r="C13073">
        <v>229</v>
      </c>
    </row>
    <row r="13074" spans="1:3">
      <c r="A13074" t="s">
        <v>4701</v>
      </c>
      <c r="B13074" t="s">
        <v>512</v>
      </c>
      <c r="C13074">
        <v>31</v>
      </c>
    </row>
    <row r="13075" spans="1:3">
      <c r="A13075" t="s">
        <v>1776</v>
      </c>
      <c r="B13075" t="s">
        <v>512</v>
      </c>
      <c r="C13075">
        <v>133</v>
      </c>
    </row>
    <row r="13076" spans="1:3">
      <c r="A13076" t="s">
        <v>1125</v>
      </c>
      <c r="B13076" t="s">
        <v>512</v>
      </c>
      <c r="C13076">
        <v>205</v>
      </c>
    </row>
    <row r="13077" spans="1:3">
      <c r="A13077" t="s">
        <v>178</v>
      </c>
      <c r="B13077" t="s">
        <v>1</v>
      </c>
      <c r="C13077">
        <v>422</v>
      </c>
    </row>
    <row r="13078" spans="1:3">
      <c r="A13078" t="s">
        <v>3069</v>
      </c>
      <c r="B13078" t="s">
        <v>1</v>
      </c>
      <c r="C13078">
        <v>73</v>
      </c>
    </row>
    <row r="13079" spans="1:3">
      <c r="A13079" t="s">
        <v>4561</v>
      </c>
      <c r="B13079" t="s">
        <v>2903</v>
      </c>
      <c r="C13079">
        <v>32</v>
      </c>
    </row>
    <row r="13080" spans="1:3">
      <c r="A13080" t="s">
        <v>2930</v>
      </c>
      <c r="B13080" t="s">
        <v>2903</v>
      </c>
      <c r="C13080">
        <v>83</v>
      </c>
    </row>
    <row r="13081" spans="1:3">
      <c r="A13081" t="s">
        <v>3069</v>
      </c>
      <c r="B13081" t="s">
        <v>3066</v>
      </c>
      <c r="C13081">
        <v>73</v>
      </c>
    </row>
    <row r="13082" spans="1:3">
      <c r="A13082" t="s">
        <v>178</v>
      </c>
      <c r="B13082" t="s">
        <v>58</v>
      </c>
      <c r="C13082">
        <v>422</v>
      </c>
    </row>
    <row r="13083" spans="1:3">
      <c r="A13083" t="s">
        <v>3800</v>
      </c>
      <c r="B13083" t="s">
        <v>3672</v>
      </c>
      <c r="C13083">
        <v>53</v>
      </c>
    </row>
    <row r="13084" spans="1:3">
      <c r="A13084" t="s">
        <v>3862</v>
      </c>
      <c r="B13084" t="s">
        <v>3632</v>
      </c>
      <c r="C13084">
        <v>53</v>
      </c>
    </row>
    <row r="13085" spans="1:3">
      <c r="A13085" t="s">
        <v>1776</v>
      </c>
      <c r="B13085" t="s">
        <v>1690</v>
      </c>
      <c r="C13085">
        <v>133</v>
      </c>
    </row>
    <row r="13086" spans="1:3">
      <c r="A13086" t="s">
        <v>179</v>
      </c>
      <c r="B13086" t="s">
        <v>310</v>
      </c>
      <c r="C13086">
        <v>409</v>
      </c>
    </row>
    <row r="13087" spans="1:3">
      <c r="A13087" t="s">
        <v>2793</v>
      </c>
      <c r="B13087" t="s">
        <v>310</v>
      </c>
      <c r="C13087">
        <v>89</v>
      </c>
    </row>
    <row r="13088" spans="1:3">
      <c r="A13088" t="s">
        <v>424</v>
      </c>
      <c r="B13088" t="s">
        <v>455</v>
      </c>
      <c r="C13088">
        <v>368</v>
      </c>
    </row>
    <row r="13089" spans="1:3">
      <c r="A13089" t="s">
        <v>6233</v>
      </c>
      <c r="B13089" t="s">
        <v>6198</v>
      </c>
      <c r="C13089">
        <v>2</v>
      </c>
    </row>
    <row r="13090" spans="1:3">
      <c r="A13090" t="s">
        <v>1430</v>
      </c>
      <c r="B13090" t="s">
        <v>1404</v>
      </c>
      <c r="C13090">
        <v>160</v>
      </c>
    </row>
    <row r="13091" spans="1:3">
      <c r="A13091" s="1" t="s">
        <v>5123</v>
      </c>
      <c r="B13091" s="1" t="s">
        <v>5137</v>
      </c>
      <c r="C13091" s="1">
        <v>21</v>
      </c>
    </row>
    <row r="13092" spans="1:3">
      <c r="A13092" t="s">
        <v>3452</v>
      </c>
      <c r="B13092" t="s">
        <v>3511</v>
      </c>
      <c r="C13092">
        <v>56</v>
      </c>
    </row>
    <row r="13093" spans="1:3">
      <c r="A13093" t="s">
        <v>3385</v>
      </c>
      <c r="B13093" t="s">
        <v>63</v>
      </c>
      <c r="C13093">
        <v>61</v>
      </c>
    </row>
    <row r="13094" spans="1:3">
      <c r="A13094" t="s">
        <v>1957</v>
      </c>
      <c r="B13094" t="s">
        <v>63</v>
      </c>
      <c r="C13094">
        <v>123</v>
      </c>
    </row>
    <row r="13095" spans="1:3">
      <c r="A13095" s="1" t="s">
        <v>5487</v>
      </c>
      <c r="B13095" t="s">
        <v>63</v>
      </c>
      <c r="C13095">
        <v>11</v>
      </c>
    </row>
    <row r="13096" spans="1:3">
      <c r="A13096" t="s">
        <v>2045</v>
      </c>
      <c r="B13096" t="s">
        <v>63</v>
      </c>
      <c r="C13096">
        <v>118</v>
      </c>
    </row>
    <row r="13097" spans="1:3">
      <c r="A13097" t="s">
        <v>4265</v>
      </c>
      <c r="B13097" t="s">
        <v>63</v>
      </c>
      <c r="C13097">
        <v>42</v>
      </c>
    </row>
    <row r="13098" spans="1:3">
      <c r="A13098" t="s">
        <v>4210</v>
      </c>
      <c r="B13098" t="s">
        <v>63</v>
      </c>
      <c r="C13098">
        <v>43</v>
      </c>
    </row>
    <row r="13099" spans="1:3">
      <c r="A13099" t="s">
        <v>178</v>
      </c>
      <c r="B13099" t="s">
        <v>63</v>
      </c>
      <c r="C13099">
        <v>422</v>
      </c>
    </row>
    <row r="13100" spans="1:3">
      <c r="A13100" s="1" t="s">
        <v>5390</v>
      </c>
      <c r="B13100" t="s">
        <v>63</v>
      </c>
      <c r="C13100">
        <v>12</v>
      </c>
    </row>
    <row r="13101" spans="1:3">
      <c r="A13101" s="1" t="s">
        <v>5390</v>
      </c>
      <c r="B13101" t="s">
        <v>5414</v>
      </c>
      <c r="C13101">
        <v>12</v>
      </c>
    </row>
    <row r="13102" spans="1:3">
      <c r="A13102" t="s">
        <v>1388</v>
      </c>
      <c r="B13102" t="s">
        <v>1356</v>
      </c>
      <c r="C13102">
        <v>187</v>
      </c>
    </row>
    <row r="13103" spans="1:3">
      <c r="A13103" t="s">
        <v>5070</v>
      </c>
      <c r="B13103" t="s">
        <v>1356</v>
      </c>
      <c r="C13103">
        <v>23</v>
      </c>
    </row>
    <row r="13104" spans="1:3">
      <c r="A13104" t="s">
        <v>5982</v>
      </c>
      <c r="B13104" t="s">
        <v>5969</v>
      </c>
      <c r="C13104">
        <v>3</v>
      </c>
    </row>
    <row r="13105" spans="1:4">
      <c r="A13105" t="s">
        <v>3990</v>
      </c>
      <c r="B13105" t="s">
        <v>3971</v>
      </c>
      <c r="C13105">
        <v>52</v>
      </c>
    </row>
    <row r="13106" spans="1:4">
      <c r="A13106" t="s">
        <v>4545</v>
      </c>
      <c r="B13106" t="s">
        <v>1502</v>
      </c>
      <c r="C13106">
        <v>33</v>
      </c>
    </row>
    <row r="13107" spans="1:4">
      <c r="A13107" t="s">
        <v>4440</v>
      </c>
      <c r="B13107" t="s">
        <v>1502</v>
      </c>
      <c r="C13107">
        <v>35</v>
      </c>
    </row>
    <row r="13108" spans="1:4">
      <c r="A13108" s="1" t="s">
        <v>5288</v>
      </c>
      <c r="B13108" t="s">
        <v>1502</v>
      </c>
      <c r="C13108">
        <v>16</v>
      </c>
    </row>
    <row r="13109" spans="1:4">
      <c r="A13109" t="s">
        <v>1521</v>
      </c>
      <c r="B13109" t="s">
        <v>1502</v>
      </c>
      <c r="C13109">
        <v>145</v>
      </c>
    </row>
    <row r="13110" spans="1:4">
      <c r="A13110" t="s">
        <v>5982</v>
      </c>
      <c r="B13110" t="s">
        <v>1502</v>
      </c>
      <c r="C13110">
        <v>3</v>
      </c>
    </row>
    <row r="13111" spans="1:4">
      <c r="A13111" s="1" t="s">
        <v>5288</v>
      </c>
      <c r="B13111" t="s">
        <v>5295</v>
      </c>
      <c r="C13111">
        <v>16</v>
      </c>
    </row>
    <row r="13112" spans="1:4">
      <c r="A13112" t="s">
        <v>2630</v>
      </c>
      <c r="B13112" t="s">
        <v>2641</v>
      </c>
      <c r="C13112">
        <v>93</v>
      </c>
    </row>
    <row r="13113" spans="1:4">
      <c r="A13113" t="s">
        <v>4440</v>
      </c>
      <c r="B13113" t="s">
        <v>4414</v>
      </c>
      <c r="C13113">
        <v>35</v>
      </c>
    </row>
    <row r="13114" spans="1:4">
      <c r="A13114" t="s">
        <v>3554</v>
      </c>
      <c r="B13114" t="s">
        <v>1981</v>
      </c>
      <c r="C13114">
        <v>54</v>
      </c>
    </row>
    <row r="13115" spans="1:4">
      <c r="A13115" t="s">
        <v>1968</v>
      </c>
      <c r="B13115" t="s">
        <v>1981</v>
      </c>
      <c r="C13115">
        <v>118</v>
      </c>
    </row>
    <row r="13116" spans="1:4">
      <c r="A13116" s="1" t="s">
        <v>5235</v>
      </c>
      <c r="B13116" t="s">
        <v>1981</v>
      </c>
      <c r="C13116">
        <v>18</v>
      </c>
    </row>
    <row r="13117" spans="1:4">
      <c r="A13117" t="s">
        <v>4562</v>
      </c>
      <c r="B13117" t="s">
        <v>1981</v>
      </c>
      <c r="C13117">
        <v>32</v>
      </c>
    </row>
    <row r="13118" spans="1:4">
      <c r="A13118" t="s">
        <v>4473</v>
      </c>
      <c r="B13118" t="s">
        <v>1981</v>
      </c>
      <c r="C13118">
        <v>34</v>
      </c>
    </row>
    <row r="13119" spans="1:4">
      <c r="A13119" t="s">
        <v>6311</v>
      </c>
      <c r="B13119" t="s">
        <v>1981</v>
      </c>
      <c r="C13119">
        <v>2</v>
      </c>
    </row>
    <row r="13120" spans="1:4">
      <c r="A13120" t="s">
        <v>5045</v>
      </c>
      <c r="B13120" t="s">
        <v>5021</v>
      </c>
      <c r="C13120">
        <v>24</v>
      </c>
      <c r="D13120" s="1" t="s">
        <v>5893</v>
      </c>
    </row>
    <row r="13121" spans="1:4">
      <c r="A13121" t="s">
        <v>3436</v>
      </c>
      <c r="B13121" t="s">
        <v>3445</v>
      </c>
      <c r="C13121">
        <v>57</v>
      </c>
    </row>
    <row r="13122" spans="1:4">
      <c r="A13122" s="1" t="s">
        <v>5872</v>
      </c>
      <c r="B13122" t="s">
        <v>56</v>
      </c>
      <c r="C13122">
        <v>5</v>
      </c>
    </row>
    <row r="13123" spans="1:4">
      <c r="A13123" s="1" t="s">
        <v>5487</v>
      </c>
      <c r="B13123" t="s">
        <v>56</v>
      </c>
      <c r="C13123">
        <v>11</v>
      </c>
    </row>
    <row r="13124" spans="1:4">
      <c r="A13124" s="1" t="s">
        <v>5123</v>
      </c>
      <c r="B13124" s="1" t="s">
        <v>56</v>
      </c>
      <c r="C13124" s="1">
        <v>21</v>
      </c>
    </row>
    <row r="13125" spans="1:4">
      <c r="A13125" t="s">
        <v>178</v>
      </c>
      <c r="B13125" t="s">
        <v>56</v>
      </c>
      <c r="C13125">
        <v>422</v>
      </c>
    </row>
    <row r="13126" spans="1:4">
      <c r="A13126" t="s">
        <v>2793</v>
      </c>
      <c r="B13126" t="s">
        <v>56</v>
      </c>
      <c r="C13126">
        <v>89</v>
      </c>
    </row>
    <row r="13127" spans="1:4">
      <c r="A13127" t="s">
        <v>1776</v>
      </c>
      <c r="B13127" t="s">
        <v>56</v>
      </c>
      <c r="C13127">
        <v>133</v>
      </c>
    </row>
    <row r="13128" spans="1:4">
      <c r="A13128" t="s">
        <v>5894</v>
      </c>
      <c r="B13128" t="s">
        <v>56</v>
      </c>
      <c r="C13128">
        <v>4</v>
      </c>
    </row>
    <row r="13129" spans="1:4">
      <c r="A13129" t="s">
        <v>6316</v>
      </c>
      <c r="B13129" t="s">
        <v>56</v>
      </c>
      <c r="C13129">
        <v>2</v>
      </c>
    </row>
    <row r="13130" spans="1:4">
      <c r="A13130" t="s">
        <v>2793</v>
      </c>
      <c r="B13130" t="s">
        <v>2704</v>
      </c>
      <c r="C13130">
        <v>89</v>
      </c>
    </row>
    <row r="13131" spans="1:4">
      <c r="A13131" t="s">
        <v>2793</v>
      </c>
      <c r="B13131" t="s">
        <v>2740</v>
      </c>
      <c r="C13131">
        <v>89</v>
      </c>
    </row>
    <row r="13132" spans="1:4">
      <c r="A13132" t="s">
        <v>2793</v>
      </c>
      <c r="B13132" t="s">
        <v>2742</v>
      </c>
      <c r="C13132">
        <v>89</v>
      </c>
    </row>
    <row r="13133" spans="1:4">
      <c r="A13133" t="s">
        <v>2793</v>
      </c>
      <c r="B13133" t="s">
        <v>2728</v>
      </c>
      <c r="C13133">
        <v>89</v>
      </c>
    </row>
    <row r="13134" spans="1:4">
      <c r="A13134" s="1" t="s">
        <v>5872</v>
      </c>
      <c r="B13134" t="s">
        <v>5062</v>
      </c>
      <c r="C13134">
        <v>5</v>
      </c>
    </row>
    <row r="13135" spans="1:4">
      <c r="A13135" t="s">
        <v>5069</v>
      </c>
      <c r="B13135" t="s">
        <v>5062</v>
      </c>
      <c r="C13135">
        <v>23</v>
      </c>
      <c r="D13135" s="1" t="s">
        <v>5893</v>
      </c>
    </row>
    <row r="13136" spans="1:4">
      <c r="A13136" t="s">
        <v>2793</v>
      </c>
      <c r="B13136" t="s">
        <v>2709</v>
      </c>
      <c r="C13136">
        <v>89</v>
      </c>
    </row>
    <row r="13137" spans="1:3">
      <c r="A13137" s="1" t="s">
        <v>5487</v>
      </c>
      <c r="B13137" t="s">
        <v>1647</v>
      </c>
      <c r="C13137">
        <v>11</v>
      </c>
    </row>
    <row r="13138" spans="1:3">
      <c r="A13138" s="1" t="s">
        <v>5795</v>
      </c>
      <c r="B13138" t="s">
        <v>1647</v>
      </c>
      <c r="C13138">
        <v>7</v>
      </c>
    </row>
    <row r="13139" spans="1:3">
      <c r="A13139" t="s">
        <v>1776</v>
      </c>
      <c r="B13139" t="s">
        <v>1647</v>
      </c>
      <c r="C13139">
        <v>133</v>
      </c>
    </row>
    <row r="13140" spans="1:3">
      <c r="A13140" t="s">
        <v>4894</v>
      </c>
      <c r="B13140" t="s">
        <v>1647</v>
      </c>
      <c r="C13140">
        <v>26</v>
      </c>
    </row>
    <row r="13141" spans="1:3">
      <c r="A13141" t="s">
        <v>5894</v>
      </c>
      <c r="B13141" t="s">
        <v>1647</v>
      </c>
      <c r="C13141">
        <v>4</v>
      </c>
    </row>
    <row r="13142" spans="1:3">
      <c r="A13142" t="s">
        <v>2793</v>
      </c>
      <c r="B13142" t="s">
        <v>2760</v>
      </c>
      <c r="C13142">
        <v>89</v>
      </c>
    </row>
    <row r="13143" spans="1:3">
      <c r="A13143" t="s">
        <v>6233</v>
      </c>
      <c r="B13143" t="s">
        <v>6179</v>
      </c>
      <c r="C13143">
        <v>2</v>
      </c>
    </row>
    <row r="13144" spans="1:3">
      <c r="A13144" t="s">
        <v>3385</v>
      </c>
      <c r="B13144" t="s">
        <v>22</v>
      </c>
      <c r="C13144">
        <v>61</v>
      </c>
    </row>
    <row r="13145" spans="1:3">
      <c r="A13145" t="s">
        <v>3362</v>
      </c>
      <c r="B13145" t="s">
        <v>22</v>
      </c>
      <c r="C13145">
        <v>62</v>
      </c>
    </row>
    <row r="13146" spans="1:3">
      <c r="A13146" t="s">
        <v>1957</v>
      </c>
      <c r="B13146" t="s">
        <v>22</v>
      </c>
      <c r="C13146">
        <v>123</v>
      </c>
    </row>
    <row r="13147" spans="1:3">
      <c r="A13147" t="s">
        <v>4743</v>
      </c>
      <c r="B13147" t="s">
        <v>22</v>
      </c>
      <c r="C13147">
        <v>30</v>
      </c>
    </row>
    <row r="13148" spans="1:3">
      <c r="A13148" t="s">
        <v>4759</v>
      </c>
      <c r="B13148" t="s">
        <v>22</v>
      </c>
      <c r="C13148">
        <v>29</v>
      </c>
    </row>
    <row r="13149" spans="1:3">
      <c r="A13149" t="s">
        <v>2459</v>
      </c>
      <c r="B13149" t="s">
        <v>22</v>
      </c>
      <c r="C13149">
        <v>102</v>
      </c>
    </row>
    <row r="13150" spans="1:3">
      <c r="A13150" t="s">
        <v>4520</v>
      </c>
      <c r="B13150" t="s">
        <v>22</v>
      </c>
      <c r="C13150">
        <v>34</v>
      </c>
    </row>
    <row r="13151" spans="1:3">
      <c r="A13151" t="s">
        <v>178</v>
      </c>
      <c r="B13151" t="s">
        <v>22</v>
      </c>
      <c r="C13151">
        <v>422</v>
      </c>
    </row>
    <row r="13152" spans="1:3">
      <c r="A13152" t="s">
        <v>1957</v>
      </c>
      <c r="B13152" t="s">
        <v>1022</v>
      </c>
      <c r="C13152">
        <v>123</v>
      </c>
    </row>
    <row r="13153" spans="1:3">
      <c r="A13153" t="s">
        <v>2605</v>
      </c>
      <c r="B13153" t="s">
        <v>1022</v>
      </c>
      <c r="C13153">
        <v>99</v>
      </c>
    </row>
    <row r="13154" spans="1:3">
      <c r="A13154" t="s">
        <v>1017</v>
      </c>
      <c r="B13154" t="s">
        <v>1022</v>
      </c>
      <c r="C13154">
        <v>229</v>
      </c>
    </row>
    <row r="13155" spans="1:3">
      <c r="A13155" t="s">
        <v>3069</v>
      </c>
      <c r="B13155" t="s">
        <v>1022</v>
      </c>
      <c r="C13155">
        <v>73</v>
      </c>
    </row>
    <row r="13156" spans="1:3">
      <c r="A13156" s="1" t="s">
        <v>5276</v>
      </c>
      <c r="B13156" t="s">
        <v>5267</v>
      </c>
      <c r="C13156">
        <v>17</v>
      </c>
    </row>
    <row r="13157" spans="1:3">
      <c r="A13157" t="s">
        <v>6044</v>
      </c>
      <c r="B13157" t="s">
        <v>5267</v>
      </c>
      <c r="C13157">
        <v>2</v>
      </c>
    </row>
    <row r="13158" spans="1:3">
      <c r="A13158" t="s">
        <v>950</v>
      </c>
      <c r="B13158" t="s">
        <v>1016</v>
      </c>
      <c r="C13158">
        <v>235</v>
      </c>
    </row>
    <row r="13159" spans="1:3">
      <c r="A13159" t="s">
        <v>2832</v>
      </c>
      <c r="B13159" t="s">
        <v>2855</v>
      </c>
      <c r="C13159">
        <v>84</v>
      </c>
    </row>
    <row r="13160" spans="1:3">
      <c r="A13160" t="s">
        <v>4265</v>
      </c>
      <c r="B13160" t="s">
        <v>2855</v>
      </c>
      <c r="C13160">
        <v>42</v>
      </c>
    </row>
    <row r="13161" spans="1:3">
      <c r="A13161" t="s">
        <v>424</v>
      </c>
      <c r="B13161" t="s">
        <v>453</v>
      </c>
      <c r="C13161">
        <v>368</v>
      </c>
    </row>
    <row r="13162" spans="1:3">
      <c r="A13162" t="s">
        <v>4265</v>
      </c>
      <c r="B13162" t="s">
        <v>453</v>
      </c>
      <c r="C13162">
        <v>42</v>
      </c>
    </row>
    <row r="13163" spans="1:3">
      <c r="A13163" t="s">
        <v>4208</v>
      </c>
      <c r="B13163" t="s">
        <v>4200</v>
      </c>
      <c r="C13163">
        <v>45</v>
      </c>
    </row>
    <row r="13164" spans="1:3">
      <c r="A13164" t="s">
        <v>1839</v>
      </c>
      <c r="B13164" t="s">
        <v>307</v>
      </c>
      <c r="C13164">
        <v>125</v>
      </c>
    </row>
    <row r="13165" spans="1:3">
      <c r="A13165" t="s">
        <v>179</v>
      </c>
      <c r="B13165" t="s">
        <v>307</v>
      </c>
      <c r="C13165">
        <v>409</v>
      </c>
    </row>
    <row r="13166" spans="1:3">
      <c r="A13166" t="s">
        <v>854</v>
      </c>
      <c r="B13166" t="s">
        <v>307</v>
      </c>
      <c r="C13166">
        <v>255</v>
      </c>
    </row>
    <row r="13167" spans="1:3">
      <c r="A13167" t="s">
        <v>4701</v>
      </c>
      <c r="B13167" t="s">
        <v>307</v>
      </c>
      <c r="C13167">
        <v>31</v>
      </c>
    </row>
    <row r="13168" spans="1:3">
      <c r="A13168" t="s">
        <v>1125</v>
      </c>
      <c r="B13168" t="s">
        <v>307</v>
      </c>
      <c r="C13168">
        <v>205</v>
      </c>
    </row>
    <row r="13169" spans="1:4">
      <c r="A13169" t="s">
        <v>3238</v>
      </c>
      <c r="B13169" t="s">
        <v>307</v>
      </c>
      <c r="C13169">
        <v>66</v>
      </c>
    </row>
    <row r="13170" spans="1:4">
      <c r="A13170" t="s">
        <v>5045</v>
      </c>
      <c r="B13170" t="s">
        <v>5007</v>
      </c>
      <c r="C13170">
        <v>24</v>
      </c>
      <c r="D13170" s="1" t="s">
        <v>5893</v>
      </c>
    </row>
    <row r="13171" spans="1:4">
      <c r="A13171" t="s">
        <v>2304</v>
      </c>
      <c r="B13171" t="s">
        <v>1091</v>
      </c>
      <c r="C13171">
        <v>107</v>
      </c>
      <c r="D13171" s="1" t="s">
        <v>5893</v>
      </c>
    </row>
    <row r="13172" spans="1:4">
      <c r="A13172" t="s">
        <v>1017</v>
      </c>
      <c r="B13172" t="s">
        <v>1091</v>
      </c>
      <c r="C13172">
        <v>229</v>
      </c>
    </row>
    <row r="13173" spans="1:4">
      <c r="A13173" t="s">
        <v>5045</v>
      </c>
      <c r="B13173" t="s">
        <v>5022</v>
      </c>
      <c r="C13173">
        <v>24</v>
      </c>
      <c r="D13173" s="1" t="s">
        <v>5893</v>
      </c>
    </row>
    <row r="13174" spans="1:4">
      <c r="A13174" t="s">
        <v>5045</v>
      </c>
      <c r="B13174" t="s">
        <v>4994</v>
      </c>
      <c r="C13174">
        <v>24</v>
      </c>
      <c r="D13174" s="1" t="s">
        <v>5893</v>
      </c>
    </row>
    <row r="13175" spans="1:4">
      <c r="A13175" t="s">
        <v>3452</v>
      </c>
      <c r="B13175" t="s">
        <v>1387</v>
      </c>
      <c r="C13175">
        <v>56</v>
      </c>
    </row>
    <row r="13176" spans="1:4">
      <c r="A13176" t="s">
        <v>3294</v>
      </c>
      <c r="B13176" t="s">
        <v>1387</v>
      </c>
      <c r="C13176">
        <v>65</v>
      </c>
    </row>
    <row r="13177" spans="1:4">
      <c r="A13177" t="s">
        <v>4265</v>
      </c>
      <c r="B13177" t="s">
        <v>1387</v>
      </c>
      <c r="C13177">
        <v>42</v>
      </c>
    </row>
    <row r="13178" spans="1:4">
      <c r="A13178" t="s">
        <v>1388</v>
      </c>
      <c r="B13178" t="s">
        <v>1387</v>
      </c>
      <c r="C13178">
        <v>187</v>
      </c>
    </row>
    <row r="13179" spans="1:4">
      <c r="A13179" t="s">
        <v>3554</v>
      </c>
      <c r="B13179" t="s">
        <v>3593</v>
      </c>
      <c r="C13179">
        <v>54</v>
      </c>
    </row>
    <row r="13180" spans="1:4">
      <c r="A13180" t="s">
        <v>4022</v>
      </c>
      <c r="B13180" t="s">
        <v>4015</v>
      </c>
      <c r="C13180">
        <v>52</v>
      </c>
    </row>
    <row r="13181" spans="1:4">
      <c r="A13181" t="s">
        <v>4744</v>
      </c>
      <c r="B13181" t="s">
        <v>4752</v>
      </c>
      <c r="C13181">
        <v>29</v>
      </c>
    </row>
    <row r="13182" spans="1:4">
      <c r="A13182" t="s">
        <v>808</v>
      </c>
      <c r="B13182" t="s">
        <v>765</v>
      </c>
      <c r="C13182">
        <v>266</v>
      </c>
      <c r="D13182" s="1" t="s">
        <v>5893</v>
      </c>
    </row>
    <row r="13183" spans="1:4">
      <c r="A13183" t="s">
        <v>424</v>
      </c>
      <c r="B13183" t="s">
        <v>457</v>
      </c>
      <c r="C13183">
        <v>368</v>
      </c>
    </row>
    <row r="13184" spans="1:4">
      <c r="A13184" t="s">
        <v>6233</v>
      </c>
      <c r="B13184" t="s">
        <v>6187</v>
      </c>
      <c r="C13184">
        <v>2</v>
      </c>
    </row>
    <row r="13185" spans="1:4">
      <c r="A13185" t="s">
        <v>2962</v>
      </c>
      <c r="B13185" t="s">
        <v>2958</v>
      </c>
      <c r="C13185">
        <v>82</v>
      </c>
    </row>
    <row r="13186" spans="1:4">
      <c r="A13186" t="s">
        <v>423</v>
      </c>
      <c r="B13186" t="s">
        <v>401</v>
      </c>
      <c r="C13186">
        <v>376</v>
      </c>
    </row>
    <row r="13187" spans="1:4">
      <c r="A13187" t="s">
        <v>2605</v>
      </c>
      <c r="B13187" t="s">
        <v>401</v>
      </c>
      <c r="C13187">
        <v>99</v>
      </c>
    </row>
    <row r="13188" spans="1:4">
      <c r="A13188" t="s">
        <v>3069</v>
      </c>
      <c r="B13188" t="s">
        <v>401</v>
      </c>
      <c r="C13188">
        <v>73</v>
      </c>
    </row>
    <row r="13189" spans="1:4">
      <c r="A13189" t="s">
        <v>950</v>
      </c>
      <c r="B13189" t="s">
        <v>827</v>
      </c>
      <c r="C13189">
        <v>235</v>
      </c>
    </row>
    <row r="13190" spans="1:4">
      <c r="A13190" t="s">
        <v>854</v>
      </c>
      <c r="B13190" t="s">
        <v>827</v>
      </c>
      <c r="C13190">
        <v>255</v>
      </c>
    </row>
    <row r="13191" spans="1:4">
      <c r="A13191" t="s">
        <v>5045</v>
      </c>
      <c r="B13191" t="s">
        <v>4992</v>
      </c>
      <c r="C13191">
        <v>24</v>
      </c>
      <c r="D13191" s="1" t="s">
        <v>5893</v>
      </c>
    </row>
    <row r="13192" spans="1:4">
      <c r="A13192" t="s">
        <v>2228</v>
      </c>
      <c r="B13192" t="s">
        <v>26</v>
      </c>
      <c r="C13192">
        <v>108</v>
      </c>
    </row>
    <row r="13193" spans="1:4">
      <c r="A13193" t="s">
        <v>3152</v>
      </c>
      <c r="B13193" t="s">
        <v>26</v>
      </c>
      <c r="C13193">
        <v>69</v>
      </c>
    </row>
    <row r="13194" spans="1:4">
      <c r="A13194" t="s">
        <v>178</v>
      </c>
      <c r="B13194" t="s">
        <v>26</v>
      </c>
      <c r="C13194">
        <v>422</v>
      </c>
    </row>
    <row r="13195" spans="1:4">
      <c r="A13195" t="s">
        <v>1776</v>
      </c>
      <c r="B13195" t="s">
        <v>1703</v>
      </c>
      <c r="C13195">
        <v>133</v>
      </c>
    </row>
    <row r="13196" spans="1:4">
      <c r="A13196" s="1" t="s">
        <v>5276</v>
      </c>
      <c r="B13196" t="s">
        <v>674</v>
      </c>
      <c r="C13196">
        <v>17</v>
      </c>
    </row>
    <row r="13197" spans="1:4">
      <c r="A13197" t="s">
        <v>497</v>
      </c>
      <c r="B13197" t="s">
        <v>674</v>
      </c>
      <c r="C13197">
        <v>291</v>
      </c>
    </row>
    <row r="13198" spans="1:4">
      <c r="A13198" t="s">
        <v>3385</v>
      </c>
      <c r="B13198" t="s">
        <v>3387</v>
      </c>
      <c r="C13198">
        <v>61</v>
      </c>
    </row>
    <row r="13199" spans="1:4">
      <c r="A13199" t="s">
        <v>5894</v>
      </c>
      <c r="B13199" t="s">
        <v>5897</v>
      </c>
      <c r="C13199">
        <v>4</v>
      </c>
    </row>
    <row r="13200" spans="1:4">
      <c r="A13200" t="s">
        <v>2459</v>
      </c>
      <c r="B13200" t="s">
        <v>2383</v>
      </c>
      <c r="C13200">
        <v>102</v>
      </c>
    </row>
    <row r="13201" spans="1:4">
      <c r="A13201" t="s">
        <v>3172</v>
      </c>
      <c r="B13201" t="s">
        <v>3188</v>
      </c>
      <c r="C13201">
        <v>67</v>
      </c>
    </row>
    <row r="13202" spans="1:4">
      <c r="A13202" t="s">
        <v>5045</v>
      </c>
      <c r="B13202" t="s">
        <v>3188</v>
      </c>
      <c r="C13202">
        <v>24</v>
      </c>
      <c r="D13202" s="1" t="s">
        <v>5893</v>
      </c>
    </row>
    <row r="13203" spans="1:4">
      <c r="A13203" t="s">
        <v>4023</v>
      </c>
      <c r="B13203" t="s">
        <v>3188</v>
      </c>
      <c r="C13203">
        <v>50</v>
      </c>
    </row>
    <row r="13204" spans="1:4">
      <c r="A13204" t="s">
        <v>4210</v>
      </c>
      <c r="B13204" t="s">
        <v>3188</v>
      </c>
      <c r="C13204">
        <v>43</v>
      </c>
    </row>
    <row r="13205" spans="1:4">
      <c r="A13205" t="s">
        <v>1017</v>
      </c>
      <c r="B13205" t="s">
        <v>1060</v>
      </c>
      <c r="C13205">
        <v>229</v>
      </c>
    </row>
    <row r="13206" spans="1:4">
      <c r="A13206" t="s">
        <v>2793</v>
      </c>
      <c r="B13206" t="s">
        <v>1060</v>
      </c>
      <c r="C13206">
        <v>89</v>
      </c>
    </row>
    <row r="13207" spans="1:4">
      <c r="A13207" t="s">
        <v>4208</v>
      </c>
      <c r="B13207" t="s">
        <v>4186</v>
      </c>
      <c r="C13207">
        <v>45</v>
      </c>
    </row>
    <row r="13208" spans="1:4">
      <c r="A13208" t="s">
        <v>1839</v>
      </c>
      <c r="B13208" t="s">
        <v>1812</v>
      </c>
      <c r="C13208">
        <v>125</v>
      </c>
    </row>
    <row r="13209" spans="1:4">
      <c r="A13209" t="s">
        <v>3069</v>
      </c>
      <c r="B13209" t="s">
        <v>3058</v>
      </c>
      <c r="C13209">
        <v>73</v>
      </c>
    </row>
    <row r="13210" spans="1:4">
      <c r="A13210" s="1" t="s">
        <v>5872</v>
      </c>
      <c r="B13210" t="s">
        <v>5876</v>
      </c>
      <c r="C13210">
        <v>5</v>
      </c>
    </row>
    <row r="13211" spans="1:4">
      <c r="A13211" s="1" t="s">
        <v>5566</v>
      </c>
      <c r="B13211" t="s">
        <v>5661</v>
      </c>
      <c r="C13211">
        <v>8</v>
      </c>
    </row>
    <row r="13212" spans="1:4">
      <c r="A13212" t="s">
        <v>423</v>
      </c>
      <c r="B13212" t="s">
        <v>390</v>
      </c>
      <c r="C13212">
        <v>376</v>
      </c>
    </row>
    <row r="13213" spans="1:4">
      <c r="A13213" t="s">
        <v>3452</v>
      </c>
      <c r="B13213" t="s">
        <v>390</v>
      </c>
      <c r="C13213">
        <v>56</v>
      </c>
    </row>
    <row r="13214" spans="1:4">
      <c r="A13214" t="s">
        <v>4854</v>
      </c>
      <c r="B13214" t="s">
        <v>4835</v>
      </c>
      <c r="C13214">
        <v>27</v>
      </c>
    </row>
    <row r="13215" spans="1:4">
      <c r="A13215" t="s">
        <v>6416</v>
      </c>
      <c r="B13215" t="s">
        <v>6414</v>
      </c>
      <c r="C13215">
        <v>1</v>
      </c>
    </row>
    <row r="13216" spans="1:4">
      <c r="A13216" t="s">
        <v>6416</v>
      </c>
      <c r="B13216" t="s">
        <v>6411</v>
      </c>
      <c r="C13216">
        <v>1</v>
      </c>
    </row>
    <row r="13217" spans="1:4">
      <c r="A13217" t="s">
        <v>6416</v>
      </c>
      <c r="B13217" t="s">
        <v>6410</v>
      </c>
      <c r="C13217">
        <v>1</v>
      </c>
    </row>
    <row r="13218" spans="1:4">
      <c r="A13218" t="s">
        <v>2193</v>
      </c>
      <c r="B13218" t="s">
        <v>2128</v>
      </c>
      <c r="C13218">
        <v>108</v>
      </c>
      <c r="D13218" s="1" t="s">
        <v>5893</v>
      </c>
    </row>
    <row r="13219" spans="1:4">
      <c r="A13219" t="s">
        <v>1325</v>
      </c>
      <c r="B13219" t="s">
        <v>1222</v>
      </c>
      <c r="C13219">
        <v>202</v>
      </c>
    </row>
    <row r="13220" spans="1:4">
      <c r="A13220" s="1" t="s">
        <v>5817</v>
      </c>
      <c r="B13220" t="s">
        <v>5831</v>
      </c>
      <c r="C13220">
        <v>6</v>
      </c>
    </row>
    <row r="13221" spans="1:4">
      <c r="A13221" t="s">
        <v>4440</v>
      </c>
      <c r="B13221" t="s">
        <v>4403</v>
      </c>
      <c r="C13221">
        <v>35</v>
      </c>
    </row>
    <row r="13222" spans="1:4">
      <c r="A13222" t="s">
        <v>497</v>
      </c>
      <c r="B13222" t="s">
        <v>534</v>
      </c>
      <c r="C13222">
        <v>291</v>
      </c>
    </row>
    <row r="13223" spans="1:4">
      <c r="A13223" t="s">
        <v>4855</v>
      </c>
      <c r="B13223" t="s">
        <v>1306</v>
      </c>
      <c r="C13223">
        <v>27</v>
      </c>
    </row>
    <row r="13224" spans="1:4">
      <c r="A13224" t="s">
        <v>1325</v>
      </c>
      <c r="B13224" t="s">
        <v>1306</v>
      </c>
      <c r="C13224">
        <v>202</v>
      </c>
    </row>
    <row r="13225" spans="1:4">
      <c r="A13225" t="s">
        <v>4210</v>
      </c>
      <c r="B13225" t="s">
        <v>1566</v>
      </c>
      <c r="C13225">
        <v>43</v>
      </c>
    </row>
    <row r="13226" spans="1:4">
      <c r="A13226" t="s">
        <v>1554</v>
      </c>
      <c r="B13226" t="s">
        <v>1566</v>
      </c>
      <c r="C13226">
        <v>137</v>
      </c>
    </row>
    <row r="13227" spans="1:4">
      <c r="A13227" t="s">
        <v>2930</v>
      </c>
      <c r="B13227" t="s">
        <v>1566</v>
      </c>
      <c r="C13227">
        <v>83</v>
      </c>
    </row>
    <row r="13228" spans="1:4">
      <c r="A13228" t="s">
        <v>3172</v>
      </c>
      <c r="B13228" t="s">
        <v>3186</v>
      </c>
      <c r="C13228">
        <v>67</v>
      </c>
    </row>
    <row r="13229" spans="1:4">
      <c r="A13229" t="s">
        <v>497</v>
      </c>
      <c r="B13229" t="s">
        <v>659</v>
      </c>
      <c r="C13229">
        <v>291</v>
      </c>
    </row>
    <row r="13230" spans="1:4">
      <c r="A13230" t="s">
        <v>423</v>
      </c>
      <c r="B13230" t="s">
        <v>420</v>
      </c>
      <c r="C13230">
        <v>376</v>
      </c>
    </row>
    <row r="13231" spans="1:4">
      <c r="A13231" t="s">
        <v>3384</v>
      </c>
      <c r="B13231" t="s">
        <v>3382</v>
      </c>
      <c r="C13231">
        <v>61</v>
      </c>
    </row>
    <row r="13232" spans="1:4">
      <c r="A13232" s="1" t="s">
        <v>5490</v>
      </c>
      <c r="B13232" t="s">
        <v>5533</v>
      </c>
      <c r="C13232">
        <v>9</v>
      </c>
    </row>
    <row r="13233" spans="1:3">
      <c r="A13233" t="s">
        <v>1431</v>
      </c>
      <c r="B13233" t="s">
        <v>1472</v>
      </c>
      <c r="C13233">
        <v>150</v>
      </c>
    </row>
    <row r="13234" spans="1:3">
      <c r="A13234" t="s">
        <v>3294</v>
      </c>
      <c r="B13234" t="s">
        <v>3284</v>
      </c>
      <c r="C13234">
        <v>65</v>
      </c>
    </row>
    <row r="13235" spans="1:3">
      <c r="A13235" t="s">
        <v>949</v>
      </c>
      <c r="B13235" t="s">
        <v>861</v>
      </c>
      <c r="C13235">
        <v>239</v>
      </c>
    </row>
    <row r="13236" spans="1:3">
      <c r="A13236" t="s">
        <v>3294</v>
      </c>
      <c r="B13236" t="s">
        <v>861</v>
      </c>
      <c r="C13236">
        <v>65</v>
      </c>
    </row>
    <row r="13237" spans="1:3">
      <c r="A13237" t="s">
        <v>4022</v>
      </c>
      <c r="B13237" t="s">
        <v>861</v>
      </c>
      <c r="C13237">
        <v>52</v>
      </c>
    </row>
    <row r="13238" spans="1:3">
      <c r="A13238" t="s">
        <v>1776</v>
      </c>
      <c r="B13238" t="s">
        <v>861</v>
      </c>
      <c r="C13238">
        <v>133</v>
      </c>
    </row>
    <row r="13239" spans="1:3">
      <c r="A13239" t="s">
        <v>3069</v>
      </c>
      <c r="B13239" t="s">
        <v>861</v>
      </c>
      <c r="C13239">
        <v>73</v>
      </c>
    </row>
    <row r="13240" spans="1:3">
      <c r="A13240" t="s">
        <v>949</v>
      </c>
      <c r="B13240" t="s">
        <v>908</v>
      </c>
      <c r="C13240">
        <v>239</v>
      </c>
    </row>
    <row r="13241" spans="1:3">
      <c r="A13241" t="s">
        <v>3553</v>
      </c>
      <c r="B13241" t="s">
        <v>3546</v>
      </c>
      <c r="C13241">
        <v>56</v>
      </c>
    </row>
    <row r="13242" spans="1:3">
      <c r="A13242" t="s">
        <v>6319</v>
      </c>
      <c r="B13242" t="s">
        <v>6317</v>
      </c>
      <c r="C13242">
        <v>2</v>
      </c>
    </row>
    <row r="13243" spans="1:3">
      <c r="A13243" t="s">
        <v>4701</v>
      </c>
      <c r="B13243" t="s">
        <v>4641</v>
      </c>
      <c r="C13243">
        <v>31</v>
      </c>
    </row>
    <row r="13244" spans="1:3">
      <c r="A13244" t="s">
        <v>4701</v>
      </c>
      <c r="B13244" t="s">
        <v>4661</v>
      </c>
      <c r="C13244">
        <v>31</v>
      </c>
    </row>
    <row r="13245" spans="1:3">
      <c r="A13245" t="s">
        <v>1125</v>
      </c>
      <c r="B13245" t="s">
        <v>1151</v>
      </c>
      <c r="C13245">
        <v>205</v>
      </c>
    </row>
    <row r="13246" spans="1:3">
      <c r="A13246" t="s">
        <v>4701</v>
      </c>
      <c r="B13246" t="s">
        <v>4694</v>
      </c>
      <c r="C13246">
        <v>31</v>
      </c>
    </row>
    <row r="13247" spans="1:3">
      <c r="A13247" t="s">
        <v>2046</v>
      </c>
      <c r="B13247" t="s">
        <v>2070</v>
      </c>
      <c r="C13247">
        <v>117</v>
      </c>
    </row>
    <row r="13248" spans="1:3">
      <c r="A13248" t="s">
        <v>2605</v>
      </c>
      <c r="B13248" t="s">
        <v>2070</v>
      </c>
      <c r="C13248">
        <v>99</v>
      </c>
    </row>
    <row r="13249" spans="1:3">
      <c r="A13249" t="s">
        <v>2120</v>
      </c>
      <c r="B13249" t="s">
        <v>2070</v>
      </c>
      <c r="C13249">
        <v>112</v>
      </c>
    </row>
    <row r="13250" spans="1:3">
      <c r="A13250" t="s">
        <v>1325</v>
      </c>
      <c r="B13250" t="s">
        <v>1234</v>
      </c>
      <c r="C13250">
        <v>202</v>
      </c>
    </row>
    <row r="13251" spans="1:3">
      <c r="A13251" t="s">
        <v>6233</v>
      </c>
      <c r="B13251" t="s">
        <v>1234</v>
      </c>
      <c r="C13251">
        <v>2</v>
      </c>
    </row>
    <row r="13252" spans="1:3">
      <c r="A13252" t="s">
        <v>1017</v>
      </c>
      <c r="B13252" t="s">
        <v>1101</v>
      </c>
      <c r="C13252">
        <v>229</v>
      </c>
    </row>
    <row r="13253" spans="1:3">
      <c r="A13253" t="s">
        <v>4626</v>
      </c>
      <c r="B13253" t="s">
        <v>4614</v>
      </c>
      <c r="C13253">
        <v>32</v>
      </c>
    </row>
    <row r="13254" spans="1:3">
      <c r="A13254" s="1" t="s">
        <v>5566</v>
      </c>
      <c r="B13254" t="s">
        <v>5568</v>
      </c>
      <c r="C13254">
        <v>8</v>
      </c>
    </row>
    <row r="13255" spans="1:3">
      <c r="A13255" t="s">
        <v>2459</v>
      </c>
      <c r="B13255" t="s">
        <v>2420</v>
      </c>
      <c r="C13255">
        <v>102</v>
      </c>
    </row>
    <row r="13256" spans="1:3">
      <c r="A13256" s="1" t="s">
        <v>5566</v>
      </c>
      <c r="B13256" t="s">
        <v>5675</v>
      </c>
      <c r="C13256">
        <v>8</v>
      </c>
    </row>
    <row r="13257" spans="1:3">
      <c r="A13257" t="s">
        <v>6044</v>
      </c>
      <c r="B13257" t="s">
        <v>6037</v>
      </c>
      <c r="C13257">
        <v>2</v>
      </c>
    </row>
    <row r="13258" spans="1:3">
      <c r="A13258" t="s">
        <v>3554</v>
      </c>
      <c r="B13258" t="s">
        <v>3557</v>
      </c>
      <c r="C13258">
        <v>54</v>
      </c>
    </row>
    <row r="13259" spans="1:3">
      <c r="A13259" s="1" t="s">
        <v>5817</v>
      </c>
      <c r="B13259" t="s">
        <v>5848</v>
      </c>
      <c r="C13259">
        <v>6</v>
      </c>
    </row>
    <row r="13260" spans="1:3">
      <c r="A13260" t="s">
        <v>3294</v>
      </c>
      <c r="B13260" t="s">
        <v>3290</v>
      </c>
      <c r="C13260">
        <v>65</v>
      </c>
    </row>
    <row r="13261" spans="1:3">
      <c r="A13261" t="s">
        <v>2831</v>
      </c>
      <c r="B13261" t="s">
        <v>2818</v>
      </c>
      <c r="C13261">
        <v>89</v>
      </c>
    </row>
    <row r="13262" spans="1:3">
      <c r="A13262" t="s">
        <v>4626</v>
      </c>
      <c r="B13262" t="s">
        <v>2818</v>
      </c>
      <c r="C13262">
        <v>32</v>
      </c>
    </row>
    <row r="13263" spans="1:3">
      <c r="A13263" t="s">
        <v>3172</v>
      </c>
      <c r="B13263" t="s">
        <v>2752</v>
      </c>
      <c r="C13263">
        <v>67</v>
      </c>
    </row>
    <row r="13264" spans="1:3">
      <c r="A13264" t="s">
        <v>4520</v>
      </c>
      <c r="B13264" t="s">
        <v>2752</v>
      </c>
      <c r="C13264">
        <v>34</v>
      </c>
    </row>
    <row r="13265" spans="1:4">
      <c r="A13265" t="s">
        <v>2793</v>
      </c>
      <c r="B13265" t="s">
        <v>2752</v>
      </c>
      <c r="C13265">
        <v>89</v>
      </c>
    </row>
    <row r="13266" spans="1:4">
      <c r="A13266" t="s">
        <v>3069</v>
      </c>
      <c r="B13266" t="s">
        <v>2752</v>
      </c>
      <c r="C13266">
        <v>73</v>
      </c>
    </row>
    <row r="13267" spans="1:4">
      <c r="A13267" t="s">
        <v>497</v>
      </c>
      <c r="B13267" t="s">
        <v>608</v>
      </c>
      <c r="C13267">
        <v>291</v>
      </c>
    </row>
    <row r="13268" spans="1:4">
      <c r="A13268" t="s">
        <v>3385</v>
      </c>
      <c r="B13268" t="s">
        <v>1414</v>
      </c>
      <c r="C13268">
        <v>61</v>
      </c>
    </row>
    <row r="13269" spans="1:4">
      <c r="A13269" t="s">
        <v>1553</v>
      </c>
      <c r="B13269" t="s">
        <v>1414</v>
      </c>
      <c r="C13269">
        <v>142</v>
      </c>
      <c r="D13269" t="s">
        <v>5893</v>
      </c>
    </row>
    <row r="13270" spans="1:4">
      <c r="A13270" s="1" t="s">
        <v>5214</v>
      </c>
      <c r="B13270" t="s">
        <v>1414</v>
      </c>
      <c r="C13270">
        <v>19</v>
      </c>
    </row>
    <row r="13271" spans="1:4">
      <c r="A13271" s="1" t="s">
        <v>5566</v>
      </c>
      <c r="B13271" t="s">
        <v>1414</v>
      </c>
      <c r="C13271">
        <v>8</v>
      </c>
    </row>
    <row r="13272" spans="1:4">
      <c r="A13272" t="s">
        <v>4545</v>
      </c>
      <c r="B13272" t="s">
        <v>1414</v>
      </c>
      <c r="C13272">
        <v>33</v>
      </c>
    </row>
    <row r="13273" spans="1:4">
      <c r="A13273" s="1" t="s">
        <v>5195</v>
      </c>
      <c r="B13273" t="s">
        <v>1414</v>
      </c>
      <c r="C13273">
        <v>20</v>
      </c>
    </row>
    <row r="13274" spans="1:4">
      <c r="A13274" t="s">
        <v>2304</v>
      </c>
      <c r="B13274" t="s">
        <v>1414</v>
      </c>
      <c r="C13274">
        <v>107</v>
      </c>
      <c r="D13274" s="1" t="s">
        <v>5893</v>
      </c>
    </row>
    <row r="13275" spans="1:4">
      <c r="A13275" s="1" t="s">
        <v>5276</v>
      </c>
      <c r="B13275" t="s">
        <v>1414</v>
      </c>
      <c r="C13275">
        <v>17</v>
      </c>
    </row>
    <row r="13276" spans="1:4">
      <c r="A13276" t="s">
        <v>3362</v>
      </c>
      <c r="B13276" t="s">
        <v>1414</v>
      </c>
      <c r="C13276">
        <v>62</v>
      </c>
    </row>
    <row r="13277" spans="1:4">
      <c r="A13277" t="s">
        <v>3554</v>
      </c>
      <c r="B13277" t="s">
        <v>1414</v>
      </c>
      <c r="C13277">
        <v>54</v>
      </c>
    </row>
    <row r="13278" spans="1:4">
      <c r="A13278" s="1" t="s">
        <v>5288</v>
      </c>
      <c r="B13278" t="s">
        <v>1414</v>
      </c>
      <c r="C13278">
        <v>16</v>
      </c>
    </row>
    <row r="13279" spans="1:4">
      <c r="A13279" t="s">
        <v>4182</v>
      </c>
      <c r="B13279" t="s">
        <v>1414</v>
      </c>
      <c r="C13279">
        <v>46</v>
      </c>
    </row>
    <row r="13280" spans="1:4">
      <c r="A13280" t="s">
        <v>1619</v>
      </c>
      <c r="B13280" t="s">
        <v>1414</v>
      </c>
      <c r="C13280">
        <v>134</v>
      </c>
    </row>
    <row r="13281" spans="1:4">
      <c r="A13281" t="s">
        <v>2046</v>
      </c>
      <c r="B13281" t="s">
        <v>1414</v>
      </c>
      <c r="C13281">
        <v>117</v>
      </c>
    </row>
    <row r="13282" spans="1:4">
      <c r="A13282" t="s">
        <v>1968</v>
      </c>
      <c r="B13282" t="s">
        <v>1414</v>
      </c>
      <c r="C13282">
        <v>118</v>
      </c>
    </row>
    <row r="13283" spans="1:4">
      <c r="A13283" t="s">
        <v>2459</v>
      </c>
      <c r="B13283" t="s">
        <v>1414</v>
      </c>
      <c r="C13283">
        <v>102</v>
      </c>
    </row>
    <row r="13284" spans="1:4">
      <c r="A13284" t="s">
        <v>3119</v>
      </c>
      <c r="B13284" t="s">
        <v>1414</v>
      </c>
      <c r="C13284">
        <v>71</v>
      </c>
    </row>
    <row r="13285" spans="1:4">
      <c r="A13285" t="s">
        <v>4562</v>
      </c>
      <c r="B13285" t="s">
        <v>1414</v>
      </c>
      <c r="C13285">
        <v>32</v>
      </c>
    </row>
    <row r="13286" spans="1:4">
      <c r="A13286" t="s">
        <v>4022</v>
      </c>
      <c r="B13286" t="s">
        <v>1414</v>
      </c>
      <c r="C13286">
        <v>52</v>
      </c>
    </row>
    <row r="13287" spans="1:4">
      <c r="A13287" t="s">
        <v>1554</v>
      </c>
      <c r="B13287" t="s">
        <v>1414</v>
      </c>
      <c r="C13287">
        <v>137</v>
      </c>
    </row>
    <row r="13288" spans="1:4">
      <c r="A13288" t="s">
        <v>1430</v>
      </c>
      <c r="B13288" t="s">
        <v>1414</v>
      </c>
      <c r="C13288">
        <v>160</v>
      </c>
    </row>
    <row r="13289" spans="1:4">
      <c r="A13289" t="s">
        <v>4855</v>
      </c>
      <c r="B13289" t="s">
        <v>1414</v>
      </c>
      <c r="C13289">
        <v>27</v>
      </c>
    </row>
    <row r="13290" spans="1:4">
      <c r="A13290" t="s">
        <v>1776</v>
      </c>
      <c r="B13290" t="s">
        <v>1414</v>
      </c>
      <c r="C13290">
        <v>133</v>
      </c>
    </row>
    <row r="13291" spans="1:4">
      <c r="A13291" t="s">
        <v>3238</v>
      </c>
      <c r="B13291" t="s">
        <v>1414</v>
      </c>
      <c r="C13291">
        <v>66</v>
      </c>
    </row>
    <row r="13292" spans="1:4">
      <c r="A13292" t="s">
        <v>4307</v>
      </c>
      <c r="B13292" t="s">
        <v>4305</v>
      </c>
      <c r="C13292">
        <v>37</v>
      </c>
    </row>
    <row r="13293" spans="1:4">
      <c r="A13293" t="s">
        <v>6357</v>
      </c>
      <c r="B13293" t="s">
        <v>4305</v>
      </c>
      <c r="C13293">
        <v>1</v>
      </c>
    </row>
    <row r="13294" spans="1:4">
      <c r="A13294" t="s">
        <v>2304</v>
      </c>
      <c r="B13294" t="s">
        <v>2260</v>
      </c>
      <c r="C13294">
        <v>107</v>
      </c>
      <c r="D13294" s="1" t="s">
        <v>5893</v>
      </c>
    </row>
    <row r="13295" spans="1:4">
      <c r="A13295" t="s">
        <v>4855</v>
      </c>
      <c r="B13295" t="s">
        <v>4868</v>
      </c>
      <c r="C13295">
        <v>27</v>
      </c>
    </row>
    <row r="13296" spans="1:4">
      <c r="A13296" t="s">
        <v>1957</v>
      </c>
      <c r="B13296" t="s">
        <v>1955</v>
      </c>
      <c r="C13296">
        <v>123</v>
      </c>
    </row>
    <row r="13297" spans="1:4">
      <c r="A13297" t="s">
        <v>3928</v>
      </c>
      <c r="B13297" t="s">
        <v>1955</v>
      </c>
      <c r="C13297">
        <v>53</v>
      </c>
    </row>
    <row r="13298" spans="1:4">
      <c r="A13298" t="s">
        <v>3069</v>
      </c>
      <c r="B13298" t="s">
        <v>1955</v>
      </c>
      <c r="C13298">
        <v>73</v>
      </c>
    </row>
    <row r="13299" spans="1:4">
      <c r="A13299" t="s">
        <v>497</v>
      </c>
      <c r="B13299" t="s">
        <v>638</v>
      </c>
      <c r="C13299">
        <v>291</v>
      </c>
    </row>
    <row r="13300" spans="1:4">
      <c r="A13300" t="s">
        <v>2605</v>
      </c>
      <c r="B13300" t="s">
        <v>638</v>
      </c>
      <c r="C13300">
        <v>99</v>
      </c>
    </row>
    <row r="13301" spans="1:4">
      <c r="A13301" t="s">
        <v>3877</v>
      </c>
      <c r="B13301" t="s">
        <v>638</v>
      </c>
      <c r="C13301">
        <v>53</v>
      </c>
    </row>
    <row r="13302" spans="1:4">
      <c r="A13302" t="s">
        <v>497</v>
      </c>
      <c r="B13302" t="s">
        <v>662</v>
      </c>
      <c r="C13302">
        <v>291</v>
      </c>
    </row>
    <row r="13303" spans="1:4">
      <c r="A13303" t="s">
        <v>2605</v>
      </c>
      <c r="B13303" t="s">
        <v>662</v>
      </c>
      <c r="C13303">
        <v>99</v>
      </c>
    </row>
    <row r="13304" spans="1:4">
      <c r="A13304" t="s">
        <v>3873</v>
      </c>
      <c r="B13304" t="s">
        <v>662</v>
      </c>
      <c r="C13304">
        <v>53</v>
      </c>
    </row>
    <row r="13305" spans="1:4">
      <c r="A13305" t="s">
        <v>2793</v>
      </c>
      <c r="B13305" t="s">
        <v>662</v>
      </c>
      <c r="C13305">
        <v>89</v>
      </c>
    </row>
    <row r="13306" spans="1:4">
      <c r="A13306" t="s">
        <v>3069</v>
      </c>
      <c r="B13306" t="s">
        <v>662</v>
      </c>
      <c r="C13306">
        <v>73</v>
      </c>
    </row>
    <row r="13307" spans="1:4">
      <c r="A13307" t="s">
        <v>4210</v>
      </c>
      <c r="B13307" t="s">
        <v>4226</v>
      </c>
      <c r="C13307">
        <v>43</v>
      </c>
    </row>
    <row r="13308" spans="1:4">
      <c r="A13308" t="s">
        <v>3069</v>
      </c>
      <c r="B13308" t="s">
        <v>3018</v>
      </c>
      <c r="C13308">
        <v>73</v>
      </c>
    </row>
    <row r="13309" spans="1:4">
      <c r="A13309" t="s">
        <v>2793</v>
      </c>
      <c r="B13309" t="s">
        <v>2757</v>
      </c>
      <c r="C13309">
        <v>89</v>
      </c>
    </row>
    <row r="13310" spans="1:4">
      <c r="A13310" t="s">
        <v>4023</v>
      </c>
      <c r="B13310" t="s">
        <v>4059</v>
      </c>
      <c r="C13310">
        <v>50</v>
      </c>
    </row>
    <row r="13311" spans="1:4">
      <c r="A13311" t="s">
        <v>3069</v>
      </c>
      <c r="B13311" t="s">
        <v>3036</v>
      </c>
      <c r="C13311">
        <v>73</v>
      </c>
    </row>
    <row r="13312" spans="1:4">
      <c r="A13312" t="s">
        <v>5045</v>
      </c>
      <c r="B13312" t="s">
        <v>5039</v>
      </c>
      <c r="C13312">
        <v>24</v>
      </c>
      <c r="D13312" s="1" t="s">
        <v>5893</v>
      </c>
    </row>
    <row r="13313" spans="1:4">
      <c r="A13313" t="s">
        <v>2996</v>
      </c>
      <c r="B13313" t="s">
        <v>1473</v>
      </c>
      <c r="C13313">
        <v>76</v>
      </c>
    </row>
    <row r="13314" spans="1:4">
      <c r="A13314" s="1" t="s">
        <v>5750</v>
      </c>
      <c r="B13314" t="s">
        <v>1473</v>
      </c>
      <c r="C13314">
        <v>7</v>
      </c>
    </row>
    <row r="13315" spans="1:4">
      <c r="A13315" t="s">
        <v>4210</v>
      </c>
      <c r="B13315" t="s">
        <v>1473</v>
      </c>
      <c r="C13315">
        <v>43</v>
      </c>
    </row>
    <row r="13316" spans="1:4">
      <c r="A13316" t="s">
        <v>1431</v>
      </c>
      <c r="B13316" t="s">
        <v>1473</v>
      </c>
      <c r="C13316">
        <v>150</v>
      </c>
    </row>
    <row r="13317" spans="1:4">
      <c r="A13317" t="s">
        <v>2996</v>
      </c>
      <c r="B13317" t="s">
        <v>1319</v>
      </c>
      <c r="C13317">
        <v>76</v>
      </c>
    </row>
    <row r="13318" spans="1:4">
      <c r="A13318" t="s">
        <v>2304</v>
      </c>
      <c r="B13318" t="s">
        <v>1319</v>
      </c>
      <c r="C13318">
        <v>107</v>
      </c>
      <c r="D13318" s="1" t="s">
        <v>5893</v>
      </c>
    </row>
    <row r="13319" spans="1:4">
      <c r="A13319" t="s">
        <v>1325</v>
      </c>
      <c r="B13319" t="s">
        <v>1319</v>
      </c>
      <c r="C13319">
        <v>202</v>
      </c>
    </row>
    <row r="13320" spans="1:4">
      <c r="A13320" t="s">
        <v>1957</v>
      </c>
      <c r="B13320" t="s">
        <v>254</v>
      </c>
      <c r="C13320">
        <v>123</v>
      </c>
    </row>
    <row r="13321" spans="1:4">
      <c r="A13321" t="s">
        <v>179</v>
      </c>
      <c r="B13321" t="s">
        <v>254</v>
      </c>
      <c r="C13321">
        <v>409</v>
      </c>
    </row>
    <row r="13322" spans="1:4">
      <c r="A13322" t="s">
        <v>2046</v>
      </c>
      <c r="B13322" t="s">
        <v>254</v>
      </c>
      <c r="C13322">
        <v>117</v>
      </c>
    </row>
    <row r="13323" spans="1:4">
      <c r="A13323" s="1" t="s">
        <v>5750</v>
      </c>
      <c r="B13323" t="s">
        <v>254</v>
      </c>
      <c r="C13323">
        <v>7</v>
      </c>
    </row>
    <row r="13324" spans="1:4">
      <c r="A13324" t="s">
        <v>2605</v>
      </c>
      <c r="B13324" t="s">
        <v>254</v>
      </c>
      <c r="C13324">
        <v>99</v>
      </c>
    </row>
    <row r="13325" spans="1:4">
      <c r="A13325" t="s">
        <v>3069</v>
      </c>
      <c r="B13325" t="s">
        <v>254</v>
      </c>
      <c r="C13325">
        <v>73</v>
      </c>
    </row>
    <row r="13326" spans="1:4">
      <c r="A13326" t="s">
        <v>3069</v>
      </c>
      <c r="B13326" t="s">
        <v>3047</v>
      </c>
      <c r="C13326">
        <v>73</v>
      </c>
    </row>
    <row r="13327" spans="1:4">
      <c r="A13327" t="s">
        <v>497</v>
      </c>
      <c r="B13327" t="s">
        <v>548</v>
      </c>
      <c r="C13327">
        <v>291</v>
      </c>
    </row>
    <row r="13328" spans="1:4">
      <c r="A13328" t="s">
        <v>3069</v>
      </c>
      <c r="B13328" t="s">
        <v>3019</v>
      </c>
      <c r="C13328">
        <v>73</v>
      </c>
    </row>
    <row r="13329" spans="1:3">
      <c r="A13329" t="s">
        <v>497</v>
      </c>
      <c r="B13329" t="s">
        <v>579</v>
      </c>
      <c r="C13329">
        <v>291</v>
      </c>
    </row>
    <row r="13330" spans="1:3">
      <c r="A13330" t="s">
        <v>497</v>
      </c>
      <c r="B13330" t="s">
        <v>579</v>
      </c>
      <c r="C13330">
        <v>291</v>
      </c>
    </row>
    <row r="13331" spans="1:3">
      <c r="A13331" t="s">
        <v>2996</v>
      </c>
      <c r="B13331" t="s">
        <v>528</v>
      </c>
      <c r="C13331">
        <v>76</v>
      </c>
    </row>
    <row r="13332" spans="1:3">
      <c r="A13332" t="s">
        <v>497</v>
      </c>
      <c r="B13332" t="s">
        <v>528</v>
      </c>
      <c r="C13332">
        <v>291</v>
      </c>
    </row>
    <row r="13333" spans="1:3">
      <c r="A13333" t="s">
        <v>497</v>
      </c>
      <c r="B13333" t="s">
        <v>633</v>
      </c>
      <c r="C13333">
        <v>291</v>
      </c>
    </row>
    <row r="13334" spans="1:3">
      <c r="A13334" t="s">
        <v>2605</v>
      </c>
      <c r="B13334" t="s">
        <v>633</v>
      </c>
      <c r="C13334">
        <v>99</v>
      </c>
    </row>
    <row r="13335" spans="1:3">
      <c r="A13335" t="s">
        <v>3069</v>
      </c>
      <c r="B13335" t="s">
        <v>633</v>
      </c>
      <c r="C13335">
        <v>73</v>
      </c>
    </row>
    <row r="13336" spans="1:3">
      <c r="A13336" t="s">
        <v>1554</v>
      </c>
      <c r="B13336" t="s">
        <v>1599</v>
      </c>
      <c r="C13336">
        <v>137</v>
      </c>
    </row>
    <row r="13337" spans="1:3">
      <c r="A13337" s="1" t="s">
        <v>5327</v>
      </c>
      <c r="B13337" t="s">
        <v>5332</v>
      </c>
      <c r="C13337">
        <v>15</v>
      </c>
    </row>
    <row r="13338" spans="1:3">
      <c r="A13338" t="s">
        <v>4759</v>
      </c>
      <c r="B13338" t="s">
        <v>4769</v>
      </c>
      <c r="C13338">
        <v>29</v>
      </c>
    </row>
    <row r="13339" spans="1:3">
      <c r="A13339" s="1" t="s">
        <v>5214</v>
      </c>
      <c r="B13339" t="s">
        <v>5204</v>
      </c>
      <c r="C13339">
        <v>19</v>
      </c>
    </row>
    <row r="13340" spans="1:3">
      <c r="A13340" t="s">
        <v>6311</v>
      </c>
      <c r="B13340" t="s">
        <v>5204</v>
      </c>
      <c r="C13340">
        <v>2</v>
      </c>
    </row>
    <row r="13341" spans="1:3">
      <c r="A13341" t="s">
        <v>2962</v>
      </c>
      <c r="B13341" t="s">
        <v>2943</v>
      </c>
      <c r="C13341">
        <v>82</v>
      </c>
    </row>
    <row r="13342" spans="1:3">
      <c r="A13342" t="s">
        <v>2793</v>
      </c>
      <c r="B13342" t="s">
        <v>2750</v>
      </c>
      <c r="C13342">
        <v>89</v>
      </c>
    </row>
    <row r="13343" spans="1:3">
      <c r="A13343" t="s">
        <v>4520</v>
      </c>
      <c r="B13343" t="s">
        <v>1244</v>
      </c>
      <c r="C13343">
        <v>34</v>
      </c>
    </row>
    <row r="13344" spans="1:3">
      <c r="A13344" t="s">
        <v>3238</v>
      </c>
      <c r="B13344" t="s">
        <v>1244</v>
      </c>
      <c r="C13344">
        <v>66</v>
      </c>
    </row>
    <row r="13345" spans="1:3">
      <c r="A13345" t="s">
        <v>1325</v>
      </c>
      <c r="B13345" t="s">
        <v>1244</v>
      </c>
      <c r="C13345">
        <v>202</v>
      </c>
    </row>
    <row r="13346" spans="1:3">
      <c r="A13346" t="s">
        <v>2374</v>
      </c>
      <c r="B13346" t="s">
        <v>2335</v>
      </c>
      <c r="C13346">
        <v>102</v>
      </c>
    </row>
    <row r="13347" spans="1:3">
      <c r="A13347" s="1" t="s">
        <v>5817</v>
      </c>
      <c r="B13347" t="s">
        <v>2335</v>
      </c>
      <c r="C13347">
        <v>6</v>
      </c>
    </row>
    <row r="13348" spans="1:3">
      <c r="A13348" s="1" t="s">
        <v>5817</v>
      </c>
      <c r="B13348" t="s">
        <v>5866</v>
      </c>
      <c r="C13348">
        <v>6</v>
      </c>
    </row>
    <row r="13349" spans="1:3">
      <c r="A13349" t="s">
        <v>6346</v>
      </c>
      <c r="B13349" t="s">
        <v>5866</v>
      </c>
      <c r="C13349">
        <v>1</v>
      </c>
    </row>
    <row r="13350" spans="1:3">
      <c r="A13350" t="s">
        <v>2996</v>
      </c>
      <c r="B13350" t="s">
        <v>941</v>
      </c>
      <c r="C13350">
        <v>76</v>
      </c>
    </row>
    <row r="13351" spans="1:3">
      <c r="A13351" t="s">
        <v>3172</v>
      </c>
      <c r="B13351" t="s">
        <v>941</v>
      </c>
      <c r="C13351">
        <v>67</v>
      </c>
    </row>
    <row r="13352" spans="1:3">
      <c r="A13352" t="s">
        <v>1957</v>
      </c>
      <c r="B13352" t="s">
        <v>941</v>
      </c>
      <c r="C13352">
        <v>123</v>
      </c>
    </row>
    <row r="13353" spans="1:3">
      <c r="A13353" t="s">
        <v>4182</v>
      </c>
      <c r="B13353" t="s">
        <v>941</v>
      </c>
      <c r="C13353">
        <v>46</v>
      </c>
    </row>
    <row r="13354" spans="1:3">
      <c r="A13354" t="s">
        <v>3940</v>
      </c>
      <c r="B13354" t="s">
        <v>941</v>
      </c>
      <c r="C13354">
        <v>53</v>
      </c>
    </row>
    <row r="13355" spans="1:3">
      <c r="A13355" t="s">
        <v>4210</v>
      </c>
      <c r="B13355" t="s">
        <v>941</v>
      </c>
      <c r="C13355">
        <v>43</v>
      </c>
    </row>
    <row r="13356" spans="1:3">
      <c r="A13356" t="s">
        <v>6045</v>
      </c>
      <c r="B13356" t="s">
        <v>941</v>
      </c>
      <c r="C13356">
        <v>2</v>
      </c>
    </row>
    <row r="13357" spans="1:3">
      <c r="A13357" t="s">
        <v>2996</v>
      </c>
      <c r="B13357" t="s">
        <v>2963</v>
      </c>
      <c r="C13357">
        <v>76</v>
      </c>
    </row>
    <row r="13358" spans="1:3">
      <c r="A13358" t="s">
        <v>3172</v>
      </c>
      <c r="B13358" t="s">
        <v>2963</v>
      </c>
      <c r="C13358">
        <v>67</v>
      </c>
    </row>
    <row r="13359" spans="1:3">
      <c r="A13359" s="1" t="s">
        <v>5177</v>
      </c>
      <c r="B13359" t="s">
        <v>2963</v>
      </c>
      <c r="C13359">
        <v>20</v>
      </c>
    </row>
    <row r="13360" spans="1:3">
      <c r="A13360" s="1" t="s">
        <v>5750</v>
      </c>
      <c r="B13360" t="s">
        <v>2963</v>
      </c>
      <c r="C13360">
        <v>7</v>
      </c>
    </row>
    <row r="13361" spans="1:4">
      <c r="A13361" t="s">
        <v>3760</v>
      </c>
      <c r="B13361" t="s">
        <v>2963</v>
      </c>
      <c r="C13361">
        <v>53</v>
      </c>
    </row>
    <row r="13362" spans="1:4">
      <c r="A13362" t="s">
        <v>4210</v>
      </c>
      <c r="B13362" t="s">
        <v>2963</v>
      </c>
      <c r="C13362">
        <v>43</v>
      </c>
    </row>
    <row r="13363" spans="1:4">
      <c r="A13363" t="s">
        <v>4182</v>
      </c>
      <c r="B13363" t="s">
        <v>4181</v>
      </c>
      <c r="C13363">
        <v>46</v>
      </c>
    </row>
    <row r="13364" spans="1:4">
      <c r="A13364" t="s">
        <v>424</v>
      </c>
      <c r="B13364" t="s">
        <v>439</v>
      </c>
      <c r="C13364">
        <v>368</v>
      </c>
    </row>
    <row r="13365" spans="1:4">
      <c r="A13365" t="s">
        <v>2692</v>
      </c>
      <c r="B13365" t="s">
        <v>2677</v>
      </c>
      <c r="C13365">
        <v>90</v>
      </c>
    </row>
    <row r="13366" spans="1:4">
      <c r="A13366" t="s">
        <v>2930</v>
      </c>
      <c r="B13366" t="s">
        <v>2677</v>
      </c>
      <c r="C13366">
        <v>83</v>
      </c>
    </row>
    <row r="13367" spans="1:4">
      <c r="A13367" t="s">
        <v>2605</v>
      </c>
      <c r="B13367" t="s">
        <v>2579</v>
      </c>
      <c r="C13367">
        <v>99</v>
      </c>
    </row>
    <row r="13368" spans="1:4">
      <c r="A13368" t="s">
        <v>4022</v>
      </c>
      <c r="B13368" t="s">
        <v>4000</v>
      </c>
      <c r="C13368">
        <v>52</v>
      </c>
    </row>
    <row r="13369" spans="1:4">
      <c r="A13369" t="s">
        <v>4022</v>
      </c>
      <c r="B13369" t="s">
        <v>4001</v>
      </c>
      <c r="C13369">
        <v>52</v>
      </c>
    </row>
    <row r="13370" spans="1:4">
      <c r="A13370" t="s">
        <v>6233</v>
      </c>
      <c r="B13370" t="s">
        <v>6228</v>
      </c>
      <c r="C13370">
        <v>2</v>
      </c>
    </row>
    <row r="13371" spans="1:4">
      <c r="A13371" t="s">
        <v>3172</v>
      </c>
      <c r="B13371" t="s">
        <v>156</v>
      </c>
      <c r="C13371">
        <v>67</v>
      </c>
    </row>
    <row r="13372" spans="1:4">
      <c r="A13372" t="s">
        <v>1839</v>
      </c>
      <c r="B13372" t="s">
        <v>156</v>
      </c>
      <c r="C13372">
        <v>125</v>
      </c>
    </row>
    <row r="13373" spans="1:4">
      <c r="A13373" t="s">
        <v>2304</v>
      </c>
      <c r="B13373" t="s">
        <v>156</v>
      </c>
      <c r="C13373">
        <v>107</v>
      </c>
      <c r="D13373" s="1" t="s">
        <v>5893</v>
      </c>
    </row>
    <row r="13374" spans="1:4">
      <c r="A13374" t="s">
        <v>1957</v>
      </c>
      <c r="B13374" t="s">
        <v>156</v>
      </c>
      <c r="C13374">
        <v>123</v>
      </c>
    </row>
    <row r="13375" spans="1:4">
      <c r="A13375" t="s">
        <v>808</v>
      </c>
      <c r="B13375" t="s">
        <v>156</v>
      </c>
      <c r="C13375">
        <v>266</v>
      </c>
      <c r="D13375" s="1" t="s">
        <v>5893</v>
      </c>
    </row>
    <row r="13376" spans="1:4">
      <c r="A13376" t="s">
        <v>179</v>
      </c>
      <c r="B13376" t="s">
        <v>156</v>
      </c>
      <c r="C13376">
        <v>409</v>
      </c>
    </row>
    <row r="13377" spans="1:4">
      <c r="A13377" t="s">
        <v>1968</v>
      </c>
      <c r="B13377" t="s">
        <v>156</v>
      </c>
      <c r="C13377">
        <v>118</v>
      </c>
    </row>
    <row r="13378" spans="1:4">
      <c r="A13378" t="s">
        <v>497</v>
      </c>
      <c r="B13378" t="s">
        <v>156</v>
      </c>
      <c r="C13378">
        <v>291</v>
      </c>
    </row>
    <row r="13379" spans="1:4">
      <c r="A13379" t="s">
        <v>2459</v>
      </c>
      <c r="B13379" t="s">
        <v>156</v>
      </c>
      <c r="C13379">
        <v>102</v>
      </c>
    </row>
    <row r="13380" spans="1:4">
      <c r="A13380" t="s">
        <v>4023</v>
      </c>
      <c r="B13380" t="s">
        <v>156</v>
      </c>
      <c r="C13380">
        <v>50</v>
      </c>
    </row>
    <row r="13381" spans="1:4">
      <c r="A13381" t="s">
        <v>4265</v>
      </c>
      <c r="B13381" t="s">
        <v>156</v>
      </c>
      <c r="C13381">
        <v>42</v>
      </c>
    </row>
    <row r="13382" spans="1:4">
      <c r="A13382" t="s">
        <v>1017</v>
      </c>
      <c r="B13382" t="s">
        <v>156</v>
      </c>
      <c r="C13382">
        <v>229</v>
      </c>
    </row>
    <row r="13383" spans="1:4">
      <c r="A13383" t="s">
        <v>178</v>
      </c>
      <c r="B13383" t="s">
        <v>156</v>
      </c>
      <c r="C13383">
        <v>422</v>
      </c>
    </row>
    <row r="13384" spans="1:4">
      <c r="A13384" t="s">
        <v>3238</v>
      </c>
      <c r="B13384" t="s">
        <v>156</v>
      </c>
      <c r="C13384">
        <v>66</v>
      </c>
    </row>
    <row r="13385" spans="1:4">
      <c r="A13385" t="s">
        <v>3069</v>
      </c>
      <c r="B13385" t="s">
        <v>156</v>
      </c>
      <c r="C13385">
        <v>73</v>
      </c>
    </row>
    <row r="13386" spans="1:4">
      <c r="A13386" s="1" t="s">
        <v>5566</v>
      </c>
      <c r="B13386" t="s">
        <v>5638</v>
      </c>
      <c r="C13386">
        <v>8</v>
      </c>
    </row>
    <row r="13387" spans="1:4">
      <c r="A13387" t="s">
        <v>4130</v>
      </c>
      <c r="B13387" t="s">
        <v>62</v>
      </c>
      <c r="C13387">
        <v>47</v>
      </c>
      <c r="D13387" t="s">
        <v>5893</v>
      </c>
    </row>
    <row r="13388" spans="1:4">
      <c r="A13388" t="s">
        <v>2374</v>
      </c>
      <c r="B13388" t="s">
        <v>62</v>
      </c>
      <c r="C13388">
        <v>102</v>
      </c>
    </row>
    <row r="13389" spans="1:4">
      <c r="A13389" s="1" t="s">
        <v>5539</v>
      </c>
      <c r="B13389" t="s">
        <v>62</v>
      </c>
      <c r="C13389">
        <v>8</v>
      </c>
    </row>
    <row r="13390" spans="1:4">
      <c r="A13390" t="s">
        <v>4854</v>
      </c>
      <c r="B13390" t="s">
        <v>62</v>
      </c>
      <c r="C13390">
        <v>27</v>
      </c>
    </row>
    <row r="13391" spans="1:4">
      <c r="A13391" t="s">
        <v>178</v>
      </c>
      <c r="B13391" t="s">
        <v>62</v>
      </c>
      <c r="C13391">
        <v>422</v>
      </c>
    </row>
    <row r="13392" spans="1:4">
      <c r="A13392" t="s">
        <v>6262</v>
      </c>
      <c r="B13392" t="s">
        <v>62</v>
      </c>
      <c r="C13392">
        <v>2</v>
      </c>
    </row>
    <row r="13393" spans="1:4">
      <c r="A13393" s="1" t="s">
        <v>5566</v>
      </c>
      <c r="B13393" t="s">
        <v>5694</v>
      </c>
      <c r="C13393">
        <v>8</v>
      </c>
    </row>
    <row r="13394" spans="1:4">
      <c r="A13394" t="s">
        <v>4723</v>
      </c>
      <c r="B13394" t="s">
        <v>4717</v>
      </c>
      <c r="C13394">
        <v>31</v>
      </c>
      <c r="D13394" s="1" t="s">
        <v>5893</v>
      </c>
    </row>
    <row r="13395" spans="1:4">
      <c r="A13395" t="s">
        <v>4130</v>
      </c>
      <c r="B13395" t="s">
        <v>4106</v>
      </c>
      <c r="C13395">
        <v>47</v>
      </c>
      <c r="D13395" t="s">
        <v>5893</v>
      </c>
    </row>
    <row r="13396" spans="1:4">
      <c r="A13396" s="1" t="s">
        <v>5539</v>
      </c>
      <c r="B13396" t="s">
        <v>3127</v>
      </c>
      <c r="C13396">
        <v>8</v>
      </c>
    </row>
    <row r="13397" spans="1:4">
      <c r="A13397" t="s">
        <v>3122</v>
      </c>
      <c r="B13397" t="s">
        <v>3127</v>
      </c>
      <c r="C13397">
        <v>71</v>
      </c>
    </row>
    <row r="13398" spans="1:4">
      <c r="A13398" s="1" t="s">
        <v>5566</v>
      </c>
      <c r="B13398" t="s">
        <v>5621</v>
      </c>
      <c r="C13398">
        <v>8</v>
      </c>
    </row>
    <row r="13399" spans="1:4">
      <c r="A13399" t="s">
        <v>2459</v>
      </c>
      <c r="B13399" t="s">
        <v>1178</v>
      </c>
      <c r="C13399">
        <v>102</v>
      </c>
    </row>
    <row r="13400" spans="1:4">
      <c r="A13400" t="s">
        <v>1325</v>
      </c>
      <c r="B13400" t="s">
        <v>1178</v>
      </c>
      <c r="C13400">
        <v>202</v>
      </c>
    </row>
    <row r="13401" spans="1:4">
      <c r="A13401" t="s">
        <v>2459</v>
      </c>
      <c r="B13401" t="s">
        <v>2449</v>
      </c>
      <c r="C13401">
        <v>102</v>
      </c>
    </row>
    <row r="13402" spans="1:4">
      <c r="A13402" t="s">
        <v>4928</v>
      </c>
      <c r="B13402" t="s">
        <v>743</v>
      </c>
      <c r="C13402">
        <v>26</v>
      </c>
    </row>
    <row r="13403" spans="1:4">
      <c r="A13403" t="s">
        <v>755</v>
      </c>
      <c r="B13403" t="s">
        <v>743</v>
      </c>
      <c r="C13403">
        <v>268</v>
      </c>
    </row>
    <row r="13404" spans="1:4">
      <c r="A13404" s="1" t="s">
        <v>5234</v>
      </c>
      <c r="B13404" t="s">
        <v>5229</v>
      </c>
      <c r="C13404">
        <v>18</v>
      </c>
    </row>
    <row r="13405" spans="1:4">
      <c r="A13405" t="s">
        <v>4208</v>
      </c>
      <c r="B13405" t="s">
        <v>4195</v>
      </c>
      <c r="C13405">
        <v>45</v>
      </c>
    </row>
    <row r="13406" spans="1:4">
      <c r="A13406" t="s">
        <v>755</v>
      </c>
      <c r="B13406" t="s">
        <v>754</v>
      </c>
      <c r="C13406">
        <v>268</v>
      </c>
    </row>
    <row r="13407" spans="1:4">
      <c r="A13407" t="s">
        <v>5122</v>
      </c>
      <c r="B13407" t="s">
        <v>5116</v>
      </c>
      <c r="C13407">
        <v>22</v>
      </c>
    </row>
    <row r="13408" spans="1:4">
      <c r="A13408" t="s">
        <v>2630</v>
      </c>
      <c r="B13408" t="s">
        <v>1323</v>
      </c>
      <c r="C13408">
        <v>93</v>
      </c>
    </row>
    <row r="13409" spans="1:3">
      <c r="A13409" t="s">
        <v>4759</v>
      </c>
      <c r="B13409" t="s">
        <v>1323</v>
      </c>
      <c r="C13409">
        <v>29</v>
      </c>
    </row>
    <row r="13410" spans="1:3">
      <c r="A13410" t="s">
        <v>2605</v>
      </c>
      <c r="B13410" t="s">
        <v>1323</v>
      </c>
      <c r="C13410">
        <v>99</v>
      </c>
    </row>
    <row r="13411" spans="1:3">
      <c r="A13411" t="s">
        <v>3069</v>
      </c>
      <c r="B13411" t="s">
        <v>1323</v>
      </c>
      <c r="C13411">
        <v>73</v>
      </c>
    </row>
    <row r="13412" spans="1:3">
      <c r="A13412" t="s">
        <v>1325</v>
      </c>
      <c r="B13412" t="s">
        <v>1323</v>
      </c>
      <c r="C13412">
        <v>202</v>
      </c>
    </row>
    <row r="13413" spans="1:3">
      <c r="A13413" t="s">
        <v>6416</v>
      </c>
      <c r="B13413" t="s">
        <v>6408</v>
      </c>
      <c r="C13413">
        <v>1</v>
      </c>
    </row>
    <row r="13414" spans="1:3">
      <c r="A13414" t="s">
        <v>2793</v>
      </c>
      <c r="B13414" t="s">
        <v>2722</v>
      </c>
      <c r="C13414">
        <v>89</v>
      </c>
    </row>
    <row r="13415" spans="1:3">
      <c r="A13415" t="s">
        <v>6153</v>
      </c>
      <c r="B13415" t="s">
        <v>6107</v>
      </c>
      <c r="C13415">
        <v>2</v>
      </c>
    </row>
    <row r="13416" spans="1:3">
      <c r="A13416" s="1" t="s">
        <v>5195</v>
      </c>
      <c r="B13416" t="s">
        <v>4571</v>
      </c>
      <c r="C13416">
        <v>20</v>
      </c>
    </row>
    <row r="13417" spans="1:3">
      <c r="A13417" t="s">
        <v>4562</v>
      </c>
      <c r="B13417" t="s">
        <v>4571</v>
      </c>
      <c r="C13417">
        <v>32</v>
      </c>
    </row>
    <row r="13418" spans="1:3">
      <c r="A13418" s="1" t="s">
        <v>5390</v>
      </c>
      <c r="B13418" t="s">
        <v>4571</v>
      </c>
      <c r="C13418">
        <v>12</v>
      </c>
    </row>
    <row r="13419" spans="1:3">
      <c r="A13419" t="s">
        <v>4022</v>
      </c>
      <c r="B13419" t="s">
        <v>4004</v>
      </c>
      <c r="C13419">
        <v>52</v>
      </c>
    </row>
    <row r="13420" spans="1:3">
      <c r="A13420" s="1" t="s">
        <v>5388</v>
      </c>
      <c r="B13420" t="s">
        <v>5368</v>
      </c>
      <c r="C13420">
        <v>13</v>
      </c>
    </row>
    <row r="13421" spans="1:3">
      <c r="A13421" t="s">
        <v>3319</v>
      </c>
      <c r="B13421" t="s">
        <v>3315</v>
      </c>
      <c r="C13421">
        <v>64</v>
      </c>
    </row>
    <row r="13422" spans="1:3">
      <c r="A13422" t="s">
        <v>178</v>
      </c>
      <c r="B13422" t="s">
        <v>4</v>
      </c>
      <c r="C13422">
        <v>422</v>
      </c>
    </row>
    <row r="13423" spans="1:3">
      <c r="A13423" t="s">
        <v>5926</v>
      </c>
      <c r="B13423" t="s">
        <v>5917</v>
      </c>
      <c r="C13423">
        <v>3</v>
      </c>
    </row>
    <row r="13424" spans="1:3">
      <c r="A13424" t="s">
        <v>1554</v>
      </c>
      <c r="B13424" t="s">
        <v>1589</v>
      </c>
      <c r="C13424">
        <v>137</v>
      </c>
    </row>
    <row r="13425" spans="1:4">
      <c r="A13425" t="s">
        <v>4023</v>
      </c>
      <c r="B13425" t="s">
        <v>1338</v>
      </c>
      <c r="C13425">
        <v>50</v>
      </c>
    </row>
    <row r="13426" spans="1:4">
      <c r="A13426" t="s">
        <v>1388</v>
      </c>
      <c r="B13426" t="s">
        <v>1338</v>
      </c>
      <c r="C13426">
        <v>187</v>
      </c>
    </row>
    <row r="13427" spans="1:4">
      <c r="A13427" t="s">
        <v>5926</v>
      </c>
      <c r="B13427" t="s">
        <v>1338</v>
      </c>
      <c r="C13427">
        <v>3</v>
      </c>
    </row>
    <row r="13428" spans="1:4">
      <c r="A13428" t="s">
        <v>3172</v>
      </c>
      <c r="B13428" t="s">
        <v>3193</v>
      </c>
      <c r="C13428">
        <v>67</v>
      </c>
    </row>
    <row r="13429" spans="1:4">
      <c r="A13429" s="1" t="s">
        <v>5195</v>
      </c>
      <c r="B13429" t="s">
        <v>5184</v>
      </c>
      <c r="C13429">
        <v>20</v>
      </c>
    </row>
    <row r="13430" spans="1:4">
      <c r="A13430" s="1" t="s">
        <v>5288</v>
      </c>
      <c r="B13430" t="s">
        <v>5296</v>
      </c>
      <c r="C13430">
        <v>16</v>
      </c>
    </row>
    <row r="13431" spans="1:4">
      <c r="A13431" t="s">
        <v>2996</v>
      </c>
      <c r="B13431" t="s">
        <v>2466</v>
      </c>
      <c r="C13431">
        <v>76</v>
      </c>
    </row>
    <row r="13432" spans="1:4">
      <c r="A13432" t="s">
        <v>4928</v>
      </c>
      <c r="B13432" t="s">
        <v>2466</v>
      </c>
      <c r="C13432">
        <v>26</v>
      </c>
    </row>
    <row r="13433" spans="1:4">
      <c r="A13433" t="s">
        <v>4266</v>
      </c>
      <c r="B13433" t="s">
        <v>2466</v>
      </c>
      <c r="C13433">
        <v>40</v>
      </c>
    </row>
    <row r="13434" spans="1:4">
      <c r="A13434" s="1" t="s">
        <v>5566</v>
      </c>
      <c r="B13434" t="s">
        <v>2466</v>
      </c>
      <c r="C13434">
        <v>8</v>
      </c>
    </row>
    <row r="13435" spans="1:4">
      <c r="A13435" t="s">
        <v>4023</v>
      </c>
      <c r="B13435" t="s">
        <v>2466</v>
      </c>
      <c r="C13435">
        <v>50</v>
      </c>
    </row>
    <row r="13436" spans="1:4">
      <c r="A13436" t="s">
        <v>4265</v>
      </c>
      <c r="B13436" t="s">
        <v>2466</v>
      </c>
      <c r="C13436">
        <v>42</v>
      </c>
    </row>
    <row r="13437" spans="1:4">
      <c r="A13437" t="s">
        <v>4894</v>
      </c>
      <c r="B13437" t="s">
        <v>2466</v>
      </c>
      <c r="C13437">
        <v>26</v>
      </c>
    </row>
    <row r="13438" spans="1:4">
      <c r="A13438" t="s">
        <v>2531</v>
      </c>
      <c r="B13438" t="s">
        <v>2466</v>
      </c>
      <c r="C13438">
        <v>101</v>
      </c>
    </row>
    <row r="13439" spans="1:4">
      <c r="A13439" t="s">
        <v>2996</v>
      </c>
      <c r="B13439" t="s">
        <v>219</v>
      </c>
      <c r="C13439">
        <v>76</v>
      </c>
    </row>
    <row r="13440" spans="1:4">
      <c r="A13440" t="s">
        <v>2304</v>
      </c>
      <c r="B13440" t="s">
        <v>219</v>
      </c>
      <c r="C13440">
        <v>107</v>
      </c>
      <c r="D13440" s="1" t="s">
        <v>5893</v>
      </c>
    </row>
    <row r="13441" spans="1:3">
      <c r="A13441" t="s">
        <v>1957</v>
      </c>
      <c r="B13441" t="s">
        <v>219</v>
      </c>
      <c r="C13441">
        <v>123</v>
      </c>
    </row>
    <row r="13442" spans="1:3">
      <c r="A13442" t="s">
        <v>179</v>
      </c>
      <c r="B13442" t="s">
        <v>219</v>
      </c>
      <c r="C13442">
        <v>409</v>
      </c>
    </row>
    <row r="13443" spans="1:3">
      <c r="A13443" t="s">
        <v>2605</v>
      </c>
      <c r="B13443" t="s">
        <v>219</v>
      </c>
      <c r="C13443">
        <v>99</v>
      </c>
    </row>
    <row r="13444" spans="1:3">
      <c r="A13444" t="s">
        <v>3769</v>
      </c>
      <c r="B13444" t="s">
        <v>219</v>
      </c>
      <c r="C13444">
        <v>53</v>
      </c>
    </row>
    <row r="13445" spans="1:3">
      <c r="A13445" t="s">
        <v>4210</v>
      </c>
      <c r="B13445" t="s">
        <v>219</v>
      </c>
      <c r="C13445">
        <v>43</v>
      </c>
    </row>
    <row r="13446" spans="1:3">
      <c r="A13446" t="s">
        <v>4307</v>
      </c>
      <c r="B13446" t="s">
        <v>219</v>
      </c>
      <c r="C13446">
        <v>37</v>
      </c>
    </row>
    <row r="13447" spans="1:3">
      <c r="A13447" t="s">
        <v>1776</v>
      </c>
      <c r="B13447" t="s">
        <v>219</v>
      </c>
      <c r="C13447">
        <v>133</v>
      </c>
    </row>
    <row r="13448" spans="1:3">
      <c r="A13448" t="s">
        <v>3172</v>
      </c>
      <c r="B13448" t="s">
        <v>3191</v>
      </c>
      <c r="C13448">
        <v>67</v>
      </c>
    </row>
    <row r="13449" spans="1:3">
      <c r="A13449" t="s">
        <v>5122</v>
      </c>
      <c r="B13449" t="s">
        <v>3191</v>
      </c>
      <c r="C13449">
        <v>22</v>
      </c>
    </row>
    <row r="13450" spans="1:3">
      <c r="A13450" t="s">
        <v>6172</v>
      </c>
      <c r="B13450" t="s">
        <v>3191</v>
      </c>
      <c r="C13450">
        <v>2</v>
      </c>
    </row>
    <row r="13451" spans="1:3">
      <c r="A13451" t="s">
        <v>1325</v>
      </c>
      <c r="B13451" t="s">
        <v>1193</v>
      </c>
      <c r="C13451">
        <v>202</v>
      </c>
    </row>
    <row r="13452" spans="1:3">
      <c r="A13452" t="s">
        <v>424</v>
      </c>
      <c r="B13452" t="s">
        <v>470</v>
      </c>
      <c r="C13452">
        <v>368</v>
      </c>
    </row>
    <row r="13453" spans="1:3">
      <c r="A13453" s="1" t="s">
        <v>5566</v>
      </c>
      <c r="B13453" t="s">
        <v>5682</v>
      </c>
      <c r="C13453">
        <v>8</v>
      </c>
    </row>
    <row r="13454" spans="1:3">
      <c r="A13454" s="1" t="s">
        <v>5390</v>
      </c>
      <c r="B13454" t="s">
        <v>5400</v>
      </c>
      <c r="C13454">
        <v>12</v>
      </c>
    </row>
    <row r="13455" spans="1:3">
      <c r="A13455" t="s">
        <v>6045</v>
      </c>
      <c r="B13455" t="s">
        <v>6092</v>
      </c>
      <c r="C13455">
        <v>2</v>
      </c>
    </row>
    <row r="13456" spans="1:3">
      <c r="A13456" t="s">
        <v>4701</v>
      </c>
      <c r="B13456" t="s">
        <v>4629</v>
      </c>
      <c r="C13456">
        <v>31</v>
      </c>
    </row>
    <row r="13457" spans="1:3">
      <c r="A13457" t="s">
        <v>4701</v>
      </c>
      <c r="B13457" t="s">
        <v>4684</v>
      </c>
      <c r="C13457">
        <v>31</v>
      </c>
    </row>
    <row r="13458" spans="1:3">
      <c r="A13458" t="s">
        <v>4759</v>
      </c>
      <c r="B13458" t="s">
        <v>4073</v>
      </c>
      <c r="C13458">
        <v>29</v>
      </c>
    </row>
    <row r="13459" spans="1:3">
      <c r="A13459" t="s">
        <v>4023</v>
      </c>
      <c r="B13459" t="s">
        <v>4073</v>
      </c>
      <c r="C13459">
        <v>50</v>
      </c>
    </row>
    <row r="13460" spans="1:3">
      <c r="A13460" t="s">
        <v>5927</v>
      </c>
      <c r="B13460" t="s">
        <v>4073</v>
      </c>
      <c r="C13460">
        <v>3</v>
      </c>
    </row>
    <row r="13461" spans="1:3">
      <c r="A13461" t="s">
        <v>5927</v>
      </c>
      <c r="B13461" t="s">
        <v>5936</v>
      </c>
      <c r="C13461">
        <v>3</v>
      </c>
    </row>
    <row r="13462" spans="1:3">
      <c r="A13462" t="s">
        <v>4561</v>
      </c>
      <c r="B13462" t="s">
        <v>4559</v>
      </c>
      <c r="C13462">
        <v>32</v>
      </c>
    </row>
    <row r="13463" spans="1:3">
      <c r="A13463" s="1" t="s">
        <v>5817</v>
      </c>
      <c r="B13463" t="s">
        <v>5854</v>
      </c>
      <c r="C13463">
        <v>6</v>
      </c>
    </row>
    <row r="13464" spans="1:3">
      <c r="A13464" t="s">
        <v>3172</v>
      </c>
      <c r="B13464" t="s">
        <v>1258</v>
      </c>
      <c r="C13464">
        <v>67</v>
      </c>
    </row>
    <row r="13465" spans="1:3">
      <c r="A13465" t="s">
        <v>3952</v>
      </c>
      <c r="B13465" t="s">
        <v>1258</v>
      </c>
      <c r="C13465">
        <v>53</v>
      </c>
    </row>
    <row r="13466" spans="1:3">
      <c r="A13466" t="s">
        <v>1325</v>
      </c>
      <c r="B13466" t="s">
        <v>1258</v>
      </c>
      <c r="C13466">
        <v>202</v>
      </c>
    </row>
    <row r="13467" spans="1:3">
      <c r="A13467" t="s">
        <v>6044</v>
      </c>
      <c r="B13467" t="s">
        <v>1258</v>
      </c>
      <c r="C13467">
        <v>2</v>
      </c>
    </row>
    <row r="13468" spans="1:3">
      <c r="A13468" t="s">
        <v>2832</v>
      </c>
      <c r="B13468" t="s">
        <v>2834</v>
      </c>
      <c r="C13468">
        <v>84</v>
      </c>
    </row>
    <row r="13469" spans="1:3">
      <c r="A13469" t="s">
        <v>3320</v>
      </c>
      <c r="B13469" t="s">
        <v>3321</v>
      </c>
      <c r="C13469">
        <v>64</v>
      </c>
    </row>
    <row r="13470" spans="1:3">
      <c r="A13470" t="s">
        <v>5070</v>
      </c>
      <c r="B13470" t="s">
        <v>3321</v>
      </c>
      <c r="C13470">
        <v>23</v>
      </c>
    </row>
    <row r="13471" spans="1:3">
      <c r="A13471" t="s">
        <v>4474</v>
      </c>
      <c r="B13471" t="s">
        <v>4498</v>
      </c>
      <c r="C13471">
        <v>34</v>
      </c>
    </row>
    <row r="13472" spans="1:3">
      <c r="A13472" s="1" t="s">
        <v>5390</v>
      </c>
      <c r="B13472" t="s">
        <v>5395</v>
      </c>
      <c r="C13472">
        <v>12</v>
      </c>
    </row>
    <row r="13473" spans="1:4">
      <c r="A13473" t="s">
        <v>949</v>
      </c>
      <c r="B13473" t="s">
        <v>937</v>
      </c>
      <c r="C13473">
        <v>239</v>
      </c>
    </row>
    <row r="13474" spans="1:4">
      <c r="A13474" t="s">
        <v>2374</v>
      </c>
      <c r="B13474" t="s">
        <v>937</v>
      </c>
      <c r="C13474">
        <v>102</v>
      </c>
    </row>
    <row r="13475" spans="1:4">
      <c r="A13475" t="s">
        <v>1325</v>
      </c>
      <c r="B13475" t="s">
        <v>937</v>
      </c>
      <c r="C13475">
        <v>202</v>
      </c>
    </row>
    <row r="13476" spans="1:4">
      <c r="A13476" t="s">
        <v>4440</v>
      </c>
      <c r="B13476" t="s">
        <v>2787</v>
      </c>
      <c r="C13476">
        <v>35</v>
      </c>
    </row>
    <row r="13477" spans="1:4">
      <c r="A13477" t="s">
        <v>2793</v>
      </c>
      <c r="B13477" t="s">
        <v>2787</v>
      </c>
      <c r="C13477">
        <v>89</v>
      </c>
    </row>
    <row r="13478" spans="1:4">
      <c r="A13478" t="s">
        <v>3069</v>
      </c>
      <c r="B13478" t="s">
        <v>2787</v>
      </c>
      <c r="C13478">
        <v>73</v>
      </c>
    </row>
    <row r="13479" spans="1:4">
      <c r="A13479" t="s">
        <v>4265</v>
      </c>
      <c r="B13479" t="s">
        <v>1648</v>
      </c>
      <c r="C13479">
        <v>42</v>
      </c>
    </row>
    <row r="13480" spans="1:4">
      <c r="A13480" t="s">
        <v>1776</v>
      </c>
      <c r="B13480" t="s">
        <v>1648</v>
      </c>
      <c r="C13480">
        <v>133</v>
      </c>
    </row>
    <row r="13481" spans="1:4">
      <c r="A13481">
        <v>42</v>
      </c>
      <c r="B13481" t="s">
        <v>2613</v>
      </c>
      <c r="C13481">
        <v>95</v>
      </c>
    </row>
    <row r="13482" spans="1:4">
      <c r="A13482" t="s">
        <v>4474</v>
      </c>
      <c r="B13482" t="s">
        <v>2613</v>
      </c>
      <c r="C13482">
        <v>34</v>
      </c>
    </row>
    <row r="13483" spans="1:4">
      <c r="A13483" s="1" t="s">
        <v>5539</v>
      </c>
      <c r="B13483" t="s">
        <v>5553</v>
      </c>
      <c r="C13483">
        <v>8</v>
      </c>
    </row>
    <row r="13484" spans="1:4">
      <c r="A13484" t="s">
        <v>2304</v>
      </c>
      <c r="B13484" t="s">
        <v>2256</v>
      </c>
      <c r="C13484">
        <v>107</v>
      </c>
      <c r="D13484" s="1" t="s">
        <v>5893</v>
      </c>
    </row>
    <row r="13485" spans="1:4">
      <c r="A13485" t="s">
        <v>2831</v>
      </c>
      <c r="B13485" t="s">
        <v>2804</v>
      </c>
      <c r="C13485">
        <v>89</v>
      </c>
    </row>
    <row r="13486" spans="1:4">
      <c r="A13486" s="1" t="s">
        <v>5815</v>
      </c>
      <c r="B13486" t="s">
        <v>5808</v>
      </c>
      <c r="C13486">
        <v>6</v>
      </c>
    </row>
    <row r="13487" spans="1:4">
      <c r="A13487" t="s">
        <v>2692</v>
      </c>
      <c r="B13487" t="s">
        <v>2679</v>
      </c>
      <c r="C13487">
        <v>90</v>
      </c>
    </row>
    <row r="13488" spans="1:4">
      <c r="A13488" t="s">
        <v>2996</v>
      </c>
      <c r="B13488" t="s">
        <v>1759</v>
      </c>
      <c r="C13488">
        <v>76</v>
      </c>
    </row>
    <row r="13489" spans="1:4">
      <c r="A13489" t="s">
        <v>1776</v>
      </c>
      <c r="B13489" t="s">
        <v>1759</v>
      </c>
      <c r="C13489">
        <v>133</v>
      </c>
    </row>
    <row r="13490" spans="1:4">
      <c r="A13490" t="s">
        <v>2832</v>
      </c>
      <c r="B13490" t="s">
        <v>2845</v>
      </c>
      <c r="C13490">
        <v>84</v>
      </c>
    </row>
    <row r="13491" spans="1:4">
      <c r="A13491" t="s">
        <v>2605</v>
      </c>
      <c r="B13491" t="s">
        <v>2581</v>
      </c>
      <c r="C13491">
        <v>99</v>
      </c>
    </row>
    <row r="13492" spans="1:4">
      <c r="A13492" s="1" t="s">
        <v>5390</v>
      </c>
      <c r="B13492" t="s">
        <v>5415</v>
      </c>
      <c r="C13492">
        <v>12</v>
      </c>
    </row>
    <row r="13493" spans="1:4">
      <c r="A13493" t="s">
        <v>6233</v>
      </c>
      <c r="B13493" t="s">
        <v>6203</v>
      </c>
      <c r="C13493">
        <v>2</v>
      </c>
    </row>
    <row r="13494" spans="1:4">
      <c r="A13494" t="s">
        <v>2930</v>
      </c>
      <c r="B13494" t="s">
        <v>2922</v>
      </c>
      <c r="C13494">
        <v>83</v>
      </c>
    </row>
    <row r="13495" spans="1:4">
      <c r="A13495" t="s">
        <v>6233</v>
      </c>
      <c r="B13495" t="s">
        <v>6212</v>
      </c>
      <c r="C13495">
        <v>2</v>
      </c>
    </row>
    <row r="13496" spans="1:4">
      <c r="A13496" t="s">
        <v>4266</v>
      </c>
      <c r="B13496" t="s">
        <v>1611</v>
      </c>
      <c r="C13496">
        <v>40</v>
      </c>
    </row>
    <row r="13497" spans="1:4">
      <c r="A13497" t="s">
        <v>2228</v>
      </c>
      <c r="B13497" t="s">
        <v>1611</v>
      </c>
      <c r="C13497">
        <v>108</v>
      </c>
    </row>
    <row r="13498" spans="1:4">
      <c r="A13498" t="s">
        <v>2832</v>
      </c>
      <c r="B13498" t="s">
        <v>1611</v>
      </c>
      <c r="C13498">
        <v>84</v>
      </c>
    </row>
    <row r="13499" spans="1:4">
      <c r="A13499" t="s">
        <v>1554</v>
      </c>
      <c r="B13499" t="s">
        <v>1611</v>
      </c>
      <c r="C13499">
        <v>137</v>
      </c>
    </row>
    <row r="13500" spans="1:4">
      <c r="A13500" t="s">
        <v>2531</v>
      </c>
      <c r="B13500" t="s">
        <v>1611</v>
      </c>
      <c r="C13500">
        <v>101</v>
      </c>
    </row>
    <row r="13501" spans="1:4">
      <c r="A13501" t="s">
        <v>2531</v>
      </c>
      <c r="B13501" t="s">
        <v>2511</v>
      </c>
      <c r="C13501">
        <v>101</v>
      </c>
    </row>
    <row r="13502" spans="1:4">
      <c r="A13502" t="s">
        <v>3362</v>
      </c>
      <c r="B13502" t="s">
        <v>3343</v>
      </c>
      <c r="C13502">
        <v>62</v>
      </c>
    </row>
    <row r="13503" spans="1:4">
      <c r="A13503" t="s">
        <v>5069</v>
      </c>
      <c r="B13503" t="s">
        <v>3343</v>
      </c>
      <c r="C13503">
        <v>23</v>
      </c>
      <c r="D13503" s="1" t="s">
        <v>5893</v>
      </c>
    </row>
    <row r="13504" spans="1:4">
      <c r="A13504" s="1" t="s">
        <v>5195</v>
      </c>
      <c r="B13504" t="s">
        <v>4070</v>
      </c>
      <c r="C13504">
        <v>20</v>
      </c>
    </row>
    <row r="13505" spans="1:3">
      <c r="A13505" t="s">
        <v>4023</v>
      </c>
      <c r="B13505" t="s">
        <v>4070</v>
      </c>
      <c r="C13505">
        <v>50</v>
      </c>
    </row>
    <row r="13506" spans="1:3">
      <c r="A13506" t="s">
        <v>4520</v>
      </c>
      <c r="B13506" t="s">
        <v>4070</v>
      </c>
      <c r="C13506">
        <v>34</v>
      </c>
    </row>
    <row r="13507" spans="1:3">
      <c r="A13507" t="s">
        <v>4854</v>
      </c>
      <c r="B13507" t="s">
        <v>4826</v>
      </c>
      <c r="C13507">
        <v>27</v>
      </c>
    </row>
    <row r="13508" spans="1:3">
      <c r="A13508" t="s">
        <v>2046</v>
      </c>
      <c r="B13508" t="s">
        <v>2063</v>
      </c>
      <c r="C13508">
        <v>117</v>
      </c>
    </row>
    <row r="13509" spans="1:3">
      <c r="A13509" t="s">
        <v>3384</v>
      </c>
      <c r="B13509" t="s">
        <v>3368</v>
      </c>
      <c r="C13509">
        <v>61</v>
      </c>
    </row>
    <row r="13510" spans="1:3">
      <c r="A13510" t="s">
        <v>4759</v>
      </c>
      <c r="B13510" t="s">
        <v>2730</v>
      </c>
      <c r="C13510">
        <v>29</v>
      </c>
    </row>
    <row r="13511" spans="1:3">
      <c r="A13511" t="s">
        <v>2793</v>
      </c>
      <c r="B13511" t="s">
        <v>2730</v>
      </c>
      <c r="C13511">
        <v>89</v>
      </c>
    </row>
    <row r="13512" spans="1:3">
      <c r="A13512" t="s">
        <v>4759</v>
      </c>
      <c r="B13512" t="s">
        <v>4768</v>
      </c>
      <c r="C13512">
        <v>29</v>
      </c>
    </row>
    <row r="13513" spans="1:3">
      <c r="A13513" t="s">
        <v>1776</v>
      </c>
      <c r="B13513" t="s">
        <v>1686</v>
      </c>
      <c r="C13513">
        <v>133</v>
      </c>
    </row>
    <row r="13514" spans="1:3">
      <c r="A13514" t="s">
        <v>3452</v>
      </c>
      <c r="B13514" t="s">
        <v>1154</v>
      </c>
      <c r="C13514">
        <v>56</v>
      </c>
    </row>
    <row r="13515" spans="1:3">
      <c r="A13515" t="s">
        <v>4307</v>
      </c>
      <c r="B13515" t="s">
        <v>1154</v>
      </c>
      <c r="C13515">
        <v>37</v>
      </c>
    </row>
    <row r="13516" spans="1:3">
      <c r="A13516" t="s">
        <v>2793</v>
      </c>
      <c r="B13516" t="s">
        <v>1154</v>
      </c>
      <c r="C13516">
        <v>89</v>
      </c>
    </row>
    <row r="13517" spans="1:3">
      <c r="A13517" t="s">
        <v>1125</v>
      </c>
      <c r="B13517" t="s">
        <v>1154</v>
      </c>
      <c r="C13517">
        <v>205</v>
      </c>
    </row>
    <row r="13518" spans="1:3">
      <c r="A13518" t="s">
        <v>6096</v>
      </c>
      <c r="B13518" t="s">
        <v>1154</v>
      </c>
      <c r="C13518">
        <v>2</v>
      </c>
    </row>
    <row r="13519" spans="1:3">
      <c r="A13519" t="s">
        <v>4182</v>
      </c>
      <c r="B13519" t="s">
        <v>4142</v>
      </c>
      <c r="C13519">
        <v>46</v>
      </c>
    </row>
    <row r="13520" spans="1:3">
      <c r="A13520" t="s">
        <v>6105</v>
      </c>
      <c r="B13520" t="s">
        <v>4142</v>
      </c>
      <c r="C13520">
        <v>2</v>
      </c>
    </row>
    <row r="13521" spans="1:3">
      <c r="A13521" t="s">
        <v>423</v>
      </c>
      <c r="B13521" t="s">
        <v>397</v>
      </c>
      <c r="C13521">
        <v>376</v>
      </c>
    </row>
    <row r="13522" spans="1:3">
      <c r="A13522" t="s">
        <v>4182</v>
      </c>
      <c r="B13522" t="s">
        <v>397</v>
      </c>
      <c r="C13522">
        <v>46</v>
      </c>
    </row>
    <row r="13523" spans="1:3">
      <c r="A13523" s="1" t="s">
        <v>5390</v>
      </c>
      <c r="B13523" t="s">
        <v>397</v>
      </c>
      <c r="C13523">
        <v>12</v>
      </c>
    </row>
    <row r="13524" spans="1:3">
      <c r="A13524" t="s">
        <v>179</v>
      </c>
      <c r="B13524" t="s">
        <v>373</v>
      </c>
      <c r="C13524">
        <v>409</v>
      </c>
    </row>
    <row r="13525" spans="1:3">
      <c r="A13525" t="s">
        <v>497</v>
      </c>
      <c r="B13525" t="s">
        <v>588</v>
      </c>
      <c r="C13525">
        <v>291</v>
      </c>
    </row>
    <row r="13526" spans="1:3">
      <c r="A13526" t="s">
        <v>1776</v>
      </c>
      <c r="B13526" t="s">
        <v>588</v>
      </c>
      <c r="C13526">
        <v>133</v>
      </c>
    </row>
    <row r="13527" spans="1:3">
      <c r="A13527" t="s">
        <v>4440</v>
      </c>
      <c r="B13527" t="s">
        <v>4338</v>
      </c>
      <c r="C13527">
        <v>35</v>
      </c>
    </row>
    <row r="13528" spans="1:3">
      <c r="A13528" t="s">
        <v>4854</v>
      </c>
      <c r="B13528" t="s">
        <v>3209</v>
      </c>
      <c r="C13528">
        <v>27</v>
      </c>
    </row>
    <row r="13529" spans="1:3">
      <c r="A13529" t="s">
        <v>4473</v>
      </c>
      <c r="B13529" t="s">
        <v>3209</v>
      </c>
      <c r="C13529">
        <v>34</v>
      </c>
    </row>
    <row r="13530" spans="1:3">
      <c r="A13530" t="s">
        <v>3238</v>
      </c>
      <c r="B13530" t="s">
        <v>3209</v>
      </c>
      <c r="C13530">
        <v>66</v>
      </c>
    </row>
    <row r="13531" spans="1:3">
      <c r="A13531" t="s">
        <v>2996</v>
      </c>
      <c r="B13531" t="s">
        <v>52</v>
      </c>
      <c r="C13531">
        <v>76</v>
      </c>
    </row>
    <row r="13532" spans="1:3">
      <c r="A13532" t="s">
        <v>4440</v>
      </c>
      <c r="B13532" t="s">
        <v>52</v>
      </c>
      <c r="C13532">
        <v>35</v>
      </c>
    </row>
    <row r="13533" spans="1:3">
      <c r="A13533" t="s">
        <v>2630</v>
      </c>
      <c r="B13533" t="s">
        <v>52</v>
      </c>
      <c r="C13533">
        <v>93</v>
      </c>
    </row>
    <row r="13534" spans="1:3">
      <c r="A13534" t="s">
        <v>949</v>
      </c>
      <c r="B13534" t="s">
        <v>52</v>
      </c>
      <c r="C13534">
        <v>239</v>
      </c>
    </row>
    <row r="13535" spans="1:3">
      <c r="A13535" s="1" t="s">
        <v>5288</v>
      </c>
      <c r="B13535" t="s">
        <v>52</v>
      </c>
      <c r="C13535">
        <v>16</v>
      </c>
    </row>
    <row r="13536" spans="1:3">
      <c r="A13536" t="s">
        <v>1957</v>
      </c>
      <c r="B13536" t="s">
        <v>52</v>
      </c>
      <c r="C13536">
        <v>123</v>
      </c>
    </row>
    <row r="13537" spans="1:3">
      <c r="A13537" t="s">
        <v>4182</v>
      </c>
      <c r="B13537" t="s">
        <v>52</v>
      </c>
      <c r="C13537">
        <v>46</v>
      </c>
    </row>
    <row r="13538" spans="1:3">
      <c r="A13538" t="s">
        <v>3452</v>
      </c>
      <c r="B13538" t="s">
        <v>52</v>
      </c>
      <c r="C13538">
        <v>56</v>
      </c>
    </row>
    <row r="13539" spans="1:3">
      <c r="A13539" t="s">
        <v>179</v>
      </c>
      <c r="B13539" t="s">
        <v>52</v>
      </c>
      <c r="C13539">
        <v>409</v>
      </c>
    </row>
    <row r="13540" spans="1:3">
      <c r="A13540" t="s">
        <v>4759</v>
      </c>
      <c r="B13540" t="s">
        <v>52</v>
      </c>
      <c r="C13540">
        <v>29</v>
      </c>
    </row>
    <row r="13541" spans="1:3">
      <c r="A13541" t="s">
        <v>497</v>
      </c>
      <c r="B13541" t="s">
        <v>52</v>
      </c>
      <c r="C13541">
        <v>291</v>
      </c>
    </row>
    <row r="13542" spans="1:3">
      <c r="A13542" t="s">
        <v>2605</v>
      </c>
      <c r="B13542" t="s">
        <v>52</v>
      </c>
      <c r="C13542">
        <v>99</v>
      </c>
    </row>
    <row r="13543" spans="1:3">
      <c r="A13543" t="s">
        <v>2459</v>
      </c>
      <c r="B13543" t="s">
        <v>52</v>
      </c>
      <c r="C13543">
        <v>102</v>
      </c>
    </row>
    <row r="13544" spans="1:3">
      <c r="A13544" s="1" t="s">
        <v>5235</v>
      </c>
      <c r="B13544" t="s">
        <v>52</v>
      </c>
      <c r="C13544">
        <v>18</v>
      </c>
    </row>
    <row r="13545" spans="1:3">
      <c r="A13545" t="s">
        <v>4520</v>
      </c>
      <c r="B13545" t="s">
        <v>52</v>
      </c>
      <c r="C13545">
        <v>34</v>
      </c>
    </row>
    <row r="13546" spans="1:3">
      <c r="A13546" t="s">
        <v>3943</v>
      </c>
      <c r="B13546" t="s">
        <v>52</v>
      </c>
      <c r="C13546">
        <v>53</v>
      </c>
    </row>
    <row r="13547" spans="1:3">
      <c r="A13547" t="s">
        <v>4265</v>
      </c>
      <c r="B13547" t="s">
        <v>52</v>
      </c>
      <c r="C13547">
        <v>42</v>
      </c>
    </row>
    <row r="13548" spans="1:3">
      <c r="A13548" t="s">
        <v>4210</v>
      </c>
      <c r="B13548" t="s">
        <v>52</v>
      </c>
      <c r="C13548">
        <v>43</v>
      </c>
    </row>
    <row r="13549" spans="1:3">
      <c r="A13549" t="s">
        <v>1017</v>
      </c>
      <c r="B13549" t="s">
        <v>52</v>
      </c>
      <c r="C13549">
        <v>229</v>
      </c>
    </row>
    <row r="13550" spans="1:3">
      <c r="A13550" t="s">
        <v>4307</v>
      </c>
      <c r="B13550" t="s">
        <v>52</v>
      </c>
      <c r="C13550">
        <v>37</v>
      </c>
    </row>
    <row r="13551" spans="1:3">
      <c r="A13551" t="s">
        <v>178</v>
      </c>
      <c r="B13551" t="s">
        <v>52</v>
      </c>
      <c r="C13551">
        <v>422</v>
      </c>
    </row>
    <row r="13552" spans="1:3">
      <c r="A13552" s="1" t="s">
        <v>5390</v>
      </c>
      <c r="B13552" t="s">
        <v>52</v>
      </c>
      <c r="C13552">
        <v>12</v>
      </c>
    </row>
    <row r="13553" spans="1:4">
      <c r="A13553" t="s">
        <v>2793</v>
      </c>
      <c r="B13553" t="s">
        <v>52</v>
      </c>
      <c r="C13553">
        <v>89</v>
      </c>
    </row>
    <row r="13554" spans="1:4">
      <c r="A13554" t="s">
        <v>4701</v>
      </c>
      <c r="B13554" t="s">
        <v>52</v>
      </c>
      <c r="C13554">
        <v>31</v>
      </c>
    </row>
    <row r="13555" spans="1:4">
      <c r="A13555" t="s">
        <v>1776</v>
      </c>
      <c r="B13555" t="s">
        <v>52</v>
      </c>
      <c r="C13555">
        <v>133</v>
      </c>
    </row>
    <row r="13556" spans="1:4">
      <c r="A13556" t="s">
        <v>4894</v>
      </c>
      <c r="B13556" t="s">
        <v>52</v>
      </c>
      <c r="C13556">
        <v>26</v>
      </c>
    </row>
    <row r="13557" spans="1:4">
      <c r="A13557" t="s">
        <v>1125</v>
      </c>
      <c r="B13557" t="s">
        <v>52</v>
      </c>
      <c r="C13557">
        <v>205</v>
      </c>
    </row>
    <row r="13558" spans="1:4">
      <c r="A13558" t="s">
        <v>3069</v>
      </c>
      <c r="B13558" t="s">
        <v>52</v>
      </c>
      <c r="C13558">
        <v>73</v>
      </c>
    </row>
    <row r="13559" spans="1:4">
      <c r="A13559" t="s">
        <v>1325</v>
      </c>
      <c r="B13559" t="s">
        <v>52</v>
      </c>
      <c r="C13559">
        <v>202</v>
      </c>
    </row>
    <row r="13560" spans="1:4">
      <c r="A13560" t="s">
        <v>6044</v>
      </c>
      <c r="B13560" t="s">
        <v>52</v>
      </c>
      <c r="C13560">
        <v>2</v>
      </c>
    </row>
    <row r="13561" spans="1:4">
      <c r="A13561" t="s">
        <v>6045</v>
      </c>
      <c r="B13561" t="s">
        <v>52</v>
      </c>
      <c r="C13561">
        <v>2</v>
      </c>
    </row>
    <row r="13562" spans="1:4">
      <c r="A13562" t="s">
        <v>1431</v>
      </c>
      <c r="B13562" t="s">
        <v>1501</v>
      </c>
      <c r="C13562">
        <v>150</v>
      </c>
    </row>
    <row r="13563" spans="1:4">
      <c r="A13563" t="s">
        <v>6336</v>
      </c>
      <c r="B13563" t="s">
        <v>1501</v>
      </c>
      <c r="C13563">
        <v>1</v>
      </c>
    </row>
    <row r="13564" spans="1:4">
      <c r="A13564" t="s">
        <v>2304</v>
      </c>
      <c r="B13564" t="s">
        <v>1853</v>
      </c>
      <c r="C13564">
        <v>107</v>
      </c>
      <c r="D13564" s="1" t="s">
        <v>5893</v>
      </c>
    </row>
    <row r="13565" spans="1:4">
      <c r="A13565" t="s">
        <v>1957</v>
      </c>
      <c r="B13565" t="s">
        <v>1853</v>
      </c>
      <c r="C13565">
        <v>123</v>
      </c>
    </row>
    <row r="13566" spans="1:4">
      <c r="A13566" t="s">
        <v>5926</v>
      </c>
      <c r="B13566" t="s">
        <v>5899</v>
      </c>
      <c r="C13566">
        <v>3</v>
      </c>
    </row>
    <row r="13567" spans="1:4">
      <c r="A13567" t="s">
        <v>1325</v>
      </c>
      <c r="B13567" t="s">
        <v>1192</v>
      </c>
      <c r="C13567">
        <v>202</v>
      </c>
    </row>
    <row r="13568" spans="1:4">
      <c r="A13568" t="s">
        <v>179</v>
      </c>
      <c r="B13568" t="s">
        <v>194</v>
      </c>
      <c r="C13568">
        <v>409</v>
      </c>
    </row>
    <row r="13569" spans="1:4">
      <c r="A13569" t="s">
        <v>1325</v>
      </c>
      <c r="B13569" t="s">
        <v>194</v>
      </c>
      <c r="C13569">
        <v>202</v>
      </c>
    </row>
    <row r="13570" spans="1:4">
      <c r="A13570" t="s">
        <v>6105</v>
      </c>
      <c r="B13570" t="s">
        <v>194</v>
      </c>
      <c r="C13570">
        <v>2</v>
      </c>
    </row>
    <row r="13571" spans="1:4">
      <c r="A13571" t="s">
        <v>3070</v>
      </c>
      <c r="B13571" t="s">
        <v>1572</v>
      </c>
      <c r="C13571">
        <v>72</v>
      </c>
    </row>
    <row r="13572" spans="1:4">
      <c r="A13572" t="s">
        <v>1554</v>
      </c>
      <c r="B13572" t="s">
        <v>1572</v>
      </c>
      <c r="C13572">
        <v>137</v>
      </c>
    </row>
    <row r="13573" spans="1:4">
      <c r="A13573" t="s">
        <v>4701</v>
      </c>
      <c r="B13573" t="s">
        <v>1572</v>
      </c>
      <c r="C13573">
        <v>31</v>
      </c>
    </row>
    <row r="13574" spans="1:4">
      <c r="A13574" t="s">
        <v>5045</v>
      </c>
      <c r="B13574" t="s">
        <v>5000</v>
      </c>
      <c r="C13574">
        <v>24</v>
      </c>
      <c r="D13574" s="1" t="s">
        <v>5893</v>
      </c>
    </row>
    <row r="13575" spans="1:4">
      <c r="A13575" t="s">
        <v>5956</v>
      </c>
      <c r="B13575" t="s">
        <v>5958</v>
      </c>
      <c r="C13575">
        <v>3</v>
      </c>
    </row>
    <row r="13576" spans="1:4">
      <c r="A13576" t="s">
        <v>5956</v>
      </c>
      <c r="B13576" t="s">
        <v>5966</v>
      </c>
      <c r="C13576">
        <v>3</v>
      </c>
    </row>
    <row r="13577" spans="1:4">
      <c r="A13577" s="1" t="s">
        <v>5214</v>
      </c>
      <c r="B13577" t="s">
        <v>5129</v>
      </c>
      <c r="C13577">
        <v>19</v>
      </c>
    </row>
    <row r="13578" spans="1:4">
      <c r="A13578" s="1" t="s">
        <v>5123</v>
      </c>
      <c r="B13578" s="1" t="s">
        <v>5129</v>
      </c>
      <c r="C13578" s="1">
        <v>21</v>
      </c>
    </row>
    <row r="13579" spans="1:4">
      <c r="A13579" t="s">
        <v>5956</v>
      </c>
      <c r="B13579" t="s">
        <v>5129</v>
      </c>
      <c r="C13579">
        <v>3</v>
      </c>
    </row>
    <row r="13580" spans="1:4">
      <c r="A13580" t="s">
        <v>4935</v>
      </c>
      <c r="B13580" t="s">
        <v>260</v>
      </c>
      <c r="C13580">
        <v>25</v>
      </c>
    </row>
    <row r="13581" spans="1:4">
      <c r="A13581" t="s">
        <v>1957</v>
      </c>
      <c r="B13581" t="s">
        <v>260</v>
      </c>
      <c r="C13581">
        <v>123</v>
      </c>
    </row>
    <row r="13582" spans="1:4">
      <c r="A13582" t="s">
        <v>4182</v>
      </c>
      <c r="B13582" t="s">
        <v>260</v>
      </c>
      <c r="C13582">
        <v>46</v>
      </c>
    </row>
    <row r="13583" spans="1:4">
      <c r="A13583" t="s">
        <v>3452</v>
      </c>
      <c r="B13583" t="s">
        <v>260</v>
      </c>
      <c r="C13583">
        <v>56</v>
      </c>
    </row>
    <row r="13584" spans="1:4">
      <c r="A13584" t="s">
        <v>179</v>
      </c>
      <c r="B13584" t="s">
        <v>260</v>
      </c>
      <c r="C13584">
        <v>409</v>
      </c>
    </row>
    <row r="13585" spans="1:4">
      <c r="A13585" t="s">
        <v>4759</v>
      </c>
      <c r="B13585" t="s">
        <v>260</v>
      </c>
      <c r="C13585">
        <v>29</v>
      </c>
    </row>
    <row r="13586" spans="1:4">
      <c r="A13586" t="s">
        <v>2046</v>
      </c>
      <c r="B13586" t="s">
        <v>260</v>
      </c>
      <c r="C13586">
        <v>117</v>
      </c>
    </row>
    <row r="13587" spans="1:4">
      <c r="A13587" t="s">
        <v>2831</v>
      </c>
      <c r="B13587" t="s">
        <v>260</v>
      </c>
      <c r="C13587">
        <v>89</v>
      </c>
    </row>
    <row r="13588" spans="1:4">
      <c r="A13588" t="s">
        <v>2459</v>
      </c>
      <c r="B13588" t="s">
        <v>260</v>
      </c>
      <c r="C13588">
        <v>102</v>
      </c>
    </row>
    <row r="13589" spans="1:4">
      <c r="A13589" t="s">
        <v>4023</v>
      </c>
      <c r="B13589" t="s">
        <v>260</v>
      </c>
      <c r="C13589">
        <v>50</v>
      </c>
    </row>
    <row r="13590" spans="1:4">
      <c r="A13590" t="s">
        <v>4265</v>
      </c>
      <c r="B13590" t="s">
        <v>260</v>
      </c>
      <c r="C13590">
        <v>42</v>
      </c>
    </row>
    <row r="13591" spans="1:4">
      <c r="A13591" s="1" t="s">
        <v>5225</v>
      </c>
      <c r="B13591" t="s">
        <v>260</v>
      </c>
      <c r="C13591">
        <v>19</v>
      </c>
    </row>
    <row r="13592" spans="1:4">
      <c r="A13592" t="s">
        <v>4854</v>
      </c>
      <c r="B13592" t="s">
        <v>260</v>
      </c>
      <c r="C13592">
        <v>27</v>
      </c>
    </row>
    <row r="13593" spans="1:4">
      <c r="A13593" s="1" t="s">
        <v>5123</v>
      </c>
      <c r="B13593" s="1" t="s">
        <v>260</v>
      </c>
      <c r="C13593" s="1">
        <v>21</v>
      </c>
    </row>
    <row r="13594" spans="1:4">
      <c r="A13594" t="s">
        <v>4855</v>
      </c>
      <c r="B13594" t="s">
        <v>260</v>
      </c>
      <c r="C13594">
        <v>27</v>
      </c>
    </row>
    <row r="13595" spans="1:4">
      <c r="A13595" t="s">
        <v>2193</v>
      </c>
      <c r="B13595" t="s">
        <v>260</v>
      </c>
      <c r="C13595">
        <v>108</v>
      </c>
      <c r="D13595" s="1" t="s">
        <v>5893</v>
      </c>
    </row>
    <row r="13596" spans="1:4">
      <c r="A13596" t="s">
        <v>1125</v>
      </c>
      <c r="B13596" t="s">
        <v>260</v>
      </c>
      <c r="C13596">
        <v>205</v>
      </c>
    </row>
    <row r="13597" spans="1:4">
      <c r="A13597" t="s">
        <v>3238</v>
      </c>
      <c r="B13597" t="s">
        <v>260</v>
      </c>
      <c r="C13597">
        <v>66</v>
      </c>
    </row>
    <row r="13598" spans="1:4">
      <c r="A13598" t="s">
        <v>1325</v>
      </c>
      <c r="B13598" t="s">
        <v>260</v>
      </c>
      <c r="C13598">
        <v>202</v>
      </c>
    </row>
    <row r="13599" spans="1:4">
      <c r="A13599" t="s">
        <v>5984</v>
      </c>
      <c r="B13599" t="s">
        <v>260</v>
      </c>
      <c r="C13599">
        <v>2</v>
      </c>
    </row>
    <row r="13600" spans="1:4">
      <c r="A13600" t="s">
        <v>6044</v>
      </c>
      <c r="B13600" t="s">
        <v>260</v>
      </c>
      <c r="C13600">
        <v>2</v>
      </c>
    </row>
    <row r="13601" spans="1:3">
      <c r="A13601" t="s">
        <v>6311</v>
      </c>
      <c r="B13601" t="s">
        <v>260</v>
      </c>
      <c r="C13601">
        <v>2</v>
      </c>
    </row>
    <row r="13602" spans="1:3">
      <c r="A13602" t="s">
        <v>1017</v>
      </c>
      <c r="B13602" t="s">
        <v>1037</v>
      </c>
      <c r="C13602">
        <v>229</v>
      </c>
    </row>
    <row r="13603" spans="1:3">
      <c r="A13603" t="s">
        <v>1388</v>
      </c>
      <c r="B13603" t="s">
        <v>1359</v>
      </c>
      <c r="C13603">
        <v>187</v>
      </c>
    </row>
    <row r="13604" spans="1:3">
      <c r="A13604" t="s">
        <v>3435</v>
      </c>
      <c r="B13604" t="s">
        <v>1359</v>
      </c>
      <c r="C13604">
        <v>57</v>
      </c>
    </row>
    <row r="13605" spans="1:3">
      <c r="A13605" t="s">
        <v>3385</v>
      </c>
      <c r="B13605" t="s">
        <v>481</v>
      </c>
      <c r="C13605">
        <v>61</v>
      </c>
    </row>
    <row r="13606" spans="1:3">
      <c r="A13606" t="s">
        <v>424</v>
      </c>
      <c r="B13606" t="s">
        <v>481</v>
      </c>
      <c r="C13606">
        <v>368</v>
      </c>
    </row>
    <row r="13607" spans="1:3">
      <c r="A13607" t="s">
        <v>1017</v>
      </c>
      <c r="B13607" t="s">
        <v>481</v>
      </c>
      <c r="C13607">
        <v>229</v>
      </c>
    </row>
    <row r="13608" spans="1:3">
      <c r="A13608" t="s">
        <v>3435</v>
      </c>
      <c r="B13608" t="s">
        <v>481</v>
      </c>
      <c r="C13608">
        <v>57</v>
      </c>
    </row>
    <row r="13609" spans="1:3">
      <c r="A13609" t="s">
        <v>3435</v>
      </c>
      <c r="B13609" t="s">
        <v>3430</v>
      </c>
      <c r="C13609">
        <v>57</v>
      </c>
    </row>
    <row r="13610" spans="1:3">
      <c r="A13610" t="s">
        <v>4928</v>
      </c>
      <c r="B13610" t="s">
        <v>2127</v>
      </c>
      <c r="C13610">
        <v>26</v>
      </c>
    </row>
    <row r="13611" spans="1:3">
      <c r="A13611" t="s">
        <v>2630</v>
      </c>
      <c r="B13611" t="s">
        <v>2127</v>
      </c>
      <c r="C13611">
        <v>93</v>
      </c>
    </row>
    <row r="13612" spans="1:3">
      <c r="A13612" t="s">
        <v>3554</v>
      </c>
      <c r="B13612" t="s">
        <v>2127</v>
      </c>
      <c r="C13612">
        <v>54</v>
      </c>
    </row>
    <row r="13613" spans="1:3">
      <c r="A13613" t="s">
        <v>2374</v>
      </c>
      <c r="B13613" t="s">
        <v>2127</v>
      </c>
      <c r="C13613">
        <v>102</v>
      </c>
    </row>
    <row r="13614" spans="1:3">
      <c r="A13614" t="s">
        <v>4759</v>
      </c>
      <c r="B13614" t="s">
        <v>2127</v>
      </c>
      <c r="C13614">
        <v>29</v>
      </c>
    </row>
    <row r="13615" spans="1:3">
      <c r="A13615" t="s">
        <v>2459</v>
      </c>
      <c r="B13615" t="s">
        <v>2127</v>
      </c>
      <c r="C13615">
        <v>102</v>
      </c>
    </row>
    <row r="13616" spans="1:3">
      <c r="A13616" t="s">
        <v>3384</v>
      </c>
      <c r="B13616" t="s">
        <v>2127</v>
      </c>
      <c r="C13616">
        <v>61</v>
      </c>
    </row>
    <row r="13617" spans="1:4">
      <c r="A13617" t="s">
        <v>4265</v>
      </c>
      <c r="B13617" t="s">
        <v>2127</v>
      </c>
      <c r="C13617">
        <v>42</v>
      </c>
    </row>
    <row r="13618" spans="1:4">
      <c r="A13618" t="s">
        <v>4854</v>
      </c>
      <c r="B13618" t="s">
        <v>2127</v>
      </c>
      <c r="C13618">
        <v>27</v>
      </c>
    </row>
    <row r="13619" spans="1:4">
      <c r="A13619" t="s">
        <v>2193</v>
      </c>
      <c r="B13619" t="s">
        <v>2127</v>
      </c>
      <c r="C13619">
        <v>108</v>
      </c>
      <c r="D13619" s="1" t="s">
        <v>5893</v>
      </c>
    </row>
    <row r="13620" spans="1:4">
      <c r="A13620" t="s">
        <v>2531</v>
      </c>
      <c r="B13620" t="s">
        <v>2127</v>
      </c>
      <c r="C13620">
        <v>101</v>
      </c>
    </row>
    <row r="13621" spans="1:4">
      <c r="A13621" t="s">
        <v>6311</v>
      </c>
      <c r="B13621" t="s">
        <v>2127</v>
      </c>
      <c r="C13621">
        <v>2</v>
      </c>
    </row>
    <row r="13622" spans="1:4">
      <c r="A13622" t="s">
        <v>5070</v>
      </c>
      <c r="B13622" t="s">
        <v>5087</v>
      </c>
      <c r="C13622">
        <v>23</v>
      </c>
    </row>
    <row r="13623" spans="1:4">
      <c r="A13623" s="1" t="s">
        <v>5333</v>
      </c>
      <c r="B13623" t="s">
        <v>5340</v>
      </c>
      <c r="C13623">
        <v>15</v>
      </c>
    </row>
    <row r="13624" spans="1:4">
      <c r="A13624" t="s">
        <v>4520</v>
      </c>
      <c r="B13624" t="s">
        <v>1130</v>
      </c>
      <c r="C13624">
        <v>34</v>
      </c>
    </row>
    <row r="13625" spans="1:4">
      <c r="A13625" t="s">
        <v>1125</v>
      </c>
      <c r="B13625" t="s">
        <v>1130</v>
      </c>
      <c r="C13625">
        <v>205</v>
      </c>
    </row>
    <row r="13626" spans="1:4">
      <c r="A13626" t="s">
        <v>4854</v>
      </c>
      <c r="B13626" t="s">
        <v>4847</v>
      </c>
      <c r="C13626">
        <v>27</v>
      </c>
    </row>
    <row r="13627" spans="1:4">
      <c r="A13627" s="1" t="s">
        <v>5487</v>
      </c>
      <c r="B13627" t="s">
        <v>5472</v>
      </c>
      <c r="C13627">
        <v>11</v>
      </c>
    </row>
    <row r="13628" spans="1:4">
      <c r="A13628" s="1" t="s">
        <v>5487</v>
      </c>
      <c r="B13628" t="s">
        <v>5485</v>
      </c>
      <c r="C13628">
        <v>11</v>
      </c>
    </row>
    <row r="13629" spans="1:4">
      <c r="A13629" t="s">
        <v>4759</v>
      </c>
      <c r="B13629" t="s">
        <v>2181</v>
      </c>
      <c r="C13629">
        <v>29</v>
      </c>
    </row>
    <row r="13630" spans="1:4">
      <c r="A13630" t="s">
        <v>2193</v>
      </c>
      <c r="B13630" t="s">
        <v>2181</v>
      </c>
      <c r="C13630">
        <v>108</v>
      </c>
      <c r="D13630" s="1" t="s">
        <v>5893</v>
      </c>
    </row>
    <row r="13631" spans="1:4">
      <c r="A13631" t="s">
        <v>5926</v>
      </c>
      <c r="B13631" t="s">
        <v>2181</v>
      </c>
      <c r="C13631">
        <v>3</v>
      </c>
    </row>
    <row r="13632" spans="1:4">
      <c r="A13632" t="s">
        <v>497</v>
      </c>
      <c r="B13632" t="s">
        <v>504</v>
      </c>
      <c r="C13632">
        <v>291</v>
      </c>
    </row>
    <row r="13633" spans="1:4">
      <c r="A13633" t="s">
        <v>2996</v>
      </c>
      <c r="B13633" t="s">
        <v>622</v>
      </c>
      <c r="C13633">
        <v>76</v>
      </c>
    </row>
    <row r="13634" spans="1:4">
      <c r="A13634" t="s">
        <v>1619</v>
      </c>
      <c r="B13634" t="s">
        <v>622</v>
      </c>
      <c r="C13634">
        <v>134</v>
      </c>
    </row>
    <row r="13635" spans="1:4">
      <c r="A13635" t="s">
        <v>497</v>
      </c>
      <c r="B13635" t="s">
        <v>622</v>
      </c>
      <c r="C13635">
        <v>291</v>
      </c>
    </row>
    <row r="13636" spans="1:4">
      <c r="A13636" t="s">
        <v>1325</v>
      </c>
      <c r="B13636" t="s">
        <v>1195</v>
      </c>
      <c r="C13636">
        <v>202</v>
      </c>
    </row>
    <row r="13637" spans="1:4">
      <c r="A13637" t="s">
        <v>2304</v>
      </c>
      <c r="B13637" t="s">
        <v>1905</v>
      </c>
      <c r="C13637">
        <v>107</v>
      </c>
      <c r="D13637" s="1" t="s">
        <v>5893</v>
      </c>
    </row>
    <row r="13638" spans="1:4">
      <c r="A13638" s="1" t="s">
        <v>5276</v>
      </c>
      <c r="B13638" t="s">
        <v>1905</v>
      </c>
      <c r="C13638">
        <v>17</v>
      </c>
    </row>
    <row r="13639" spans="1:4">
      <c r="A13639" t="s">
        <v>1957</v>
      </c>
      <c r="B13639" t="s">
        <v>1905</v>
      </c>
      <c r="C13639">
        <v>123</v>
      </c>
    </row>
    <row r="13640" spans="1:4">
      <c r="A13640" s="1" t="s">
        <v>5390</v>
      </c>
      <c r="B13640" t="s">
        <v>1905</v>
      </c>
      <c r="C13640">
        <v>12</v>
      </c>
    </row>
    <row r="13641" spans="1:4">
      <c r="A13641" s="1" t="s">
        <v>5566</v>
      </c>
      <c r="B13641" t="s">
        <v>5591</v>
      </c>
      <c r="C13641">
        <v>8</v>
      </c>
    </row>
    <row r="13642" spans="1:4">
      <c r="A13642" t="s">
        <v>3238</v>
      </c>
      <c r="B13642" t="s">
        <v>3223</v>
      </c>
      <c r="C13642">
        <v>66</v>
      </c>
    </row>
    <row r="13643" spans="1:4">
      <c r="A13643" t="s">
        <v>3452</v>
      </c>
      <c r="B13643" t="s">
        <v>3542</v>
      </c>
      <c r="C13643">
        <v>56</v>
      </c>
    </row>
    <row r="13644" spans="1:4">
      <c r="A13644" s="1" t="s">
        <v>5214</v>
      </c>
      <c r="B13644" t="s">
        <v>5203</v>
      </c>
      <c r="C13644">
        <v>19</v>
      </c>
    </row>
    <row r="13645" spans="1:4">
      <c r="A13645" t="s">
        <v>3385</v>
      </c>
      <c r="B13645" t="s">
        <v>3076</v>
      </c>
      <c r="C13645">
        <v>61</v>
      </c>
    </row>
    <row r="13646" spans="1:4">
      <c r="A13646" t="s">
        <v>3070</v>
      </c>
      <c r="B13646" t="s">
        <v>3076</v>
      </c>
      <c r="C13646">
        <v>72</v>
      </c>
    </row>
    <row r="13647" spans="1:4">
      <c r="A13647" t="s">
        <v>3119</v>
      </c>
      <c r="B13647" t="s">
        <v>3076</v>
      </c>
      <c r="C13647">
        <v>71</v>
      </c>
    </row>
    <row r="13648" spans="1:4">
      <c r="A13648" t="s">
        <v>4626</v>
      </c>
      <c r="B13648" t="s">
        <v>3076</v>
      </c>
      <c r="C13648">
        <v>32</v>
      </c>
    </row>
    <row r="13649" spans="1:4">
      <c r="A13649" t="s">
        <v>3554</v>
      </c>
      <c r="B13649" t="s">
        <v>3583</v>
      </c>
      <c r="C13649">
        <v>54</v>
      </c>
    </row>
    <row r="13650" spans="1:4">
      <c r="A13650" t="s">
        <v>2793</v>
      </c>
      <c r="B13650" t="s">
        <v>2744</v>
      </c>
      <c r="C13650">
        <v>89</v>
      </c>
    </row>
    <row r="13651" spans="1:4">
      <c r="A13651" t="s">
        <v>4626</v>
      </c>
      <c r="B13651" t="s">
        <v>4616</v>
      </c>
      <c r="C13651">
        <v>32</v>
      </c>
    </row>
    <row r="13652" spans="1:4">
      <c r="A13652" t="s">
        <v>5070</v>
      </c>
      <c r="B13652" t="s">
        <v>5082</v>
      </c>
      <c r="C13652">
        <v>23</v>
      </c>
    </row>
    <row r="13653" spans="1:4">
      <c r="A13653" t="s">
        <v>3238</v>
      </c>
      <c r="B13653" t="s">
        <v>1194</v>
      </c>
      <c r="C13653">
        <v>66</v>
      </c>
    </row>
    <row r="13654" spans="1:4">
      <c r="A13654" t="s">
        <v>1325</v>
      </c>
      <c r="B13654" t="s">
        <v>1194</v>
      </c>
      <c r="C13654">
        <v>202</v>
      </c>
    </row>
    <row r="13655" spans="1:4">
      <c r="A13655" s="1" t="s">
        <v>5566</v>
      </c>
      <c r="B13655" t="s">
        <v>5641</v>
      </c>
      <c r="C13655">
        <v>8</v>
      </c>
    </row>
    <row r="13656" spans="1:4">
      <c r="A13656" t="s">
        <v>6370</v>
      </c>
      <c r="B13656" t="s">
        <v>5641</v>
      </c>
      <c r="C13656">
        <v>1</v>
      </c>
    </row>
    <row r="13657" spans="1:4">
      <c r="A13657" t="s">
        <v>2193</v>
      </c>
      <c r="B13657" t="s">
        <v>2174</v>
      </c>
      <c r="C13657">
        <v>108</v>
      </c>
      <c r="D13657" s="1" t="s">
        <v>5893</v>
      </c>
    </row>
    <row r="13658" spans="1:4">
      <c r="A13658" t="s">
        <v>2459</v>
      </c>
      <c r="B13658" t="s">
        <v>1303</v>
      </c>
      <c r="C13658">
        <v>102</v>
      </c>
    </row>
    <row r="13659" spans="1:4">
      <c r="A13659" t="s">
        <v>1325</v>
      </c>
      <c r="B13659" t="s">
        <v>1303</v>
      </c>
      <c r="C13659">
        <v>202</v>
      </c>
    </row>
    <row r="13660" spans="1:4">
      <c r="A13660" t="s">
        <v>3435</v>
      </c>
      <c r="B13660" t="s">
        <v>3433</v>
      </c>
      <c r="C13660">
        <v>57</v>
      </c>
    </row>
    <row r="13661" spans="1:4">
      <c r="A13661" t="s">
        <v>3452</v>
      </c>
      <c r="B13661" t="s">
        <v>3116</v>
      </c>
      <c r="C13661">
        <v>56</v>
      </c>
    </row>
    <row r="13662" spans="1:4">
      <c r="A13662" t="s">
        <v>4265</v>
      </c>
      <c r="B13662" t="s">
        <v>3116</v>
      </c>
      <c r="C13662">
        <v>42</v>
      </c>
    </row>
    <row r="13663" spans="1:4">
      <c r="A13663" t="s">
        <v>3119</v>
      </c>
      <c r="B13663" t="s">
        <v>3116</v>
      </c>
      <c r="C13663">
        <v>71</v>
      </c>
    </row>
    <row r="13664" spans="1:4">
      <c r="A13664" t="s">
        <v>497</v>
      </c>
      <c r="B13664" t="s">
        <v>536</v>
      </c>
      <c r="C13664">
        <v>291</v>
      </c>
    </row>
    <row r="13665" spans="1:4">
      <c r="A13665" t="s">
        <v>1017</v>
      </c>
      <c r="B13665" t="s">
        <v>536</v>
      </c>
      <c r="C13665">
        <v>229</v>
      </c>
    </row>
    <row r="13666" spans="1:4">
      <c r="A13666" t="s">
        <v>3362</v>
      </c>
      <c r="B13666" t="s">
        <v>3342</v>
      </c>
      <c r="C13666">
        <v>62</v>
      </c>
    </row>
    <row r="13667" spans="1:4">
      <c r="A13667" t="s">
        <v>5927</v>
      </c>
      <c r="B13667" t="s">
        <v>5950</v>
      </c>
      <c r="C13667">
        <v>3</v>
      </c>
    </row>
    <row r="13668" spans="1:4">
      <c r="A13668" t="s">
        <v>3385</v>
      </c>
      <c r="B13668" t="s">
        <v>3404</v>
      </c>
      <c r="C13668">
        <v>61</v>
      </c>
    </row>
    <row r="13669" spans="1:4">
      <c r="A13669" t="s">
        <v>6045</v>
      </c>
      <c r="B13669" t="s">
        <v>6048</v>
      </c>
      <c r="C13669">
        <v>2</v>
      </c>
    </row>
    <row r="13670" spans="1:4">
      <c r="A13670" t="s">
        <v>3172</v>
      </c>
      <c r="B13670" t="s">
        <v>3182</v>
      </c>
      <c r="C13670">
        <v>67</v>
      </c>
    </row>
    <row r="13671" spans="1:4">
      <c r="A13671" t="s">
        <v>3385</v>
      </c>
      <c r="B13671" t="s">
        <v>3405</v>
      </c>
      <c r="C13671">
        <v>61</v>
      </c>
    </row>
    <row r="13672" spans="1:4">
      <c r="A13672" s="1" t="s">
        <v>5450</v>
      </c>
      <c r="B13672" t="s">
        <v>2017</v>
      </c>
      <c r="C13672">
        <v>11</v>
      </c>
    </row>
    <row r="13673" spans="1:4">
      <c r="A13673" t="s">
        <v>4759</v>
      </c>
      <c r="B13673" t="s">
        <v>2017</v>
      </c>
      <c r="C13673">
        <v>29</v>
      </c>
    </row>
    <row r="13674" spans="1:4">
      <c r="A13674" t="s">
        <v>2045</v>
      </c>
      <c r="B13674" t="s">
        <v>2017</v>
      </c>
      <c r="C13674">
        <v>118</v>
      </c>
    </row>
    <row r="13675" spans="1:4">
      <c r="A13675" t="s">
        <v>4023</v>
      </c>
      <c r="B13675" t="s">
        <v>2017</v>
      </c>
      <c r="C13675">
        <v>50</v>
      </c>
    </row>
    <row r="13676" spans="1:4">
      <c r="A13676" t="s">
        <v>4210</v>
      </c>
      <c r="B13676" t="s">
        <v>2017</v>
      </c>
      <c r="C13676">
        <v>43</v>
      </c>
    </row>
    <row r="13677" spans="1:4">
      <c r="A13677" t="s">
        <v>3718</v>
      </c>
      <c r="B13677" t="s">
        <v>3624</v>
      </c>
      <c r="C13677">
        <v>53</v>
      </c>
    </row>
    <row r="13678" spans="1:4">
      <c r="A13678" t="s">
        <v>3362</v>
      </c>
      <c r="B13678" t="s">
        <v>3336</v>
      </c>
      <c r="C13678">
        <v>62</v>
      </c>
    </row>
    <row r="13679" spans="1:4">
      <c r="A13679" t="s">
        <v>4701</v>
      </c>
      <c r="B13679" t="s">
        <v>4628</v>
      </c>
      <c r="C13679">
        <v>31</v>
      </c>
    </row>
    <row r="13680" spans="1:4">
      <c r="A13680" t="s">
        <v>2304</v>
      </c>
      <c r="B13680" t="s">
        <v>2261</v>
      </c>
      <c r="C13680">
        <v>107</v>
      </c>
      <c r="D13680" s="1" t="s">
        <v>5893</v>
      </c>
    </row>
    <row r="13681" spans="1:3">
      <c r="A13681" t="s">
        <v>1017</v>
      </c>
      <c r="B13681" t="s">
        <v>1103</v>
      </c>
      <c r="C13681">
        <v>229</v>
      </c>
    </row>
    <row r="13682" spans="1:3">
      <c r="A13682" t="s">
        <v>3172</v>
      </c>
      <c r="B13682" t="s">
        <v>68</v>
      </c>
      <c r="C13682">
        <v>67</v>
      </c>
    </row>
    <row r="13683" spans="1:3">
      <c r="A13683" t="s">
        <v>2630</v>
      </c>
      <c r="B13683" t="s">
        <v>68</v>
      </c>
      <c r="C13683">
        <v>93</v>
      </c>
    </row>
    <row r="13684" spans="1:3">
      <c r="A13684" t="s">
        <v>2228</v>
      </c>
      <c r="B13684" t="s">
        <v>68</v>
      </c>
      <c r="C13684">
        <v>108</v>
      </c>
    </row>
    <row r="13685" spans="1:3">
      <c r="A13685" t="s">
        <v>1957</v>
      </c>
      <c r="B13685" t="s">
        <v>68</v>
      </c>
      <c r="C13685">
        <v>123</v>
      </c>
    </row>
    <row r="13686" spans="1:3">
      <c r="A13686" t="s">
        <v>4182</v>
      </c>
      <c r="B13686" t="s">
        <v>68</v>
      </c>
      <c r="C13686">
        <v>46</v>
      </c>
    </row>
    <row r="13687" spans="1:3">
      <c r="A13687" t="s">
        <v>3452</v>
      </c>
      <c r="B13687" t="s">
        <v>68</v>
      </c>
      <c r="C13687">
        <v>56</v>
      </c>
    </row>
    <row r="13688" spans="1:3">
      <c r="A13688" t="s">
        <v>179</v>
      </c>
      <c r="B13688" t="s">
        <v>68</v>
      </c>
      <c r="C13688">
        <v>409</v>
      </c>
    </row>
    <row r="13689" spans="1:3">
      <c r="A13689" t="s">
        <v>3294</v>
      </c>
      <c r="B13689" t="s">
        <v>68</v>
      </c>
      <c r="C13689">
        <v>65</v>
      </c>
    </row>
    <row r="13690" spans="1:3">
      <c r="A13690" t="s">
        <v>4759</v>
      </c>
      <c r="B13690" t="s">
        <v>68</v>
      </c>
      <c r="C13690">
        <v>29</v>
      </c>
    </row>
    <row r="13691" spans="1:3">
      <c r="A13691" t="s">
        <v>497</v>
      </c>
      <c r="B13691" t="s">
        <v>68</v>
      </c>
      <c r="C13691">
        <v>291</v>
      </c>
    </row>
    <row r="13692" spans="1:3">
      <c r="A13692" t="s">
        <v>2605</v>
      </c>
      <c r="B13692" t="s">
        <v>68</v>
      </c>
      <c r="C13692">
        <v>99</v>
      </c>
    </row>
    <row r="13693" spans="1:3">
      <c r="A13693" s="1" t="s">
        <v>5235</v>
      </c>
      <c r="B13693" t="s">
        <v>68</v>
      </c>
      <c r="C13693">
        <v>18</v>
      </c>
    </row>
    <row r="13694" spans="1:3">
      <c r="A13694" t="s">
        <v>4520</v>
      </c>
      <c r="B13694" t="s">
        <v>68</v>
      </c>
      <c r="C13694">
        <v>34</v>
      </c>
    </row>
    <row r="13695" spans="1:3">
      <c r="A13695" t="s">
        <v>3748</v>
      </c>
      <c r="B13695" t="s">
        <v>68</v>
      </c>
      <c r="C13695">
        <v>53</v>
      </c>
    </row>
    <row r="13696" spans="1:3">
      <c r="A13696" t="s">
        <v>4265</v>
      </c>
      <c r="B13696" t="s">
        <v>68</v>
      </c>
      <c r="C13696">
        <v>42</v>
      </c>
    </row>
    <row r="13697" spans="1:4">
      <c r="A13697" t="s">
        <v>1017</v>
      </c>
      <c r="B13697" t="s">
        <v>68</v>
      </c>
      <c r="C13697">
        <v>229</v>
      </c>
    </row>
    <row r="13698" spans="1:4">
      <c r="A13698" t="s">
        <v>178</v>
      </c>
      <c r="B13698" t="s">
        <v>68</v>
      </c>
      <c r="C13698">
        <v>422</v>
      </c>
    </row>
    <row r="13699" spans="1:4">
      <c r="A13699" t="s">
        <v>2793</v>
      </c>
      <c r="B13699" t="s">
        <v>68</v>
      </c>
      <c r="C13699">
        <v>89</v>
      </c>
    </row>
    <row r="13700" spans="1:4">
      <c r="A13700" t="s">
        <v>4701</v>
      </c>
      <c r="B13700" t="s">
        <v>68</v>
      </c>
      <c r="C13700">
        <v>31</v>
      </c>
    </row>
    <row r="13701" spans="1:4">
      <c r="A13701" t="s">
        <v>1776</v>
      </c>
      <c r="B13701" t="s">
        <v>68</v>
      </c>
      <c r="C13701">
        <v>133</v>
      </c>
    </row>
    <row r="13702" spans="1:4">
      <c r="A13702" t="s">
        <v>1125</v>
      </c>
      <c r="B13702" t="s">
        <v>68</v>
      </c>
      <c r="C13702">
        <v>205</v>
      </c>
    </row>
    <row r="13703" spans="1:4">
      <c r="A13703" t="s">
        <v>3069</v>
      </c>
      <c r="B13703" t="s">
        <v>68</v>
      </c>
      <c r="C13703">
        <v>73</v>
      </c>
    </row>
    <row r="13704" spans="1:4">
      <c r="A13704" t="s">
        <v>1325</v>
      </c>
      <c r="B13704" t="s">
        <v>68</v>
      </c>
      <c r="C13704">
        <v>202</v>
      </c>
    </row>
    <row r="13705" spans="1:4">
      <c r="A13705" t="s">
        <v>1017</v>
      </c>
      <c r="B13705" t="s">
        <v>1027</v>
      </c>
      <c r="C13705">
        <v>229</v>
      </c>
    </row>
    <row r="13706" spans="1:4">
      <c r="A13706" t="s">
        <v>1125</v>
      </c>
      <c r="B13706" t="s">
        <v>1027</v>
      </c>
      <c r="C13706">
        <v>205</v>
      </c>
    </row>
    <row r="13707" spans="1:4">
      <c r="A13707" t="s">
        <v>2304</v>
      </c>
      <c r="B13707" t="s">
        <v>2246</v>
      </c>
      <c r="C13707">
        <v>107</v>
      </c>
      <c r="D13707" s="1" t="s">
        <v>5893</v>
      </c>
    </row>
    <row r="13708" spans="1:4">
      <c r="A13708" t="s">
        <v>3554</v>
      </c>
      <c r="B13708" t="s">
        <v>3582</v>
      </c>
      <c r="C13708">
        <v>54</v>
      </c>
    </row>
    <row r="13709" spans="1:4">
      <c r="A13709" t="s">
        <v>5070</v>
      </c>
      <c r="B13709" t="s">
        <v>5092</v>
      </c>
      <c r="C13709">
        <v>23</v>
      </c>
    </row>
    <row r="13710" spans="1:4">
      <c r="A13710" t="s">
        <v>4440</v>
      </c>
      <c r="B13710" t="s">
        <v>4427</v>
      </c>
      <c r="C13710">
        <v>35</v>
      </c>
    </row>
    <row r="13711" spans="1:4">
      <c r="A13711" t="s">
        <v>3990</v>
      </c>
      <c r="B13711" t="s">
        <v>3975</v>
      </c>
      <c r="C13711">
        <v>52</v>
      </c>
    </row>
    <row r="13712" spans="1:4">
      <c r="A13712" t="s">
        <v>4130</v>
      </c>
      <c r="B13712" t="s">
        <v>274</v>
      </c>
      <c r="C13712">
        <v>47</v>
      </c>
      <c r="D13712" t="s">
        <v>5893</v>
      </c>
    </row>
    <row r="13713" spans="1:4">
      <c r="A13713" t="s">
        <v>1957</v>
      </c>
      <c r="B13713" t="s">
        <v>274</v>
      </c>
      <c r="C13713">
        <v>123</v>
      </c>
    </row>
    <row r="13714" spans="1:4">
      <c r="A13714" t="s">
        <v>179</v>
      </c>
      <c r="B13714" t="s">
        <v>274</v>
      </c>
      <c r="C13714">
        <v>409</v>
      </c>
    </row>
    <row r="13715" spans="1:4">
      <c r="A13715" t="s">
        <v>2046</v>
      </c>
      <c r="B13715" t="s">
        <v>274</v>
      </c>
      <c r="C13715">
        <v>117</v>
      </c>
    </row>
    <row r="13716" spans="1:4">
      <c r="A13716" s="1" t="s">
        <v>5750</v>
      </c>
      <c r="B13716" t="s">
        <v>274</v>
      </c>
      <c r="C13716">
        <v>7</v>
      </c>
    </row>
    <row r="13717" spans="1:4">
      <c r="A13717" t="s">
        <v>2831</v>
      </c>
      <c r="B13717" t="s">
        <v>274</v>
      </c>
      <c r="C13717">
        <v>89</v>
      </c>
    </row>
    <row r="13718" spans="1:4">
      <c r="A13718" t="s">
        <v>2605</v>
      </c>
      <c r="B13718" t="s">
        <v>274</v>
      </c>
      <c r="C13718">
        <v>99</v>
      </c>
    </row>
    <row r="13719" spans="1:4">
      <c r="A13719" t="s">
        <v>4723</v>
      </c>
      <c r="B13719" t="s">
        <v>274</v>
      </c>
      <c r="C13719">
        <v>31</v>
      </c>
      <c r="D13719" s="1" t="s">
        <v>5893</v>
      </c>
    </row>
    <row r="13720" spans="1:4">
      <c r="A13720" t="s">
        <v>3899</v>
      </c>
      <c r="B13720" t="s">
        <v>274</v>
      </c>
      <c r="C13720">
        <v>53</v>
      </c>
    </row>
    <row r="13721" spans="1:4">
      <c r="A13721" t="s">
        <v>3990</v>
      </c>
      <c r="B13721" t="s">
        <v>274</v>
      </c>
      <c r="C13721">
        <v>52</v>
      </c>
    </row>
    <row r="13722" spans="1:4">
      <c r="A13722" t="s">
        <v>3069</v>
      </c>
      <c r="B13722" t="s">
        <v>274</v>
      </c>
      <c r="C13722">
        <v>73</v>
      </c>
    </row>
    <row r="13723" spans="1:4">
      <c r="A13723" t="s">
        <v>1957</v>
      </c>
      <c r="B13723" t="s">
        <v>1873</v>
      </c>
      <c r="C13723">
        <v>123</v>
      </c>
    </row>
    <row r="13724" spans="1:4">
      <c r="A13724" t="s">
        <v>2831</v>
      </c>
      <c r="B13724" t="s">
        <v>1873</v>
      </c>
      <c r="C13724">
        <v>89</v>
      </c>
    </row>
    <row r="13725" spans="1:4">
      <c r="A13725" t="s">
        <v>2605</v>
      </c>
      <c r="B13725" t="s">
        <v>1873</v>
      </c>
      <c r="C13725">
        <v>99</v>
      </c>
    </row>
    <row r="13726" spans="1:4">
      <c r="A13726" t="s">
        <v>3069</v>
      </c>
      <c r="B13726" t="s">
        <v>1873</v>
      </c>
      <c r="C13726">
        <v>73</v>
      </c>
    </row>
    <row r="13727" spans="1:4">
      <c r="A13727" t="s">
        <v>1776</v>
      </c>
      <c r="B13727" t="s">
        <v>1752</v>
      </c>
      <c r="C13727">
        <v>133</v>
      </c>
    </row>
    <row r="13728" spans="1:4">
      <c r="A13728" t="s">
        <v>424</v>
      </c>
      <c r="B13728" t="s">
        <v>437</v>
      </c>
      <c r="C13728">
        <v>368</v>
      </c>
    </row>
    <row r="13729" spans="1:4">
      <c r="A13729" t="s">
        <v>3238</v>
      </c>
      <c r="B13729" t="s">
        <v>437</v>
      </c>
      <c r="C13729">
        <v>66</v>
      </c>
    </row>
    <row r="13730" spans="1:4">
      <c r="A13730" t="s">
        <v>4935</v>
      </c>
      <c r="B13730" t="s">
        <v>4968</v>
      </c>
      <c r="C13730">
        <v>25</v>
      </c>
    </row>
    <row r="13731" spans="1:4">
      <c r="A13731" t="s">
        <v>4545</v>
      </c>
      <c r="B13731" t="s">
        <v>4527</v>
      </c>
      <c r="C13731">
        <v>33</v>
      </c>
    </row>
    <row r="13732" spans="1:4">
      <c r="A13732" t="s">
        <v>2459</v>
      </c>
      <c r="B13732" t="s">
        <v>1241</v>
      </c>
      <c r="C13732">
        <v>102</v>
      </c>
    </row>
    <row r="13733" spans="1:4">
      <c r="A13733" t="s">
        <v>1325</v>
      </c>
      <c r="B13733" t="s">
        <v>1241</v>
      </c>
      <c r="C13733">
        <v>202</v>
      </c>
    </row>
    <row r="13734" spans="1:4">
      <c r="A13734" t="s">
        <v>4935</v>
      </c>
      <c r="B13734" t="s">
        <v>4036</v>
      </c>
      <c r="C13734">
        <v>25</v>
      </c>
    </row>
    <row r="13735" spans="1:4">
      <c r="A13735" t="s">
        <v>4023</v>
      </c>
      <c r="B13735" t="s">
        <v>4036</v>
      </c>
      <c r="C13735">
        <v>50</v>
      </c>
    </row>
    <row r="13736" spans="1:4">
      <c r="A13736" t="s">
        <v>3238</v>
      </c>
      <c r="B13736" t="s">
        <v>3229</v>
      </c>
      <c r="C13736">
        <v>66</v>
      </c>
    </row>
    <row r="13737" spans="1:4">
      <c r="A13737" s="1" t="s">
        <v>5872</v>
      </c>
      <c r="B13737" t="s">
        <v>4953</v>
      </c>
      <c r="C13737">
        <v>5</v>
      </c>
    </row>
    <row r="13738" spans="1:4">
      <c r="A13738" t="s">
        <v>4935</v>
      </c>
      <c r="B13738" t="s">
        <v>4953</v>
      </c>
      <c r="C13738">
        <v>25</v>
      </c>
    </row>
    <row r="13739" spans="1:4">
      <c r="A13739" s="1" t="s">
        <v>5815</v>
      </c>
      <c r="B13739" t="s">
        <v>2236</v>
      </c>
      <c r="C13739">
        <v>6</v>
      </c>
    </row>
    <row r="13740" spans="1:4">
      <c r="A13740" t="s">
        <v>2304</v>
      </c>
      <c r="B13740" t="s">
        <v>2236</v>
      </c>
      <c r="C13740">
        <v>107</v>
      </c>
      <c r="D13740" s="1" t="s">
        <v>5893</v>
      </c>
    </row>
    <row r="13741" spans="1:4">
      <c r="A13741" t="s">
        <v>4440</v>
      </c>
      <c r="B13741" t="s">
        <v>2236</v>
      </c>
      <c r="C13741">
        <v>35</v>
      </c>
    </row>
    <row r="13742" spans="1:4">
      <c r="A13742" t="s">
        <v>4265</v>
      </c>
      <c r="B13742" t="s">
        <v>2236</v>
      </c>
      <c r="C13742">
        <v>42</v>
      </c>
    </row>
    <row r="13743" spans="1:4">
      <c r="A13743" t="s">
        <v>4701</v>
      </c>
      <c r="B13743" t="s">
        <v>2236</v>
      </c>
      <c r="C13743">
        <v>31</v>
      </c>
    </row>
    <row r="13744" spans="1:4">
      <c r="A13744" t="s">
        <v>4894</v>
      </c>
      <c r="B13744" t="s">
        <v>2236</v>
      </c>
      <c r="C13744">
        <v>26</v>
      </c>
    </row>
    <row r="13745" spans="1:4">
      <c r="A13745" t="s">
        <v>2531</v>
      </c>
      <c r="B13745" t="s">
        <v>2236</v>
      </c>
      <c r="C13745">
        <v>101</v>
      </c>
    </row>
    <row r="13746" spans="1:4">
      <c r="A13746" t="s">
        <v>6311</v>
      </c>
      <c r="B13746" t="s">
        <v>6278</v>
      </c>
      <c r="C13746">
        <v>2</v>
      </c>
    </row>
    <row r="13747" spans="1:4">
      <c r="A13747" t="s">
        <v>2304</v>
      </c>
      <c r="B13747" t="s">
        <v>2280</v>
      </c>
      <c r="C13747">
        <v>107</v>
      </c>
      <c r="D13747" s="1" t="s">
        <v>5893</v>
      </c>
    </row>
    <row r="13748" spans="1:4">
      <c r="A13748" t="s">
        <v>5122</v>
      </c>
      <c r="B13748" t="s">
        <v>5111</v>
      </c>
      <c r="C13748">
        <v>22</v>
      </c>
    </row>
    <row r="13749" spans="1:4">
      <c r="A13749" t="s">
        <v>5122</v>
      </c>
      <c r="B13749" t="s">
        <v>5115</v>
      </c>
      <c r="C13749">
        <v>22</v>
      </c>
    </row>
    <row r="13750" spans="1:4">
      <c r="A13750" t="s">
        <v>179</v>
      </c>
      <c r="B13750" t="s">
        <v>315</v>
      </c>
      <c r="C13750">
        <v>409</v>
      </c>
    </row>
    <row r="13751" spans="1:4">
      <c r="A13751" t="s">
        <v>179</v>
      </c>
      <c r="B13751" t="s">
        <v>333</v>
      </c>
      <c r="C13751">
        <v>409</v>
      </c>
    </row>
    <row r="13752" spans="1:4">
      <c r="A13752" t="s">
        <v>4440</v>
      </c>
      <c r="B13752" t="s">
        <v>4361</v>
      </c>
      <c r="C13752">
        <v>35</v>
      </c>
    </row>
    <row r="13753" spans="1:4">
      <c r="A13753" t="s">
        <v>3385</v>
      </c>
      <c r="B13753" t="s">
        <v>1164</v>
      </c>
      <c r="C13753">
        <v>61</v>
      </c>
    </row>
    <row r="13754" spans="1:4">
      <c r="A13754" t="s">
        <v>3452</v>
      </c>
      <c r="B13754" t="s">
        <v>1164</v>
      </c>
      <c r="C13754">
        <v>56</v>
      </c>
    </row>
    <row r="13755" spans="1:4">
      <c r="A13755" t="s">
        <v>3294</v>
      </c>
      <c r="B13755" t="s">
        <v>1164</v>
      </c>
      <c r="C13755">
        <v>65</v>
      </c>
    </row>
    <row r="13756" spans="1:4">
      <c r="A13756" t="s">
        <v>2831</v>
      </c>
      <c r="B13756" t="s">
        <v>1164</v>
      </c>
      <c r="C13756">
        <v>89</v>
      </c>
    </row>
    <row r="13757" spans="1:4">
      <c r="A13757" t="s">
        <v>1125</v>
      </c>
      <c r="B13757" t="s">
        <v>1164</v>
      </c>
      <c r="C13757">
        <v>205</v>
      </c>
    </row>
    <row r="13758" spans="1:4">
      <c r="A13758" t="s">
        <v>1430</v>
      </c>
      <c r="B13758" t="s">
        <v>1398</v>
      </c>
      <c r="C13758">
        <v>160</v>
      </c>
    </row>
    <row r="13759" spans="1:4">
      <c r="A13759" s="1" t="s">
        <v>5390</v>
      </c>
      <c r="B13759" t="s">
        <v>1398</v>
      </c>
      <c r="C13759">
        <v>12</v>
      </c>
    </row>
    <row r="13760" spans="1:4">
      <c r="A13760" t="s">
        <v>3119</v>
      </c>
      <c r="B13760" t="s">
        <v>3107</v>
      </c>
      <c r="C13760">
        <v>71</v>
      </c>
    </row>
    <row r="13761" spans="1:4">
      <c r="A13761" t="s">
        <v>3362</v>
      </c>
      <c r="B13761" t="s">
        <v>3353</v>
      </c>
      <c r="C13761">
        <v>62</v>
      </c>
    </row>
    <row r="13762" spans="1:4">
      <c r="A13762" t="s">
        <v>2193</v>
      </c>
      <c r="B13762" t="s">
        <v>2123</v>
      </c>
      <c r="C13762">
        <v>108</v>
      </c>
      <c r="D13762" s="1" t="s">
        <v>5893</v>
      </c>
    </row>
    <row r="13763" spans="1:4">
      <c r="A13763" t="s">
        <v>1125</v>
      </c>
      <c r="B13763" t="s">
        <v>1128</v>
      </c>
      <c r="C13763">
        <v>205</v>
      </c>
    </row>
    <row r="13764" spans="1:4">
      <c r="A13764" t="s">
        <v>1957</v>
      </c>
      <c r="B13764" t="s">
        <v>1952</v>
      </c>
      <c r="C13764">
        <v>123</v>
      </c>
    </row>
    <row r="13765" spans="1:4">
      <c r="A13765" t="s">
        <v>3739</v>
      </c>
      <c r="B13765" t="s">
        <v>1952</v>
      </c>
      <c r="C13765">
        <v>53</v>
      </c>
    </row>
    <row r="13766" spans="1:4">
      <c r="A13766" t="s">
        <v>2832</v>
      </c>
      <c r="B13766" t="s">
        <v>2881</v>
      </c>
      <c r="C13766">
        <v>84</v>
      </c>
    </row>
    <row r="13767" spans="1:4">
      <c r="A13767" t="s">
        <v>4562</v>
      </c>
      <c r="B13767" t="s">
        <v>2881</v>
      </c>
      <c r="C13767">
        <v>32</v>
      </c>
    </row>
    <row r="13768" spans="1:4">
      <c r="A13768" t="s">
        <v>6044</v>
      </c>
      <c r="B13768" t="s">
        <v>2881</v>
      </c>
      <c r="C13768">
        <v>2</v>
      </c>
    </row>
    <row r="13769" spans="1:4">
      <c r="A13769" t="s">
        <v>2193</v>
      </c>
      <c r="B13769" t="s">
        <v>2148</v>
      </c>
      <c r="C13769">
        <v>108</v>
      </c>
      <c r="D13769" s="1" t="s">
        <v>5893</v>
      </c>
    </row>
    <row r="13770" spans="1:4">
      <c r="A13770" t="s">
        <v>4266</v>
      </c>
      <c r="B13770" t="s">
        <v>4277</v>
      </c>
      <c r="C13770">
        <v>40</v>
      </c>
    </row>
    <row r="13771" spans="1:4">
      <c r="A13771" s="1" t="s">
        <v>5327</v>
      </c>
      <c r="B13771" t="s">
        <v>483</v>
      </c>
      <c r="C13771">
        <v>15</v>
      </c>
    </row>
    <row r="13772" spans="1:4">
      <c r="A13772" s="1" t="s">
        <v>5234</v>
      </c>
      <c r="B13772" t="s">
        <v>483</v>
      </c>
      <c r="C13772">
        <v>18</v>
      </c>
    </row>
    <row r="13773" spans="1:4">
      <c r="A13773" t="s">
        <v>1839</v>
      </c>
      <c r="B13773" t="s">
        <v>483</v>
      </c>
      <c r="C13773">
        <v>125</v>
      </c>
    </row>
    <row r="13774" spans="1:4">
      <c r="A13774" t="s">
        <v>424</v>
      </c>
      <c r="B13774" t="s">
        <v>483</v>
      </c>
      <c r="C13774">
        <v>368</v>
      </c>
    </row>
    <row r="13775" spans="1:4">
      <c r="A13775" t="s">
        <v>2374</v>
      </c>
      <c r="B13775" t="s">
        <v>483</v>
      </c>
      <c r="C13775">
        <v>102</v>
      </c>
    </row>
    <row r="13776" spans="1:4">
      <c r="A13776" t="s">
        <v>4023</v>
      </c>
      <c r="B13776" t="s">
        <v>483</v>
      </c>
      <c r="C13776">
        <v>50</v>
      </c>
    </row>
    <row r="13777" spans="1:4">
      <c r="A13777" t="s">
        <v>2120</v>
      </c>
      <c r="B13777" t="s">
        <v>483</v>
      </c>
      <c r="C13777">
        <v>112</v>
      </c>
    </row>
    <row r="13778" spans="1:4">
      <c r="A13778" t="s">
        <v>2193</v>
      </c>
      <c r="B13778" t="s">
        <v>483</v>
      </c>
      <c r="C13778">
        <v>108</v>
      </c>
      <c r="D13778" s="1" t="s">
        <v>5893</v>
      </c>
    </row>
    <row r="13779" spans="1:4">
      <c r="A13779" t="s">
        <v>424</v>
      </c>
      <c r="B13779" t="s">
        <v>426</v>
      </c>
      <c r="C13779">
        <v>368</v>
      </c>
    </row>
    <row r="13780" spans="1:4">
      <c r="A13780" t="s">
        <v>4023</v>
      </c>
      <c r="B13780" t="s">
        <v>4037</v>
      </c>
      <c r="C13780">
        <v>50</v>
      </c>
    </row>
    <row r="13781" spans="1:4">
      <c r="A13781" t="s">
        <v>178</v>
      </c>
      <c r="B13781" t="s">
        <v>38</v>
      </c>
      <c r="C13781">
        <v>422</v>
      </c>
    </row>
    <row r="13782" spans="1:4">
      <c r="A13782" t="s">
        <v>424</v>
      </c>
      <c r="B13782" t="s">
        <v>491</v>
      </c>
      <c r="C13782">
        <v>368</v>
      </c>
    </row>
    <row r="13783" spans="1:4">
      <c r="A13783" t="s">
        <v>5982</v>
      </c>
      <c r="B13783" t="s">
        <v>5978</v>
      </c>
      <c r="C13783">
        <v>3</v>
      </c>
    </row>
    <row r="13784" spans="1:4">
      <c r="A13784" t="s">
        <v>424</v>
      </c>
      <c r="B13784" t="s">
        <v>478</v>
      </c>
      <c r="C13784">
        <v>368</v>
      </c>
    </row>
    <row r="13785" spans="1:4">
      <c r="A13785" t="s">
        <v>3320</v>
      </c>
      <c r="B13785" t="s">
        <v>3322</v>
      </c>
      <c r="C13785">
        <v>64</v>
      </c>
    </row>
    <row r="13786" spans="1:4">
      <c r="A13786" t="s">
        <v>6405</v>
      </c>
      <c r="B13786" t="s">
        <v>6398</v>
      </c>
      <c r="C13786">
        <v>1</v>
      </c>
    </row>
    <row r="13787" spans="1:4">
      <c r="A13787" t="s">
        <v>2374</v>
      </c>
      <c r="B13787" t="s">
        <v>2337</v>
      </c>
      <c r="C13787">
        <v>102</v>
      </c>
    </row>
    <row r="13788" spans="1:4">
      <c r="A13788" t="s">
        <v>5045</v>
      </c>
      <c r="B13788" t="s">
        <v>5003</v>
      </c>
      <c r="C13788">
        <v>24</v>
      </c>
      <c r="D13788" s="1" t="s">
        <v>5893</v>
      </c>
    </row>
    <row r="13789" spans="1:4">
      <c r="A13789" t="s">
        <v>808</v>
      </c>
      <c r="B13789" t="s">
        <v>766</v>
      </c>
      <c r="C13789">
        <v>266</v>
      </c>
      <c r="D13789" s="1" t="s">
        <v>5893</v>
      </c>
    </row>
    <row r="13790" spans="1:4">
      <c r="A13790" t="s">
        <v>4935</v>
      </c>
      <c r="B13790" t="s">
        <v>4092</v>
      </c>
      <c r="C13790">
        <v>25</v>
      </c>
    </row>
    <row r="13791" spans="1:4">
      <c r="A13791" t="s">
        <v>4023</v>
      </c>
      <c r="B13791" t="s">
        <v>4092</v>
      </c>
      <c r="C13791">
        <v>50</v>
      </c>
    </row>
    <row r="13792" spans="1:4">
      <c r="A13792" t="s">
        <v>3554</v>
      </c>
      <c r="B13792" t="s">
        <v>1903</v>
      </c>
      <c r="C13792">
        <v>54</v>
      </c>
    </row>
    <row r="13793" spans="1:4">
      <c r="A13793" t="s">
        <v>1957</v>
      </c>
      <c r="B13793" t="s">
        <v>1903</v>
      </c>
      <c r="C13793">
        <v>123</v>
      </c>
    </row>
    <row r="13794" spans="1:4">
      <c r="A13794" t="s">
        <v>1839</v>
      </c>
      <c r="B13794" t="s">
        <v>1799</v>
      </c>
      <c r="C13794">
        <v>125</v>
      </c>
    </row>
    <row r="13795" spans="1:4">
      <c r="A13795" t="s">
        <v>4701</v>
      </c>
      <c r="B13795" t="s">
        <v>1799</v>
      </c>
      <c r="C13795">
        <v>31</v>
      </c>
    </row>
    <row r="13796" spans="1:4">
      <c r="A13796" s="1" t="s">
        <v>5815</v>
      </c>
      <c r="B13796" t="s">
        <v>5814</v>
      </c>
      <c r="C13796">
        <v>6</v>
      </c>
    </row>
    <row r="13797" spans="1:4">
      <c r="A13797" t="s">
        <v>6233</v>
      </c>
      <c r="B13797" t="s">
        <v>6216</v>
      </c>
      <c r="C13797">
        <v>2</v>
      </c>
    </row>
    <row r="13798" spans="1:4">
      <c r="A13798" s="1" t="s">
        <v>5276</v>
      </c>
      <c r="B13798" t="s">
        <v>4065</v>
      </c>
      <c r="C13798">
        <v>17</v>
      </c>
    </row>
    <row r="13799" spans="1:4">
      <c r="A13799" t="s">
        <v>4023</v>
      </c>
      <c r="B13799" t="s">
        <v>4065</v>
      </c>
      <c r="C13799">
        <v>50</v>
      </c>
    </row>
    <row r="13800" spans="1:4">
      <c r="A13800" t="s">
        <v>1388</v>
      </c>
      <c r="B13800" t="s">
        <v>1385</v>
      </c>
      <c r="C13800">
        <v>187</v>
      </c>
    </row>
    <row r="13801" spans="1:4">
      <c r="A13801" t="s">
        <v>6233</v>
      </c>
      <c r="B13801" t="s">
        <v>1385</v>
      </c>
      <c r="C13801">
        <v>2</v>
      </c>
    </row>
    <row r="13802" spans="1:4">
      <c r="A13802" t="s">
        <v>6233</v>
      </c>
      <c r="B13802" t="s">
        <v>6182</v>
      </c>
      <c r="C13802">
        <v>2</v>
      </c>
    </row>
    <row r="13803" spans="1:4">
      <c r="A13803" t="s">
        <v>6233</v>
      </c>
      <c r="B13803" t="s">
        <v>6195</v>
      </c>
      <c r="C13803">
        <v>2</v>
      </c>
    </row>
    <row r="13804" spans="1:4">
      <c r="A13804" t="s">
        <v>6233</v>
      </c>
      <c r="B13804" t="s">
        <v>6183</v>
      </c>
      <c r="C13804">
        <v>2</v>
      </c>
    </row>
    <row r="13805" spans="1:4">
      <c r="A13805" t="s">
        <v>2304</v>
      </c>
      <c r="B13805" t="s">
        <v>173</v>
      </c>
      <c r="C13805">
        <v>107</v>
      </c>
      <c r="D13805" s="1" t="s">
        <v>5893</v>
      </c>
    </row>
    <row r="13806" spans="1:4">
      <c r="A13806" t="s">
        <v>5045</v>
      </c>
      <c r="B13806" t="s">
        <v>173</v>
      </c>
      <c r="C13806">
        <v>24</v>
      </c>
      <c r="D13806" s="1" t="s">
        <v>5893</v>
      </c>
    </row>
    <row r="13807" spans="1:4">
      <c r="A13807" t="s">
        <v>2459</v>
      </c>
      <c r="B13807" t="s">
        <v>173</v>
      </c>
      <c r="C13807">
        <v>102</v>
      </c>
    </row>
    <row r="13808" spans="1:4">
      <c r="A13808" t="s">
        <v>4023</v>
      </c>
      <c r="B13808" t="s">
        <v>173</v>
      </c>
      <c r="C13808">
        <v>50</v>
      </c>
    </row>
    <row r="13809" spans="1:4">
      <c r="A13809" t="s">
        <v>4854</v>
      </c>
      <c r="B13809" t="s">
        <v>173</v>
      </c>
      <c r="C13809">
        <v>27</v>
      </c>
    </row>
    <row r="13810" spans="1:4">
      <c r="A13810" s="1" t="s">
        <v>5123</v>
      </c>
      <c r="B13810" s="1" t="s">
        <v>173</v>
      </c>
      <c r="C13810" s="1">
        <v>21</v>
      </c>
    </row>
    <row r="13811" spans="1:4">
      <c r="A13811" t="s">
        <v>178</v>
      </c>
      <c r="B13811" t="s">
        <v>173</v>
      </c>
      <c r="C13811">
        <v>422</v>
      </c>
    </row>
    <row r="13812" spans="1:4">
      <c r="A13812" t="s">
        <v>4855</v>
      </c>
      <c r="B13812" t="s">
        <v>4872</v>
      </c>
      <c r="C13812">
        <v>27</v>
      </c>
    </row>
    <row r="13813" spans="1:4">
      <c r="A13813" t="s">
        <v>179</v>
      </c>
      <c r="B13813" t="s">
        <v>299</v>
      </c>
      <c r="C13813">
        <v>409</v>
      </c>
    </row>
    <row r="13814" spans="1:4">
      <c r="A13814" t="s">
        <v>950</v>
      </c>
      <c r="B13814" t="s">
        <v>299</v>
      </c>
      <c r="C13814">
        <v>235</v>
      </c>
    </row>
    <row r="13815" spans="1:4">
      <c r="A13815" t="s">
        <v>2459</v>
      </c>
      <c r="B13815" t="s">
        <v>299</v>
      </c>
      <c r="C13815">
        <v>102</v>
      </c>
    </row>
    <row r="13816" spans="1:4">
      <c r="A13816" t="s">
        <v>4023</v>
      </c>
      <c r="B13816" t="s">
        <v>299</v>
      </c>
      <c r="C13816">
        <v>50</v>
      </c>
    </row>
    <row r="13817" spans="1:4">
      <c r="A13817" t="s">
        <v>6105</v>
      </c>
      <c r="B13817" t="s">
        <v>299</v>
      </c>
      <c r="C13817">
        <v>2</v>
      </c>
    </row>
    <row r="13818" spans="1:4">
      <c r="A13818" s="1" t="s">
        <v>5750</v>
      </c>
      <c r="B13818" t="s">
        <v>5745</v>
      </c>
      <c r="C13818">
        <v>7</v>
      </c>
    </row>
    <row r="13819" spans="1:4">
      <c r="A13819" t="s">
        <v>3723</v>
      </c>
      <c r="B13819" t="s">
        <v>3629</v>
      </c>
      <c r="C13819">
        <v>53</v>
      </c>
    </row>
    <row r="13820" spans="1:4">
      <c r="A13820" t="s">
        <v>4130</v>
      </c>
      <c r="B13820" t="s">
        <v>4110</v>
      </c>
      <c r="C13820">
        <v>47</v>
      </c>
      <c r="D13820" t="s">
        <v>5893</v>
      </c>
    </row>
    <row r="13821" spans="1:4">
      <c r="A13821" t="s">
        <v>4130</v>
      </c>
      <c r="B13821" t="s">
        <v>117</v>
      </c>
      <c r="C13821">
        <v>47</v>
      </c>
      <c r="D13821" t="s">
        <v>5893</v>
      </c>
    </row>
    <row r="13822" spans="1:4">
      <c r="A13822" s="1" t="s">
        <v>5750</v>
      </c>
      <c r="B13822" t="s">
        <v>117</v>
      </c>
      <c r="C13822">
        <v>7</v>
      </c>
    </row>
    <row r="13823" spans="1:4">
      <c r="A13823" t="s">
        <v>178</v>
      </c>
      <c r="B13823" t="s">
        <v>117</v>
      </c>
      <c r="C13823">
        <v>422</v>
      </c>
    </row>
    <row r="13824" spans="1:4">
      <c r="A13824" t="s">
        <v>3152</v>
      </c>
      <c r="B13824" t="s">
        <v>3156</v>
      </c>
      <c r="C13824">
        <v>69</v>
      </c>
    </row>
    <row r="13825" spans="1:4">
      <c r="A13825" t="s">
        <v>6311</v>
      </c>
      <c r="B13825" t="s">
        <v>6292</v>
      </c>
      <c r="C13825">
        <v>2</v>
      </c>
    </row>
    <row r="13826" spans="1:4">
      <c r="A13826" s="1" t="s">
        <v>5566</v>
      </c>
      <c r="B13826" t="s">
        <v>2559</v>
      </c>
      <c r="C13826">
        <v>8</v>
      </c>
    </row>
    <row r="13827" spans="1:4">
      <c r="A13827" t="s">
        <v>2832</v>
      </c>
      <c r="B13827" t="s">
        <v>2559</v>
      </c>
      <c r="C13827">
        <v>84</v>
      </c>
    </row>
    <row r="13828" spans="1:4">
      <c r="A13828" t="s">
        <v>2605</v>
      </c>
      <c r="B13828" t="s">
        <v>2559</v>
      </c>
      <c r="C13828">
        <v>99</v>
      </c>
    </row>
    <row r="13829" spans="1:4">
      <c r="A13829" t="s">
        <v>4440</v>
      </c>
      <c r="B13829" t="s">
        <v>3371</v>
      </c>
      <c r="C13829">
        <v>35</v>
      </c>
    </row>
    <row r="13830" spans="1:4">
      <c r="A13830" t="s">
        <v>3384</v>
      </c>
      <c r="B13830" t="s">
        <v>3371</v>
      </c>
      <c r="C13830">
        <v>61</v>
      </c>
    </row>
    <row r="13831" spans="1:4">
      <c r="A13831" s="1" t="s">
        <v>5566</v>
      </c>
      <c r="B13831" t="s">
        <v>3366</v>
      </c>
      <c r="C13831">
        <v>8</v>
      </c>
    </row>
    <row r="13832" spans="1:4">
      <c r="A13832" t="s">
        <v>3384</v>
      </c>
      <c r="B13832" t="s">
        <v>3366</v>
      </c>
      <c r="C13832">
        <v>61</v>
      </c>
    </row>
    <row r="13833" spans="1:4">
      <c r="A13833" t="s">
        <v>6311</v>
      </c>
      <c r="B13833" t="s">
        <v>3366</v>
      </c>
      <c r="C13833">
        <v>2</v>
      </c>
    </row>
    <row r="13834" spans="1:4">
      <c r="A13834" t="s">
        <v>6311</v>
      </c>
      <c r="B13834" t="s">
        <v>6294</v>
      </c>
      <c r="C13834">
        <v>2</v>
      </c>
    </row>
    <row r="13835" spans="1:4">
      <c r="A13835" t="s">
        <v>2374</v>
      </c>
      <c r="B13835" t="s">
        <v>2350</v>
      </c>
      <c r="C13835">
        <v>102</v>
      </c>
    </row>
    <row r="13836" spans="1:4">
      <c r="A13836" t="s">
        <v>6262</v>
      </c>
      <c r="B13836" t="s">
        <v>2350</v>
      </c>
      <c r="C13836">
        <v>2</v>
      </c>
    </row>
    <row r="13837" spans="1:4">
      <c r="A13837" t="s">
        <v>2193</v>
      </c>
      <c r="B13837" t="s">
        <v>2154</v>
      </c>
      <c r="C13837">
        <v>108</v>
      </c>
      <c r="D13837" s="1" t="s">
        <v>5893</v>
      </c>
    </row>
    <row r="13838" spans="1:4">
      <c r="A13838" s="1" t="s">
        <v>5450</v>
      </c>
      <c r="B13838" t="s">
        <v>5461</v>
      </c>
      <c r="C13838">
        <v>11</v>
      </c>
    </row>
    <row r="13839" spans="1:4">
      <c r="A13839" t="s">
        <v>2046</v>
      </c>
      <c r="B13839" t="s">
        <v>2061</v>
      </c>
      <c r="C13839">
        <v>117</v>
      </c>
    </row>
    <row r="13840" spans="1:4">
      <c r="A13840" t="s">
        <v>2793</v>
      </c>
      <c r="B13840" t="s">
        <v>2784</v>
      </c>
      <c r="C13840">
        <v>89</v>
      </c>
    </row>
    <row r="13841" spans="1:3">
      <c r="A13841" t="s">
        <v>2793</v>
      </c>
      <c r="B13841" t="s">
        <v>2700</v>
      </c>
      <c r="C13841">
        <v>89</v>
      </c>
    </row>
    <row r="13842" spans="1:3">
      <c r="A13842" t="s">
        <v>1957</v>
      </c>
      <c r="B13842" t="s">
        <v>283</v>
      </c>
      <c r="C13842">
        <v>123</v>
      </c>
    </row>
    <row r="13843" spans="1:3">
      <c r="A13843" t="s">
        <v>179</v>
      </c>
      <c r="B13843" t="s">
        <v>283</v>
      </c>
      <c r="C13843">
        <v>409</v>
      </c>
    </row>
    <row r="13844" spans="1:3">
      <c r="A13844" t="s">
        <v>2046</v>
      </c>
      <c r="B13844" t="s">
        <v>283</v>
      </c>
      <c r="C13844">
        <v>117</v>
      </c>
    </row>
    <row r="13845" spans="1:3">
      <c r="A13845" s="1" t="s">
        <v>5750</v>
      </c>
      <c r="B13845" t="s">
        <v>283</v>
      </c>
      <c r="C13845">
        <v>7</v>
      </c>
    </row>
    <row r="13846" spans="1:3">
      <c r="A13846" t="s">
        <v>2605</v>
      </c>
      <c r="B13846" t="s">
        <v>283</v>
      </c>
      <c r="C13846">
        <v>99</v>
      </c>
    </row>
    <row r="13847" spans="1:3">
      <c r="A13847" t="s">
        <v>3069</v>
      </c>
      <c r="B13847" t="s">
        <v>283</v>
      </c>
      <c r="C13847">
        <v>73</v>
      </c>
    </row>
    <row r="13848" spans="1:3">
      <c r="A13848" t="s">
        <v>5926</v>
      </c>
      <c r="B13848" t="s">
        <v>5914</v>
      </c>
      <c r="C13848">
        <v>3</v>
      </c>
    </row>
    <row r="13849" spans="1:3">
      <c r="A13849" t="s">
        <v>3864</v>
      </c>
      <c r="B13849" t="s">
        <v>3636</v>
      </c>
      <c r="C13849">
        <v>53</v>
      </c>
    </row>
    <row r="13850" spans="1:3">
      <c r="A13850" t="s">
        <v>2793</v>
      </c>
      <c r="B13850" t="s">
        <v>2751</v>
      </c>
      <c r="C13850">
        <v>89</v>
      </c>
    </row>
    <row r="13851" spans="1:3">
      <c r="A13851" s="1" t="s">
        <v>5333</v>
      </c>
      <c r="B13851" t="s">
        <v>5342</v>
      </c>
      <c r="C13851">
        <v>15</v>
      </c>
    </row>
    <row r="13852" spans="1:3">
      <c r="A13852" s="1" t="s">
        <v>5177</v>
      </c>
      <c r="B13852" t="s">
        <v>5170</v>
      </c>
      <c r="C13852">
        <v>20</v>
      </c>
    </row>
    <row r="13853" spans="1:3">
      <c r="A13853" t="s">
        <v>6153</v>
      </c>
      <c r="B13853" t="s">
        <v>6149</v>
      </c>
      <c r="C13853">
        <v>2</v>
      </c>
    </row>
    <row r="13854" spans="1:3">
      <c r="A13854" t="s">
        <v>3452</v>
      </c>
      <c r="B13854" t="s">
        <v>3531</v>
      </c>
      <c r="C13854">
        <v>56</v>
      </c>
    </row>
    <row r="13855" spans="1:3">
      <c r="A13855" t="s">
        <v>2831</v>
      </c>
      <c r="B13855" t="s">
        <v>2795</v>
      </c>
      <c r="C13855">
        <v>89</v>
      </c>
    </row>
    <row r="13856" spans="1:3">
      <c r="A13856" s="1" t="s">
        <v>5177</v>
      </c>
      <c r="B13856" t="s">
        <v>3099</v>
      </c>
      <c r="C13856">
        <v>20</v>
      </c>
    </row>
    <row r="13857" spans="1:3">
      <c r="A13857" t="s">
        <v>3119</v>
      </c>
      <c r="B13857" t="s">
        <v>3099</v>
      </c>
      <c r="C13857">
        <v>71</v>
      </c>
    </row>
    <row r="13858" spans="1:3">
      <c r="A13858" t="s">
        <v>4935</v>
      </c>
      <c r="B13858" t="s">
        <v>4948</v>
      </c>
      <c r="C13858">
        <v>25</v>
      </c>
    </row>
    <row r="13859" spans="1:3">
      <c r="A13859" t="s">
        <v>4562</v>
      </c>
      <c r="B13859" t="s">
        <v>4578</v>
      </c>
      <c r="C13859">
        <v>32</v>
      </c>
    </row>
    <row r="13860" spans="1:3">
      <c r="A13860" t="s">
        <v>424</v>
      </c>
      <c r="B13860" t="s">
        <v>431</v>
      </c>
      <c r="C13860">
        <v>368</v>
      </c>
    </row>
    <row r="13861" spans="1:3">
      <c r="A13861" t="s">
        <v>424</v>
      </c>
      <c r="B13861" t="s">
        <v>428</v>
      </c>
      <c r="C13861">
        <v>368</v>
      </c>
    </row>
    <row r="13862" spans="1:3">
      <c r="A13862" t="s">
        <v>1637</v>
      </c>
      <c r="B13862" t="s">
        <v>428</v>
      </c>
      <c r="C13862">
        <v>134</v>
      </c>
    </row>
    <row r="13863" spans="1:3">
      <c r="A13863" t="s">
        <v>4759</v>
      </c>
      <c r="B13863" t="s">
        <v>428</v>
      </c>
      <c r="C13863">
        <v>29</v>
      </c>
    </row>
    <row r="13864" spans="1:3">
      <c r="A13864" t="s">
        <v>3945</v>
      </c>
      <c r="B13864" t="s">
        <v>428</v>
      </c>
      <c r="C13864">
        <v>53</v>
      </c>
    </row>
    <row r="13865" spans="1:3">
      <c r="A13865" t="s">
        <v>424</v>
      </c>
      <c r="B13865" t="s">
        <v>463</v>
      </c>
      <c r="C13865">
        <v>368</v>
      </c>
    </row>
    <row r="13866" spans="1:3">
      <c r="A13866" t="s">
        <v>5955</v>
      </c>
      <c r="B13866" t="s">
        <v>5951</v>
      </c>
      <c r="C13866">
        <v>3</v>
      </c>
    </row>
    <row r="13867" spans="1:3">
      <c r="A13867" t="s">
        <v>2045</v>
      </c>
      <c r="B13867" t="s">
        <v>2022</v>
      </c>
      <c r="C13867">
        <v>118</v>
      </c>
    </row>
    <row r="13868" spans="1:3">
      <c r="A13868" t="s">
        <v>1967</v>
      </c>
      <c r="B13868" t="s">
        <v>441</v>
      </c>
      <c r="C13868">
        <v>119</v>
      </c>
    </row>
    <row r="13869" spans="1:3">
      <c r="A13869" t="s">
        <v>424</v>
      </c>
      <c r="B13869" t="s">
        <v>441</v>
      </c>
      <c r="C13869">
        <v>368</v>
      </c>
    </row>
    <row r="13870" spans="1:3">
      <c r="A13870" s="1" t="s">
        <v>5487</v>
      </c>
      <c r="B13870" t="s">
        <v>441</v>
      </c>
      <c r="C13870">
        <v>11</v>
      </c>
    </row>
    <row r="13871" spans="1:3">
      <c r="A13871" t="s">
        <v>497</v>
      </c>
      <c r="B13871" t="s">
        <v>441</v>
      </c>
      <c r="C13871">
        <v>291</v>
      </c>
    </row>
    <row r="13872" spans="1:3">
      <c r="A13872" t="s">
        <v>755</v>
      </c>
      <c r="B13872" t="s">
        <v>441</v>
      </c>
      <c r="C13872">
        <v>268</v>
      </c>
    </row>
    <row r="13873" spans="1:4">
      <c r="A13873" t="s">
        <v>2793</v>
      </c>
      <c r="B13873" t="s">
        <v>2705</v>
      </c>
      <c r="C13873">
        <v>89</v>
      </c>
    </row>
    <row r="13874" spans="1:4">
      <c r="A13874" s="1" t="s">
        <v>5815</v>
      </c>
      <c r="B13874" t="s">
        <v>5807</v>
      </c>
      <c r="C13874">
        <v>6</v>
      </c>
    </row>
    <row r="13875" spans="1:4">
      <c r="A13875" s="1" t="s">
        <v>5566</v>
      </c>
      <c r="B13875" t="s">
        <v>5672</v>
      </c>
      <c r="C13875">
        <v>8</v>
      </c>
    </row>
    <row r="13876" spans="1:4">
      <c r="A13876" s="1" t="s">
        <v>5214</v>
      </c>
      <c r="B13876" t="s">
        <v>5210</v>
      </c>
      <c r="C13876">
        <v>19</v>
      </c>
    </row>
    <row r="13877" spans="1:4">
      <c r="A13877" s="1" t="s">
        <v>5566</v>
      </c>
      <c r="B13877" t="s">
        <v>5676</v>
      </c>
      <c r="C13877">
        <v>8</v>
      </c>
    </row>
    <row r="13878" spans="1:4">
      <c r="A13878" t="s">
        <v>6311</v>
      </c>
      <c r="B13878" t="s">
        <v>5676</v>
      </c>
      <c r="C13878">
        <v>2</v>
      </c>
    </row>
    <row r="13879" spans="1:4">
      <c r="A13879" t="s">
        <v>4473</v>
      </c>
      <c r="B13879" t="s">
        <v>4447</v>
      </c>
      <c r="C13879">
        <v>34</v>
      </c>
    </row>
    <row r="13880" spans="1:4">
      <c r="A13880" t="s">
        <v>3866</v>
      </c>
      <c r="B13880" t="s">
        <v>3638</v>
      </c>
      <c r="C13880">
        <v>53</v>
      </c>
    </row>
    <row r="13881" spans="1:4">
      <c r="A13881" t="s">
        <v>949</v>
      </c>
      <c r="B13881" t="s">
        <v>869</v>
      </c>
      <c r="C13881">
        <v>239</v>
      </c>
    </row>
    <row r="13882" spans="1:4">
      <c r="A13882" t="s">
        <v>2996</v>
      </c>
      <c r="B13882" t="s">
        <v>2976</v>
      </c>
      <c r="C13882">
        <v>76</v>
      </c>
    </row>
    <row r="13883" spans="1:4">
      <c r="A13883" t="s">
        <v>1839</v>
      </c>
      <c r="B13883" t="s">
        <v>1784</v>
      </c>
      <c r="C13883">
        <v>125</v>
      </c>
    </row>
    <row r="13884" spans="1:4">
      <c r="A13884" s="1" t="s">
        <v>5566</v>
      </c>
      <c r="B13884" t="s">
        <v>5618</v>
      </c>
      <c r="C13884">
        <v>8</v>
      </c>
    </row>
    <row r="13885" spans="1:4">
      <c r="A13885" s="1" t="s">
        <v>5388</v>
      </c>
      <c r="B13885" t="s">
        <v>5360</v>
      </c>
      <c r="C13885">
        <v>13</v>
      </c>
    </row>
    <row r="13886" spans="1:4">
      <c r="A13886" t="s">
        <v>3742</v>
      </c>
      <c r="B13886" t="s">
        <v>3644</v>
      </c>
      <c r="C13886">
        <v>53</v>
      </c>
    </row>
    <row r="13887" spans="1:4">
      <c r="A13887" t="s">
        <v>1553</v>
      </c>
      <c r="B13887" t="s">
        <v>1524</v>
      </c>
      <c r="C13887">
        <v>142</v>
      </c>
      <c r="D13887" t="s">
        <v>5893</v>
      </c>
    </row>
    <row r="13888" spans="1:4">
      <c r="A13888" t="s">
        <v>4210</v>
      </c>
      <c r="B13888" t="s">
        <v>4221</v>
      </c>
      <c r="C13888">
        <v>43</v>
      </c>
    </row>
    <row r="13889" spans="1:3">
      <c r="A13889" t="s">
        <v>4182</v>
      </c>
      <c r="B13889" t="s">
        <v>2006</v>
      </c>
      <c r="C13889">
        <v>46</v>
      </c>
    </row>
    <row r="13890" spans="1:3">
      <c r="A13890" t="s">
        <v>2045</v>
      </c>
      <c r="B13890" t="s">
        <v>2006</v>
      </c>
      <c r="C13890">
        <v>118</v>
      </c>
    </row>
    <row r="13891" spans="1:3">
      <c r="A13891" t="s">
        <v>2996</v>
      </c>
      <c r="B13891" t="s">
        <v>246</v>
      </c>
      <c r="C13891">
        <v>76</v>
      </c>
    </row>
    <row r="13892" spans="1:3">
      <c r="A13892" t="s">
        <v>3172</v>
      </c>
      <c r="B13892" t="s">
        <v>246</v>
      </c>
      <c r="C13892">
        <v>67</v>
      </c>
    </row>
    <row r="13893" spans="1:3">
      <c r="A13893" t="s">
        <v>949</v>
      </c>
      <c r="B13893" t="s">
        <v>246</v>
      </c>
      <c r="C13893">
        <v>239</v>
      </c>
    </row>
    <row r="13894" spans="1:3">
      <c r="A13894" t="s">
        <v>4182</v>
      </c>
      <c r="B13894" t="s">
        <v>246</v>
      </c>
      <c r="C13894">
        <v>46</v>
      </c>
    </row>
    <row r="13895" spans="1:3">
      <c r="A13895" t="s">
        <v>3452</v>
      </c>
      <c r="B13895" t="s">
        <v>246</v>
      </c>
      <c r="C13895">
        <v>56</v>
      </c>
    </row>
    <row r="13896" spans="1:3">
      <c r="A13896" t="s">
        <v>179</v>
      </c>
      <c r="B13896" t="s">
        <v>246</v>
      </c>
      <c r="C13896">
        <v>409</v>
      </c>
    </row>
    <row r="13897" spans="1:3">
      <c r="A13897" t="s">
        <v>4759</v>
      </c>
      <c r="B13897" t="s">
        <v>246</v>
      </c>
      <c r="C13897">
        <v>29</v>
      </c>
    </row>
    <row r="13898" spans="1:3">
      <c r="A13898" t="s">
        <v>2605</v>
      </c>
      <c r="B13898" t="s">
        <v>246</v>
      </c>
      <c r="C13898">
        <v>99</v>
      </c>
    </row>
    <row r="13899" spans="1:3">
      <c r="A13899" t="s">
        <v>4023</v>
      </c>
      <c r="B13899" t="s">
        <v>246</v>
      </c>
      <c r="C13899">
        <v>50</v>
      </c>
    </row>
    <row r="13900" spans="1:3">
      <c r="A13900" t="s">
        <v>4520</v>
      </c>
      <c r="B13900" t="s">
        <v>246</v>
      </c>
      <c r="C13900">
        <v>34</v>
      </c>
    </row>
    <row r="13901" spans="1:3">
      <c r="A13901" t="s">
        <v>3820</v>
      </c>
      <c r="B13901" t="s">
        <v>246</v>
      </c>
      <c r="C13901">
        <v>53</v>
      </c>
    </row>
    <row r="13902" spans="1:3">
      <c r="A13902" t="s">
        <v>4265</v>
      </c>
      <c r="B13902" t="s">
        <v>246</v>
      </c>
      <c r="C13902">
        <v>42</v>
      </c>
    </row>
    <row r="13903" spans="1:3">
      <c r="A13903" t="s">
        <v>1776</v>
      </c>
      <c r="B13903" t="s">
        <v>246</v>
      </c>
      <c r="C13903">
        <v>133</v>
      </c>
    </row>
    <row r="13904" spans="1:3">
      <c r="A13904" s="1" t="s">
        <v>5214</v>
      </c>
      <c r="B13904" t="s">
        <v>951</v>
      </c>
      <c r="C13904">
        <v>19</v>
      </c>
    </row>
    <row r="13905" spans="1:3">
      <c r="A13905" t="s">
        <v>3452</v>
      </c>
      <c r="B13905" t="s">
        <v>951</v>
      </c>
      <c r="C13905">
        <v>56</v>
      </c>
    </row>
    <row r="13906" spans="1:3">
      <c r="A13906" t="s">
        <v>950</v>
      </c>
      <c r="B13906" t="s">
        <v>951</v>
      </c>
      <c r="C13906">
        <v>235</v>
      </c>
    </row>
    <row r="13907" spans="1:3">
      <c r="A13907" t="s">
        <v>4701</v>
      </c>
      <c r="B13907" t="s">
        <v>951</v>
      </c>
      <c r="C13907">
        <v>31</v>
      </c>
    </row>
    <row r="13908" spans="1:3">
      <c r="A13908" t="s">
        <v>3452</v>
      </c>
      <c r="B13908" t="s">
        <v>3474</v>
      </c>
      <c r="C13908">
        <v>56</v>
      </c>
    </row>
    <row r="13909" spans="1:3">
      <c r="A13909" t="s">
        <v>950</v>
      </c>
      <c r="B13909" t="s">
        <v>985</v>
      </c>
      <c r="C13909">
        <v>235</v>
      </c>
    </row>
    <row r="13910" spans="1:3">
      <c r="A13910" t="s">
        <v>3452</v>
      </c>
      <c r="B13910" t="s">
        <v>3491</v>
      </c>
      <c r="C13910">
        <v>56</v>
      </c>
    </row>
    <row r="13911" spans="1:3">
      <c r="A13911" t="s">
        <v>3452</v>
      </c>
      <c r="B13911" t="s">
        <v>3454</v>
      </c>
      <c r="C13911">
        <v>56</v>
      </c>
    </row>
    <row r="13912" spans="1:3">
      <c r="A13912" t="s">
        <v>3452</v>
      </c>
      <c r="B13912" t="s">
        <v>3456</v>
      </c>
      <c r="C13912">
        <v>56</v>
      </c>
    </row>
    <row r="13913" spans="1:3">
      <c r="A13913" s="1" t="s">
        <v>5288</v>
      </c>
      <c r="B13913" t="s">
        <v>4163</v>
      </c>
      <c r="C13913">
        <v>16</v>
      </c>
    </row>
    <row r="13914" spans="1:3">
      <c r="A13914" t="s">
        <v>4182</v>
      </c>
      <c r="B13914" t="s">
        <v>4163</v>
      </c>
      <c r="C13914">
        <v>46</v>
      </c>
    </row>
    <row r="13915" spans="1:3">
      <c r="A13915" t="s">
        <v>6233</v>
      </c>
      <c r="B13915" t="s">
        <v>4163</v>
      </c>
      <c r="C13915">
        <v>2</v>
      </c>
    </row>
    <row r="13916" spans="1:3">
      <c r="A13916" t="s">
        <v>4210</v>
      </c>
      <c r="B13916" t="s">
        <v>4215</v>
      </c>
      <c r="C13916">
        <v>43</v>
      </c>
    </row>
    <row r="13917" spans="1:3">
      <c r="A13917" t="s">
        <v>4307</v>
      </c>
      <c r="B13917" t="s">
        <v>4215</v>
      </c>
      <c r="C13917">
        <v>37</v>
      </c>
    </row>
    <row r="13918" spans="1:3">
      <c r="A13918" t="s">
        <v>1431</v>
      </c>
      <c r="B13918" t="s">
        <v>1454</v>
      </c>
      <c r="C13918">
        <v>150</v>
      </c>
    </row>
    <row r="13919" spans="1:3">
      <c r="A13919" t="s">
        <v>6370</v>
      </c>
      <c r="B13919" t="s">
        <v>6389</v>
      </c>
      <c r="C13919">
        <v>1</v>
      </c>
    </row>
    <row r="13920" spans="1:3">
      <c r="A13920" t="s">
        <v>950</v>
      </c>
      <c r="B13920" t="s">
        <v>809</v>
      </c>
      <c r="C13920">
        <v>235</v>
      </c>
    </row>
    <row r="13921" spans="1:4">
      <c r="A13921" t="s">
        <v>854</v>
      </c>
      <c r="B13921" t="s">
        <v>809</v>
      </c>
      <c r="C13921">
        <v>255</v>
      </c>
    </row>
    <row r="13922" spans="1:4">
      <c r="A13922" t="s">
        <v>1776</v>
      </c>
      <c r="B13922" t="s">
        <v>1641</v>
      </c>
      <c r="C13922">
        <v>133</v>
      </c>
    </row>
    <row r="13923" spans="1:4">
      <c r="A13923" t="s">
        <v>4759</v>
      </c>
      <c r="B13923" t="s">
        <v>4784</v>
      </c>
      <c r="C13923">
        <v>29</v>
      </c>
    </row>
    <row r="13924" spans="1:4">
      <c r="A13924" t="s">
        <v>1957</v>
      </c>
      <c r="B13924" t="s">
        <v>1941</v>
      </c>
      <c r="C13924">
        <v>123</v>
      </c>
    </row>
    <row r="13925" spans="1:4">
      <c r="A13925" t="s">
        <v>5070</v>
      </c>
      <c r="B13925" t="s">
        <v>1941</v>
      </c>
      <c r="C13925">
        <v>23</v>
      </c>
    </row>
    <row r="13926" spans="1:4">
      <c r="A13926" t="s">
        <v>4701</v>
      </c>
      <c r="B13926" t="s">
        <v>1941</v>
      </c>
      <c r="C13926">
        <v>31</v>
      </c>
    </row>
    <row r="13927" spans="1:4">
      <c r="A13927" t="s">
        <v>4130</v>
      </c>
      <c r="B13927" t="s">
        <v>2147</v>
      </c>
      <c r="C13927">
        <v>47</v>
      </c>
      <c r="D13927" t="s">
        <v>5893</v>
      </c>
    </row>
    <row r="13928" spans="1:4">
      <c r="A13928" t="s">
        <v>4935</v>
      </c>
      <c r="B13928" t="s">
        <v>2147</v>
      </c>
      <c r="C13928">
        <v>25</v>
      </c>
    </row>
    <row r="13929" spans="1:4">
      <c r="A13929" t="s">
        <v>3990</v>
      </c>
      <c r="B13929" t="s">
        <v>2147</v>
      </c>
      <c r="C13929">
        <v>52</v>
      </c>
    </row>
    <row r="13930" spans="1:4">
      <c r="A13930" t="s">
        <v>2193</v>
      </c>
      <c r="B13930" t="s">
        <v>2147</v>
      </c>
      <c r="C13930">
        <v>108</v>
      </c>
      <c r="D13930" s="1" t="s">
        <v>5893</v>
      </c>
    </row>
    <row r="13931" spans="1:4">
      <c r="A13931" t="s">
        <v>6311</v>
      </c>
      <c r="B13931" t="s">
        <v>2147</v>
      </c>
      <c r="C13931">
        <v>2</v>
      </c>
    </row>
    <row r="13932" spans="1:4">
      <c r="A13932" t="s">
        <v>1430</v>
      </c>
      <c r="B13932" t="s">
        <v>1411</v>
      </c>
      <c r="C13932">
        <v>160</v>
      </c>
    </row>
    <row r="13933" spans="1:4">
      <c r="A13933" t="s">
        <v>4626</v>
      </c>
      <c r="B13933" t="s">
        <v>4601</v>
      </c>
      <c r="C13933">
        <v>32</v>
      </c>
    </row>
    <row r="13934" spans="1:4">
      <c r="A13934" t="s">
        <v>4266</v>
      </c>
      <c r="B13934" t="s">
        <v>341</v>
      </c>
      <c r="C13934">
        <v>40</v>
      </c>
    </row>
    <row r="13935" spans="1:4">
      <c r="A13935" s="1" t="s">
        <v>5276</v>
      </c>
      <c r="B13935" t="s">
        <v>341</v>
      </c>
      <c r="C13935">
        <v>17</v>
      </c>
    </row>
    <row r="13936" spans="1:4">
      <c r="A13936" t="s">
        <v>179</v>
      </c>
      <c r="B13936" t="s">
        <v>341</v>
      </c>
      <c r="C13936">
        <v>409</v>
      </c>
    </row>
    <row r="13937" spans="1:4">
      <c r="A13937" t="s">
        <v>3119</v>
      </c>
      <c r="B13937" t="s">
        <v>341</v>
      </c>
      <c r="C13937">
        <v>71</v>
      </c>
    </row>
    <row r="13938" spans="1:4">
      <c r="A13938" t="s">
        <v>1017</v>
      </c>
      <c r="B13938" t="s">
        <v>341</v>
      </c>
      <c r="C13938">
        <v>229</v>
      </c>
    </row>
    <row r="13939" spans="1:4">
      <c r="A13939" s="1" t="s">
        <v>5333</v>
      </c>
      <c r="B13939" t="s">
        <v>5345</v>
      </c>
      <c r="C13939">
        <v>15</v>
      </c>
    </row>
    <row r="13940" spans="1:4">
      <c r="A13940" t="s">
        <v>2996</v>
      </c>
      <c r="B13940" t="s">
        <v>1038</v>
      </c>
      <c r="C13940">
        <v>76</v>
      </c>
    </row>
    <row r="13941" spans="1:4">
      <c r="A13941" s="1" t="s">
        <v>5235</v>
      </c>
      <c r="B13941" t="s">
        <v>1038</v>
      </c>
      <c r="C13941">
        <v>18</v>
      </c>
    </row>
    <row r="13942" spans="1:4">
      <c r="A13942" t="s">
        <v>1017</v>
      </c>
      <c r="B13942" t="s">
        <v>1038</v>
      </c>
      <c r="C13942">
        <v>229</v>
      </c>
    </row>
    <row r="13943" spans="1:4">
      <c r="A13943" t="s">
        <v>4473</v>
      </c>
      <c r="B13943" t="s">
        <v>1038</v>
      </c>
      <c r="C13943">
        <v>34</v>
      </c>
    </row>
    <row r="13944" spans="1:4">
      <c r="A13944" t="s">
        <v>3122</v>
      </c>
      <c r="B13944" t="s">
        <v>1038</v>
      </c>
      <c r="C13944">
        <v>71</v>
      </c>
    </row>
    <row r="13945" spans="1:4">
      <c r="A13945" t="s">
        <v>3238</v>
      </c>
      <c r="B13945" t="s">
        <v>1038</v>
      </c>
      <c r="C13945">
        <v>66</v>
      </c>
    </row>
    <row r="13946" spans="1:4">
      <c r="A13946" t="s">
        <v>497</v>
      </c>
      <c r="B13946" t="s">
        <v>508</v>
      </c>
      <c r="C13946">
        <v>291</v>
      </c>
    </row>
    <row r="13947" spans="1:4">
      <c r="A13947" t="s">
        <v>5069</v>
      </c>
      <c r="B13947" t="s">
        <v>5053</v>
      </c>
      <c r="C13947">
        <v>23</v>
      </c>
      <c r="D13947" s="1" t="s">
        <v>5893</v>
      </c>
    </row>
    <row r="13948" spans="1:4">
      <c r="A13948" s="1" t="s">
        <v>5539</v>
      </c>
      <c r="B13948" t="s">
        <v>5552</v>
      </c>
      <c r="C13948">
        <v>8</v>
      </c>
    </row>
    <row r="13949" spans="1:4">
      <c r="A13949" t="s">
        <v>6311</v>
      </c>
      <c r="B13949" t="s">
        <v>6293</v>
      </c>
      <c r="C13949">
        <v>2</v>
      </c>
    </row>
    <row r="13950" spans="1:4">
      <c r="A13950" t="s">
        <v>3452</v>
      </c>
      <c r="B13950" t="s">
        <v>3499</v>
      </c>
      <c r="C13950">
        <v>56</v>
      </c>
    </row>
    <row r="13951" spans="1:4">
      <c r="A13951" t="s">
        <v>4759</v>
      </c>
      <c r="B13951" t="s">
        <v>3499</v>
      </c>
      <c r="C13951">
        <v>29</v>
      </c>
    </row>
    <row r="13952" spans="1:4">
      <c r="A13952" t="s">
        <v>4440</v>
      </c>
      <c r="B13952" t="s">
        <v>3459</v>
      </c>
      <c r="C13952">
        <v>35</v>
      </c>
    </row>
    <row r="13953" spans="1:3">
      <c r="A13953" t="s">
        <v>3452</v>
      </c>
      <c r="B13953" t="s">
        <v>3459</v>
      </c>
      <c r="C13953">
        <v>56</v>
      </c>
    </row>
    <row r="13954" spans="1:3">
      <c r="A13954" t="s">
        <v>4440</v>
      </c>
      <c r="B13954" t="s">
        <v>4335</v>
      </c>
      <c r="C13954">
        <v>35</v>
      </c>
    </row>
    <row r="13955" spans="1:3">
      <c r="A13955" s="1" t="s">
        <v>5450</v>
      </c>
      <c r="B13955" t="s">
        <v>4580</v>
      </c>
      <c r="C13955">
        <v>11</v>
      </c>
    </row>
    <row r="13956" spans="1:3">
      <c r="A13956" t="s">
        <v>4935</v>
      </c>
      <c r="B13956" t="s">
        <v>4580</v>
      </c>
      <c r="C13956">
        <v>25</v>
      </c>
    </row>
    <row r="13957" spans="1:3">
      <c r="A13957" s="1" t="s">
        <v>5225</v>
      </c>
      <c r="B13957" t="s">
        <v>4580</v>
      </c>
      <c r="C13957">
        <v>19</v>
      </c>
    </row>
    <row r="13958" spans="1:3">
      <c r="A13958" t="s">
        <v>4562</v>
      </c>
      <c r="B13958" t="s">
        <v>4580</v>
      </c>
      <c r="C13958">
        <v>32</v>
      </c>
    </row>
    <row r="13959" spans="1:3">
      <c r="A13959" t="s">
        <v>6044</v>
      </c>
      <c r="B13959" t="s">
        <v>4580</v>
      </c>
      <c r="C13959">
        <v>2</v>
      </c>
    </row>
    <row r="13960" spans="1:3">
      <c r="A13960" t="s">
        <v>3452</v>
      </c>
      <c r="B13960" t="s">
        <v>702</v>
      </c>
      <c r="C13960">
        <v>56</v>
      </c>
    </row>
    <row r="13961" spans="1:3">
      <c r="A13961" t="s">
        <v>4759</v>
      </c>
      <c r="B13961" t="s">
        <v>702</v>
      </c>
      <c r="C13961">
        <v>29</v>
      </c>
    </row>
    <row r="13962" spans="1:3">
      <c r="A13962" t="s">
        <v>497</v>
      </c>
      <c r="B13962" t="s">
        <v>702</v>
      </c>
      <c r="C13962">
        <v>291</v>
      </c>
    </row>
    <row r="13963" spans="1:3">
      <c r="A13963" t="s">
        <v>4265</v>
      </c>
      <c r="B13963" t="s">
        <v>702</v>
      </c>
      <c r="C13963">
        <v>42</v>
      </c>
    </row>
    <row r="13964" spans="1:3">
      <c r="A13964" t="s">
        <v>1431</v>
      </c>
      <c r="B13964" t="s">
        <v>702</v>
      </c>
      <c r="C13964">
        <v>150</v>
      </c>
    </row>
    <row r="13965" spans="1:3">
      <c r="A13965" t="s">
        <v>6311</v>
      </c>
      <c r="B13965" t="s">
        <v>702</v>
      </c>
      <c r="C13965">
        <v>2</v>
      </c>
    </row>
    <row r="13966" spans="1:3">
      <c r="A13966" t="s">
        <v>2228</v>
      </c>
      <c r="B13966" t="s">
        <v>2224</v>
      </c>
      <c r="C13966">
        <v>108</v>
      </c>
    </row>
    <row r="13967" spans="1:3">
      <c r="A13967" t="s">
        <v>4266</v>
      </c>
      <c r="B13967" t="s">
        <v>1053</v>
      </c>
      <c r="C13967">
        <v>40</v>
      </c>
    </row>
    <row r="13968" spans="1:3">
      <c r="A13968" t="s">
        <v>1839</v>
      </c>
      <c r="B13968" t="s">
        <v>1053</v>
      </c>
      <c r="C13968">
        <v>125</v>
      </c>
    </row>
    <row r="13969" spans="1:3">
      <c r="A13969" t="s">
        <v>4935</v>
      </c>
      <c r="B13969" t="s">
        <v>1053</v>
      </c>
      <c r="C13969">
        <v>25</v>
      </c>
    </row>
    <row r="13970" spans="1:3">
      <c r="A13970" t="s">
        <v>4562</v>
      </c>
      <c r="B13970" t="s">
        <v>1053</v>
      </c>
      <c r="C13970">
        <v>32</v>
      </c>
    </row>
    <row r="13971" spans="1:3">
      <c r="A13971" t="s">
        <v>1017</v>
      </c>
      <c r="B13971" t="s">
        <v>1053</v>
      </c>
      <c r="C13971">
        <v>229</v>
      </c>
    </row>
    <row r="13972" spans="1:3">
      <c r="A13972" t="s">
        <v>2531</v>
      </c>
      <c r="B13972" t="s">
        <v>1053</v>
      </c>
      <c r="C13972">
        <v>101</v>
      </c>
    </row>
    <row r="13973" spans="1:3">
      <c r="A13973" t="s">
        <v>1125</v>
      </c>
      <c r="B13973" t="s">
        <v>1053</v>
      </c>
      <c r="C13973">
        <v>205</v>
      </c>
    </row>
    <row r="13974" spans="1:3">
      <c r="A13974" t="s">
        <v>6311</v>
      </c>
      <c r="B13974" t="s">
        <v>1053</v>
      </c>
      <c r="C13974">
        <v>2</v>
      </c>
    </row>
    <row r="13975" spans="1:3">
      <c r="A13975" t="s">
        <v>4440</v>
      </c>
      <c r="B13975" t="s">
        <v>3520</v>
      </c>
      <c r="C13975">
        <v>35</v>
      </c>
    </row>
    <row r="13976" spans="1:3">
      <c r="A13976" t="s">
        <v>3452</v>
      </c>
      <c r="B13976" t="s">
        <v>3520</v>
      </c>
      <c r="C13976">
        <v>56</v>
      </c>
    </row>
    <row r="13977" spans="1:3">
      <c r="A13977" t="s">
        <v>3452</v>
      </c>
      <c r="B13977" t="s">
        <v>3517</v>
      </c>
      <c r="C13977">
        <v>56</v>
      </c>
    </row>
    <row r="13978" spans="1:3">
      <c r="A13978" t="s">
        <v>4473</v>
      </c>
      <c r="B13978" t="s">
        <v>4469</v>
      </c>
      <c r="C13978">
        <v>34</v>
      </c>
    </row>
    <row r="13979" spans="1:3">
      <c r="A13979" t="s">
        <v>4626</v>
      </c>
      <c r="B13979" t="s">
        <v>4613</v>
      </c>
      <c r="C13979">
        <v>32</v>
      </c>
    </row>
    <row r="13980" spans="1:3">
      <c r="A13980" t="s">
        <v>1957</v>
      </c>
      <c r="B13980" t="s">
        <v>1913</v>
      </c>
      <c r="C13980">
        <v>123</v>
      </c>
    </row>
    <row r="13981" spans="1:3">
      <c r="A13981" t="s">
        <v>179</v>
      </c>
      <c r="B13981" t="s">
        <v>202</v>
      </c>
      <c r="C13981">
        <v>409</v>
      </c>
    </row>
    <row r="13982" spans="1:3">
      <c r="A13982" t="s">
        <v>4626</v>
      </c>
      <c r="B13982" t="s">
        <v>4458</v>
      </c>
      <c r="C13982">
        <v>32</v>
      </c>
    </row>
    <row r="13983" spans="1:3">
      <c r="A13983" t="s">
        <v>4473</v>
      </c>
      <c r="B13983" t="s">
        <v>4458</v>
      </c>
      <c r="C13983">
        <v>34</v>
      </c>
    </row>
    <row r="13984" spans="1:3">
      <c r="A13984" t="s">
        <v>4562</v>
      </c>
      <c r="B13984" t="s">
        <v>4573</v>
      </c>
      <c r="C13984">
        <v>32</v>
      </c>
    </row>
    <row r="13985" spans="1:4">
      <c r="A13985" t="s">
        <v>808</v>
      </c>
      <c r="B13985" t="s">
        <v>772</v>
      </c>
      <c r="C13985">
        <v>266</v>
      </c>
      <c r="D13985" s="1" t="s">
        <v>5893</v>
      </c>
    </row>
    <row r="13986" spans="1:4">
      <c r="A13986" s="1" t="s">
        <v>5795</v>
      </c>
      <c r="B13986" t="s">
        <v>5793</v>
      </c>
      <c r="C13986">
        <v>7</v>
      </c>
    </row>
    <row r="13987" spans="1:4">
      <c r="A13987" t="s">
        <v>950</v>
      </c>
      <c r="B13987" t="s">
        <v>955</v>
      </c>
      <c r="C13987">
        <v>235</v>
      </c>
    </row>
    <row r="13988" spans="1:4">
      <c r="A13988" s="1" t="s">
        <v>5490</v>
      </c>
      <c r="B13988" t="s">
        <v>5536</v>
      </c>
      <c r="C13988">
        <v>9</v>
      </c>
    </row>
    <row r="13989" spans="1:4">
      <c r="A13989" t="s">
        <v>2832</v>
      </c>
      <c r="B13989" t="s">
        <v>2865</v>
      </c>
      <c r="C13989">
        <v>84</v>
      </c>
    </row>
    <row r="13990" spans="1:4">
      <c r="A13990" t="s">
        <v>2793</v>
      </c>
      <c r="B13990" t="s">
        <v>2764</v>
      </c>
      <c r="C13990">
        <v>89</v>
      </c>
    </row>
    <row r="13991" spans="1:4">
      <c r="A13991" t="s">
        <v>3452</v>
      </c>
      <c r="B13991" t="s">
        <v>106</v>
      </c>
      <c r="C13991">
        <v>56</v>
      </c>
    </row>
    <row r="13992" spans="1:4">
      <c r="A13992" t="s">
        <v>178</v>
      </c>
      <c r="B13992" t="s">
        <v>106</v>
      </c>
      <c r="C13992">
        <v>422</v>
      </c>
    </row>
    <row r="13993" spans="1:4">
      <c r="A13993" t="s">
        <v>1776</v>
      </c>
      <c r="B13993" t="s">
        <v>106</v>
      </c>
      <c r="C13993">
        <v>133</v>
      </c>
    </row>
    <row r="13994" spans="1:4">
      <c r="A13994" t="s">
        <v>4894</v>
      </c>
      <c r="B13994" t="s">
        <v>106</v>
      </c>
      <c r="C13994">
        <v>26</v>
      </c>
    </row>
    <row r="13995" spans="1:4">
      <c r="A13995" s="1" t="s">
        <v>5539</v>
      </c>
      <c r="B13995" t="s">
        <v>5562</v>
      </c>
      <c r="C13995">
        <v>8</v>
      </c>
    </row>
    <row r="13996" spans="1:4">
      <c r="A13996" t="s">
        <v>4545</v>
      </c>
      <c r="B13996" t="s">
        <v>4536</v>
      </c>
      <c r="C13996">
        <v>33</v>
      </c>
    </row>
    <row r="13997" spans="1:4">
      <c r="A13997" t="s">
        <v>4854</v>
      </c>
      <c r="B13997" t="s">
        <v>4815</v>
      </c>
      <c r="C13997">
        <v>27</v>
      </c>
    </row>
    <row r="13998" spans="1:4">
      <c r="A13998" t="s">
        <v>1957</v>
      </c>
      <c r="B13998" t="s">
        <v>730</v>
      </c>
      <c r="C13998">
        <v>123</v>
      </c>
    </row>
    <row r="13999" spans="1:4">
      <c r="A13999" t="s">
        <v>497</v>
      </c>
      <c r="B13999" t="s">
        <v>730</v>
      </c>
      <c r="C13999">
        <v>291</v>
      </c>
    </row>
    <row r="14000" spans="1:4">
      <c r="A14000" t="s">
        <v>4520</v>
      </c>
      <c r="B14000" t="s">
        <v>730</v>
      </c>
      <c r="C14000">
        <v>34</v>
      </c>
    </row>
    <row r="14001" spans="1:4">
      <c r="A14001" t="s">
        <v>1017</v>
      </c>
      <c r="B14001" t="s">
        <v>730</v>
      </c>
      <c r="C14001">
        <v>229</v>
      </c>
    </row>
    <row r="14002" spans="1:4">
      <c r="A14002" t="s">
        <v>4701</v>
      </c>
      <c r="B14002" t="s">
        <v>730</v>
      </c>
      <c r="C14002">
        <v>31</v>
      </c>
    </row>
    <row r="14003" spans="1:4">
      <c r="A14003" t="s">
        <v>1125</v>
      </c>
      <c r="B14003" t="s">
        <v>730</v>
      </c>
      <c r="C14003">
        <v>205</v>
      </c>
    </row>
    <row r="14004" spans="1:4">
      <c r="A14004" t="s">
        <v>1325</v>
      </c>
      <c r="B14004" t="s">
        <v>1224</v>
      </c>
      <c r="C14004">
        <v>202</v>
      </c>
    </row>
    <row r="14005" spans="1:4">
      <c r="A14005" t="s">
        <v>3069</v>
      </c>
      <c r="B14005" t="s">
        <v>3022</v>
      </c>
      <c r="C14005">
        <v>73</v>
      </c>
    </row>
    <row r="14006" spans="1:4">
      <c r="A14006" s="1" t="s">
        <v>5123</v>
      </c>
      <c r="B14006" s="1" t="s">
        <v>1696</v>
      </c>
      <c r="C14006" s="1">
        <v>21</v>
      </c>
    </row>
    <row r="14007" spans="1:4">
      <c r="A14007" t="s">
        <v>1776</v>
      </c>
      <c r="B14007" t="s">
        <v>1696</v>
      </c>
      <c r="C14007">
        <v>133</v>
      </c>
    </row>
    <row r="14008" spans="1:4">
      <c r="A14008" t="s">
        <v>4182</v>
      </c>
      <c r="B14008" t="s">
        <v>1663</v>
      </c>
      <c r="C14008">
        <v>46</v>
      </c>
    </row>
    <row r="14009" spans="1:4">
      <c r="A14009" t="s">
        <v>1776</v>
      </c>
      <c r="B14009" t="s">
        <v>1663</v>
      </c>
      <c r="C14009">
        <v>133</v>
      </c>
    </row>
    <row r="14010" spans="1:4">
      <c r="A14010" t="s">
        <v>2459</v>
      </c>
      <c r="B14010" t="s">
        <v>2451</v>
      </c>
      <c r="C14010">
        <v>102</v>
      </c>
    </row>
    <row r="14011" spans="1:4">
      <c r="A14011" t="s">
        <v>1388</v>
      </c>
      <c r="B14011" t="s">
        <v>1340</v>
      </c>
      <c r="C14011">
        <v>187</v>
      </c>
    </row>
    <row r="14012" spans="1:4">
      <c r="A14012" t="s">
        <v>2930</v>
      </c>
      <c r="B14012" t="s">
        <v>2914</v>
      </c>
      <c r="C14012">
        <v>83</v>
      </c>
    </row>
    <row r="14013" spans="1:4">
      <c r="A14013" t="s">
        <v>808</v>
      </c>
      <c r="B14013" t="s">
        <v>786</v>
      </c>
      <c r="C14013">
        <v>266</v>
      </c>
      <c r="D14013" s="1" t="s">
        <v>5893</v>
      </c>
    </row>
    <row r="14014" spans="1:4">
      <c r="A14014" s="1" t="s">
        <v>5566</v>
      </c>
      <c r="B14014" t="s">
        <v>3133</v>
      </c>
      <c r="C14014">
        <v>8</v>
      </c>
    </row>
    <row r="14015" spans="1:4">
      <c r="A14015" t="s">
        <v>5069</v>
      </c>
      <c r="B14015" t="s">
        <v>3133</v>
      </c>
      <c r="C14015">
        <v>23</v>
      </c>
      <c r="D14015" s="1" t="s">
        <v>5893</v>
      </c>
    </row>
    <row r="14016" spans="1:4">
      <c r="A14016" t="s">
        <v>4723</v>
      </c>
      <c r="B14016" t="s">
        <v>3133</v>
      </c>
      <c r="C14016">
        <v>31</v>
      </c>
      <c r="D14016" s="1" t="s">
        <v>5893</v>
      </c>
    </row>
    <row r="14017" spans="1:4">
      <c r="A14017" t="s">
        <v>3122</v>
      </c>
      <c r="B14017" t="s">
        <v>3133</v>
      </c>
      <c r="C14017">
        <v>71</v>
      </c>
    </row>
    <row r="14018" spans="1:4">
      <c r="A14018" t="s">
        <v>6262</v>
      </c>
      <c r="B14018" t="s">
        <v>3133</v>
      </c>
      <c r="C14018">
        <v>2</v>
      </c>
    </row>
    <row r="14019" spans="1:4">
      <c r="A14019" t="s">
        <v>6357</v>
      </c>
      <c r="B14019" t="s">
        <v>3133</v>
      </c>
      <c r="C14019">
        <v>1</v>
      </c>
    </row>
    <row r="14020" spans="1:4">
      <c r="A14020" t="s">
        <v>6357</v>
      </c>
      <c r="B14020" t="s">
        <v>6362</v>
      </c>
      <c r="C14020">
        <v>1</v>
      </c>
    </row>
    <row r="14021" spans="1:4">
      <c r="A14021" t="s">
        <v>5069</v>
      </c>
      <c r="B14021" t="s">
        <v>5063</v>
      </c>
      <c r="C14021">
        <v>23</v>
      </c>
      <c r="D14021" s="1" t="s">
        <v>5893</v>
      </c>
    </row>
    <row r="14022" spans="1:4">
      <c r="A14022" t="s">
        <v>4266</v>
      </c>
      <c r="B14022" t="s">
        <v>4231</v>
      </c>
      <c r="C14022">
        <v>40</v>
      </c>
    </row>
    <row r="14023" spans="1:4">
      <c r="A14023" t="s">
        <v>4265</v>
      </c>
      <c r="B14023" t="s">
        <v>4231</v>
      </c>
      <c r="C14023">
        <v>42</v>
      </c>
    </row>
    <row r="14024" spans="1:4">
      <c r="A14024" t="s">
        <v>4626</v>
      </c>
      <c r="B14024" t="s">
        <v>4612</v>
      </c>
      <c r="C14024">
        <v>32</v>
      </c>
    </row>
    <row r="14025" spans="1:4">
      <c r="A14025">
        <v>42</v>
      </c>
      <c r="B14025" t="s">
        <v>784</v>
      </c>
      <c r="C14025">
        <v>95</v>
      </c>
    </row>
    <row r="14026" spans="1:4">
      <c r="A14026" t="s">
        <v>4928</v>
      </c>
      <c r="B14026" t="s">
        <v>784</v>
      </c>
      <c r="C14026">
        <v>26</v>
      </c>
    </row>
    <row r="14027" spans="1:4">
      <c r="A14027" t="s">
        <v>3385</v>
      </c>
      <c r="B14027" t="s">
        <v>784</v>
      </c>
      <c r="C14027">
        <v>61</v>
      </c>
    </row>
    <row r="14028" spans="1:4">
      <c r="A14028" t="s">
        <v>1553</v>
      </c>
      <c r="B14028" t="s">
        <v>784</v>
      </c>
      <c r="C14028">
        <v>142</v>
      </c>
      <c r="D14028" t="s">
        <v>5893</v>
      </c>
    </row>
    <row r="14029" spans="1:4">
      <c r="A14029" t="s">
        <v>1839</v>
      </c>
      <c r="B14029" t="s">
        <v>784</v>
      </c>
      <c r="C14029">
        <v>125</v>
      </c>
    </row>
    <row r="14030" spans="1:4">
      <c r="A14030" s="1" t="s">
        <v>5276</v>
      </c>
      <c r="B14030" t="s">
        <v>784</v>
      </c>
      <c r="C14030">
        <v>17</v>
      </c>
    </row>
    <row r="14031" spans="1:4">
      <c r="A14031" t="s">
        <v>2630</v>
      </c>
      <c r="B14031" t="s">
        <v>784</v>
      </c>
      <c r="C14031">
        <v>93</v>
      </c>
    </row>
    <row r="14032" spans="1:4">
      <c r="A14032" t="s">
        <v>808</v>
      </c>
      <c r="B14032" t="s">
        <v>784</v>
      </c>
      <c r="C14032">
        <v>266</v>
      </c>
      <c r="D14032" s="1" t="s">
        <v>5893</v>
      </c>
    </row>
    <row r="14033" spans="1:4">
      <c r="A14033" t="s">
        <v>3452</v>
      </c>
      <c r="B14033" t="s">
        <v>784</v>
      </c>
      <c r="C14033">
        <v>56</v>
      </c>
    </row>
    <row r="14034" spans="1:4">
      <c r="A14034" t="s">
        <v>5069</v>
      </c>
      <c r="B14034" t="s">
        <v>784</v>
      </c>
      <c r="C14034">
        <v>23</v>
      </c>
      <c r="D14034" s="1" t="s">
        <v>5893</v>
      </c>
    </row>
    <row r="14035" spans="1:4">
      <c r="A14035" s="1" t="s">
        <v>5389</v>
      </c>
      <c r="B14035" t="s">
        <v>784</v>
      </c>
      <c r="C14035">
        <v>13</v>
      </c>
    </row>
    <row r="14036" spans="1:4">
      <c r="A14036" t="s">
        <v>1968</v>
      </c>
      <c r="B14036" t="s">
        <v>784</v>
      </c>
      <c r="C14036">
        <v>118</v>
      </c>
    </row>
    <row r="14037" spans="1:4">
      <c r="A14037" s="1" t="s">
        <v>5490</v>
      </c>
      <c r="B14037" t="s">
        <v>784</v>
      </c>
      <c r="C14037">
        <v>9</v>
      </c>
    </row>
    <row r="14038" spans="1:4">
      <c r="A14038" t="s">
        <v>2831</v>
      </c>
      <c r="B14038" t="s">
        <v>784</v>
      </c>
      <c r="C14038">
        <v>89</v>
      </c>
    </row>
    <row r="14039" spans="1:4">
      <c r="A14039" s="1" t="s">
        <v>5449</v>
      </c>
      <c r="B14039" t="s">
        <v>784</v>
      </c>
      <c r="C14039">
        <v>11</v>
      </c>
    </row>
    <row r="14040" spans="1:4">
      <c r="A14040" t="s">
        <v>4265</v>
      </c>
      <c r="B14040" t="s">
        <v>784</v>
      </c>
      <c r="C14040">
        <v>42</v>
      </c>
    </row>
    <row r="14041" spans="1:4">
      <c r="A14041" s="1" t="s">
        <v>5817</v>
      </c>
      <c r="B14041" t="s">
        <v>784</v>
      </c>
      <c r="C14041">
        <v>6</v>
      </c>
    </row>
    <row r="14042" spans="1:4">
      <c r="A14042" t="s">
        <v>4307</v>
      </c>
      <c r="B14042" t="s">
        <v>784</v>
      </c>
      <c r="C14042">
        <v>37</v>
      </c>
    </row>
    <row r="14043" spans="1:4">
      <c r="A14043" t="s">
        <v>2120</v>
      </c>
      <c r="B14043" t="s">
        <v>784</v>
      </c>
      <c r="C14043">
        <v>112</v>
      </c>
    </row>
    <row r="14044" spans="1:4">
      <c r="A14044" t="s">
        <v>854</v>
      </c>
      <c r="B14044" t="s">
        <v>784</v>
      </c>
      <c r="C14044">
        <v>255</v>
      </c>
    </row>
    <row r="14045" spans="1:4">
      <c r="A14045" t="s">
        <v>3319</v>
      </c>
      <c r="B14045" t="s">
        <v>784</v>
      </c>
      <c r="C14045">
        <v>64</v>
      </c>
    </row>
    <row r="14046" spans="1:4">
      <c r="A14046" t="s">
        <v>3238</v>
      </c>
      <c r="B14046" t="s">
        <v>784</v>
      </c>
      <c r="C14046">
        <v>66</v>
      </c>
    </row>
    <row r="14047" spans="1:4">
      <c r="A14047" t="s">
        <v>5927</v>
      </c>
      <c r="B14047" t="s">
        <v>784</v>
      </c>
      <c r="C14047">
        <v>3</v>
      </c>
    </row>
    <row r="14048" spans="1:4">
      <c r="A14048" t="s">
        <v>4266</v>
      </c>
      <c r="B14048" t="s">
        <v>1827</v>
      </c>
      <c r="C14048">
        <v>40</v>
      </c>
    </row>
    <row r="14049" spans="1:3">
      <c r="A14049" t="s">
        <v>1839</v>
      </c>
      <c r="B14049" t="s">
        <v>1827</v>
      </c>
      <c r="C14049">
        <v>125</v>
      </c>
    </row>
    <row r="14050" spans="1:3">
      <c r="A14050" t="s">
        <v>2374</v>
      </c>
      <c r="B14050" t="s">
        <v>1827</v>
      </c>
      <c r="C14050">
        <v>102</v>
      </c>
    </row>
    <row r="14051" spans="1:3">
      <c r="A14051" t="s">
        <v>4208</v>
      </c>
      <c r="B14051" t="s">
        <v>1827</v>
      </c>
      <c r="C14051">
        <v>45</v>
      </c>
    </row>
    <row r="14052" spans="1:3">
      <c r="A14052" t="s">
        <v>4210</v>
      </c>
      <c r="B14052" t="s">
        <v>4228</v>
      </c>
      <c r="C14052">
        <v>43</v>
      </c>
    </row>
    <row r="14053" spans="1:3">
      <c r="A14053" t="s">
        <v>4545</v>
      </c>
      <c r="B14053" t="s">
        <v>4531</v>
      </c>
      <c r="C14053">
        <v>33</v>
      </c>
    </row>
    <row r="14054" spans="1:3">
      <c r="A14054" t="s">
        <v>1776</v>
      </c>
      <c r="B14054" t="s">
        <v>1730</v>
      </c>
      <c r="C14054">
        <v>133</v>
      </c>
    </row>
    <row r="14055" spans="1:3">
      <c r="A14055" t="s">
        <v>1776</v>
      </c>
      <c r="B14055" t="s">
        <v>1722</v>
      </c>
      <c r="C14055">
        <v>133</v>
      </c>
    </row>
    <row r="14056" spans="1:3">
      <c r="A14056" t="s">
        <v>497</v>
      </c>
      <c r="B14056" t="s">
        <v>735</v>
      </c>
      <c r="C14056">
        <v>291</v>
      </c>
    </row>
    <row r="14057" spans="1:3">
      <c r="A14057" t="s">
        <v>497</v>
      </c>
      <c r="B14057" t="s">
        <v>710</v>
      </c>
      <c r="C14057">
        <v>291</v>
      </c>
    </row>
    <row r="14058" spans="1:3">
      <c r="A14058" t="s">
        <v>1776</v>
      </c>
      <c r="B14058" t="s">
        <v>710</v>
      </c>
      <c r="C14058">
        <v>133</v>
      </c>
    </row>
    <row r="14059" spans="1:3">
      <c r="A14059" t="s">
        <v>1125</v>
      </c>
      <c r="B14059" t="s">
        <v>710</v>
      </c>
      <c r="C14059">
        <v>205</v>
      </c>
    </row>
    <row r="14060" spans="1:3">
      <c r="A14060" t="s">
        <v>4545</v>
      </c>
      <c r="B14060" t="s">
        <v>4543</v>
      </c>
      <c r="C14060">
        <v>33</v>
      </c>
    </row>
    <row r="14061" spans="1:3">
      <c r="A14061" t="s">
        <v>1957</v>
      </c>
      <c r="B14061" t="s">
        <v>1841</v>
      </c>
      <c r="C14061">
        <v>123</v>
      </c>
    </row>
    <row r="14062" spans="1:3">
      <c r="A14062" t="s">
        <v>3436</v>
      </c>
      <c r="B14062" t="s">
        <v>3443</v>
      </c>
      <c r="C14062">
        <v>57</v>
      </c>
    </row>
    <row r="14063" spans="1:3">
      <c r="A14063" s="1" t="s">
        <v>5815</v>
      </c>
      <c r="B14063" t="s">
        <v>2126</v>
      </c>
      <c r="C14063">
        <v>6</v>
      </c>
    </row>
    <row r="14064" spans="1:3">
      <c r="A14064" t="s">
        <v>3152</v>
      </c>
      <c r="B14064" t="s">
        <v>2126</v>
      </c>
      <c r="C14064">
        <v>69</v>
      </c>
    </row>
    <row r="14065" spans="1:4">
      <c r="A14065" t="s">
        <v>2193</v>
      </c>
      <c r="B14065" t="s">
        <v>2126</v>
      </c>
      <c r="C14065">
        <v>108</v>
      </c>
      <c r="D14065" s="1" t="s">
        <v>5893</v>
      </c>
    </row>
    <row r="14066" spans="1:4">
      <c r="A14066" t="s">
        <v>1776</v>
      </c>
      <c r="B14066" t="s">
        <v>1642</v>
      </c>
      <c r="C14066">
        <v>133</v>
      </c>
    </row>
    <row r="14067" spans="1:4">
      <c r="A14067" t="s">
        <v>2831</v>
      </c>
      <c r="B14067" t="s">
        <v>2823</v>
      </c>
      <c r="C14067">
        <v>89</v>
      </c>
    </row>
    <row r="14068" spans="1:4">
      <c r="A14068" t="s">
        <v>2793</v>
      </c>
      <c r="B14068" t="s">
        <v>2737</v>
      </c>
      <c r="C14068">
        <v>89</v>
      </c>
    </row>
    <row r="14069" spans="1:4">
      <c r="A14069" t="s">
        <v>950</v>
      </c>
      <c r="B14069" t="s">
        <v>1001</v>
      </c>
      <c r="C14069">
        <v>235</v>
      </c>
    </row>
    <row r="14070" spans="1:4">
      <c r="A14070" s="1" t="s">
        <v>5123</v>
      </c>
      <c r="B14070" s="1" t="s">
        <v>5156</v>
      </c>
      <c r="C14070" s="1">
        <v>21</v>
      </c>
    </row>
    <row r="14071" spans="1:4">
      <c r="A14071" s="1" t="s">
        <v>5123</v>
      </c>
      <c r="B14071" s="1" t="s">
        <v>5131</v>
      </c>
      <c r="C14071" s="1">
        <v>21</v>
      </c>
    </row>
    <row r="14072" spans="1:4">
      <c r="A14072" s="1" t="s">
        <v>5123</v>
      </c>
      <c r="B14072" s="1" t="s">
        <v>5134</v>
      </c>
      <c r="C14072" s="1">
        <v>21</v>
      </c>
    </row>
    <row r="14073" spans="1:4">
      <c r="A14073" s="1" t="s">
        <v>5123</v>
      </c>
      <c r="B14073" s="1" t="s">
        <v>5142</v>
      </c>
      <c r="C14073" s="1">
        <v>21</v>
      </c>
    </row>
    <row r="14074" spans="1:4">
      <c r="A14074" s="1" t="s">
        <v>5123</v>
      </c>
      <c r="B14074" s="1" t="s">
        <v>5165</v>
      </c>
      <c r="C14074" s="1">
        <v>21</v>
      </c>
    </row>
    <row r="14075" spans="1:4">
      <c r="A14075" t="s">
        <v>6357</v>
      </c>
      <c r="B14075" t="s">
        <v>6361</v>
      </c>
      <c r="C14075">
        <v>1</v>
      </c>
    </row>
    <row r="14076" spans="1:4">
      <c r="A14076" s="1" t="s">
        <v>5123</v>
      </c>
      <c r="B14076" s="1" t="s">
        <v>1765</v>
      </c>
      <c r="C14076" s="1">
        <v>21</v>
      </c>
    </row>
    <row r="14077" spans="1:4">
      <c r="A14077" t="s">
        <v>1776</v>
      </c>
      <c r="B14077" t="s">
        <v>1765</v>
      </c>
      <c r="C14077">
        <v>133</v>
      </c>
    </row>
    <row r="14078" spans="1:4">
      <c r="A14078" t="s">
        <v>4182</v>
      </c>
      <c r="B14078" t="s">
        <v>4162</v>
      </c>
      <c r="C14078">
        <v>46</v>
      </c>
    </row>
    <row r="14079" spans="1:4">
      <c r="A14079" s="1" t="s">
        <v>5490</v>
      </c>
      <c r="B14079" t="s">
        <v>5535</v>
      </c>
      <c r="C14079">
        <v>9</v>
      </c>
    </row>
    <row r="14080" spans="1:4">
      <c r="A14080" s="1" t="s">
        <v>5388</v>
      </c>
      <c r="B14080" t="s">
        <v>5371</v>
      </c>
      <c r="C14080">
        <v>13</v>
      </c>
    </row>
    <row r="14081" spans="1:4">
      <c r="A14081" t="s">
        <v>1554</v>
      </c>
      <c r="B14081" t="s">
        <v>1557</v>
      </c>
      <c r="C14081">
        <v>137</v>
      </c>
    </row>
    <row r="14082" spans="1:4">
      <c r="A14082" t="s">
        <v>4854</v>
      </c>
      <c r="B14082" t="s">
        <v>4848</v>
      </c>
      <c r="C14082">
        <v>27</v>
      </c>
    </row>
    <row r="14083" spans="1:4">
      <c r="A14083" t="s">
        <v>6233</v>
      </c>
      <c r="B14083" t="s">
        <v>4848</v>
      </c>
      <c r="C14083">
        <v>2</v>
      </c>
    </row>
    <row r="14084" spans="1:4">
      <c r="A14084" t="s">
        <v>1554</v>
      </c>
      <c r="B14084" t="s">
        <v>1567</v>
      </c>
      <c r="C14084">
        <v>137</v>
      </c>
    </row>
    <row r="14085" spans="1:4">
      <c r="A14085" t="s">
        <v>1325</v>
      </c>
      <c r="B14085" t="s">
        <v>1243</v>
      </c>
      <c r="C14085">
        <v>202</v>
      </c>
    </row>
    <row r="14086" spans="1:4">
      <c r="A14086" t="s">
        <v>4854</v>
      </c>
      <c r="B14086" t="s">
        <v>4853</v>
      </c>
      <c r="C14086">
        <v>27</v>
      </c>
    </row>
    <row r="14087" spans="1:4">
      <c r="A14087" t="s">
        <v>4854</v>
      </c>
      <c r="B14087" t="s">
        <v>4841</v>
      </c>
      <c r="C14087">
        <v>27</v>
      </c>
    </row>
    <row r="14088" spans="1:4">
      <c r="A14088" t="s">
        <v>1553</v>
      </c>
      <c r="B14088" t="s">
        <v>1531</v>
      </c>
      <c r="C14088">
        <v>142</v>
      </c>
      <c r="D14088" t="s">
        <v>5893</v>
      </c>
    </row>
    <row r="14089" spans="1:4">
      <c r="A14089" t="s">
        <v>1839</v>
      </c>
      <c r="B14089" t="s">
        <v>1831</v>
      </c>
      <c r="C14089">
        <v>125</v>
      </c>
    </row>
    <row r="14090" spans="1:4">
      <c r="A14090" t="s">
        <v>1839</v>
      </c>
      <c r="B14090" t="s">
        <v>1829</v>
      </c>
      <c r="C14090">
        <v>125</v>
      </c>
    </row>
    <row r="14091" spans="1:4">
      <c r="A14091" t="s">
        <v>5070</v>
      </c>
      <c r="B14091" t="s">
        <v>5102</v>
      </c>
      <c r="C14091">
        <v>23</v>
      </c>
    </row>
    <row r="14092" spans="1:4">
      <c r="A14092" t="s">
        <v>5045</v>
      </c>
      <c r="B14092" t="s">
        <v>5024</v>
      </c>
      <c r="C14092">
        <v>24</v>
      </c>
      <c r="D14092" s="1" t="s">
        <v>5893</v>
      </c>
    </row>
    <row r="14093" spans="1:4">
      <c r="A14093" t="s">
        <v>5045</v>
      </c>
      <c r="B14093" t="s">
        <v>2833</v>
      </c>
      <c r="C14093">
        <v>24</v>
      </c>
      <c r="D14093" s="1" t="s">
        <v>5893</v>
      </c>
    </row>
    <row r="14094" spans="1:4">
      <c r="A14094" t="s">
        <v>2832</v>
      </c>
      <c r="B14094" t="s">
        <v>2833</v>
      </c>
      <c r="C14094">
        <v>84</v>
      </c>
    </row>
    <row r="14095" spans="1:4">
      <c r="A14095" t="s">
        <v>4266</v>
      </c>
      <c r="B14095" t="s">
        <v>4282</v>
      </c>
      <c r="C14095">
        <v>40</v>
      </c>
    </row>
    <row r="14096" spans="1:4">
      <c r="A14096" t="s">
        <v>4894</v>
      </c>
      <c r="B14096" t="s">
        <v>4882</v>
      </c>
      <c r="C14096">
        <v>26</v>
      </c>
    </row>
    <row r="14097" spans="1:4">
      <c r="A14097" t="s">
        <v>6233</v>
      </c>
      <c r="B14097" t="s">
        <v>6201</v>
      </c>
      <c r="C14097">
        <v>2</v>
      </c>
    </row>
    <row r="14098" spans="1:4">
      <c r="A14098" t="s">
        <v>4023</v>
      </c>
      <c r="B14098" t="s">
        <v>4055</v>
      </c>
      <c r="C14098">
        <v>50</v>
      </c>
    </row>
    <row r="14099" spans="1:4">
      <c r="A14099" t="s">
        <v>4023</v>
      </c>
      <c r="B14099" t="s">
        <v>4090</v>
      </c>
      <c r="C14099">
        <v>50</v>
      </c>
    </row>
    <row r="14100" spans="1:4">
      <c r="A14100" t="s">
        <v>179</v>
      </c>
      <c r="B14100" t="s">
        <v>221</v>
      </c>
      <c r="C14100">
        <v>409</v>
      </c>
    </row>
    <row r="14101" spans="1:4">
      <c r="A14101" t="s">
        <v>6233</v>
      </c>
      <c r="B14101" t="s">
        <v>221</v>
      </c>
      <c r="C14101">
        <v>2</v>
      </c>
    </row>
    <row r="14102" spans="1:4">
      <c r="A14102" t="s">
        <v>1968</v>
      </c>
      <c r="B14102" t="s">
        <v>1980</v>
      </c>
      <c r="C14102">
        <v>118</v>
      </c>
    </row>
    <row r="14103" spans="1:4">
      <c r="A14103" s="1" t="s">
        <v>5288</v>
      </c>
      <c r="B14103" t="s">
        <v>5312</v>
      </c>
      <c r="C14103">
        <v>16</v>
      </c>
    </row>
    <row r="14104" spans="1:4">
      <c r="A14104" t="s">
        <v>2304</v>
      </c>
      <c r="B14104" t="s">
        <v>2282</v>
      </c>
      <c r="C14104">
        <v>107</v>
      </c>
      <c r="D14104" s="1" t="s">
        <v>5893</v>
      </c>
    </row>
    <row r="14105" spans="1:4">
      <c r="A14105" s="1" t="s">
        <v>5288</v>
      </c>
      <c r="B14105" t="s">
        <v>2282</v>
      </c>
      <c r="C14105">
        <v>16</v>
      </c>
    </row>
    <row r="14106" spans="1:4">
      <c r="A14106" t="s">
        <v>6233</v>
      </c>
      <c r="B14106" t="s">
        <v>6186</v>
      </c>
      <c r="C14106">
        <v>2</v>
      </c>
    </row>
    <row r="14107" spans="1:4">
      <c r="A14107" t="s">
        <v>4266</v>
      </c>
      <c r="B14107" t="s">
        <v>4267</v>
      </c>
      <c r="C14107">
        <v>40</v>
      </c>
    </row>
    <row r="14108" spans="1:4">
      <c r="A14108" s="1" t="s">
        <v>5450</v>
      </c>
      <c r="B14108" t="s">
        <v>4267</v>
      </c>
      <c r="C14108">
        <v>11</v>
      </c>
    </row>
    <row r="14109" spans="1:4">
      <c r="A14109" s="1" t="s">
        <v>5225</v>
      </c>
      <c r="B14109" t="s">
        <v>5219</v>
      </c>
      <c r="C14109">
        <v>19</v>
      </c>
    </row>
    <row r="14110" spans="1:4">
      <c r="A14110" t="s">
        <v>2459</v>
      </c>
      <c r="B14110" t="s">
        <v>2417</v>
      </c>
      <c r="C14110">
        <v>102</v>
      </c>
    </row>
    <row r="14111" spans="1:4">
      <c r="A14111" t="s">
        <v>2459</v>
      </c>
      <c r="B14111" t="s">
        <v>2390</v>
      </c>
      <c r="C14111">
        <v>102</v>
      </c>
    </row>
    <row r="14112" spans="1:4">
      <c r="A14112" t="s">
        <v>3319</v>
      </c>
      <c r="B14112" t="s">
        <v>3313</v>
      </c>
      <c r="C14112">
        <v>64</v>
      </c>
    </row>
    <row r="14113" spans="1:4">
      <c r="A14113" t="s">
        <v>2831</v>
      </c>
      <c r="B14113" t="s">
        <v>2797</v>
      </c>
      <c r="C14113">
        <v>89</v>
      </c>
    </row>
    <row r="14114" spans="1:4">
      <c r="A14114" t="s">
        <v>2630</v>
      </c>
      <c r="B14114" t="s">
        <v>2643</v>
      </c>
      <c r="C14114">
        <v>93</v>
      </c>
    </row>
    <row r="14115" spans="1:4">
      <c r="A14115" t="s">
        <v>4130</v>
      </c>
      <c r="B14115" t="s">
        <v>4108</v>
      </c>
      <c r="C14115">
        <v>47</v>
      </c>
      <c r="D14115" t="s">
        <v>5893</v>
      </c>
    </row>
    <row r="14116" spans="1:4">
      <c r="A14116" t="s">
        <v>497</v>
      </c>
      <c r="B14116" t="s">
        <v>564</v>
      </c>
      <c r="C14116">
        <v>291</v>
      </c>
    </row>
    <row r="14117" spans="1:4">
      <c r="A14117" t="s">
        <v>950</v>
      </c>
      <c r="B14117" t="s">
        <v>963</v>
      </c>
      <c r="C14117">
        <v>235</v>
      </c>
    </row>
    <row r="14118" spans="1:4">
      <c r="A14118" t="s">
        <v>2605</v>
      </c>
      <c r="B14118" t="s">
        <v>2536</v>
      </c>
      <c r="C14118">
        <v>99</v>
      </c>
    </row>
    <row r="14119" spans="1:4">
      <c r="A14119" s="1" t="s">
        <v>5123</v>
      </c>
      <c r="B14119" s="1" t="s">
        <v>5124</v>
      </c>
      <c r="C14119" s="1">
        <v>21</v>
      </c>
    </row>
    <row r="14120" spans="1:4">
      <c r="A14120" t="s">
        <v>1553</v>
      </c>
      <c r="B14120" t="s">
        <v>610</v>
      </c>
      <c r="C14120">
        <v>142</v>
      </c>
      <c r="D14120" t="s">
        <v>5893</v>
      </c>
    </row>
    <row r="14121" spans="1:4">
      <c r="A14121" t="s">
        <v>2630</v>
      </c>
      <c r="B14121" t="s">
        <v>610</v>
      </c>
      <c r="C14121">
        <v>93</v>
      </c>
    </row>
    <row r="14122" spans="1:4">
      <c r="A14122" t="s">
        <v>1957</v>
      </c>
      <c r="B14122" t="s">
        <v>610</v>
      </c>
      <c r="C14122">
        <v>123</v>
      </c>
    </row>
    <row r="14123" spans="1:4">
      <c r="A14123" t="s">
        <v>3452</v>
      </c>
      <c r="B14123" t="s">
        <v>610</v>
      </c>
      <c r="C14123">
        <v>56</v>
      </c>
    </row>
    <row r="14124" spans="1:4">
      <c r="A14124" t="s">
        <v>2832</v>
      </c>
      <c r="B14124" t="s">
        <v>610</v>
      </c>
      <c r="C14124">
        <v>84</v>
      </c>
    </row>
    <row r="14125" spans="1:4">
      <c r="A14125" t="s">
        <v>497</v>
      </c>
      <c r="B14125" t="s">
        <v>610</v>
      </c>
      <c r="C14125">
        <v>291</v>
      </c>
    </row>
    <row r="14126" spans="1:4">
      <c r="A14126" t="s">
        <v>4473</v>
      </c>
      <c r="B14126" t="s">
        <v>610</v>
      </c>
      <c r="C14126">
        <v>34</v>
      </c>
    </row>
    <row r="14127" spans="1:4">
      <c r="A14127" t="s">
        <v>1776</v>
      </c>
      <c r="B14127" t="s">
        <v>610</v>
      </c>
      <c r="C14127">
        <v>133</v>
      </c>
    </row>
    <row r="14128" spans="1:4">
      <c r="A14128" t="s">
        <v>3238</v>
      </c>
      <c r="B14128" t="s">
        <v>610</v>
      </c>
      <c r="C14128">
        <v>66</v>
      </c>
    </row>
    <row r="14129" spans="1:4">
      <c r="A14129" t="s">
        <v>6311</v>
      </c>
      <c r="B14129" t="s">
        <v>610</v>
      </c>
      <c r="C14129">
        <v>2</v>
      </c>
    </row>
    <row r="14130" spans="1:4">
      <c r="A14130" t="s">
        <v>4266</v>
      </c>
      <c r="B14130" t="s">
        <v>4281</v>
      </c>
      <c r="C14130">
        <v>40</v>
      </c>
    </row>
    <row r="14131" spans="1:4">
      <c r="A14131" t="s">
        <v>6262</v>
      </c>
      <c r="B14131" t="s">
        <v>6250</v>
      </c>
      <c r="C14131">
        <v>2</v>
      </c>
    </row>
    <row r="14132" spans="1:4">
      <c r="A14132" t="s">
        <v>4440</v>
      </c>
      <c r="B14132" t="s">
        <v>1444</v>
      </c>
      <c r="C14132">
        <v>35</v>
      </c>
    </row>
    <row r="14133" spans="1:4">
      <c r="A14133" s="1" t="s">
        <v>5333</v>
      </c>
      <c r="B14133" t="s">
        <v>1444</v>
      </c>
      <c r="C14133">
        <v>15</v>
      </c>
    </row>
    <row r="14134" spans="1:4">
      <c r="A14134" t="s">
        <v>1431</v>
      </c>
      <c r="B14134" t="s">
        <v>1444</v>
      </c>
      <c r="C14134">
        <v>150</v>
      </c>
    </row>
    <row r="14135" spans="1:4">
      <c r="A14135" t="s">
        <v>3990</v>
      </c>
      <c r="B14135" t="s">
        <v>3972</v>
      </c>
      <c r="C14135">
        <v>52</v>
      </c>
    </row>
    <row r="14136" spans="1:4">
      <c r="A14136" t="s">
        <v>3362</v>
      </c>
      <c r="B14136" t="s">
        <v>770</v>
      </c>
      <c r="C14136">
        <v>62</v>
      </c>
    </row>
    <row r="14137" spans="1:4">
      <c r="A14137" t="s">
        <v>808</v>
      </c>
      <c r="B14137" t="s">
        <v>770</v>
      </c>
      <c r="C14137">
        <v>266</v>
      </c>
      <c r="D14137" s="1" t="s">
        <v>5893</v>
      </c>
    </row>
    <row r="14138" spans="1:4">
      <c r="A14138" t="s">
        <v>1017</v>
      </c>
      <c r="B14138" t="s">
        <v>770</v>
      </c>
      <c r="C14138">
        <v>229</v>
      </c>
    </row>
    <row r="14139" spans="1:4">
      <c r="A14139" t="s">
        <v>1957</v>
      </c>
      <c r="B14139" t="s">
        <v>1852</v>
      </c>
      <c r="C14139">
        <v>123</v>
      </c>
    </row>
    <row r="14140" spans="1:4">
      <c r="A14140" t="s">
        <v>3294</v>
      </c>
      <c r="B14140" t="s">
        <v>1852</v>
      </c>
      <c r="C14140">
        <v>65</v>
      </c>
    </row>
    <row r="14141" spans="1:4">
      <c r="A14141" s="1" t="s">
        <v>5390</v>
      </c>
      <c r="B14141" t="s">
        <v>1852</v>
      </c>
      <c r="C14141">
        <v>12</v>
      </c>
    </row>
    <row r="14142" spans="1:4">
      <c r="A14142" s="1" t="s">
        <v>5566</v>
      </c>
      <c r="B14142" t="s">
        <v>5702</v>
      </c>
      <c r="C14142">
        <v>8</v>
      </c>
    </row>
    <row r="14143" spans="1:4">
      <c r="A14143" t="s">
        <v>2996</v>
      </c>
      <c r="B14143" t="s">
        <v>2967</v>
      </c>
      <c r="C14143">
        <v>76</v>
      </c>
    </row>
    <row r="14144" spans="1:4">
      <c r="A14144" t="s">
        <v>3554</v>
      </c>
      <c r="B14144" t="s">
        <v>2967</v>
      </c>
      <c r="C14144">
        <v>54</v>
      </c>
    </row>
    <row r="14145" spans="1:3">
      <c r="A14145" s="1" t="s">
        <v>5730</v>
      </c>
      <c r="B14145" t="s">
        <v>2967</v>
      </c>
      <c r="C14145">
        <v>7</v>
      </c>
    </row>
    <row r="14146" spans="1:3">
      <c r="A14146" t="s">
        <v>4562</v>
      </c>
      <c r="B14146" t="s">
        <v>4577</v>
      </c>
      <c r="C14146">
        <v>32</v>
      </c>
    </row>
    <row r="14147" spans="1:3">
      <c r="A14147" t="s">
        <v>3238</v>
      </c>
      <c r="B14147" t="s">
        <v>1187</v>
      </c>
      <c r="C14147">
        <v>66</v>
      </c>
    </row>
    <row r="14148" spans="1:3">
      <c r="A14148" t="s">
        <v>1325</v>
      </c>
      <c r="B14148" t="s">
        <v>1187</v>
      </c>
      <c r="C14148">
        <v>202</v>
      </c>
    </row>
    <row r="14149" spans="1:3">
      <c r="A14149" t="s">
        <v>3238</v>
      </c>
      <c r="B14149" t="s">
        <v>1282</v>
      </c>
      <c r="C14149">
        <v>66</v>
      </c>
    </row>
    <row r="14150" spans="1:3">
      <c r="A14150" t="s">
        <v>1325</v>
      </c>
      <c r="B14150" t="s">
        <v>1282</v>
      </c>
      <c r="C14150">
        <v>202</v>
      </c>
    </row>
    <row r="14151" spans="1:3">
      <c r="A14151" t="s">
        <v>3238</v>
      </c>
      <c r="B14151" t="s">
        <v>3226</v>
      </c>
      <c r="C14151">
        <v>66</v>
      </c>
    </row>
    <row r="14152" spans="1:3">
      <c r="A14152" t="s">
        <v>1325</v>
      </c>
      <c r="B14152" t="s">
        <v>1247</v>
      </c>
      <c r="C14152">
        <v>202</v>
      </c>
    </row>
    <row r="14153" spans="1:3">
      <c r="A14153" s="1" t="s">
        <v>5333</v>
      </c>
      <c r="B14153" t="s">
        <v>5339</v>
      </c>
      <c r="C14153">
        <v>15</v>
      </c>
    </row>
    <row r="14154" spans="1:3">
      <c r="A14154" t="s">
        <v>5110</v>
      </c>
      <c r="C14154">
        <v>22</v>
      </c>
    </row>
    <row r="14155" spans="1:3">
      <c r="A14155" s="1" t="s">
        <v>5488</v>
      </c>
      <c r="C14155">
        <v>9</v>
      </c>
    </row>
    <row r="14156" spans="1:3">
      <c r="A14156" s="1" t="s">
        <v>5870</v>
      </c>
      <c r="C14156">
        <v>6</v>
      </c>
    </row>
    <row r="14157" spans="1:3">
      <c r="A14157" t="s">
        <v>5983</v>
      </c>
      <c r="C14157">
        <v>3</v>
      </c>
    </row>
    <row r="14158" spans="1:3">
      <c r="A14158" t="s">
        <v>6338</v>
      </c>
      <c r="C14158">
        <v>1</v>
      </c>
    </row>
    <row r="14159" spans="1:3">
      <c r="A14159" t="s">
        <v>6350</v>
      </c>
      <c r="C14159">
        <v>1</v>
      </c>
    </row>
  </sheetData>
  <sortState ref="A1:D14159">
    <sortCondition ref="B1:B1415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3"/>
  <sheetViews>
    <sheetView tabSelected="1" workbookViewId="0"/>
  </sheetViews>
  <sheetFormatPr baseColWidth="10" defaultColWidth="23.83203125" defaultRowHeight="15" x14ac:dyDescent="0"/>
  <cols>
    <col min="2" max="2" width="2.83203125" bestFit="1" customWidth="1"/>
    <col min="3" max="3" width="5.6640625" style="3" customWidth="1"/>
    <col min="4" max="4" width="5" style="3" customWidth="1"/>
    <col min="5" max="8" width="23.83203125" style="3"/>
  </cols>
  <sheetData>
    <row r="1" spans="1:8">
      <c r="C1" s="3" t="s">
        <v>6417</v>
      </c>
      <c r="D1" s="3" t="s">
        <v>6418</v>
      </c>
    </row>
    <row r="2" spans="1:8" s="2" customFormat="1">
      <c r="A2" s="2" t="s">
        <v>381</v>
      </c>
      <c r="B2" s="2">
        <v>24</v>
      </c>
      <c r="C2" s="3">
        <f>2486/24</f>
        <v>103.58333333333333</v>
      </c>
      <c r="D2" s="3">
        <v>0</v>
      </c>
      <c r="E2" s="3"/>
      <c r="F2" s="3"/>
      <c r="G2" s="3"/>
      <c r="H2" s="3"/>
    </row>
    <row r="3" spans="1:8" s="2" customFormat="1">
      <c r="A3" s="2" t="s">
        <v>201</v>
      </c>
      <c r="B3" s="2">
        <v>24</v>
      </c>
      <c r="C3" s="3">
        <f>2600/24</f>
        <v>108.33333333333333</v>
      </c>
      <c r="D3" s="3">
        <f>1/24</f>
        <v>4.1666666666666664E-2</v>
      </c>
      <c r="E3" s="3"/>
      <c r="F3" s="3"/>
      <c r="G3" s="3"/>
      <c r="H3" s="3"/>
    </row>
    <row r="4" spans="1:8" s="2" customFormat="1">
      <c r="A4" s="2" t="s">
        <v>1414</v>
      </c>
      <c r="B4" s="2">
        <v>24</v>
      </c>
      <c r="C4" s="3">
        <f>1723/24</f>
        <v>71.791666666666671</v>
      </c>
      <c r="D4" s="3">
        <f>2/24</f>
        <v>8.3333333333333329E-2</v>
      </c>
      <c r="E4" s="3"/>
      <c r="F4" s="3"/>
      <c r="G4" s="3"/>
      <c r="H4" s="3"/>
    </row>
    <row r="5" spans="1:8" s="2" customFormat="1">
      <c r="A5" s="2" t="s">
        <v>238</v>
      </c>
      <c r="B5" s="2">
        <v>24</v>
      </c>
      <c r="C5" s="3">
        <f>2474/24</f>
        <v>103.08333333333333</v>
      </c>
      <c r="D5" s="3">
        <f>2/24</f>
        <v>8.3333333333333329E-2</v>
      </c>
      <c r="E5" s="3"/>
      <c r="F5" s="3"/>
      <c r="G5" s="3"/>
      <c r="H5" s="3"/>
    </row>
    <row r="6" spans="1:8" s="2" customFormat="1">
      <c r="A6" s="2" t="s">
        <v>96</v>
      </c>
      <c r="B6" s="2">
        <v>25</v>
      </c>
      <c r="C6" s="3">
        <f>1576/25</f>
        <v>63.04</v>
      </c>
      <c r="D6" s="3">
        <v>0</v>
      </c>
      <c r="E6" s="3"/>
      <c r="F6" s="3"/>
      <c r="G6" s="3"/>
      <c r="H6" s="3"/>
    </row>
    <row r="7" spans="1:8" s="2" customFormat="1">
      <c r="A7" s="2" t="s">
        <v>177</v>
      </c>
      <c r="B7" s="2">
        <v>25</v>
      </c>
      <c r="C7" s="3">
        <f>2307/25</f>
        <v>92.28</v>
      </c>
      <c r="D7" s="3">
        <v>0</v>
      </c>
      <c r="E7" s="3"/>
      <c r="F7" s="3"/>
      <c r="G7" s="3"/>
      <c r="H7" s="3"/>
    </row>
    <row r="8" spans="1:8" s="2" customFormat="1">
      <c r="A8" s="2" t="s">
        <v>18</v>
      </c>
      <c r="B8" s="2">
        <v>25</v>
      </c>
      <c r="C8" s="3">
        <f>2753/25</f>
        <v>110.12</v>
      </c>
      <c r="D8" s="3">
        <v>0</v>
      </c>
      <c r="E8" s="3"/>
      <c r="F8" s="3"/>
      <c r="G8" s="3"/>
      <c r="H8" s="3"/>
    </row>
    <row r="9" spans="1:8" s="2" customFormat="1">
      <c r="A9" s="2" t="s">
        <v>289</v>
      </c>
      <c r="B9" s="2">
        <v>25</v>
      </c>
      <c r="C9" s="3">
        <f>2872/25</f>
        <v>114.88</v>
      </c>
      <c r="D9" s="3">
        <v>0</v>
      </c>
      <c r="E9" s="3"/>
      <c r="F9" s="3"/>
      <c r="G9" s="3"/>
      <c r="H9" s="3"/>
    </row>
    <row r="10" spans="1:8" s="2" customFormat="1">
      <c r="A10" s="2" t="s">
        <v>840</v>
      </c>
      <c r="B10" s="2">
        <v>25</v>
      </c>
      <c r="C10" s="3">
        <f>2412/25</f>
        <v>96.48</v>
      </c>
      <c r="D10" s="3">
        <f>2/25</f>
        <v>0.08</v>
      </c>
      <c r="E10" s="3"/>
      <c r="F10" s="3"/>
      <c r="G10" s="3"/>
      <c r="H10" s="3"/>
    </row>
    <row r="11" spans="1:8" s="2" customFormat="1">
      <c r="A11" s="2" t="s">
        <v>474</v>
      </c>
      <c r="B11" s="2">
        <v>26</v>
      </c>
      <c r="C11" s="3">
        <f>2111/26</f>
        <v>81.192307692307693</v>
      </c>
      <c r="D11" s="3">
        <v>0</v>
      </c>
      <c r="E11" s="3"/>
      <c r="F11" s="3"/>
      <c r="G11" s="3"/>
      <c r="H11" s="3"/>
    </row>
    <row r="12" spans="1:8" s="2" customFormat="1">
      <c r="A12" s="2" t="s">
        <v>59</v>
      </c>
      <c r="B12" s="2">
        <v>26</v>
      </c>
      <c r="C12" s="3">
        <f>2582/26</f>
        <v>99.307692307692307</v>
      </c>
      <c r="D12" s="3">
        <v>0</v>
      </c>
      <c r="E12" s="3"/>
      <c r="F12" s="3"/>
      <c r="G12" s="3"/>
      <c r="H12" s="3"/>
    </row>
    <row r="13" spans="1:8" s="2" customFormat="1">
      <c r="A13" s="2" t="s">
        <v>325</v>
      </c>
      <c r="B13" s="2">
        <v>26</v>
      </c>
      <c r="C13" s="3">
        <f>2585/26</f>
        <v>99.42307692307692</v>
      </c>
      <c r="D13" s="3">
        <f>1/26</f>
        <v>3.8461538461538464E-2</v>
      </c>
      <c r="E13" s="3"/>
      <c r="F13" s="3"/>
      <c r="G13" s="3"/>
      <c r="H13" s="3"/>
    </row>
    <row r="14" spans="1:8" s="2" customFormat="1">
      <c r="A14" s="2" t="s">
        <v>606</v>
      </c>
      <c r="B14" s="2">
        <v>27</v>
      </c>
      <c r="C14" s="3">
        <f>1749/17</f>
        <v>102.88235294117646</v>
      </c>
      <c r="D14" s="3">
        <v>0</v>
      </c>
      <c r="E14" s="3"/>
      <c r="F14" s="3"/>
      <c r="G14" s="3"/>
      <c r="H14" s="3"/>
    </row>
    <row r="15" spans="1:8" s="2" customFormat="1">
      <c r="A15" s="2" t="s">
        <v>300</v>
      </c>
      <c r="B15" s="2">
        <v>27</v>
      </c>
      <c r="C15" s="3">
        <f>2290/27</f>
        <v>84.81481481481481</v>
      </c>
      <c r="D15" s="3">
        <f>2/27</f>
        <v>7.407407407407407E-2</v>
      </c>
      <c r="E15" s="3"/>
      <c r="F15" s="3"/>
      <c r="G15" s="3"/>
      <c r="H15" s="3"/>
    </row>
    <row r="16" spans="1:8" s="2" customFormat="1">
      <c r="A16" s="2" t="s">
        <v>642</v>
      </c>
      <c r="B16" s="2">
        <v>27</v>
      </c>
      <c r="C16" s="3">
        <f>2189/27</f>
        <v>81.074074074074076</v>
      </c>
      <c r="D16" s="3">
        <f>3/27</f>
        <v>0.1111111111111111</v>
      </c>
      <c r="E16" s="3"/>
      <c r="F16" s="3"/>
      <c r="G16" s="3"/>
      <c r="H16" s="3"/>
    </row>
    <row r="17" spans="1:8" s="2" customFormat="1">
      <c r="A17" s="2" t="s">
        <v>243</v>
      </c>
      <c r="B17" s="2">
        <v>28</v>
      </c>
      <c r="C17" s="3">
        <f>2397/28</f>
        <v>85.607142857142861</v>
      </c>
      <c r="D17" s="3">
        <f>1/28</f>
        <v>3.5714285714285712E-2</v>
      </c>
      <c r="E17" s="3"/>
      <c r="F17" s="3"/>
      <c r="G17" s="3"/>
      <c r="H17" s="3"/>
    </row>
    <row r="18" spans="1:8" s="2" customFormat="1">
      <c r="A18" s="2" t="s">
        <v>183</v>
      </c>
      <c r="B18" s="2">
        <v>28</v>
      </c>
      <c r="C18" s="3">
        <f>2578/28</f>
        <v>92.071428571428569</v>
      </c>
      <c r="D18" s="3">
        <f>1/28</f>
        <v>3.5714285714285712E-2</v>
      </c>
      <c r="E18" s="3"/>
      <c r="F18" s="3"/>
      <c r="G18" s="3"/>
      <c r="H18" s="3"/>
    </row>
    <row r="19" spans="1:8" s="2" customFormat="1">
      <c r="A19" s="2" t="s">
        <v>74</v>
      </c>
      <c r="B19" s="2">
        <v>28</v>
      </c>
      <c r="C19" s="3">
        <f>2141/28</f>
        <v>76.464285714285708</v>
      </c>
      <c r="D19" s="3">
        <f>2/28</f>
        <v>7.1428571428571425E-2</v>
      </c>
      <c r="E19" s="3"/>
      <c r="F19" s="3"/>
      <c r="G19" s="3"/>
      <c r="H19" s="3"/>
    </row>
    <row r="20" spans="1:8" s="2" customFormat="1">
      <c r="A20" s="2" t="s">
        <v>169</v>
      </c>
      <c r="B20" s="2">
        <v>28</v>
      </c>
      <c r="C20" s="3">
        <f>2066/28</f>
        <v>73.785714285714292</v>
      </c>
      <c r="D20" s="3">
        <f>3/28</f>
        <v>0.10714285714285714</v>
      </c>
      <c r="E20" s="3"/>
      <c r="F20" s="3"/>
      <c r="G20" s="3"/>
      <c r="H20" s="3"/>
    </row>
    <row r="21" spans="1:8" s="2" customFormat="1">
      <c r="A21" s="2" t="s">
        <v>208</v>
      </c>
      <c r="B21" s="2">
        <v>29</v>
      </c>
      <c r="C21" s="3">
        <f>2633/29</f>
        <v>90.793103448275858</v>
      </c>
      <c r="D21" s="3">
        <v>0</v>
      </c>
      <c r="E21" s="3"/>
      <c r="F21" s="3"/>
      <c r="G21" s="3"/>
      <c r="H21" s="3"/>
    </row>
    <row r="22" spans="1:8" s="2" customFormat="1">
      <c r="A22" s="2" t="s">
        <v>865</v>
      </c>
      <c r="B22" s="2">
        <v>29</v>
      </c>
      <c r="C22" s="3">
        <f>2981/29</f>
        <v>102.79310344827586</v>
      </c>
      <c r="D22" s="3">
        <v>0</v>
      </c>
      <c r="E22" s="3"/>
      <c r="F22" s="3"/>
      <c r="G22" s="3"/>
      <c r="H22" s="3"/>
    </row>
    <row r="23" spans="1:8" s="2" customFormat="1">
      <c r="A23" s="2" t="s">
        <v>46</v>
      </c>
      <c r="B23" s="2">
        <v>29</v>
      </c>
      <c r="C23" s="3">
        <f>2943/29</f>
        <v>101.48275862068965</v>
      </c>
      <c r="D23" s="3">
        <f>2/29</f>
        <v>6.8965517241379309E-2</v>
      </c>
      <c r="E23" s="3"/>
      <c r="F23" s="3"/>
      <c r="G23" s="3"/>
      <c r="H23" s="3"/>
    </row>
    <row r="24" spans="1:8" s="2" customFormat="1">
      <c r="A24" s="2" t="s">
        <v>573</v>
      </c>
      <c r="B24" s="2">
        <v>30</v>
      </c>
      <c r="C24" s="3">
        <f>2119/30</f>
        <v>70.63333333333334</v>
      </c>
      <c r="D24" s="3">
        <v>0</v>
      </c>
      <c r="E24" s="3"/>
      <c r="F24" s="3"/>
      <c r="G24" s="3"/>
      <c r="H24" s="3"/>
    </row>
    <row r="25" spans="1:8" s="2" customFormat="1">
      <c r="A25" s="2" t="s">
        <v>301</v>
      </c>
      <c r="B25" s="2">
        <v>30</v>
      </c>
      <c r="C25" s="3">
        <f>3041/30</f>
        <v>101.36666666666666</v>
      </c>
      <c r="D25" s="3">
        <v>0</v>
      </c>
      <c r="E25" s="3"/>
      <c r="F25" s="3"/>
      <c r="G25" s="3"/>
      <c r="H25" s="3"/>
    </row>
    <row r="26" spans="1:8" s="2" customFormat="1">
      <c r="A26" s="2" t="s">
        <v>719</v>
      </c>
      <c r="B26" s="2">
        <v>30</v>
      </c>
      <c r="C26" s="3">
        <f>2045/30</f>
        <v>68.166666666666671</v>
      </c>
      <c r="D26" s="3">
        <f>1/30</f>
        <v>3.3333333333333333E-2</v>
      </c>
      <c r="E26" s="3"/>
      <c r="F26" s="3"/>
      <c r="G26" s="3"/>
      <c r="H26" s="3"/>
    </row>
    <row r="27" spans="1:8" s="2" customFormat="1">
      <c r="A27" s="2" t="s">
        <v>111</v>
      </c>
      <c r="B27" s="2">
        <v>30</v>
      </c>
      <c r="C27" s="3">
        <f>2927/30</f>
        <v>97.566666666666663</v>
      </c>
      <c r="D27" s="3">
        <f>1/30</f>
        <v>3.3333333333333333E-2</v>
      </c>
      <c r="E27" s="3"/>
      <c r="F27" s="3"/>
      <c r="G27" s="3"/>
      <c r="H27" s="3"/>
    </row>
    <row r="28" spans="1:8" s="2" customFormat="1">
      <c r="A28" s="2" t="s">
        <v>52</v>
      </c>
      <c r="B28" s="2">
        <v>31</v>
      </c>
      <c r="C28" s="3">
        <f>3267/31</f>
        <v>105.38709677419355</v>
      </c>
      <c r="D28" s="3">
        <v>0</v>
      </c>
      <c r="E28" s="3"/>
      <c r="F28" s="3"/>
      <c r="G28" s="3"/>
      <c r="H28" s="3"/>
    </row>
    <row r="29" spans="1:8" s="2" customFormat="1">
      <c r="A29" s="2" t="s">
        <v>42</v>
      </c>
      <c r="B29" s="2">
        <v>31</v>
      </c>
      <c r="C29" s="3">
        <f>2889/31</f>
        <v>93.193548387096769</v>
      </c>
      <c r="D29" s="3">
        <f>1/31</f>
        <v>3.2258064516129031E-2</v>
      </c>
      <c r="E29" s="3"/>
      <c r="F29" s="3"/>
      <c r="G29" s="3"/>
      <c r="H29" s="3"/>
    </row>
    <row r="30" spans="1:8" s="2" customFormat="1">
      <c r="A30" s="2" t="s">
        <v>107</v>
      </c>
      <c r="B30" s="2">
        <v>31</v>
      </c>
      <c r="C30" s="3">
        <f>3341/31</f>
        <v>107.7741935483871</v>
      </c>
      <c r="D30" s="3">
        <f>1/31</f>
        <v>3.2258064516129031E-2</v>
      </c>
      <c r="E30" s="3"/>
      <c r="F30" s="3"/>
      <c r="G30" s="3"/>
      <c r="H30" s="3"/>
    </row>
    <row r="31" spans="1:8" s="2" customFormat="1">
      <c r="A31" s="2" t="s">
        <v>226</v>
      </c>
      <c r="B31" s="2">
        <v>32</v>
      </c>
      <c r="C31" s="3">
        <f>2340/32</f>
        <v>73.125</v>
      </c>
      <c r="D31" s="3">
        <v>0</v>
      </c>
      <c r="E31" s="3"/>
      <c r="F31" s="3"/>
      <c r="G31" s="3"/>
      <c r="H31" s="3"/>
    </row>
    <row r="32" spans="1:8" s="2" customFormat="1">
      <c r="A32" s="2" t="s">
        <v>41</v>
      </c>
      <c r="B32" s="2">
        <v>32</v>
      </c>
      <c r="C32" s="3">
        <f>4128/32</f>
        <v>129</v>
      </c>
      <c r="D32" s="3">
        <v>0</v>
      </c>
      <c r="E32" s="3"/>
      <c r="F32" s="3"/>
      <c r="G32" s="3"/>
      <c r="H32" s="3"/>
    </row>
    <row r="33" spans="1:8" s="2" customFormat="1">
      <c r="A33" s="2" t="s">
        <v>1973</v>
      </c>
      <c r="B33" s="2">
        <v>32</v>
      </c>
      <c r="C33" s="3">
        <f>1648/32</f>
        <v>51.5</v>
      </c>
      <c r="D33" s="3">
        <f>2/32</f>
        <v>6.25E-2</v>
      </c>
      <c r="E33" s="3"/>
      <c r="F33" s="3"/>
      <c r="G33" s="3"/>
      <c r="H33" s="3"/>
    </row>
    <row r="34" spans="1:8" s="2" customFormat="1">
      <c r="A34" s="2" t="s">
        <v>586</v>
      </c>
      <c r="B34" s="2">
        <v>33</v>
      </c>
      <c r="C34" s="3">
        <f>2803/33</f>
        <v>84.939393939393938</v>
      </c>
      <c r="D34" s="3">
        <f>2/33</f>
        <v>6.0606060606060608E-2</v>
      </c>
      <c r="E34" s="3"/>
      <c r="F34" s="3"/>
      <c r="G34" s="3"/>
      <c r="H34" s="3"/>
    </row>
    <row r="35" spans="1:8" s="2" customFormat="1">
      <c r="A35" s="2" t="s">
        <v>853</v>
      </c>
      <c r="B35" s="2">
        <v>33</v>
      </c>
      <c r="C35" s="3">
        <f>2058/33</f>
        <v>62.363636363636367</v>
      </c>
      <c r="D35" s="3">
        <f>4/33</f>
        <v>0.12121212121212122</v>
      </c>
      <c r="E35" s="3"/>
      <c r="F35" s="3"/>
      <c r="G35" s="3"/>
      <c r="H35" s="3"/>
    </row>
    <row r="36" spans="1:8" s="2" customFormat="1">
      <c r="A36" s="2" t="s">
        <v>77</v>
      </c>
      <c r="B36" s="2">
        <v>34</v>
      </c>
      <c r="C36" s="3">
        <f>3798/34</f>
        <v>111.70588235294117</v>
      </c>
      <c r="D36" s="3">
        <v>0</v>
      </c>
      <c r="E36" s="3"/>
      <c r="F36" s="3"/>
      <c r="G36" s="3"/>
      <c r="H36" s="3"/>
    </row>
    <row r="37" spans="1:8" s="2" customFormat="1">
      <c r="A37" s="2" t="s">
        <v>133</v>
      </c>
      <c r="B37" s="2">
        <v>34</v>
      </c>
      <c r="C37" s="3">
        <f>4075/34</f>
        <v>119.85294117647059</v>
      </c>
      <c r="D37" s="3">
        <f>1/34</f>
        <v>2.9411764705882353E-2</v>
      </c>
      <c r="E37" s="3"/>
      <c r="F37" s="3"/>
      <c r="G37" s="3"/>
      <c r="H37" s="3"/>
    </row>
    <row r="38" spans="1:8" s="2" customFormat="1">
      <c r="A38" s="2" t="s">
        <v>930</v>
      </c>
      <c r="B38" s="2">
        <v>36</v>
      </c>
      <c r="C38" s="3">
        <f>2219/36</f>
        <v>61.638888888888886</v>
      </c>
      <c r="D38" s="3">
        <f>1/36</f>
        <v>2.7777777777777776E-2</v>
      </c>
      <c r="E38" s="3"/>
      <c r="F38" s="3"/>
      <c r="G38" s="3"/>
      <c r="H38" s="3"/>
    </row>
    <row r="39" spans="1:8" s="2" customFormat="1">
      <c r="A39" s="2" t="s">
        <v>136</v>
      </c>
      <c r="B39" s="2">
        <v>36</v>
      </c>
      <c r="C39" s="3">
        <f>3729/36</f>
        <v>103.58333333333333</v>
      </c>
      <c r="D39" s="3">
        <f>3/36</f>
        <v>8.3333333333333329E-2</v>
      </c>
      <c r="E39" s="3"/>
      <c r="F39" s="3"/>
      <c r="G39" s="3"/>
      <c r="H39" s="3"/>
    </row>
    <row r="40" spans="1:8" s="2" customFormat="1">
      <c r="A40" s="2" t="s">
        <v>143</v>
      </c>
      <c r="B40" s="2">
        <v>38</v>
      </c>
      <c r="C40" s="3">
        <f>2791/38</f>
        <v>73.44736842105263</v>
      </c>
      <c r="D40" s="3">
        <f>1/38</f>
        <v>2.6315789473684209E-2</v>
      </c>
      <c r="E40" s="3"/>
      <c r="F40" s="3"/>
      <c r="G40" s="3"/>
      <c r="H40" s="3"/>
    </row>
    <row r="41" spans="1:8" s="2" customFormat="1">
      <c r="A41" s="2" t="s">
        <v>55</v>
      </c>
      <c r="B41" s="2">
        <v>39</v>
      </c>
      <c r="C41" s="3">
        <f>3956/39</f>
        <v>101.43589743589743</v>
      </c>
      <c r="D41" s="3">
        <v>0</v>
      </c>
      <c r="E41" s="3"/>
      <c r="F41" s="3"/>
      <c r="G41" s="3"/>
      <c r="H41" s="3"/>
    </row>
    <row r="42" spans="1:8" s="2" customFormat="1">
      <c r="A42" s="2" t="s">
        <v>151</v>
      </c>
      <c r="B42" s="2">
        <v>39</v>
      </c>
      <c r="C42" s="3">
        <f>3435/39</f>
        <v>88.07692307692308</v>
      </c>
      <c r="D42" s="3">
        <f>1/39</f>
        <v>2.564102564102564E-2</v>
      </c>
      <c r="E42" s="3"/>
      <c r="F42" s="3"/>
      <c r="G42" s="3"/>
      <c r="H42" s="3"/>
    </row>
    <row r="43" spans="1:8" s="2" customFormat="1">
      <c r="A43" s="2" t="s">
        <v>852</v>
      </c>
      <c r="B43" s="2">
        <v>39</v>
      </c>
      <c r="C43" s="3">
        <f>2731/39</f>
        <v>70.025641025641022</v>
      </c>
      <c r="D43" s="3">
        <f>2/39</f>
        <v>5.128205128205128E-2</v>
      </c>
      <c r="E43" s="3"/>
      <c r="F43" s="3"/>
      <c r="G43" s="3"/>
      <c r="H43" s="3"/>
    </row>
    <row r="44" spans="1:8" s="2" customFormat="1">
      <c r="A44" s="2" t="s">
        <v>166</v>
      </c>
      <c r="B44" s="2">
        <v>39</v>
      </c>
      <c r="C44" s="3">
        <f>2894/39</f>
        <v>74.205128205128204</v>
      </c>
      <c r="D44" s="3">
        <f>2/39</f>
        <v>5.128205128205128E-2</v>
      </c>
      <c r="E44" s="3"/>
      <c r="F44" s="3"/>
      <c r="G44" s="3"/>
      <c r="H44" s="3"/>
    </row>
    <row r="45" spans="1:8" s="2" customFormat="1">
      <c r="A45" s="2" t="s">
        <v>647</v>
      </c>
      <c r="B45" s="2">
        <v>39</v>
      </c>
      <c r="C45" s="3">
        <f>2706/39</f>
        <v>69.384615384615387</v>
      </c>
      <c r="D45" s="3">
        <f>4/39</f>
        <v>0.10256410256410256</v>
      </c>
      <c r="E45" s="3"/>
      <c r="F45" s="3"/>
      <c r="G45" s="3"/>
      <c r="H45" s="3"/>
    </row>
    <row r="46" spans="1:8" s="2" customFormat="1">
      <c r="A46" s="2" t="s">
        <v>172</v>
      </c>
      <c r="B46" s="2">
        <v>40</v>
      </c>
      <c r="C46" s="3">
        <f>3138/40</f>
        <v>78.45</v>
      </c>
      <c r="D46" s="3">
        <f>4/40</f>
        <v>0.1</v>
      </c>
      <c r="E46" s="3"/>
      <c r="F46" s="3"/>
      <c r="G46" s="3"/>
      <c r="H46" s="3"/>
    </row>
    <row r="47" spans="1:8" s="2" customFormat="1">
      <c r="A47" s="2" t="s">
        <v>8</v>
      </c>
      <c r="B47" s="2">
        <v>46</v>
      </c>
      <c r="C47" s="3">
        <f>3818/46</f>
        <v>83</v>
      </c>
      <c r="D47" s="3">
        <f>2/46</f>
        <v>4.3478260869565216E-2</v>
      </c>
      <c r="E47" s="3"/>
      <c r="F47" s="3"/>
      <c r="G47" s="3"/>
      <c r="H47" s="3"/>
    </row>
    <row r="48" spans="1:8" s="2" customFormat="1">
      <c r="A48" s="2" t="s">
        <v>95</v>
      </c>
      <c r="B48" s="2">
        <v>48</v>
      </c>
      <c r="C48" s="3">
        <f>3784/48</f>
        <v>78.833333333333329</v>
      </c>
      <c r="D48" s="3">
        <f>1/48</f>
        <v>2.0833333333333332E-2</v>
      </c>
      <c r="E48" s="3"/>
      <c r="F48" s="3"/>
      <c r="G48" s="3"/>
      <c r="H48" s="3"/>
    </row>
    <row r="49" spans="1:8" s="2" customFormat="1">
      <c r="A49" s="2" t="s">
        <v>195</v>
      </c>
      <c r="B49" s="2">
        <v>51</v>
      </c>
      <c r="C49" s="3">
        <f>4100/51</f>
        <v>80.392156862745097</v>
      </c>
      <c r="D49" s="3">
        <f>3/51</f>
        <v>5.8823529411764705E-2</v>
      </c>
      <c r="E49" s="3"/>
      <c r="F49" s="3"/>
      <c r="G49" s="3"/>
      <c r="H49" s="3"/>
    </row>
    <row r="50" spans="1:8" s="2" customFormat="1">
      <c r="A50" s="2" t="s">
        <v>78</v>
      </c>
      <c r="B50" s="2">
        <v>53</v>
      </c>
      <c r="C50" s="3">
        <f>4664/53</f>
        <v>88</v>
      </c>
      <c r="D50" s="3">
        <f>3/53</f>
        <v>5.6603773584905662E-2</v>
      </c>
      <c r="E50" s="3"/>
      <c r="F50" s="3"/>
      <c r="G50" s="3"/>
      <c r="H50" s="3"/>
    </row>
    <row r="51" spans="1:8" s="2" customFormat="1">
      <c r="A51" s="2" t="s">
        <v>110</v>
      </c>
      <c r="B51" s="2">
        <v>54</v>
      </c>
      <c r="C51" s="3">
        <f>4675/54</f>
        <v>86.574074074074076</v>
      </c>
      <c r="D51" s="3">
        <f>4/54</f>
        <v>7.407407407407407E-2</v>
      </c>
      <c r="E51" s="3"/>
      <c r="F51" s="3"/>
      <c r="G51" s="3"/>
      <c r="H51" s="3"/>
    </row>
    <row r="52" spans="1:8">
      <c r="A52" t="s">
        <v>86</v>
      </c>
      <c r="B52">
        <v>8</v>
      </c>
    </row>
    <row r="53" spans="1:8">
      <c r="A53" t="s">
        <v>1503</v>
      </c>
      <c r="B53">
        <v>8</v>
      </c>
    </row>
    <row r="54" spans="1:8">
      <c r="A54" t="s">
        <v>1991</v>
      </c>
      <c r="B54">
        <v>8</v>
      </c>
    </row>
    <row r="55" spans="1:8">
      <c r="A55" t="s">
        <v>921</v>
      </c>
      <c r="B55">
        <v>8</v>
      </c>
    </row>
    <row r="56" spans="1:8">
      <c r="A56" t="s">
        <v>48</v>
      </c>
      <c r="B56">
        <v>8</v>
      </c>
    </row>
    <row r="57" spans="1:8">
      <c r="A57" t="s">
        <v>923</v>
      </c>
      <c r="B57">
        <v>8</v>
      </c>
    </row>
    <row r="58" spans="1:8">
      <c r="A58" t="s">
        <v>296</v>
      </c>
      <c r="B58">
        <v>8</v>
      </c>
    </row>
    <row r="59" spans="1:8">
      <c r="A59" t="s">
        <v>378</v>
      </c>
      <c r="B59">
        <v>8</v>
      </c>
    </row>
    <row r="60" spans="1:8">
      <c r="A60" t="s">
        <v>2516</v>
      </c>
      <c r="B60">
        <v>8</v>
      </c>
    </row>
    <row r="61" spans="1:8">
      <c r="A61" t="s">
        <v>2159</v>
      </c>
      <c r="B61">
        <v>8</v>
      </c>
    </row>
    <row r="62" spans="1:8">
      <c r="A62" t="s">
        <v>505</v>
      </c>
      <c r="B62">
        <v>8</v>
      </c>
    </row>
    <row r="63" spans="1:8">
      <c r="A63" t="s">
        <v>948</v>
      </c>
      <c r="B63">
        <v>8</v>
      </c>
    </row>
    <row r="64" spans="1:8">
      <c r="A64" t="s">
        <v>1537</v>
      </c>
      <c r="B64">
        <v>8</v>
      </c>
    </row>
    <row r="65" spans="1:2">
      <c r="A65" t="s">
        <v>1891</v>
      </c>
      <c r="B65">
        <v>8</v>
      </c>
    </row>
    <row r="66" spans="1:2">
      <c r="A66" t="s">
        <v>118</v>
      </c>
      <c r="B66">
        <v>8</v>
      </c>
    </row>
    <row r="67" spans="1:2">
      <c r="A67" t="s">
        <v>144</v>
      </c>
      <c r="B67">
        <v>8</v>
      </c>
    </row>
    <row r="68" spans="1:2">
      <c r="A68" t="s">
        <v>557</v>
      </c>
      <c r="B68">
        <v>8</v>
      </c>
    </row>
    <row r="69" spans="1:2">
      <c r="A69" t="s">
        <v>2140</v>
      </c>
      <c r="B69">
        <v>8</v>
      </c>
    </row>
    <row r="70" spans="1:2">
      <c r="A70" t="s">
        <v>829</v>
      </c>
      <c r="B70">
        <v>8</v>
      </c>
    </row>
    <row r="71" spans="1:2">
      <c r="A71" t="s">
        <v>285</v>
      </c>
      <c r="B71">
        <v>8</v>
      </c>
    </row>
    <row r="72" spans="1:2">
      <c r="A72" t="s">
        <v>658</v>
      </c>
      <c r="B72">
        <v>8</v>
      </c>
    </row>
    <row r="73" spans="1:2">
      <c r="A73" t="s">
        <v>162</v>
      </c>
      <c r="B73">
        <v>8</v>
      </c>
    </row>
    <row r="74" spans="1:2">
      <c r="A74" t="s">
        <v>84</v>
      </c>
      <c r="B74">
        <v>8</v>
      </c>
    </row>
    <row r="75" spans="1:2">
      <c r="A75" t="s">
        <v>928</v>
      </c>
      <c r="B75">
        <v>8</v>
      </c>
    </row>
    <row r="76" spans="1:2">
      <c r="A76" t="s">
        <v>527</v>
      </c>
      <c r="B76">
        <v>8</v>
      </c>
    </row>
    <row r="77" spans="1:2">
      <c r="A77" t="s">
        <v>646</v>
      </c>
      <c r="B77">
        <v>8</v>
      </c>
    </row>
    <row r="78" spans="1:2">
      <c r="A78" t="s">
        <v>839</v>
      </c>
      <c r="B78">
        <v>8</v>
      </c>
    </row>
    <row r="79" spans="1:2">
      <c r="A79" t="s">
        <v>2138</v>
      </c>
      <c r="B79">
        <v>8</v>
      </c>
    </row>
    <row r="80" spans="1:2">
      <c r="A80" t="s">
        <v>66</v>
      </c>
      <c r="B80">
        <v>8</v>
      </c>
    </row>
    <row r="81" spans="1:2">
      <c r="A81" t="s">
        <v>866</v>
      </c>
      <c r="B81">
        <v>8</v>
      </c>
    </row>
    <row r="82" spans="1:2">
      <c r="A82" t="s">
        <v>393</v>
      </c>
      <c r="B82">
        <v>8</v>
      </c>
    </row>
    <row r="83" spans="1:2">
      <c r="A83" t="s">
        <v>53</v>
      </c>
      <c r="B83">
        <v>8</v>
      </c>
    </row>
    <row r="84" spans="1:2">
      <c r="A84" t="s">
        <v>1539</v>
      </c>
      <c r="B84">
        <v>8</v>
      </c>
    </row>
    <row r="85" spans="1:2">
      <c r="A85" t="s">
        <v>408</v>
      </c>
      <c r="B85">
        <v>8</v>
      </c>
    </row>
    <row r="86" spans="1:2">
      <c r="A86" t="s">
        <v>1535</v>
      </c>
      <c r="B86">
        <v>8</v>
      </c>
    </row>
    <row r="87" spans="1:2">
      <c r="A87" t="s">
        <v>1580</v>
      </c>
      <c r="B87">
        <v>8</v>
      </c>
    </row>
    <row r="88" spans="1:2">
      <c r="A88" t="s">
        <v>83</v>
      </c>
      <c r="B88">
        <v>8</v>
      </c>
    </row>
    <row r="89" spans="1:2">
      <c r="A89" t="s">
        <v>799</v>
      </c>
      <c r="B89">
        <v>8</v>
      </c>
    </row>
    <row r="90" spans="1:2">
      <c r="A90" t="s">
        <v>533</v>
      </c>
      <c r="B90">
        <v>8</v>
      </c>
    </row>
    <row r="91" spans="1:2">
      <c r="A91" t="s">
        <v>1499</v>
      </c>
      <c r="B91">
        <v>8</v>
      </c>
    </row>
    <row r="92" spans="1:2">
      <c r="A92" t="s">
        <v>1467</v>
      </c>
      <c r="B92">
        <v>8</v>
      </c>
    </row>
    <row r="93" spans="1:2">
      <c r="A93" t="s">
        <v>2776</v>
      </c>
      <c r="B93">
        <v>8</v>
      </c>
    </row>
    <row r="94" spans="1:2">
      <c r="A94" t="s">
        <v>170</v>
      </c>
      <c r="B94">
        <v>8</v>
      </c>
    </row>
    <row r="95" spans="1:2">
      <c r="A95" t="s">
        <v>240</v>
      </c>
      <c r="B95">
        <v>8</v>
      </c>
    </row>
    <row r="96" spans="1:2">
      <c r="A96" t="s">
        <v>244</v>
      </c>
      <c r="B96">
        <v>8</v>
      </c>
    </row>
    <row r="97" spans="1:2">
      <c r="A97" t="s">
        <v>1169</v>
      </c>
      <c r="B97">
        <v>8</v>
      </c>
    </row>
    <row r="98" spans="1:2">
      <c r="A98" t="s">
        <v>3964</v>
      </c>
      <c r="B98">
        <v>8</v>
      </c>
    </row>
    <row r="99" spans="1:2">
      <c r="A99" t="s">
        <v>245</v>
      </c>
      <c r="B99">
        <v>8</v>
      </c>
    </row>
    <row r="100" spans="1:2">
      <c r="A100" t="s">
        <v>1986</v>
      </c>
      <c r="B100">
        <v>8</v>
      </c>
    </row>
    <row r="101" spans="1:2">
      <c r="A101" t="s">
        <v>187</v>
      </c>
      <c r="B101">
        <v>8</v>
      </c>
    </row>
    <row r="102" spans="1:2">
      <c r="A102" t="s">
        <v>531</v>
      </c>
      <c r="B102">
        <v>8</v>
      </c>
    </row>
    <row r="103" spans="1:2">
      <c r="A103" t="s">
        <v>2486</v>
      </c>
      <c r="B103">
        <v>8</v>
      </c>
    </row>
    <row r="104" spans="1:2">
      <c r="A104" t="s">
        <v>237</v>
      </c>
      <c r="B104">
        <v>8</v>
      </c>
    </row>
    <row r="105" spans="1:2">
      <c r="A105" t="s">
        <v>63</v>
      </c>
      <c r="B105">
        <v>8</v>
      </c>
    </row>
    <row r="106" spans="1:2">
      <c r="A106" t="s">
        <v>56</v>
      </c>
      <c r="B106">
        <v>8</v>
      </c>
    </row>
    <row r="107" spans="1:2">
      <c r="A107" t="s">
        <v>2466</v>
      </c>
      <c r="B107">
        <v>8</v>
      </c>
    </row>
    <row r="108" spans="1:2">
      <c r="A108" t="s">
        <v>483</v>
      </c>
      <c r="B108">
        <v>8</v>
      </c>
    </row>
    <row r="109" spans="1:2">
      <c r="A109" t="s">
        <v>1053</v>
      </c>
      <c r="B109">
        <v>8</v>
      </c>
    </row>
    <row r="110" spans="1:2">
      <c r="A110" t="s">
        <v>116</v>
      </c>
      <c r="B110">
        <v>9</v>
      </c>
    </row>
    <row r="111" spans="1:2">
      <c r="A111" t="s">
        <v>1478</v>
      </c>
      <c r="B111">
        <v>9</v>
      </c>
    </row>
    <row r="112" spans="1:2">
      <c r="A112" t="s">
        <v>672</v>
      </c>
      <c r="B112">
        <v>9</v>
      </c>
    </row>
    <row r="113" spans="1:2">
      <c r="A113" t="s">
        <v>1211</v>
      </c>
      <c r="B113">
        <v>9</v>
      </c>
    </row>
    <row r="114" spans="1:2">
      <c r="A114" t="s">
        <v>654</v>
      </c>
      <c r="B114">
        <v>9</v>
      </c>
    </row>
    <row r="115" spans="1:2">
      <c r="A115" t="s">
        <v>368</v>
      </c>
      <c r="B115">
        <v>9</v>
      </c>
    </row>
    <row r="116" spans="1:2">
      <c r="A116" t="s">
        <v>894</v>
      </c>
      <c r="B116">
        <v>9</v>
      </c>
    </row>
    <row r="117" spans="1:2">
      <c r="A117" t="s">
        <v>1010</v>
      </c>
      <c r="B117">
        <v>9</v>
      </c>
    </row>
    <row r="118" spans="1:2">
      <c r="A118" t="s">
        <v>228</v>
      </c>
      <c r="B118">
        <v>9</v>
      </c>
    </row>
    <row r="119" spans="1:2">
      <c r="A119" t="s">
        <v>1435</v>
      </c>
      <c r="B119">
        <v>9</v>
      </c>
    </row>
    <row r="120" spans="1:2">
      <c r="A120" t="s">
        <v>216</v>
      </c>
      <c r="B120">
        <v>9</v>
      </c>
    </row>
    <row r="121" spans="1:2">
      <c r="A121" t="s">
        <v>1163</v>
      </c>
      <c r="B121">
        <v>9</v>
      </c>
    </row>
    <row r="122" spans="1:2">
      <c r="A122" t="s">
        <v>115</v>
      </c>
      <c r="B122">
        <v>9</v>
      </c>
    </row>
    <row r="123" spans="1:2">
      <c r="A123" t="s">
        <v>2170</v>
      </c>
      <c r="B123">
        <v>9</v>
      </c>
    </row>
    <row r="124" spans="1:2">
      <c r="A124" t="s">
        <v>4288</v>
      </c>
      <c r="B124">
        <v>9</v>
      </c>
    </row>
    <row r="125" spans="1:2">
      <c r="A125" t="s">
        <v>690</v>
      </c>
      <c r="B125">
        <v>9</v>
      </c>
    </row>
    <row r="126" spans="1:2">
      <c r="A126" t="s">
        <v>239</v>
      </c>
      <c r="B126">
        <v>9</v>
      </c>
    </row>
    <row r="127" spans="1:2">
      <c r="A127" t="s">
        <v>1204</v>
      </c>
      <c r="B127">
        <v>9</v>
      </c>
    </row>
    <row r="128" spans="1:2">
      <c r="A128" t="s">
        <v>1170</v>
      </c>
      <c r="B128">
        <v>9</v>
      </c>
    </row>
    <row r="129" spans="1:2">
      <c r="A129" t="s">
        <v>1452</v>
      </c>
      <c r="B129">
        <v>9</v>
      </c>
    </row>
    <row r="130" spans="1:2">
      <c r="A130" t="s">
        <v>1072</v>
      </c>
      <c r="B130">
        <v>9</v>
      </c>
    </row>
    <row r="131" spans="1:2">
      <c r="A131" t="s">
        <v>1400</v>
      </c>
      <c r="B131">
        <v>9</v>
      </c>
    </row>
    <row r="132" spans="1:2">
      <c r="A132" t="s">
        <v>685</v>
      </c>
      <c r="B132">
        <v>9</v>
      </c>
    </row>
    <row r="133" spans="1:2">
      <c r="A133" t="s">
        <v>54</v>
      </c>
      <c r="B133">
        <v>9</v>
      </c>
    </row>
    <row r="134" spans="1:2">
      <c r="A134" t="s">
        <v>1458</v>
      </c>
      <c r="B134">
        <v>9</v>
      </c>
    </row>
    <row r="135" spans="1:2">
      <c r="A135" t="s">
        <v>2238</v>
      </c>
      <c r="B135">
        <v>9</v>
      </c>
    </row>
    <row r="136" spans="1:2">
      <c r="A136" t="s">
        <v>1715</v>
      </c>
      <c r="B136">
        <v>9</v>
      </c>
    </row>
    <row r="137" spans="1:2">
      <c r="A137" t="s">
        <v>841</v>
      </c>
      <c r="B137">
        <v>9</v>
      </c>
    </row>
    <row r="138" spans="1:2">
      <c r="A138" t="s">
        <v>269</v>
      </c>
      <c r="B138">
        <v>9</v>
      </c>
    </row>
    <row r="139" spans="1:2">
      <c r="A139" t="s">
        <v>294</v>
      </c>
      <c r="B139">
        <v>9</v>
      </c>
    </row>
    <row r="140" spans="1:2">
      <c r="A140" t="s">
        <v>219</v>
      </c>
      <c r="B140">
        <v>9</v>
      </c>
    </row>
    <row r="141" spans="1:2">
      <c r="A141" t="s">
        <v>607</v>
      </c>
      <c r="B141">
        <v>10</v>
      </c>
    </row>
    <row r="142" spans="1:2">
      <c r="A142" t="s">
        <v>1491</v>
      </c>
      <c r="B142">
        <v>10</v>
      </c>
    </row>
    <row r="143" spans="1:2">
      <c r="A143" t="s">
        <v>350</v>
      </c>
      <c r="B143">
        <v>10</v>
      </c>
    </row>
    <row r="144" spans="1:2">
      <c r="A144" t="s">
        <v>168</v>
      </c>
      <c r="B144">
        <v>10</v>
      </c>
    </row>
    <row r="145" spans="1:2">
      <c r="A145" t="s">
        <v>185</v>
      </c>
      <c r="B145">
        <v>10</v>
      </c>
    </row>
    <row r="146" spans="1:2">
      <c r="A146" t="s">
        <v>1176</v>
      </c>
      <c r="B146">
        <v>10</v>
      </c>
    </row>
    <row r="147" spans="1:2">
      <c r="A147" t="s">
        <v>935</v>
      </c>
      <c r="B147">
        <v>10</v>
      </c>
    </row>
    <row r="148" spans="1:2">
      <c r="A148" t="s">
        <v>468</v>
      </c>
      <c r="B148">
        <v>10</v>
      </c>
    </row>
    <row r="149" spans="1:2">
      <c r="A149" t="s">
        <v>1782</v>
      </c>
      <c r="B149">
        <v>10</v>
      </c>
    </row>
    <row r="150" spans="1:2">
      <c r="A150" t="s">
        <v>174</v>
      </c>
      <c r="B150">
        <v>10</v>
      </c>
    </row>
    <row r="151" spans="1:2">
      <c r="A151" t="s">
        <v>820</v>
      </c>
      <c r="B151">
        <v>10</v>
      </c>
    </row>
    <row r="152" spans="1:2">
      <c r="A152" t="s">
        <v>1084</v>
      </c>
      <c r="B152">
        <v>10</v>
      </c>
    </row>
    <row r="153" spans="1:2">
      <c r="A153" t="s">
        <v>1044</v>
      </c>
      <c r="B153">
        <v>10</v>
      </c>
    </row>
    <row r="154" spans="1:2">
      <c r="A154" t="s">
        <v>15</v>
      </c>
      <c r="B154">
        <v>10</v>
      </c>
    </row>
    <row r="155" spans="1:2">
      <c r="A155" t="s">
        <v>271</v>
      </c>
      <c r="B155">
        <v>10</v>
      </c>
    </row>
    <row r="156" spans="1:2">
      <c r="A156" t="s">
        <v>1062</v>
      </c>
      <c r="B156">
        <v>10</v>
      </c>
    </row>
    <row r="157" spans="1:2">
      <c r="A157" t="s">
        <v>645</v>
      </c>
      <c r="B157">
        <v>10</v>
      </c>
    </row>
    <row r="158" spans="1:2">
      <c r="A158" t="s">
        <v>297</v>
      </c>
      <c r="B158">
        <v>10</v>
      </c>
    </row>
    <row r="159" spans="1:2">
      <c r="A159" t="s">
        <v>1203</v>
      </c>
      <c r="B159">
        <v>10</v>
      </c>
    </row>
    <row r="160" spans="1:2">
      <c r="A160" t="s">
        <v>707</v>
      </c>
      <c r="B160">
        <v>10</v>
      </c>
    </row>
    <row r="161" spans="1:2">
      <c r="A161" t="s">
        <v>2085</v>
      </c>
      <c r="B161">
        <v>10</v>
      </c>
    </row>
    <row r="162" spans="1:2">
      <c r="A162" t="s">
        <v>2136</v>
      </c>
      <c r="B162">
        <v>10</v>
      </c>
    </row>
    <row r="163" spans="1:2">
      <c r="A163" t="s">
        <v>1294</v>
      </c>
      <c r="B163">
        <v>10</v>
      </c>
    </row>
    <row r="164" spans="1:2">
      <c r="A164" t="s">
        <v>19</v>
      </c>
      <c r="B164">
        <v>10</v>
      </c>
    </row>
    <row r="165" spans="1:2">
      <c r="A165" t="s">
        <v>34</v>
      </c>
      <c r="B165">
        <v>10</v>
      </c>
    </row>
    <row r="166" spans="1:2">
      <c r="A166" t="s">
        <v>741</v>
      </c>
      <c r="B166">
        <v>10</v>
      </c>
    </row>
    <row r="167" spans="1:2">
      <c r="A167" t="s">
        <v>1183</v>
      </c>
      <c r="B167">
        <v>10</v>
      </c>
    </row>
    <row r="168" spans="1:2">
      <c r="A168" t="s">
        <v>890</v>
      </c>
      <c r="B168">
        <v>10</v>
      </c>
    </row>
    <row r="169" spans="1:2">
      <c r="A169" t="s">
        <v>899</v>
      </c>
      <c r="B169">
        <v>10</v>
      </c>
    </row>
    <row r="170" spans="1:2">
      <c r="A170" t="s">
        <v>847</v>
      </c>
      <c r="B170">
        <v>10</v>
      </c>
    </row>
    <row r="171" spans="1:2">
      <c r="A171" t="s">
        <v>1771</v>
      </c>
      <c r="B171">
        <v>10</v>
      </c>
    </row>
    <row r="172" spans="1:2">
      <c r="A172" t="s">
        <v>892</v>
      </c>
      <c r="B172">
        <v>10</v>
      </c>
    </row>
    <row r="173" spans="1:2">
      <c r="A173" t="s">
        <v>160</v>
      </c>
      <c r="B173">
        <v>10</v>
      </c>
    </row>
    <row r="174" spans="1:2">
      <c r="A174" t="s">
        <v>1050</v>
      </c>
      <c r="B174">
        <v>10</v>
      </c>
    </row>
    <row r="175" spans="1:2">
      <c r="A175" t="s">
        <v>1742</v>
      </c>
      <c r="B175">
        <v>10</v>
      </c>
    </row>
    <row r="176" spans="1:2">
      <c r="A176" t="s">
        <v>912</v>
      </c>
      <c r="B176">
        <v>10</v>
      </c>
    </row>
    <row r="177" spans="1:2">
      <c r="A177" t="s">
        <v>1448</v>
      </c>
      <c r="B177">
        <v>10</v>
      </c>
    </row>
    <row r="178" spans="1:2">
      <c r="A178" t="s">
        <v>1560</v>
      </c>
      <c r="B178">
        <v>10</v>
      </c>
    </row>
    <row r="179" spans="1:2">
      <c r="A179" t="s">
        <v>182</v>
      </c>
      <c r="B179">
        <v>10</v>
      </c>
    </row>
    <row r="180" spans="1:2">
      <c r="A180" t="s">
        <v>610</v>
      </c>
      <c r="B180">
        <v>10</v>
      </c>
    </row>
    <row r="181" spans="1:2">
      <c r="A181" t="s">
        <v>1650</v>
      </c>
      <c r="B181">
        <v>11</v>
      </c>
    </row>
    <row r="182" spans="1:2">
      <c r="A182" t="s">
        <v>272</v>
      </c>
      <c r="B182">
        <v>11</v>
      </c>
    </row>
    <row r="183" spans="1:2">
      <c r="A183" t="s">
        <v>1993</v>
      </c>
      <c r="B183">
        <v>11</v>
      </c>
    </row>
    <row r="184" spans="1:2">
      <c r="A184" t="s">
        <v>209</v>
      </c>
      <c r="B184">
        <v>11</v>
      </c>
    </row>
    <row r="185" spans="1:2">
      <c r="A185" t="s">
        <v>364</v>
      </c>
      <c r="B185">
        <v>11</v>
      </c>
    </row>
    <row r="186" spans="1:2">
      <c r="A186" t="s">
        <v>155</v>
      </c>
      <c r="B186">
        <v>11</v>
      </c>
    </row>
    <row r="187" spans="1:2">
      <c r="A187" t="s">
        <v>860</v>
      </c>
      <c r="B187">
        <v>11</v>
      </c>
    </row>
    <row r="188" spans="1:2">
      <c r="A188" t="s">
        <v>550</v>
      </c>
      <c r="B188">
        <v>11</v>
      </c>
    </row>
    <row r="189" spans="1:2">
      <c r="A189" t="s">
        <v>503</v>
      </c>
      <c r="B189">
        <v>11</v>
      </c>
    </row>
    <row r="190" spans="1:2">
      <c r="A190" t="s">
        <v>567</v>
      </c>
      <c r="B190">
        <v>11</v>
      </c>
    </row>
    <row r="191" spans="1:2">
      <c r="A191" t="s">
        <v>846</v>
      </c>
      <c r="B191">
        <v>11</v>
      </c>
    </row>
    <row r="192" spans="1:2">
      <c r="A192" t="s">
        <v>697</v>
      </c>
      <c r="B192">
        <v>11</v>
      </c>
    </row>
    <row r="193" spans="1:2">
      <c r="A193" t="s">
        <v>119</v>
      </c>
      <c r="B193">
        <v>11</v>
      </c>
    </row>
    <row r="194" spans="1:2">
      <c r="A194" t="s">
        <v>312</v>
      </c>
      <c r="B194">
        <v>11</v>
      </c>
    </row>
    <row r="195" spans="1:2">
      <c r="A195" t="s">
        <v>39</v>
      </c>
      <c r="B195">
        <v>11</v>
      </c>
    </row>
    <row r="196" spans="1:2">
      <c r="A196" t="s">
        <v>94</v>
      </c>
      <c r="B196">
        <v>11</v>
      </c>
    </row>
    <row r="197" spans="1:2">
      <c r="A197" t="s">
        <v>888</v>
      </c>
      <c r="B197">
        <v>11</v>
      </c>
    </row>
    <row r="198" spans="1:2">
      <c r="A198" t="s">
        <v>259</v>
      </c>
      <c r="B198">
        <v>11</v>
      </c>
    </row>
    <row r="199" spans="1:2">
      <c r="A199" t="s">
        <v>73</v>
      </c>
      <c r="B199">
        <v>11</v>
      </c>
    </row>
    <row r="200" spans="1:2">
      <c r="A200" t="s">
        <v>1997</v>
      </c>
      <c r="B200">
        <v>11</v>
      </c>
    </row>
    <row r="201" spans="1:2">
      <c r="A201" t="s">
        <v>979</v>
      </c>
      <c r="B201">
        <v>11</v>
      </c>
    </row>
    <row r="202" spans="1:2">
      <c r="A202" t="s">
        <v>349</v>
      </c>
      <c r="B202">
        <v>11</v>
      </c>
    </row>
    <row r="203" spans="1:2">
      <c r="A203" t="s">
        <v>539</v>
      </c>
      <c r="B203">
        <v>11</v>
      </c>
    </row>
    <row r="204" spans="1:2">
      <c r="A204" t="s">
        <v>857</v>
      </c>
      <c r="B204">
        <v>11</v>
      </c>
    </row>
    <row r="205" spans="1:2">
      <c r="A205" t="s">
        <v>1408</v>
      </c>
      <c r="B205">
        <v>11</v>
      </c>
    </row>
    <row r="206" spans="1:2">
      <c r="A206" t="s">
        <v>337</v>
      </c>
      <c r="B206">
        <v>11</v>
      </c>
    </row>
    <row r="207" spans="1:2">
      <c r="A207" t="s">
        <v>0</v>
      </c>
      <c r="B207">
        <v>11</v>
      </c>
    </row>
    <row r="208" spans="1:2">
      <c r="A208" t="s">
        <v>108</v>
      </c>
      <c r="B208">
        <v>11</v>
      </c>
    </row>
    <row r="209" spans="1:2">
      <c r="A209" t="s">
        <v>288</v>
      </c>
      <c r="B209">
        <v>11</v>
      </c>
    </row>
    <row r="210" spans="1:2">
      <c r="A210" t="s">
        <v>507</v>
      </c>
      <c r="B210">
        <v>11</v>
      </c>
    </row>
    <row r="211" spans="1:2">
      <c r="A211" t="s">
        <v>21</v>
      </c>
      <c r="B211">
        <v>11</v>
      </c>
    </row>
    <row r="212" spans="1:2">
      <c r="A212" t="s">
        <v>274</v>
      </c>
      <c r="B212">
        <v>11</v>
      </c>
    </row>
    <row r="213" spans="1:2">
      <c r="A213" t="s">
        <v>732</v>
      </c>
      <c r="B213">
        <v>12</v>
      </c>
    </row>
    <row r="214" spans="1:2">
      <c r="A214" t="s">
        <v>1230</v>
      </c>
      <c r="B214">
        <v>12</v>
      </c>
    </row>
    <row r="215" spans="1:2">
      <c r="A215" t="s">
        <v>896</v>
      </c>
      <c r="B215">
        <v>12</v>
      </c>
    </row>
    <row r="216" spans="1:2">
      <c r="A216" t="s">
        <v>377</v>
      </c>
      <c r="B216">
        <v>12</v>
      </c>
    </row>
    <row r="217" spans="1:2">
      <c r="A217" t="s">
        <v>542</v>
      </c>
      <c r="B217">
        <v>12</v>
      </c>
    </row>
    <row r="218" spans="1:2">
      <c r="A218" t="s">
        <v>592</v>
      </c>
      <c r="B218">
        <v>12</v>
      </c>
    </row>
    <row r="219" spans="1:2">
      <c r="A219" t="s">
        <v>1292</v>
      </c>
      <c r="B219">
        <v>12</v>
      </c>
    </row>
    <row r="220" spans="1:2">
      <c r="A220" t="s">
        <v>657</v>
      </c>
      <c r="B220">
        <v>12</v>
      </c>
    </row>
    <row r="221" spans="1:2">
      <c r="A221" t="s">
        <v>362</v>
      </c>
      <c r="B221">
        <v>12</v>
      </c>
    </row>
    <row r="222" spans="1:2">
      <c r="A222" t="s">
        <v>850</v>
      </c>
      <c r="B222">
        <v>12</v>
      </c>
    </row>
    <row r="223" spans="1:2">
      <c r="A223" t="s">
        <v>134</v>
      </c>
      <c r="B223">
        <v>12</v>
      </c>
    </row>
    <row r="224" spans="1:2">
      <c r="A224" t="s">
        <v>342</v>
      </c>
      <c r="B224">
        <v>12</v>
      </c>
    </row>
    <row r="225" spans="1:2">
      <c r="A225" t="s">
        <v>45</v>
      </c>
      <c r="B225">
        <v>12</v>
      </c>
    </row>
    <row r="226" spans="1:2">
      <c r="A226" t="s">
        <v>65</v>
      </c>
      <c r="B226">
        <v>12</v>
      </c>
    </row>
    <row r="227" spans="1:2">
      <c r="A227" t="s">
        <v>1237</v>
      </c>
      <c r="B227">
        <v>12</v>
      </c>
    </row>
    <row r="228" spans="1:2">
      <c r="A228" t="s">
        <v>88</v>
      </c>
      <c r="B228">
        <v>12</v>
      </c>
    </row>
    <row r="229" spans="1:2">
      <c r="A229" t="s">
        <v>2127</v>
      </c>
      <c r="B229">
        <v>12</v>
      </c>
    </row>
    <row r="230" spans="1:2">
      <c r="A230" t="s">
        <v>571</v>
      </c>
      <c r="B230">
        <v>13</v>
      </c>
    </row>
    <row r="231" spans="1:2">
      <c r="A231" t="s">
        <v>1892</v>
      </c>
      <c r="B231">
        <v>13</v>
      </c>
    </row>
    <row r="232" spans="1:2">
      <c r="A232" t="s">
        <v>1168</v>
      </c>
      <c r="B232">
        <v>13</v>
      </c>
    </row>
    <row r="233" spans="1:2">
      <c r="A233" t="s">
        <v>12</v>
      </c>
      <c r="B233">
        <v>13</v>
      </c>
    </row>
    <row r="234" spans="1:2">
      <c r="A234" t="s">
        <v>1270</v>
      </c>
      <c r="B234">
        <v>13</v>
      </c>
    </row>
    <row r="235" spans="1:2">
      <c r="A235" t="s">
        <v>1456</v>
      </c>
      <c r="B235">
        <v>13</v>
      </c>
    </row>
    <row r="236" spans="1:2">
      <c r="A236" t="s">
        <v>213</v>
      </c>
      <c r="B236">
        <v>13</v>
      </c>
    </row>
    <row r="237" spans="1:2">
      <c r="A237" t="s">
        <v>729</v>
      </c>
      <c r="B237">
        <v>13</v>
      </c>
    </row>
    <row r="238" spans="1:2">
      <c r="A238" t="s">
        <v>287</v>
      </c>
      <c r="B238">
        <v>13</v>
      </c>
    </row>
    <row r="239" spans="1:2">
      <c r="A239" t="s">
        <v>164</v>
      </c>
      <c r="B239">
        <v>13</v>
      </c>
    </row>
    <row r="240" spans="1:2">
      <c r="A240" t="s">
        <v>1392</v>
      </c>
      <c r="B240">
        <v>13</v>
      </c>
    </row>
    <row r="241" spans="1:2">
      <c r="A241" t="s">
        <v>222</v>
      </c>
      <c r="B241">
        <v>13</v>
      </c>
    </row>
    <row r="242" spans="1:2">
      <c r="A242" t="s">
        <v>1451</v>
      </c>
      <c r="B242">
        <v>13</v>
      </c>
    </row>
    <row r="243" spans="1:2">
      <c r="A243" t="s">
        <v>29</v>
      </c>
      <c r="B243">
        <v>13</v>
      </c>
    </row>
    <row r="244" spans="1:2">
      <c r="A244" t="s">
        <v>920</v>
      </c>
      <c r="B244">
        <v>13</v>
      </c>
    </row>
    <row r="245" spans="1:2">
      <c r="A245" t="s">
        <v>1678</v>
      </c>
      <c r="B245">
        <v>13</v>
      </c>
    </row>
    <row r="246" spans="1:2">
      <c r="A246" t="s">
        <v>484</v>
      </c>
      <c r="B246">
        <v>13</v>
      </c>
    </row>
    <row r="247" spans="1:2">
      <c r="A247" t="s">
        <v>246</v>
      </c>
      <c r="B247">
        <v>13</v>
      </c>
    </row>
    <row r="248" spans="1:2">
      <c r="A248" t="s">
        <v>137</v>
      </c>
      <c r="B248">
        <v>14</v>
      </c>
    </row>
    <row r="249" spans="1:2">
      <c r="A249" t="s">
        <v>740</v>
      </c>
      <c r="B249">
        <v>14</v>
      </c>
    </row>
    <row r="250" spans="1:2">
      <c r="A250" t="s">
        <v>594</v>
      </c>
      <c r="B250">
        <v>14</v>
      </c>
    </row>
    <row r="251" spans="1:2">
      <c r="A251" t="s">
        <v>1257</v>
      </c>
      <c r="B251">
        <v>14</v>
      </c>
    </row>
    <row r="252" spans="1:2">
      <c r="A252" t="s">
        <v>102</v>
      </c>
      <c r="B252">
        <v>14</v>
      </c>
    </row>
    <row r="253" spans="1:2">
      <c r="A253" t="s">
        <v>1614</v>
      </c>
      <c r="B253">
        <v>14</v>
      </c>
    </row>
    <row r="254" spans="1:2">
      <c r="A254" t="s">
        <v>2096</v>
      </c>
      <c r="B254">
        <v>14</v>
      </c>
    </row>
    <row r="255" spans="1:2">
      <c r="A255" t="s">
        <v>911</v>
      </c>
      <c r="B255">
        <v>14</v>
      </c>
    </row>
    <row r="256" spans="1:2">
      <c r="A256" t="s">
        <v>147</v>
      </c>
      <c r="B256">
        <v>14</v>
      </c>
    </row>
    <row r="257" spans="1:2">
      <c r="A257" t="s">
        <v>249</v>
      </c>
      <c r="B257">
        <v>14</v>
      </c>
    </row>
    <row r="258" spans="1:2">
      <c r="A258" t="s">
        <v>874</v>
      </c>
      <c r="B258">
        <v>14</v>
      </c>
    </row>
    <row r="259" spans="1:2">
      <c r="A259" t="s">
        <v>555</v>
      </c>
      <c r="B259">
        <v>15</v>
      </c>
    </row>
    <row r="260" spans="1:2">
      <c r="A260" t="s">
        <v>324</v>
      </c>
      <c r="B260">
        <v>15</v>
      </c>
    </row>
    <row r="261" spans="1:2">
      <c r="A261" t="s">
        <v>918</v>
      </c>
      <c r="B261">
        <v>15</v>
      </c>
    </row>
    <row r="262" spans="1:2">
      <c r="A262" t="s">
        <v>175</v>
      </c>
      <c r="B262">
        <v>15</v>
      </c>
    </row>
    <row r="263" spans="1:2">
      <c r="A263" t="s">
        <v>380</v>
      </c>
      <c r="B263">
        <v>15</v>
      </c>
    </row>
    <row r="264" spans="1:2">
      <c r="A264" t="s">
        <v>302</v>
      </c>
      <c r="B264">
        <v>15</v>
      </c>
    </row>
    <row r="265" spans="1:2">
      <c r="A265" t="s">
        <v>351</v>
      </c>
      <c r="B265">
        <v>15</v>
      </c>
    </row>
    <row r="266" spans="1:2">
      <c r="A266" t="s">
        <v>3205</v>
      </c>
      <c r="B266">
        <v>15</v>
      </c>
    </row>
    <row r="267" spans="1:2">
      <c r="A267" t="s">
        <v>13</v>
      </c>
      <c r="B267">
        <v>15</v>
      </c>
    </row>
    <row r="268" spans="1:2">
      <c r="A268" t="s">
        <v>388</v>
      </c>
      <c r="B268">
        <v>15</v>
      </c>
    </row>
    <row r="269" spans="1:2">
      <c r="A269" t="s">
        <v>387</v>
      </c>
      <c r="B269">
        <v>15</v>
      </c>
    </row>
    <row r="270" spans="1:2">
      <c r="A270" t="s">
        <v>385</v>
      </c>
      <c r="B270">
        <v>15</v>
      </c>
    </row>
    <row r="271" spans="1:2">
      <c r="A271" t="s">
        <v>876</v>
      </c>
      <c r="B271">
        <v>15</v>
      </c>
    </row>
    <row r="272" spans="1:2">
      <c r="A272" t="s">
        <v>512</v>
      </c>
      <c r="B272">
        <v>15</v>
      </c>
    </row>
    <row r="273" spans="1:2">
      <c r="A273" t="s">
        <v>156</v>
      </c>
      <c r="B273">
        <v>15</v>
      </c>
    </row>
    <row r="274" spans="1:2">
      <c r="A274" t="s">
        <v>267</v>
      </c>
      <c r="B274">
        <v>16</v>
      </c>
    </row>
    <row r="275" spans="1:2">
      <c r="A275" t="s">
        <v>1552</v>
      </c>
      <c r="B275">
        <v>16</v>
      </c>
    </row>
    <row r="276" spans="1:2">
      <c r="A276" t="s">
        <v>541</v>
      </c>
      <c r="B276">
        <v>16</v>
      </c>
    </row>
    <row r="277" spans="1:2">
      <c r="A277" t="s">
        <v>720</v>
      </c>
      <c r="B277">
        <v>16</v>
      </c>
    </row>
    <row r="278" spans="1:2">
      <c r="A278" t="s">
        <v>2522</v>
      </c>
      <c r="B278">
        <v>16</v>
      </c>
    </row>
    <row r="279" spans="1:2">
      <c r="A279" t="s">
        <v>1951</v>
      </c>
      <c r="B279">
        <v>16</v>
      </c>
    </row>
    <row r="280" spans="1:2">
      <c r="A280" t="s">
        <v>456</v>
      </c>
      <c r="B280">
        <v>16</v>
      </c>
    </row>
    <row r="281" spans="1:2">
      <c r="A281" t="s">
        <v>525</v>
      </c>
      <c r="B281">
        <v>16</v>
      </c>
    </row>
    <row r="282" spans="1:2">
      <c r="A282" t="s">
        <v>248</v>
      </c>
      <c r="B282">
        <v>16</v>
      </c>
    </row>
    <row r="283" spans="1:2">
      <c r="A283" t="s">
        <v>868</v>
      </c>
      <c r="B283">
        <v>16</v>
      </c>
    </row>
    <row r="284" spans="1:2">
      <c r="A284" t="s">
        <v>167</v>
      </c>
      <c r="B284">
        <v>16</v>
      </c>
    </row>
    <row r="285" spans="1:2">
      <c r="A285" t="s">
        <v>375</v>
      </c>
      <c r="B285">
        <v>17</v>
      </c>
    </row>
    <row r="286" spans="1:2">
      <c r="A286" t="s">
        <v>871</v>
      </c>
      <c r="B286">
        <v>17</v>
      </c>
    </row>
    <row r="287" spans="1:2">
      <c r="A287" t="s">
        <v>220</v>
      </c>
      <c r="B287">
        <v>17</v>
      </c>
    </row>
    <row r="288" spans="1:2">
      <c r="A288" t="s">
        <v>612</v>
      </c>
      <c r="B288">
        <v>17</v>
      </c>
    </row>
    <row r="289" spans="1:2">
      <c r="A289" t="s">
        <v>844</v>
      </c>
      <c r="B289">
        <v>17</v>
      </c>
    </row>
    <row r="290" spans="1:2">
      <c r="A290" t="s">
        <v>280</v>
      </c>
      <c r="B290">
        <v>18</v>
      </c>
    </row>
    <row r="291" spans="1:2">
      <c r="A291" t="s">
        <v>279</v>
      </c>
      <c r="B291">
        <v>18</v>
      </c>
    </row>
    <row r="292" spans="1:2">
      <c r="A292" t="s">
        <v>1089</v>
      </c>
      <c r="B292">
        <v>18</v>
      </c>
    </row>
    <row r="293" spans="1:2">
      <c r="A293" t="s">
        <v>1756</v>
      </c>
      <c r="B293">
        <v>18</v>
      </c>
    </row>
    <row r="294" spans="1:2">
      <c r="A294" t="s">
        <v>247</v>
      </c>
      <c r="B294">
        <v>18</v>
      </c>
    </row>
    <row r="295" spans="1:2">
      <c r="A295" t="s">
        <v>192</v>
      </c>
      <c r="B295">
        <v>18</v>
      </c>
    </row>
    <row r="296" spans="1:2">
      <c r="A296" t="s">
        <v>7</v>
      </c>
      <c r="B296">
        <v>18</v>
      </c>
    </row>
    <row r="297" spans="1:2">
      <c r="A297" t="s">
        <v>489</v>
      </c>
      <c r="B297">
        <v>18</v>
      </c>
    </row>
    <row r="298" spans="1:2">
      <c r="A298" t="s">
        <v>100</v>
      </c>
      <c r="B298">
        <v>18</v>
      </c>
    </row>
    <row r="299" spans="1:2">
      <c r="A299" t="s">
        <v>130</v>
      </c>
      <c r="B299">
        <v>18</v>
      </c>
    </row>
    <row r="300" spans="1:2">
      <c r="A300" t="s">
        <v>236</v>
      </c>
      <c r="B300">
        <v>19</v>
      </c>
    </row>
    <row r="301" spans="1:2">
      <c r="A301" t="s">
        <v>327</v>
      </c>
      <c r="B301">
        <v>19</v>
      </c>
    </row>
    <row r="302" spans="1:2">
      <c r="A302" t="s">
        <v>11</v>
      </c>
      <c r="B302">
        <v>19</v>
      </c>
    </row>
    <row r="303" spans="1:2">
      <c r="A303" t="s">
        <v>90</v>
      </c>
      <c r="B303">
        <v>19</v>
      </c>
    </row>
    <row r="304" spans="1:2">
      <c r="A304" t="s">
        <v>14</v>
      </c>
      <c r="B304">
        <v>19</v>
      </c>
    </row>
    <row r="305" spans="1:2">
      <c r="A305" t="s">
        <v>1551</v>
      </c>
      <c r="B305">
        <v>20</v>
      </c>
    </row>
    <row r="306" spans="1:2">
      <c r="A306" t="s">
        <v>241</v>
      </c>
      <c r="B306">
        <v>20</v>
      </c>
    </row>
    <row r="307" spans="1:2">
      <c r="A307" t="s">
        <v>309</v>
      </c>
      <c r="B307">
        <v>20</v>
      </c>
    </row>
    <row r="308" spans="1:2">
      <c r="A308" t="s">
        <v>278</v>
      </c>
      <c r="B308">
        <v>20</v>
      </c>
    </row>
    <row r="309" spans="1:2">
      <c r="A309" t="s">
        <v>140</v>
      </c>
      <c r="B309">
        <v>20</v>
      </c>
    </row>
    <row r="310" spans="1:2">
      <c r="A310" t="s">
        <v>2106</v>
      </c>
      <c r="B310">
        <v>20</v>
      </c>
    </row>
    <row r="311" spans="1:2">
      <c r="A311" t="s">
        <v>862</v>
      </c>
      <c r="B311">
        <v>21</v>
      </c>
    </row>
    <row r="312" spans="1:2">
      <c r="A312" t="s">
        <v>363</v>
      </c>
      <c r="B312">
        <v>21</v>
      </c>
    </row>
    <row r="313" spans="1:2">
      <c r="A313" t="s">
        <v>576</v>
      </c>
      <c r="B313">
        <v>21</v>
      </c>
    </row>
    <row r="314" spans="1:2">
      <c r="A314" t="s">
        <v>977</v>
      </c>
      <c r="B314">
        <v>21</v>
      </c>
    </row>
    <row r="315" spans="1:2">
      <c r="A315" t="s">
        <v>273</v>
      </c>
      <c r="B315">
        <v>21</v>
      </c>
    </row>
    <row r="316" spans="1:2">
      <c r="A316" t="s">
        <v>367</v>
      </c>
      <c r="B316">
        <v>22</v>
      </c>
    </row>
    <row r="317" spans="1:2">
      <c r="A317" t="s">
        <v>176</v>
      </c>
      <c r="B317">
        <v>22</v>
      </c>
    </row>
    <row r="318" spans="1:2">
      <c r="A318" t="s">
        <v>91</v>
      </c>
      <c r="B318">
        <v>22</v>
      </c>
    </row>
    <row r="319" spans="1:2">
      <c r="A319" t="s">
        <v>1410</v>
      </c>
      <c r="B319">
        <v>22</v>
      </c>
    </row>
    <row r="320" spans="1:2">
      <c r="A320" t="s">
        <v>123</v>
      </c>
      <c r="B320">
        <v>22</v>
      </c>
    </row>
    <row r="321" spans="1:2">
      <c r="A321" t="s">
        <v>277</v>
      </c>
      <c r="B321">
        <v>22</v>
      </c>
    </row>
    <row r="322" spans="1:2">
      <c r="A322" t="s">
        <v>406</v>
      </c>
      <c r="B322">
        <v>22</v>
      </c>
    </row>
    <row r="323" spans="1:2">
      <c r="A323" t="s">
        <v>150</v>
      </c>
      <c r="B323">
        <v>22</v>
      </c>
    </row>
    <row r="324" spans="1:2">
      <c r="A324" t="s">
        <v>80</v>
      </c>
      <c r="B324">
        <v>22</v>
      </c>
    </row>
    <row r="325" spans="1:2">
      <c r="A325" t="s">
        <v>260</v>
      </c>
      <c r="B325">
        <v>22</v>
      </c>
    </row>
    <row r="326" spans="1:2">
      <c r="A326" t="s">
        <v>251</v>
      </c>
      <c r="B326">
        <v>23</v>
      </c>
    </row>
    <row r="327" spans="1:2">
      <c r="A327" t="s">
        <v>2440</v>
      </c>
      <c r="B327">
        <v>23</v>
      </c>
    </row>
    <row r="328" spans="1:2">
      <c r="A328" t="s">
        <v>1615</v>
      </c>
      <c r="B328">
        <v>23</v>
      </c>
    </row>
    <row r="329" spans="1:2">
      <c r="A329" t="s">
        <v>316</v>
      </c>
      <c r="B329">
        <v>23</v>
      </c>
    </row>
    <row r="330" spans="1:2">
      <c r="A330" t="s">
        <v>331</v>
      </c>
      <c r="B330">
        <v>23</v>
      </c>
    </row>
    <row r="331" spans="1:2">
      <c r="A331" t="s">
        <v>109</v>
      </c>
      <c r="B331">
        <v>23</v>
      </c>
    </row>
    <row r="332" spans="1:2">
      <c r="A332" t="s">
        <v>68</v>
      </c>
      <c r="B332">
        <v>23</v>
      </c>
    </row>
    <row r="333" spans="1:2">
      <c r="A333" t="s">
        <v>784</v>
      </c>
      <c r="B333">
        <v>23</v>
      </c>
    </row>
  </sheetData>
  <sortState ref="A2:H51">
    <sortCondition ref="B2:B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</dc:creator>
  <cp:lastModifiedBy>Toph Tucker</cp:lastModifiedBy>
  <dcterms:created xsi:type="dcterms:W3CDTF">2014-02-18T21:58:49Z</dcterms:created>
  <dcterms:modified xsi:type="dcterms:W3CDTF">2014-03-03T17:18:26Z</dcterms:modified>
</cp:coreProperties>
</file>