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E84176B-8A98-4C03-99D2-8A45F66DDE0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BI56" i="2" l="1"/>
  <c r="BA57" i="2"/>
  <c r="E32" i="2"/>
  <c r="E33" i="2" s="1"/>
  <c r="E8" i="2"/>
  <c r="BI51" i="2"/>
  <c r="AK56" i="2"/>
  <c r="AC57" i="2"/>
  <c r="F18" i="2"/>
  <c r="K18" i="2"/>
  <c r="F17" i="2"/>
  <c r="K17" i="2"/>
  <c r="F16" i="2"/>
  <c r="K16" i="2"/>
  <c r="F20" i="2"/>
  <c r="K20" i="2"/>
  <c r="F15" i="2"/>
  <c r="K15" i="2"/>
  <c r="F19" i="2"/>
  <c r="K19" i="2"/>
  <c r="L18" i="2"/>
  <c r="L17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F32" i="2" l="1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I22" i="2"/>
  <c r="F53" i="2"/>
  <c r="F54" i="2"/>
  <c r="D33" i="2"/>
  <c r="F33" i="2" s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<sst xmlns="http://schemas.openxmlformats.org/spreadsheetml/2006/main" count="667" uniqueCount="247">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</sst>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114" zoomScaleNormal="115" workbookViewId="0">
      <pane xSplit="4" ySplit="5" topLeftCell="AO54" activePane="bottomRight" state="frozen"/>
      <selection pane="topRight" activeCell="E1" sqref="E1"/>
      <selection pane="bottomLeft" activeCell="A6" sqref="A6"/>
      <selection pane="bottomRight" activeCell="AS13" sqref="AS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32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5" ht="40" thickBot="1" x14ac:dyDescent="0.4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  <c r="AS5" t="s">
        <v>244</v>
      </c>
    </row>
    <row r="6" spans="2:45" ht="13" x14ac:dyDescent="0.3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  <c r="AS6" s="27" t="s">
        <v>2</v>
      </c>
    </row>
    <row r="7" spans="2:45" ht="13" x14ac:dyDescent="0.3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  <c r="AS7" s="27" t="s">
        <v>3</v>
      </c>
    </row>
    <row r="8" spans="2:45" ht="13" x14ac:dyDescent="0.3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  <c r="AS8" s="27" t="s">
        <v>4</v>
      </c>
    </row>
    <row r="9" spans="2:45" ht="13" x14ac:dyDescent="0.3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  <c r="AS9" s="27" t="s">
        <v>245</v>
      </c>
    </row>
    <row r="10" spans="2:45" ht="26" x14ac:dyDescent="0.3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  <c r="AS10" s="161" t="s">
        <v>246</v>
      </c>
    </row>
    <row r="11" spans="2:45" ht="26" x14ac:dyDescent="0.3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  <c r="AS11" s="161" t="s">
        <v>7</v>
      </c>
    </row>
    <row r="12" spans="2:45" ht="39" x14ac:dyDescent="0.3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  <c r="AS12" s="161" t="s">
        <v>8</v>
      </c>
    </row>
    <row r="13" spans="2:45" ht="13" x14ac:dyDescent="0.3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5" ht="13" x14ac:dyDescent="0.3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5" ht="13" x14ac:dyDescent="0.3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5" ht="13" x14ac:dyDescent="0.3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 ht="13" x14ac:dyDescent="0.3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 ht="13" x14ac:dyDescent="0.3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 ht="13" x14ac:dyDescent="0.3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 ht="13" x14ac:dyDescent="0.3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 ht="13" x14ac:dyDescent="0.3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 ht="13" x14ac:dyDescent="0.3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 ht="13" x14ac:dyDescent="0.3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 ht="13" x14ac:dyDescent="0.3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 ht="13" x14ac:dyDescent="0.3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 ht="13" x14ac:dyDescent="0.3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 ht="13" x14ac:dyDescent="0.3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 ht="13" x14ac:dyDescent="0.3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 ht="13" x14ac:dyDescent="0.3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 ht="13" x14ac:dyDescent="0.3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 ht="13" x14ac:dyDescent="0.3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 ht="13" x14ac:dyDescent="0.3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 ht="13" x14ac:dyDescent="0.3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 ht="13" x14ac:dyDescent="0.3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 ht="13" x14ac:dyDescent="0.3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 ht="13" x14ac:dyDescent="0.3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 ht="13" x14ac:dyDescent="0.3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 ht="13" x14ac:dyDescent="0.3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 ht="13" x14ac:dyDescent="0.3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 ht="13" x14ac:dyDescent="0.3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 ht="13" x14ac:dyDescent="0.3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 ht="13" x14ac:dyDescent="0.3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 ht="13" x14ac:dyDescent="0.3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 ht="13" x14ac:dyDescent="0.3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 ht="13" x14ac:dyDescent="0.3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 ht="13" x14ac:dyDescent="0.3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 ht="13" x14ac:dyDescent="0.3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 ht="13" x14ac:dyDescent="0.3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 ht="13" x14ac:dyDescent="0.3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 ht="13" x14ac:dyDescent="0.3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 ht="13" x14ac:dyDescent="0.3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 ht="13" x14ac:dyDescent="0.3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 ht="13" x14ac:dyDescent="0.3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 ht="13" x14ac:dyDescent="0.3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 ht="13" x14ac:dyDescent="0.3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 ht="13" x14ac:dyDescent="0.3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 ht="13" x14ac:dyDescent="0.3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 ht="13" x14ac:dyDescent="0.3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 ht="13" x14ac:dyDescent="0.3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 ht="13" x14ac:dyDescent="0.3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 ht="13" x14ac:dyDescent="0.3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 ht="13" x14ac:dyDescent="0.3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 ht="13" x14ac:dyDescent="0.3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 ht="13" x14ac:dyDescent="0.3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 ht="13" x14ac:dyDescent="0.3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 ht="13" x14ac:dyDescent="0.3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75" si="2">IF(OR(G71="S",L71="S",Q71="S",V71="S",AA71="S",AF71="S",AK71="S"),"S","N")</f>
        <v>N</v>
      </c>
      <c r="AR71" s="28" t="str">
        <f t="shared" ref="AR71:AR75" si="3">IF(OR(H71="S",M71="S",R71="S",W71="S",AB71="S",AG71="S",AL71="S"),"S","N")</f>
        <v>N</v>
      </c>
    </row>
    <row r="72" spans="2:44" ht="13" x14ac:dyDescent="0.3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 ht="13" x14ac:dyDescent="0.3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 ht="13" x14ac:dyDescent="0.3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 ht="13" x14ac:dyDescent="0.3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 ht="13" x14ac:dyDescent="0.3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 ht="13" x14ac:dyDescent="0.3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 ht="13" x14ac:dyDescent="0.3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 ht="13" x14ac:dyDescent="0.3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 ht="13" x14ac:dyDescent="0.3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 ht="13" x14ac:dyDescent="0.3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 ht="13" x14ac:dyDescent="0.3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 ht="13" x14ac:dyDescent="0.3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 ht="13" x14ac:dyDescent="0.3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 ht="13" x14ac:dyDescent="0.3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 ht="13" x14ac:dyDescent="0.3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 ht="13" x14ac:dyDescent="0.3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 ht="13" x14ac:dyDescent="0.3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 ht="13" x14ac:dyDescent="0.3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 ht="13" x14ac:dyDescent="0.3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 ht="13" x14ac:dyDescent="0.3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 ht="13" x14ac:dyDescent="0.3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 ht="13" x14ac:dyDescent="0.3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 ht="13" x14ac:dyDescent="0.3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4.5" x14ac:dyDescent="0.3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4.5" x14ac:dyDescent="0.3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 ht="13" x14ac:dyDescent="0.3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 ht="13" x14ac:dyDescent="0.3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 ht="13" x14ac:dyDescent="0.3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 ht="13" x14ac:dyDescent="0.3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customHeight="1" x14ac:dyDescent="0.3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 ht="13" x14ac:dyDescent="0.3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 ht="13" x14ac:dyDescent="0.3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 ht="13" x14ac:dyDescent="0.3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 ht="13" x14ac:dyDescent="0.3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 ht="13" x14ac:dyDescent="0.3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 ht="13" x14ac:dyDescent="0.3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 ht="13" x14ac:dyDescent="0.3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customHeight="1" x14ac:dyDescent="0.3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customHeight="1" x14ac:dyDescent="0.3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customHeight="1" x14ac:dyDescent="0.3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customHeight="1" x14ac:dyDescent="0.3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customHeight="1" x14ac:dyDescent="0.3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customHeight="1" x14ac:dyDescent="0.3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customHeight="1" x14ac:dyDescent="0.3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customHeight="1" x14ac:dyDescent="0.3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customHeight="1" x14ac:dyDescent="0.3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customHeight="1" x14ac:dyDescent="0.3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customHeight="1" x14ac:dyDescent="0.3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customHeight="1" x14ac:dyDescent="0.3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customHeight="1" x14ac:dyDescent="0.3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customHeight="1" x14ac:dyDescent="0.3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customHeight="1" x14ac:dyDescent="0.3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customHeight="1" x14ac:dyDescent="0.3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customHeight="1" x14ac:dyDescent="0.3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customHeight="1" x14ac:dyDescent="0.3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customHeight="1" x14ac:dyDescent="0.3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customHeight="1" x14ac:dyDescent="0.3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customHeight="1" x14ac:dyDescent="0.3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customHeight="1" x14ac:dyDescent="0.3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customHeight="1" x14ac:dyDescent="0.3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customHeight="1" x14ac:dyDescent="0.3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customHeight="1" x14ac:dyDescent="0.3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customHeight="1" x14ac:dyDescent="0.3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customHeight="1" x14ac:dyDescent="0.3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customHeight="1" x14ac:dyDescent="0.3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customHeight="1" x14ac:dyDescent="0.3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customHeight="1" x14ac:dyDescent="0.3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customHeight="1" x14ac:dyDescent="0.3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customHeight="1" x14ac:dyDescent="0.3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customHeight="1" x14ac:dyDescent="0.3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customHeight="1" x14ac:dyDescent="0.3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customHeight="1" x14ac:dyDescent="0.3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customHeight="1" x14ac:dyDescent="0.3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customHeight="1" x14ac:dyDescent="0.3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customHeight="1" x14ac:dyDescent="0.3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customHeight="1" x14ac:dyDescent="0.3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customHeight="1" x14ac:dyDescent="0.3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customHeight="1" x14ac:dyDescent="0.3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customHeight="1" x14ac:dyDescent="0.3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customHeight="1" x14ac:dyDescent="0.3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customHeight="1" x14ac:dyDescent="0.3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customHeight="1" x14ac:dyDescent="0.3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customHeight="1" x14ac:dyDescent="0.3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customHeight="1" x14ac:dyDescent="0.3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customHeight="1" x14ac:dyDescent="0.3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customHeight="1" x14ac:dyDescent="0.3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customHeight="1" x14ac:dyDescent="0.3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customHeight="1" x14ac:dyDescent="0.3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customHeight="1" x14ac:dyDescent="0.3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customHeight="1" x14ac:dyDescent="0.3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customHeight="1" x14ac:dyDescent="0.3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customHeight="1" x14ac:dyDescent="0.3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customHeight="1" x14ac:dyDescent="0.3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customHeight="1" x14ac:dyDescent="0.3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customHeight="1" x14ac:dyDescent="0.3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customHeight="1" x14ac:dyDescent="0.3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customHeight="1" x14ac:dyDescent="0.3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customHeight="1" x14ac:dyDescent="0.3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customHeight="1" x14ac:dyDescent="0.3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customHeight="1" x14ac:dyDescent="0.3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customHeight="1" x14ac:dyDescent="0.3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customHeight="1" x14ac:dyDescent="0.3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customHeight="1" x14ac:dyDescent="0.3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customHeight="1" x14ac:dyDescent="0.3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customHeight="1" x14ac:dyDescent="0.3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customHeight="1" x14ac:dyDescent="0.3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175</v>
      </c>
    </row>
    <row r="2" spans="1:1" x14ac:dyDescent="0.35">
      <c r="A2" s="19" t="s">
        <v>27</v>
      </c>
    </row>
    <row r="3" spans="1:1" x14ac:dyDescent="0.35">
      <c r="A3" s="19" t="s">
        <v>28</v>
      </c>
    </row>
    <row r="6" spans="1:1" x14ac:dyDescent="0.35">
      <c r="A6" s="95" t="s">
        <v>176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62" t="s">
        <v>177</v>
      </c>
      <c r="F3" s="162"/>
      <c r="G3" s="162"/>
    </row>
    <row r="5" spans="3:12" ht="18.5" x14ac:dyDescent="0.45">
      <c r="J5" s="163" t="s">
        <v>178</v>
      </c>
      <c r="K5" s="164"/>
    </row>
    <row r="6" spans="3:12" ht="19" thickBot="1" x14ac:dyDescent="0.5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43.5" x14ac:dyDescent="0.35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58" x14ac:dyDescent="0.3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 x14ac:dyDescent="0.35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199</v>
      </c>
    </row>
    <row r="3" spans="2:14" ht="14.5" x14ac:dyDescent="0.35"/>
    <row r="4" spans="2:14" ht="14.5" x14ac:dyDescent="0.35">
      <c r="C4" s="22" t="s">
        <v>200</v>
      </c>
      <c r="D4" s="23">
        <f>COUNTA(AdopcionIA!D6:D507)</f>
        <v>70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 ht="14.5" x14ac:dyDescent="0.35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 x14ac:dyDescent="0.35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5" x14ac:dyDescent="0.45">
      <c r="C10" s="64" t="s">
        <v>206</v>
      </c>
    </row>
    <row r="11" spans="2:14" ht="14.5" x14ac:dyDescent="0.35">
      <c r="C11" s="24" t="s">
        <v>207</v>
      </c>
    </row>
    <row r="12" spans="2:14" ht="14.5" x14ac:dyDescent="0.35">
      <c r="C12" s="24"/>
    </row>
    <row r="13" spans="2:14" ht="14.5" x14ac:dyDescent="0.35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 ht="14.5" x14ac:dyDescent="0.35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 ht="14.5" x14ac:dyDescent="0.35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 ht="14.5" x14ac:dyDescent="0.35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 ht="14.5" x14ac:dyDescent="0.35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 ht="14.5" x14ac:dyDescent="0.35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 ht="14.5" x14ac:dyDescent="0.35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 ht="14.5" x14ac:dyDescent="0.35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 ht="14.5" x14ac:dyDescent="0.35">
      <c r="C21" s="17"/>
    </row>
    <row r="22" spans="3:14" ht="14.5" x14ac:dyDescent="0.35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 ht="14.5" x14ac:dyDescent="0.35"/>
    <row r="24" spans="3:14" ht="18.5" x14ac:dyDescent="0.45">
      <c r="C24" s="64" t="s">
        <v>224</v>
      </c>
    </row>
    <row r="25" spans="3:14" ht="14.5" x14ac:dyDescent="0.35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 ht="14.5" x14ac:dyDescent="0.35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 ht="14.5" x14ac:dyDescent="0.35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 ht="14.5" x14ac:dyDescent="0.35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229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 ht="14.5" x14ac:dyDescent="0.35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 ht="14.5" x14ac:dyDescent="0.35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  <row r="77" spans="3:13" ht="14.5" x14ac:dyDescent="0.35"/>
    <row r="78" spans="3:13" ht="14.5" x14ac:dyDescent="0.35"/>
    <row r="79" spans="3:13" ht="14.5" x14ac:dyDescent="0.35"/>
    <row r="80" spans="3:13" ht="14.5" x14ac:dyDescent="0.35"/>
    <row r="81" ht="14.5" x14ac:dyDescent="0.35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9E22C5-4A50-411E-A267-99434988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2025-01-14T13:39:20Z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