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ek\Desktop\"/>
    </mc:Choice>
  </mc:AlternateContent>
  <bookViews>
    <workbookView xWindow="0" yWindow="0" windowWidth="19200" windowHeight="6430" activeTab="1"/>
  </bookViews>
  <sheets>
    <sheet name="VaR" sheetId="1" r:id="rId1"/>
    <sheet name="migracje" sheetId="2" r:id="rId2"/>
  </sheets>
  <definedNames>
    <definedName name="_xlnm._FilterDatabase" localSheetId="0" hidden="1">VaR!$L$1:$R$20010</definedName>
  </definedNames>
  <calcPr calcId="0"/>
</workbook>
</file>

<file path=xl/calcChain.xml><?xml version="1.0" encoding="utf-8"?>
<calcChain xmlns="http://schemas.openxmlformats.org/spreadsheetml/2006/main">
  <c r="K113" i="2" l="1"/>
  <c r="J113" i="2"/>
  <c r="I113" i="2"/>
  <c r="H113" i="2"/>
  <c r="G113" i="2"/>
  <c r="F113" i="2"/>
  <c r="E113" i="2"/>
  <c r="D113" i="2"/>
  <c r="C113" i="2"/>
  <c r="B113" i="2"/>
  <c r="K112" i="2"/>
  <c r="J112" i="2"/>
  <c r="I112" i="2"/>
  <c r="H112" i="2"/>
  <c r="G112" i="2"/>
  <c r="F112" i="2"/>
  <c r="E112" i="2"/>
  <c r="D112" i="2"/>
  <c r="C112" i="2"/>
  <c r="B112" i="2"/>
  <c r="K111" i="2"/>
  <c r="J111" i="2"/>
  <c r="I111" i="2"/>
  <c r="H111" i="2"/>
  <c r="G111" i="2"/>
  <c r="F111" i="2"/>
  <c r="E111" i="2"/>
  <c r="D111" i="2"/>
  <c r="C111" i="2"/>
  <c r="B111" i="2"/>
  <c r="K110" i="2"/>
  <c r="J110" i="2"/>
  <c r="I110" i="2"/>
  <c r="H110" i="2"/>
  <c r="G110" i="2"/>
  <c r="F110" i="2"/>
  <c r="E110" i="2"/>
  <c r="D110" i="2"/>
  <c r="C110" i="2"/>
  <c r="B110" i="2"/>
  <c r="K109" i="2"/>
  <c r="J109" i="2"/>
  <c r="I109" i="2"/>
  <c r="H109" i="2"/>
  <c r="G109" i="2"/>
  <c r="F109" i="2"/>
  <c r="E109" i="2"/>
  <c r="D109" i="2"/>
  <c r="C109" i="2"/>
  <c r="B109" i="2"/>
  <c r="K108" i="2"/>
  <c r="J108" i="2"/>
  <c r="I108" i="2"/>
  <c r="H108" i="2"/>
  <c r="G108" i="2"/>
  <c r="F108" i="2"/>
  <c r="E108" i="2"/>
  <c r="D108" i="2"/>
  <c r="C108" i="2"/>
  <c r="B108" i="2"/>
  <c r="K107" i="2"/>
  <c r="J107" i="2"/>
  <c r="I107" i="2"/>
  <c r="H107" i="2"/>
  <c r="G107" i="2"/>
  <c r="F107" i="2"/>
  <c r="E107" i="2"/>
  <c r="D107" i="2"/>
  <c r="C107" i="2"/>
  <c r="B107" i="2"/>
  <c r="K106" i="2"/>
  <c r="J106" i="2"/>
  <c r="I106" i="2"/>
  <c r="H106" i="2"/>
  <c r="G106" i="2"/>
  <c r="F106" i="2"/>
  <c r="E106" i="2"/>
  <c r="D106" i="2"/>
  <c r="C106" i="2"/>
  <c r="B106" i="2"/>
  <c r="K105" i="2"/>
  <c r="J105" i="2"/>
  <c r="I105" i="2"/>
  <c r="H105" i="2"/>
  <c r="G105" i="2"/>
  <c r="F105" i="2"/>
  <c r="E105" i="2"/>
  <c r="D105" i="2"/>
  <c r="C105" i="2"/>
  <c r="B105" i="2"/>
  <c r="L106" i="2" l="1"/>
  <c r="C117" i="2" s="1"/>
  <c r="L109" i="2"/>
  <c r="E120" i="2" s="1"/>
  <c r="L105" i="2"/>
  <c r="F116" i="2" s="1"/>
  <c r="K120" i="2"/>
  <c r="L112" i="2"/>
  <c r="I123" i="2" s="1"/>
  <c r="L107" i="2"/>
  <c r="H118" i="2" s="1"/>
  <c r="L110" i="2"/>
  <c r="G121" i="2" s="1"/>
  <c r="L113" i="2"/>
  <c r="F124" i="2" s="1"/>
  <c r="L108" i="2"/>
  <c r="E119" i="2" s="1"/>
  <c r="L111" i="2"/>
  <c r="D122" i="2" s="1"/>
  <c r="E117" i="2" l="1"/>
  <c r="C121" i="2"/>
  <c r="B116" i="2"/>
  <c r="D117" i="2"/>
  <c r="D118" i="2"/>
  <c r="K124" i="2"/>
  <c r="J121" i="2"/>
  <c r="C124" i="2"/>
  <c r="J116" i="2"/>
  <c r="D120" i="2"/>
  <c r="E123" i="2"/>
  <c r="K117" i="2"/>
  <c r="H121" i="2"/>
  <c r="K118" i="2"/>
  <c r="J117" i="2"/>
  <c r="I116" i="2"/>
  <c r="F121" i="2"/>
  <c r="H117" i="2"/>
  <c r="I117" i="2"/>
  <c r="E116" i="2"/>
  <c r="K116" i="2"/>
  <c r="E118" i="2"/>
  <c r="I118" i="2"/>
  <c r="H120" i="2"/>
  <c r="C116" i="2"/>
  <c r="G117" i="2"/>
  <c r="H116" i="2"/>
  <c r="B117" i="2"/>
  <c r="F118" i="2"/>
  <c r="F117" i="2"/>
  <c r="G116" i="2"/>
  <c r="H119" i="2"/>
  <c r="E124" i="2"/>
  <c r="C120" i="2"/>
  <c r="B118" i="2"/>
  <c r="K123" i="2"/>
  <c r="D121" i="2"/>
  <c r="G120" i="2"/>
  <c r="I120" i="2"/>
  <c r="B120" i="2"/>
  <c r="K119" i="2"/>
  <c r="F120" i="2"/>
  <c r="J120" i="2"/>
  <c r="C119" i="2"/>
  <c r="B123" i="2"/>
  <c r="D116" i="2"/>
  <c r="D119" i="2"/>
  <c r="I122" i="2"/>
  <c r="D124" i="2"/>
  <c r="F122" i="2"/>
  <c r="I124" i="2"/>
  <c r="I121" i="2"/>
  <c r="F119" i="2"/>
  <c r="J119" i="2"/>
  <c r="G119" i="2"/>
  <c r="C118" i="2"/>
  <c r="J122" i="2"/>
  <c r="G122" i="2"/>
  <c r="J124" i="2"/>
  <c r="C123" i="2"/>
  <c r="F123" i="2"/>
  <c r="B122" i="2"/>
  <c r="K121" i="2"/>
  <c r="H122" i="2"/>
  <c r="G124" i="2"/>
  <c r="B124" i="2"/>
  <c r="B119" i="2"/>
  <c r="E122" i="2"/>
  <c r="K122" i="2"/>
  <c r="H124" i="2"/>
  <c r="J118" i="2"/>
  <c r="B121" i="2"/>
  <c r="C122" i="2"/>
  <c r="G118" i="2"/>
  <c r="H123" i="2"/>
  <c r="D123" i="2"/>
  <c r="E121" i="2"/>
  <c r="I119" i="2"/>
  <c r="J123" i="2"/>
  <c r="G123" i="2"/>
  <c r="F1005" i="1"/>
  <c r="G1005" i="1"/>
  <c r="H1005" i="1"/>
  <c r="I1005" i="1"/>
  <c r="F1006" i="1"/>
  <c r="G1006" i="1"/>
  <c r="H1006" i="1"/>
  <c r="I1006" i="1"/>
  <c r="F1007" i="1"/>
  <c r="G1007" i="1"/>
  <c r="H1007" i="1"/>
  <c r="I1007" i="1"/>
  <c r="F1008" i="1"/>
  <c r="G1008" i="1"/>
  <c r="H1008" i="1"/>
  <c r="I1008" i="1"/>
  <c r="F1009" i="1"/>
  <c r="G1009" i="1"/>
  <c r="H1009" i="1"/>
  <c r="I1009" i="1"/>
  <c r="F1010" i="1"/>
  <c r="G1010" i="1"/>
  <c r="H1010" i="1"/>
  <c r="I1010" i="1"/>
  <c r="F1011" i="1"/>
  <c r="G1011" i="1"/>
  <c r="H1011" i="1"/>
  <c r="I1011" i="1"/>
  <c r="G1004" i="1"/>
  <c r="H1004" i="1"/>
  <c r="I1004" i="1"/>
  <c r="F1004" i="1"/>
  <c r="L1004" i="1"/>
  <c r="L1005" i="1"/>
  <c r="L1006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2" i="1"/>
  <c r="U3" i="1"/>
  <c r="V3" i="1"/>
  <c r="W3" i="1"/>
  <c r="X3" i="1"/>
  <c r="U4" i="1"/>
  <c r="V4" i="1"/>
  <c r="W4" i="1"/>
  <c r="X4" i="1"/>
  <c r="U5" i="1"/>
  <c r="V5" i="1"/>
  <c r="W5" i="1"/>
  <c r="X5" i="1"/>
  <c r="U6" i="1"/>
  <c r="V6" i="1"/>
  <c r="W6" i="1"/>
  <c r="X6" i="1"/>
  <c r="U7" i="1"/>
  <c r="V7" i="1"/>
  <c r="W7" i="1"/>
  <c r="X7" i="1"/>
  <c r="U8" i="1"/>
  <c r="V8" i="1"/>
  <c r="W8" i="1"/>
  <c r="X8" i="1"/>
  <c r="U9" i="1"/>
  <c r="V9" i="1"/>
  <c r="W9" i="1"/>
  <c r="X9" i="1"/>
  <c r="U10" i="1"/>
  <c r="V10" i="1"/>
  <c r="W10" i="1"/>
  <c r="X10" i="1"/>
  <c r="U11" i="1"/>
  <c r="V11" i="1"/>
  <c r="W11" i="1"/>
  <c r="X11" i="1"/>
  <c r="U12" i="1"/>
  <c r="V12" i="1"/>
  <c r="W12" i="1"/>
  <c r="X12" i="1"/>
  <c r="U13" i="1"/>
  <c r="V13" i="1"/>
  <c r="W13" i="1"/>
  <c r="X13" i="1"/>
  <c r="U14" i="1"/>
  <c r="V14" i="1"/>
  <c r="W14" i="1"/>
  <c r="X14" i="1"/>
  <c r="U15" i="1"/>
  <c r="V15" i="1"/>
  <c r="W15" i="1"/>
  <c r="X15" i="1"/>
  <c r="U16" i="1"/>
  <c r="V16" i="1"/>
  <c r="W16" i="1"/>
  <c r="X16" i="1"/>
  <c r="U17" i="1"/>
  <c r="V17" i="1"/>
  <c r="W17" i="1"/>
  <c r="X17" i="1"/>
  <c r="U18" i="1"/>
  <c r="V18" i="1"/>
  <c r="W18" i="1"/>
  <c r="X18" i="1"/>
  <c r="U19" i="1"/>
  <c r="V19" i="1"/>
  <c r="W19" i="1"/>
  <c r="X19" i="1"/>
  <c r="U20" i="1"/>
  <c r="V20" i="1"/>
  <c r="W20" i="1"/>
  <c r="X20" i="1"/>
  <c r="U21" i="1"/>
  <c r="V21" i="1"/>
  <c r="W21" i="1"/>
  <c r="X21" i="1"/>
  <c r="U22" i="1"/>
  <c r="V22" i="1"/>
  <c r="W22" i="1"/>
  <c r="X22" i="1"/>
  <c r="U23" i="1"/>
  <c r="V23" i="1"/>
  <c r="W23" i="1"/>
  <c r="X23" i="1"/>
  <c r="U24" i="1"/>
  <c r="V24" i="1"/>
  <c r="W24" i="1"/>
  <c r="X24" i="1"/>
  <c r="U25" i="1"/>
  <c r="V25" i="1"/>
  <c r="W25" i="1"/>
  <c r="X25" i="1"/>
  <c r="U26" i="1"/>
  <c r="V26" i="1"/>
  <c r="W26" i="1"/>
  <c r="X26" i="1"/>
  <c r="U27" i="1"/>
  <c r="V27" i="1"/>
  <c r="W27" i="1"/>
  <c r="X27" i="1"/>
  <c r="U28" i="1"/>
  <c r="V28" i="1"/>
  <c r="W28" i="1"/>
  <c r="X28" i="1"/>
  <c r="U29" i="1"/>
  <c r="V29" i="1"/>
  <c r="W29" i="1"/>
  <c r="X29" i="1"/>
  <c r="U30" i="1"/>
  <c r="V30" i="1"/>
  <c r="W30" i="1"/>
  <c r="X30" i="1"/>
  <c r="U31" i="1"/>
  <c r="V31" i="1"/>
  <c r="W31" i="1"/>
  <c r="X31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U43" i="1"/>
  <c r="V43" i="1"/>
  <c r="W43" i="1"/>
  <c r="X43" i="1"/>
  <c r="U44" i="1"/>
  <c r="V44" i="1"/>
  <c r="W44" i="1"/>
  <c r="X44" i="1"/>
  <c r="U45" i="1"/>
  <c r="V45" i="1"/>
  <c r="W45" i="1"/>
  <c r="X45" i="1"/>
  <c r="U46" i="1"/>
  <c r="V46" i="1"/>
  <c r="W46" i="1"/>
  <c r="X46" i="1"/>
  <c r="U47" i="1"/>
  <c r="V47" i="1"/>
  <c r="W47" i="1"/>
  <c r="X47" i="1"/>
  <c r="U48" i="1"/>
  <c r="V48" i="1"/>
  <c r="W48" i="1"/>
  <c r="X48" i="1"/>
  <c r="U49" i="1"/>
  <c r="V49" i="1"/>
  <c r="W49" i="1"/>
  <c r="X49" i="1"/>
  <c r="U50" i="1"/>
  <c r="V50" i="1"/>
  <c r="W50" i="1"/>
  <c r="X50" i="1"/>
  <c r="U51" i="1"/>
  <c r="V51" i="1"/>
  <c r="W51" i="1"/>
  <c r="X51" i="1"/>
  <c r="U52" i="1"/>
  <c r="V52" i="1"/>
  <c r="W52" i="1"/>
  <c r="X52" i="1"/>
  <c r="U53" i="1"/>
  <c r="V53" i="1"/>
  <c r="W53" i="1"/>
  <c r="X53" i="1"/>
  <c r="U54" i="1"/>
  <c r="V54" i="1"/>
  <c r="W54" i="1"/>
  <c r="X54" i="1"/>
  <c r="U55" i="1"/>
  <c r="V55" i="1"/>
  <c r="W55" i="1"/>
  <c r="X55" i="1"/>
  <c r="U56" i="1"/>
  <c r="V56" i="1"/>
  <c r="W56" i="1"/>
  <c r="X56" i="1"/>
  <c r="U57" i="1"/>
  <c r="V57" i="1"/>
  <c r="W57" i="1"/>
  <c r="X57" i="1"/>
  <c r="U58" i="1"/>
  <c r="V58" i="1"/>
  <c r="W58" i="1"/>
  <c r="X58" i="1"/>
  <c r="U59" i="1"/>
  <c r="V59" i="1"/>
  <c r="W59" i="1"/>
  <c r="X59" i="1"/>
  <c r="U60" i="1"/>
  <c r="V60" i="1"/>
  <c r="W60" i="1"/>
  <c r="X60" i="1"/>
  <c r="U61" i="1"/>
  <c r="V61" i="1"/>
  <c r="W61" i="1"/>
  <c r="X61" i="1"/>
  <c r="U62" i="1"/>
  <c r="V62" i="1"/>
  <c r="W62" i="1"/>
  <c r="X62" i="1"/>
  <c r="U63" i="1"/>
  <c r="V63" i="1"/>
  <c r="W63" i="1"/>
  <c r="X63" i="1"/>
  <c r="U64" i="1"/>
  <c r="V64" i="1"/>
  <c r="W64" i="1"/>
  <c r="X64" i="1"/>
  <c r="U65" i="1"/>
  <c r="V65" i="1"/>
  <c r="W65" i="1"/>
  <c r="X65" i="1"/>
  <c r="U66" i="1"/>
  <c r="V66" i="1"/>
  <c r="W66" i="1"/>
  <c r="X66" i="1"/>
  <c r="U67" i="1"/>
  <c r="V67" i="1"/>
  <c r="W67" i="1"/>
  <c r="X67" i="1"/>
  <c r="U68" i="1"/>
  <c r="V68" i="1"/>
  <c r="W68" i="1"/>
  <c r="X68" i="1"/>
  <c r="U69" i="1"/>
  <c r="V69" i="1"/>
  <c r="W69" i="1"/>
  <c r="X69" i="1"/>
  <c r="U70" i="1"/>
  <c r="V70" i="1"/>
  <c r="W70" i="1"/>
  <c r="X70" i="1"/>
  <c r="U71" i="1"/>
  <c r="V71" i="1"/>
  <c r="W71" i="1"/>
  <c r="X71" i="1"/>
  <c r="U72" i="1"/>
  <c r="V72" i="1"/>
  <c r="W72" i="1"/>
  <c r="X72" i="1"/>
  <c r="U73" i="1"/>
  <c r="V73" i="1"/>
  <c r="W73" i="1"/>
  <c r="X73" i="1"/>
  <c r="U74" i="1"/>
  <c r="V74" i="1"/>
  <c r="W74" i="1"/>
  <c r="X74" i="1"/>
  <c r="U75" i="1"/>
  <c r="V75" i="1"/>
  <c r="W75" i="1"/>
  <c r="X75" i="1"/>
  <c r="U76" i="1"/>
  <c r="V76" i="1"/>
  <c r="W76" i="1"/>
  <c r="X76" i="1"/>
  <c r="U77" i="1"/>
  <c r="V77" i="1"/>
  <c r="W77" i="1"/>
  <c r="X77" i="1"/>
  <c r="U78" i="1"/>
  <c r="V78" i="1"/>
  <c r="W78" i="1"/>
  <c r="X78" i="1"/>
  <c r="U79" i="1"/>
  <c r="V79" i="1"/>
  <c r="W79" i="1"/>
  <c r="X79" i="1"/>
  <c r="U80" i="1"/>
  <c r="V80" i="1"/>
  <c r="W80" i="1"/>
  <c r="X80" i="1"/>
  <c r="U81" i="1"/>
  <c r="V81" i="1"/>
  <c r="W81" i="1"/>
  <c r="X81" i="1"/>
  <c r="U82" i="1"/>
  <c r="V82" i="1"/>
  <c r="W82" i="1"/>
  <c r="X82" i="1"/>
  <c r="U83" i="1"/>
  <c r="V83" i="1"/>
  <c r="W83" i="1"/>
  <c r="X83" i="1"/>
  <c r="U84" i="1"/>
  <c r="V84" i="1"/>
  <c r="W84" i="1"/>
  <c r="X84" i="1"/>
  <c r="U85" i="1"/>
  <c r="V85" i="1"/>
  <c r="W85" i="1"/>
  <c r="X85" i="1"/>
  <c r="U86" i="1"/>
  <c r="V86" i="1"/>
  <c r="W86" i="1"/>
  <c r="X86" i="1"/>
  <c r="U87" i="1"/>
  <c r="V87" i="1"/>
  <c r="W87" i="1"/>
  <c r="X87" i="1"/>
  <c r="U88" i="1"/>
  <c r="V88" i="1"/>
  <c r="W88" i="1"/>
  <c r="X88" i="1"/>
  <c r="U89" i="1"/>
  <c r="V89" i="1"/>
  <c r="W89" i="1"/>
  <c r="X89" i="1"/>
  <c r="U90" i="1"/>
  <c r="V90" i="1"/>
  <c r="W90" i="1"/>
  <c r="X90" i="1"/>
  <c r="U91" i="1"/>
  <c r="V91" i="1"/>
  <c r="W91" i="1"/>
  <c r="X91" i="1"/>
  <c r="U92" i="1"/>
  <c r="V92" i="1"/>
  <c r="W92" i="1"/>
  <c r="X92" i="1"/>
  <c r="U93" i="1"/>
  <c r="V93" i="1"/>
  <c r="W93" i="1"/>
  <c r="X93" i="1"/>
  <c r="U94" i="1"/>
  <c r="V94" i="1"/>
  <c r="W94" i="1"/>
  <c r="X94" i="1"/>
  <c r="U95" i="1"/>
  <c r="V95" i="1"/>
  <c r="W95" i="1"/>
  <c r="X95" i="1"/>
  <c r="U96" i="1"/>
  <c r="V96" i="1"/>
  <c r="W96" i="1"/>
  <c r="X96" i="1"/>
  <c r="U97" i="1"/>
  <c r="V97" i="1"/>
  <c r="W97" i="1"/>
  <c r="X97" i="1"/>
  <c r="U98" i="1"/>
  <c r="V98" i="1"/>
  <c r="W98" i="1"/>
  <c r="X98" i="1"/>
  <c r="U99" i="1"/>
  <c r="V99" i="1"/>
  <c r="W99" i="1"/>
  <c r="X99" i="1"/>
  <c r="U100" i="1"/>
  <c r="V100" i="1"/>
  <c r="W100" i="1"/>
  <c r="X100" i="1"/>
  <c r="U101" i="1"/>
  <c r="V101" i="1"/>
  <c r="W101" i="1"/>
  <c r="X101" i="1"/>
  <c r="U102" i="1"/>
  <c r="V102" i="1"/>
  <c r="W102" i="1"/>
  <c r="X102" i="1"/>
  <c r="U103" i="1"/>
  <c r="V103" i="1"/>
  <c r="W103" i="1"/>
  <c r="X103" i="1"/>
  <c r="U104" i="1"/>
  <c r="V104" i="1"/>
  <c r="W104" i="1"/>
  <c r="X104" i="1"/>
  <c r="U105" i="1"/>
  <c r="V105" i="1"/>
  <c r="W105" i="1"/>
  <c r="X105" i="1"/>
  <c r="U106" i="1"/>
  <c r="V106" i="1"/>
  <c r="W106" i="1"/>
  <c r="X106" i="1"/>
  <c r="U107" i="1"/>
  <c r="V107" i="1"/>
  <c r="W107" i="1"/>
  <c r="X107" i="1"/>
  <c r="U108" i="1"/>
  <c r="V108" i="1"/>
  <c r="W108" i="1"/>
  <c r="X108" i="1"/>
  <c r="U109" i="1"/>
  <c r="V109" i="1"/>
  <c r="W109" i="1"/>
  <c r="X109" i="1"/>
  <c r="U110" i="1"/>
  <c r="V110" i="1"/>
  <c r="W110" i="1"/>
  <c r="X110" i="1"/>
  <c r="U111" i="1"/>
  <c r="V111" i="1"/>
  <c r="W111" i="1"/>
  <c r="X111" i="1"/>
  <c r="U112" i="1"/>
  <c r="V112" i="1"/>
  <c r="W112" i="1"/>
  <c r="X112" i="1"/>
  <c r="U113" i="1"/>
  <c r="V113" i="1"/>
  <c r="W113" i="1"/>
  <c r="X113" i="1"/>
  <c r="U114" i="1"/>
  <c r="V114" i="1"/>
  <c r="W114" i="1"/>
  <c r="X114" i="1"/>
  <c r="U115" i="1"/>
  <c r="V115" i="1"/>
  <c r="W115" i="1"/>
  <c r="X115" i="1"/>
  <c r="U116" i="1"/>
  <c r="V116" i="1"/>
  <c r="W116" i="1"/>
  <c r="X116" i="1"/>
  <c r="U117" i="1"/>
  <c r="V117" i="1"/>
  <c r="W117" i="1"/>
  <c r="X117" i="1"/>
  <c r="U118" i="1"/>
  <c r="V118" i="1"/>
  <c r="W118" i="1"/>
  <c r="X118" i="1"/>
  <c r="U119" i="1"/>
  <c r="V119" i="1"/>
  <c r="W119" i="1"/>
  <c r="X119" i="1"/>
  <c r="U120" i="1"/>
  <c r="V120" i="1"/>
  <c r="W120" i="1"/>
  <c r="X120" i="1"/>
  <c r="U121" i="1"/>
  <c r="V121" i="1"/>
  <c r="W121" i="1"/>
  <c r="X121" i="1"/>
  <c r="U122" i="1"/>
  <c r="V122" i="1"/>
  <c r="W122" i="1"/>
  <c r="X122" i="1"/>
  <c r="U123" i="1"/>
  <c r="V123" i="1"/>
  <c r="W123" i="1"/>
  <c r="X123" i="1"/>
  <c r="U124" i="1"/>
  <c r="V124" i="1"/>
  <c r="W124" i="1"/>
  <c r="X124" i="1"/>
  <c r="U125" i="1"/>
  <c r="V125" i="1"/>
  <c r="W125" i="1"/>
  <c r="X125" i="1"/>
  <c r="U126" i="1"/>
  <c r="V126" i="1"/>
  <c r="W126" i="1"/>
  <c r="X126" i="1"/>
  <c r="U127" i="1"/>
  <c r="V127" i="1"/>
  <c r="W127" i="1"/>
  <c r="X127" i="1"/>
  <c r="U128" i="1"/>
  <c r="V128" i="1"/>
  <c r="W128" i="1"/>
  <c r="X128" i="1"/>
  <c r="U129" i="1"/>
  <c r="V129" i="1"/>
  <c r="W129" i="1"/>
  <c r="X129" i="1"/>
  <c r="U130" i="1"/>
  <c r="V130" i="1"/>
  <c r="W130" i="1"/>
  <c r="X130" i="1"/>
  <c r="U131" i="1"/>
  <c r="V131" i="1"/>
  <c r="W131" i="1"/>
  <c r="X131" i="1"/>
  <c r="U132" i="1"/>
  <c r="V132" i="1"/>
  <c r="W132" i="1"/>
  <c r="X132" i="1"/>
  <c r="U133" i="1"/>
  <c r="V133" i="1"/>
  <c r="W133" i="1"/>
  <c r="X133" i="1"/>
  <c r="U134" i="1"/>
  <c r="V134" i="1"/>
  <c r="W134" i="1"/>
  <c r="X134" i="1"/>
  <c r="U135" i="1"/>
  <c r="V135" i="1"/>
  <c r="W135" i="1"/>
  <c r="X135" i="1"/>
  <c r="U136" i="1"/>
  <c r="V136" i="1"/>
  <c r="W136" i="1"/>
  <c r="X136" i="1"/>
  <c r="U137" i="1"/>
  <c r="V137" i="1"/>
  <c r="W137" i="1"/>
  <c r="X137" i="1"/>
  <c r="U138" i="1"/>
  <c r="V138" i="1"/>
  <c r="W138" i="1"/>
  <c r="X138" i="1"/>
  <c r="U139" i="1"/>
  <c r="V139" i="1"/>
  <c r="W139" i="1"/>
  <c r="X139" i="1"/>
  <c r="U140" i="1"/>
  <c r="V140" i="1"/>
  <c r="W140" i="1"/>
  <c r="X140" i="1"/>
  <c r="U141" i="1"/>
  <c r="V141" i="1"/>
  <c r="W141" i="1"/>
  <c r="X141" i="1"/>
  <c r="U142" i="1"/>
  <c r="V142" i="1"/>
  <c r="W142" i="1"/>
  <c r="X142" i="1"/>
  <c r="U143" i="1"/>
  <c r="V143" i="1"/>
  <c r="W143" i="1"/>
  <c r="X143" i="1"/>
  <c r="U144" i="1"/>
  <c r="V144" i="1"/>
  <c r="W144" i="1"/>
  <c r="X144" i="1"/>
  <c r="U145" i="1"/>
  <c r="V145" i="1"/>
  <c r="W145" i="1"/>
  <c r="X145" i="1"/>
  <c r="U146" i="1"/>
  <c r="V146" i="1"/>
  <c r="W146" i="1"/>
  <c r="X146" i="1"/>
  <c r="U147" i="1"/>
  <c r="V147" i="1"/>
  <c r="W147" i="1"/>
  <c r="X147" i="1"/>
  <c r="U148" i="1"/>
  <c r="V148" i="1"/>
  <c r="W148" i="1"/>
  <c r="X148" i="1"/>
  <c r="U149" i="1"/>
  <c r="V149" i="1"/>
  <c r="W149" i="1"/>
  <c r="X149" i="1"/>
  <c r="U150" i="1"/>
  <c r="V150" i="1"/>
  <c r="W150" i="1"/>
  <c r="X150" i="1"/>
  <c r="U151" i="1"/>
  <c r="V151" i="1"/>
  <c r="W151" i="1"/>
  <c r="X151" i="1"/>
  <c r="U152" i="1"/>
  <c r="V152" i="1"/>
  <c r="W152" i="1"/>
  <c r="X152" i="1"/>
  <c r="U153" i="1"/>
  <c r="V153" i="1"/>
  <c r="W153" i="1"/>
  <c r="X153" i="1"/>
  <c r="U154" i="1"/>
  <c r="V154" i="1"/>
  <c r="W154" i="1"/>
  <c r="X154" i="1"/>
  <c r="U155" i="1"/>
  <c r="V155" i="1"/>
  <c r="W155" i="1"/>
  <c r="X155" i="1"/>
  <c r="U156" i="1"/>
  <c r="V156" i="1"/>
  <c r="W156" i="1"/>
  <c r="X156" i="1"/>
  <c r="U157" i="1"/>
  <c r="V157" i="1"/>
  <c r="W157" i="1"/>
  <c r="X157" i="1"/>
  <c r="U158" i="1"/>
  <c r="V158" i="1"/>
  <c r="W158" i="1"/>
  <c r="X158" i="1"/>
  <c r="U159" i="1"/>
  <c r="V159" i="1"/>
  <c r="W159" i="1"/>
  <c r="X159" i="1"/>
  <c r="U160" i="1"/>
  <c r="V160" i="1"/>
  <c r="W160" i="1"/>
  <c r="X160" i="1"/>
  <c r="U161" i="1"/>
  <c r="V161" i="1"/>
  <c r="W161" i="1"/>
  <c r="X161" i="1"/>
  <c r="U162" i="1"/>
  <c r="V162" i="1"/>
  <c r="W162" i="1"/>
  <c r="X162" i="1"/>
  <c r="U163" i="1"/>
  <c r="V163" i="1"/>
  <c r="W163" i="1"/>
  <c r="X163" i="1"/>
  <c r="U164" i="1"/>
  <c r="V164" i="1"/>
  <c r="W164" i="1"/>
  <c r="X164" i="1"/>
  <c r="U165" i="1"/>
  <c r="V165" i="1"/>
  <c r="W165" i="1"/>
  <c r="X165" i="1"/>
  <c r="U166" i="1"/>
  <c r="V166" i="1"/>
  <c r="W166" i="1"/>
  <c r="X166" i="1"/>
  <c r="U167" i="1"/>
  <c r="V167" i="1"/>
  <c r="W167" i="1"/>
  <c r="X167" i="1"/>
  <c r="U168" i="1"/>
  <c r="V168" i="1"/>
  <c r="W168" i="1"/>
  <c r="X168" i="1"/>
  <c r="U169" i="1"/>
  <c r="V169" i="1"/>
  <c r="W169" i="1"/>
  <c r="X169" i="1"/>
  <c r="U170" i="1"/>
  <c r="V170" i="1"/>
  <c r="W170" i="1"/>
  <c r="X170" i="1"/>
  <c r="U171" i="1"/>
  <c r="V171" i="1"/>
  <c r="W171" i="1"/>
  <c r="X171" i="1"/>
  <c r="U172" i="1"/>
  <c r="V172" i="1"/>
  <c r="W172" i="1"/>
  <c r="X172" i="1"/>
  <c r="U173" i="1"/>
  <c r="V173" i="1"/>
  <c r="W173" i="1"/>
  <c r="X173" i="1"/>
  <c r="U174" i="1"/>
  <c r="V174" i="1"/>
  <c r="W174" i="1"/>
  <c r="X174" i="1"/>
  <c r="U175" i="1"/>
  <c r="V175" i="1"/>
  <c r="W175" i="1"/>
  <c r="X175" i="1"/>
  <c r="U176" i="1"/>
  <c r="V176" i="1"/>
  <c r="W176" i="1"/>
  <c r="X176" i="1"/>
  <c r="U177" i="1"/>
  <c r="V177" i="1"/>
  <c r="W177" i="1"/>
  <c r="X177" i="1"/>
  <c r="U178" i="1"/>
  <c r="V178" i="1"/>
  <c r="W178" i="1"/>
  <c r="X178" i="1"/>
  <c r="U179" i="1"/>
  <c r="V179" i="1"/>
  <c r="W179" i="1"/>
  <c r="X179" i="1"/>
  <c r="U180" i="1"/>
  <c r="V180" i="1"/>
  <c r="W180" i="1"/>
  <c r="X180" i="1"/>
  <c r="U181" i="1"/>
  <c r="V181" i="1"/>
  <c r="W181" i="1"/>
  <c r="X181" i="1"/>
  <c r="U182" i="1"/>
  <c r="V182" i="1"/>
  <c r="W182" i="1"/>
  <c r="X182" i="1"/>
  <c r="U183" i="1"/>
  <c r="V183" i="1"/>
  <c r="W183" i="1"/>
  <c r="X183" i="1"/>
  <c r="U184" i="1"/>
  <c r="V184" i="1"/>
  <c r="W184" i="1"/>
  <c r="X184" i="1"/>
  <c r="U185" i="1"/>
  <c r="V185" i="1"/>
  <c r="W185" i="1"/>
  <c r="X185" i="1"/>
  <c r="U186" i="1"/>
  <c r="V186" i="1"/>
  <c r="W186" i="1"/>
  <c r="X186" i="1"/>
  <c r="U187" i="1"/>
  <c r="V187" i="1"/>
  <c r="W187" i="1"/>
  <c r="X187" i="1"/>
  <c r="U188" i="1"/>
  <c r="V188" i="1"/>
  <c r="W188" i="1"/>
  <c r="X188" i="1"/>
  <c r="U189" i="1"/>
  <c r="V189" i="1"/>
  <c r="W189" i="1"/>
  <c r="X189" i="1"/>
  <c r="U190" i="1"/>
  <c r="V190" i="1"/>
  <c r="W190" i="1"/>
  <c r="X190" i="1"/>
  <c r="U191" i="1"/>
  <c r="V191" i="1"/>
  <c r="W191" i="1"/>
  <c r="X191" i="1"/>
  <c r="U192" i="1"/>
  <c r="V192" i="1"/>
  <c r="W192" i="1"/>
  <c r="X192" i="1"/>
  <c r="U193" i="1"/>
  <c r="V193" i="1"/>
  <c r="W193" i="1"/>
  <c r="X193" i="1"/>
  <c r="U194" i="1"/>
  <c r="V194" i="1"/>
  <c r="W194" i="1"/>
  <c r="X194" i="1"/>
  <c r="U195" i="1"/>
  <c r="V195" i="1"/>
  <c r="W195" i="1"/>
  <c r="X195" i="1"/>
  <c r="U196" i="1"/>
  <c r="V196" i="1"/>
  <c r="W196" i="1"/>
  <c r="X196" i="1"/>
  <c r="U197" i="1"/>
  <c r="V197" i="1"/>
  <c r="W197" i="1"/>
  <c r="X197" i="1"/>
  <c r="U198" i="1"/>
  <c r="V198" i="1"/>
  <c r="W198" i="1"/>
  <c r="X198" i="1"/>
  <c r="U199" i="1"/>
  <c r="V199" i="1"/>
  <c r="W199" i="1"/>
  <c r="X199" i="1"/>
  <c r="U200" i="1"/>
  <c r="V200" i="1"/>
  <c r="W200" i="1"/>
  <c r="X200" i="1"/>
  <c r="U201" i="1"/>
  <c r="V201" i="1"/>
  <c r="W201" i="1"/>
  <c r="X201" i="1"/>
  <c r="U202" i="1"/>
  <c r="V202" i="1"/>
  <c r="W202" i="1"/>
  <c r="X202" i="1"/>
  <c r="U203" i="1"/>
  <c r="V203" i="1"/>
  <c r="W203" i="1"/>
  <c r="X203" i="1"/>
  <c r="U204" i="1"/>
  <c r="V204" i="1"/>
  <c r="W204" i="1"/>
  <c r="X204" i="1"/>
  <c r="U205" i="1"/>
  <c r="V205" i="1"/>
  <c r="W205" i="1"/>
  <c r="X205" i="1"/>
  <c r="U206" i="1"/>
  <c r="V206" i="1"/>
  <c r="W206" i="1"/>
  <c r="X206" i="1"/>
  <c r="U207" i="1"/>
  <c r="V207" i="1"/>
  <c r="W207" i="1"/>
  <c r="X207" i="1"/>
  <c r="U208" i="1"/>
  <c r="V208" i="1"/>
  <c r="W208" i="1"/>
  <c r="X208" i="1"/>
  <c r="U209" i="1"/>
  <c r="V209" i="1"/>
  <c r="W209" i="1"/>
  <c r="X209" i="1"/>
  <c r="U210" i="1"/>
  <c r="V210" i="1"/>
  <c r="W210" i="1"/>
  <c r="X210" i="1"/>
  <c r="U211" i="1"/>
  <c r="V211" i="1"/>
  <c r="W211" i="1"/>
  <c r="X211" i="1"/>
  <c r="U212" i="1"/>
  <c r="V212" i="1"/>
  <c r="W212" i="1"/>
  <c r="X212" i="1"/>
  <c r="U213" i="1"/>
  <c r="V213" i="1"/>
  <c r="W213" i="1"/>
  <c r="X213" i="1"/>
  <c r="U214" i="1"/>
  <c r="V214" i="1"/>
  <c r="W214" i="1"/>
  <c r="X214" i="1"/>
  <c r="U215" i="1"/>
  <c r="V215" i="1"/>
  <c r="W215" i="1"/>
  <c r="X215" i="1"/>
  <c r="U216" i="1"/>
  <c r="V216" i="1"/>
  <c r="W216" i="1"/>
  <c r="X216" i="1"/>
  <c r="U217" i="1"/>
  <c r="V217" i="1"/>
  <c r="W217" i="1"/>
  <c r="X217" i="1"/>
  <c r="U218" i="1"/>
  <c r="V218" i="1"/>
  <c r="W218" i="1"/>
  <c r="X218" i="1"/>
  <c r="U219" i="1"/>
  <c r="V219" i="1"/>
  <c r="W219" i="1"/>
  <c r="X219" i="1"/>
  <c r="U220" i="1"/>
  <c r="V220" i="1"/>
  <c r="W220" i="1"/>
  <c r="X220" i="1"/>
  <c r="U221" i="1"/>
  <c r="V221" i="1"/>
  <c r="W221" i="1"/>
  <c r="X221" i="1"/>
  <c r="U222" i="1"/>
  <c r="V222" i="1"/>
  <c r="W222" i="1"/>
  <c r="X222" i="1"/>
  <c r="U223" i="1"/>
  <c r="V223" i="1"/>
  <c r="W223" i="1"/>
  <c r="X223" i="1"/>
  <c r="U224" i="1"/>
  <c r="V224" i="1"/>
  <c r="W224" i="1"/>
  <c r="X224" i="1"/>
  <c r="U225" i="1"/>
  <c r="V225" i="1"/>
  <c r="W225" i="1"/>
  <c r="X225" i="1"/>
  <c r="U226" i="1"/>
  <c r="V226" i="1"/>
  <c r="W226" i="1"/>
  <c r="X226" i="1"/>
  <c r="U227" i="1"/>
  <c r="V227" i="1"/>
  <c r="W227" i="1"/>
  <c r="X227" i="1"/>
  <c r="U228" i="1"/>
  <c r="V228" i="1"/>
  <c r="W228" i="1"/>
  <c r="X228" i="1"/>
  <c r="U229" i="1"/>
  <c r="V229" i="1"/>
  <c r="W229" i="1"/>
  <c r="X229" i="1"/>
  <c r="U230" i="1"/>
  <c r="V230" i="1"/>
  <c r="W230" i="1"/>
  <c r="X230" i="1"/>
  <c r="U231" i="1"/>
  <c r="V231" i="1"/>
  <c r="W231" i="1"/>
  <c r="X231" i="1"/>
  <c r="U232" i="1"/>
  <c r="V232" i="1"/>
  <c r="W232" i="1"/>
  <c r="X232" i="1"/>
  <c r="U233" i="1"/>
  <c r="V233" i="1"/>
  <c r="W233" i="1"/>
  <c r="X233" i="1"/>
  <c r="U234" i="1"/>
  <c r="V234" i="1"/>
  <c r="W234" i="1"/>
  <c r="X234" i="1"/>
  <c r="U235" i="1"/>
  <c r="V235" i="1"/>
  <c r="W235" i="1"/>
  <c r="X235" i="1"/>
  <c r="U236" i="1"/>
  <c r="V236" i="1"/>
  <c r="W236" i="1"/>
  <c r="X236" i="1"/>
  <c r="U237" i="1"/>
  <c r="V237" i="1"/>
  <c r="W237" i="1"/>
  <c r="X237" i="1"/>
  <c r="U238" i="1"/>
  <c r="V238" i="1"/>
  <c r="W238" i="1"/>
  <c r="X238" i="1"/>
  <c r="U239" i="1"/>
  <c r="V239" i="1"/>
  <c r="W239" i="1"/>
  <c r="X239" i="1"/>
  <c r="U240" i="1"/>
  <c r="V240" i="1"/>
  <c r="W240" i="1"/>
  <c r="X240" i="1"/>
  <c r="U241" i="1"/>
  <c r="V241" i="1"/>
  <c r="W241" i="1"/>
  <c r="X241" i="1"/>
  <c r="U242" i="1"/>
  <c r="V242" i="1"/>
  <c r="W242" i="1"/>
  <c r="X242" i="1"/>
  <c r="U243" i="1"/>
  <c r="V243" i="1"/>
  <c r="W243" i="1"/>
  <c r="X243" i="1"/>
  <c r="U244" i="1"/>
  <c r="V244" i="1"/>
  <c r="W244" i="1"/>
  <c r="X244" i="1"/>
  <c r="U245" i="1"/>
  <c r="V245" i="1"/>
  <c r="W245" i="1"/>
  <c r="X245" i="1"/>
  <c r="U246" i="1"/>
  <c r="V246" i="1"/>
  <c r="W246" i="1"/>
  <c r="X246" i="1"/>
  <c r="U247" i="1"/>
  <c r="V247" i="1"/>
  <c r="W247" i="1"/>
  <c r="X247" i="1"/>
  <c r="U248" i="1"/>
  <c r="V248" i="1"/>
  <c r="W248" i="1"/>
  <c r="X248" i="1"/>
  <c r="U249" i="1"/>
  <c r="V249" i="1"/>
  <c r="W249" i="1"/>
  <c r="X249" i="1"/>
  <c r="U250" i="1"/>
  <c r="V250" i="1"/>
  <c r="W250" i="1"/>
  <c r="X250" i="1"/>
  <c r="U251" i="1"/>
  <c r="V251" i="1"/>
  <c r="W251" i="1"/>
  <c r="X251" i="1"/>
  <c r="U252" i="1"/>
  <c r="V252" i="1"/>
  <c r="W252" i="1"/>
  <c r="X252" i="1"/>
  <c r="U253" i="1"/>
  <c r="V253" i="1"/>
  <c r="W253" i="1"/>
  <c r="X253" i="1"/>
  <c r="U254" i="1"/>
  <c r="V254" i="1"/>
  <c r="W254" i="1"/>
  <c r="X254" i="1"/>
  <c r="U255" i="1"/>
  <c r="V255" i="1"/>
  <c r="W255" i="1"/>
  <c r="X255" i="1"/>
  <c r="U256" i="1"/>
  <c r="V256" i="1"/>
  <c r="W256" i="1"/>
  <c r="X256" i="1"/>
  <c r="U257" i="1"/>
  <c r="V257" i="1"/>
  <c r="W257" i="1"/>
  <c r="X257" i="1"/>
  <c r="U258" i="1"/>
  <c r="V258" i="1"/>
  <c r="W258" i="1"/>
  <c r="X258" i="1"/>
  <c r="U259" i="1"/>
  <c r="V259" i="1"/>
  <c r="W259" i="1"/>
  <c r="X259" i="1"/>
  <c r="U260" i="1"/>
  <c r="V260" i="1"/>
  <c r="W260" i="1"/>
  <c r="X260" i="1"/>
  <c r="U261" i="1"/>
  <c r="V261" i="1"/>
  <c r="W261" i="1"/>
  <c r="X261" i="1"/>
  <c r="U262" i="1"/>
  <c r="V262" i="1"/>
  <c r="W262" i="1"/>
  <c r="X262" i="1"/>
  <c r="U263" i="1"/>
  <c r="V263" i="1"/>
  <c r="W263" i="1"/>
  <c r="X263" i="1"/>
  <c r="U264" i="1"/>
  <c r="V264" i="1"/>
  <c r="W264" i="1"/>
  <c r="X264" i="1"/>
  <c r="U265" i="1"/>
  <c r="V265" i="1"/>
  <c r="W265" i="1"/>
  <c r="X265" i="1"/>
  <c r="U266" i="1"/>
  <c r="V266" i="1"/>
  <c r="W266" i="1"/>
  <c r="X266" i="1"/>
  <c r="U267" i="1"/>
  <c r="V267" i="1"/>
  <c r="W267" i="1"/>
  <c r="X267" i="1"/>
  <c r="U268" i="1"/>
  <c r="V268" i="1"/>
  <c r="W268" i="1"/>
  <c r="X268" i="1"/>
  <c r="U269" i="1"/>
  <c r="V269" i="1"/>
  <c r="W269" i="1"/>
  <c r="X269" i="1"/>
  <c r="U270" i="1"/>
  <c r="V270" i="1"/>
  <c r="W270" i="1"/>
  <c r="X270" i="1"/>
  <c r="U271" i="1"/>
  <c r="V271" i="1"/>
  <c r="W271" i="1"/>
  <c r="X271" i="1"/>
  <c r="U272" i="1"/>
  <c r="V272" i="1"/>
  <c r="W272" i="1"/>
  <c r="X272" i="1"/>
  <c r="U273" i="1"/>
  <c r="V273" i="1"/>
  <c r="W273" i="1"/>
  <c r="X273" i="1"/>
  <c r="U274" i="1"/>
  <c r="V274" i="1"/>
  <c r="W274" i="1"/>
  <c r="X274" i="1"/>
  <c r="U275" i="1"/>
  <c r="V275" i="1"/>
  <c r="W275" i="1"/>
  <c r="X275" i="1"/>
  <c r="U276" i="1"/>
  <c r="V276" i="1"/>
  <c r="W276" i="1"/>
  <c r="X276" i="1"/>
  <c r="U277" i="1"/>
  <c r="V277" i="1"/>
  <c r="W277" i="1"/>
  <c r="X277" i="1"/>
  <c r="U278" i="1"/>
  <c r="V278" i="1"/>
  <c r="W278" i="1"/>
  <c r="X278" i="1"/>
  <c r="U279" i="1"/>
  <c r="V279" i="1"/>
  <c r="W279" i="1"/>
  <c r="X279" i="1"/>
  <c r="U280" i="1"/>
  <c r="V280" i="1"/>
  <c r="W280" i="1"/>
  <c r="X280" i="1"/>
  <c r="U281" i="1"/>
  <c r="V281" i="1"/>
  <c r="W281" i="1"/>
  <c r="X281" i="1"/>
  <c r="U282" i="1"/>
  <c r="V282" i="1"/>
  <c r="W282" i="1"/>
  <c r="X282" i="1"/>
  <c r="U283" i="1"/>
  <c r="V283" i="1"/>
  <c r="W283" i="1"/>
  <c r="X283" i="1"/>
  <c r="U284" i="1"/>
  <c r="V284" i="1"/>
  <c r="W284" i="1"/>
  <c r="X284" i="1"/>
  <c r="U285" i="1"/>
  <c r="V285" i="1"/>
  <c r="W285" i="1"/>
  <c r="X285" i="1"/>
  <c r="U286" i="1"/>
  <c r="V286" i="1"/>
  <c r="W286" i="1"/>
  <c r="X286" i="1"/>
  <c r="U287" i="1"/>
  <c r="V287" i="1"/>
  <c r="W287" i="1"/>
  <c r="X287" i="1"/>
  <c r="U288" i="1"/>
  <c r="V288" i="1"/>
  <c r="W288" i="1"/>
  <c r="X288" i="1"/>
  <c r="U289" i="1"/>
  <c r="V289" i="1"/>
  <c r="W289" i="1"/>
  <c r="X289" i="1"/>
  <c r="U290" i="1"/>
  <c r="V290" i="1"/>
  <c r="W290" i="1"/>
  <c r="X290" i="1"/>
  <c r="U291" i="1"/>
  <c r="V291" i="1"/>
  <c r="W291" i="1"/>
  <c r="X291" i="1"/>
  <c r="U292" i="1"/>
  <c r="V292" i="1"/>
  <c r="W292" i="1"/>
  <c r="X292" i="1"/>
  <c r="U293" i="1"/>
  <c r="V293" i="1"/>
  <c r="W293" i="1"/>
  <c r="X293" i="1"/>
  <c r="U294" i="1"/>
  <c r="V294" i="1"/>
  <c r="W294" i="1"/>
  <c r="X294" i="1"/>
  <c r="U295" i="1"/>
  <c r="V295" i="1"/>
  <c r="W295" i="1"/>
  <c r="X295" i="1"/>
  <c r="U296" i="1"/>
  <c r="V296" i="1"/>
  <c r="W296" i="1"/>
  <c r="X296" i="1"/>
  <c r="U297" i="1"/>
  <c r="V297" i="1"/>
  <c r="W297" i="1"/>
  <c r="X297" i="1"/>
  <c r="U298" i="1"/>
  <c r="V298" i="1"/>
  <c r="W298" i="1"/>
  <c r="X298" i="1"/>
  <c r="U299" i="1"/>
  <c r="V299" i="1"/>
  <c r="W299" i="1"/>
  <c r="X299" i="1"/>
  <c r="U300" i="1"/>
  <c r="V300" i="1"/>
  <c r="W300" i="1"/>
  <c r="X300" i="1"/>
  <c r="U301" i="1"/>
  <c r="V301" i="1"/>
  <c r="W301" i="1"/>
  <c r="X301" i="1"/>
  <c r="U302" i="1"/>
  <c r="V302" i="1"/>
  <c r="W302" i="1"/>
  <c r="X302" i="1"/>
  <c r="U303" i="1"/>
  <c r="V303" i="1"/>
  <c r="W303" i="1"/>
  <c r="X303" i="1"/>
  <c r="U304" i="1"/>
  <c r="V304" i="1"/>
  <c r="W304" i="1"/>
  <c r="X304" i="1"/>
  <c r="U305" i="1"/>
  <c r="V305" i="1"/>
  <c r="W305" i="1"/>
  <c r="X305" i="1"/>
  <c r="U306" i="1"/>
  <c r="V306" i="1"/>
  <c r="W306" i="1"/>
  <c r="X306" i="1"/>
  <c r="U307" i="1"/>
  <c r="V307" i="1"/>
  <c r="W307" i="1"/>
  <c r="X307" i="1"/>
  <c r="U308" i="1"/>
  <c r="V308" i="1"/>
  <c r="W308" i="1"/>
  <c r="X308" i="1"/>
  <c r="U309" i="1"/>
  <c r="V309" i="1"/>
  <c r="W309" i="1"/>
  <c r="X309" i="1"/>
  <c r="U310" i="1"/>
  <c r="V310" i="1"/>
  <c r="W310" i="1"/>
  <c r="X310" i="1"/>
  <c r="U311" i="1"/>
  <c r="V311" i="1"/>
  <c r="W311" i="1"/>
  <c r="X311" i="1"/>
  <c r="U312" i="1"/>
  <c r="V312" i="1"/>
  <c r="W312" i="1"/>
  <c r="X312" i="1"/>
  <c r="U313" i="1"/>
  <c r="V313" i="1"/>
  <c r="W313" i="1"/>
  <c r="X313" i="1"/>
  <c r="U314" i="1"/>
  <c r="V314" i="1"/>
  <c r="W314" i="1"/>
  <c r="X314" i="1"/>
  <c r="U315" i="1"/>
  <c r="V315" i="1"/>
  <c r="W315" i="1"/>
  <c r="X315" i="1"/>
  <c r="U316" i="1"/>
  <c r="V316" i="1"/>
  <c r="W316" i="1"/>
  <c r="X316" i="1"/>
  <c r="U317" i="1"/>
  <c r="V317" i="1"/>
  <c r="W317" i="1"/>
  <c r="X317" i="1"/>
  <c r="U318" i="1"/>
  <c r="V318" i="1"/>
  <c r="W318" i="1"/>
  <c r="X318" i="1"/>
  <c r="U319" i="1"/>
  <c r="V319" i="1"/>
  <c r="W319" i="1"/>
  <c r="X319" i="1"/>
  <c r="U320" i="1"/>
  <c r="V320" i="1"/>
  <c r="W320" i="1"/>
  <c r="X320" i="1"/>
  <c r="U321" i="1"/>
  <c r="V321" i="1"/>
  <c r="W321" i="1"/>
  <c r="X321" i="1"/>
  <c r="U322" i="1"/>
  <c r="V322" i="1"/>
  <c r="W322" i="1"/>
  <c r="X322" i="1"/>
  <c r="U323" i="1"/>
  <c r="V323" i="1"/>
  <c r="W323" i="1"/>
  <c r="X323" i="1"/>
  <c r="U324" i="1"/>
  <c r="V324" i="1"/>
  <c r="W324" i="1"/>
  <c r="X324" i="1"/>
  <c r="U325" i="1"/>
  <c r="V325" i="1"/>
  <c r="W325" i="1"/>
  <c r="X325" i="1"/>
  <c r="U326" i="1"/>
  <c r="V326" i="1"/>
  <c r="W326" i="1"/>
  <c r="X326" i="1"/>
  <c r="U327" i="1"/>
  <c r="V327" i="1"/>
  <c r="W327" i="1"/>
  <c r="X327" i="1"/>
  <c r="U328" i="1"/>
  <c r="V328" i="1"/>
  <c r="W328" i="1"/>
  <c r="X328" i="1"/>
  <c r="U329" i="1"/>
  <c r="V329" i="1"/>
  <c r="W329" i="1"/>
  <c r="X329" i="1"/>
  <c r="U330" i="1"/>
  <c r="V330" i="1"/>
  <c r="W330" i="1"/>
  <c r="X330" i="1"/>
  <c r="U331" i="1"/>
  <c r="V331" i="1"/>
  <c r="W331" i="1"/>
  <c r="X331" i="1"/>
  <c r="U332" i="1"/>
  <c r="V332" i="1"/>
  <c r="W332" i="1"/>
  <c r="X332" i="1"/>
  <c r="U333" i="1"/>
  <c r="V333" i="1"/>
  <c r="W333" i="1"/>
  <c r="X333" i="1"/>
  <c r="U334" i="1"/>
  <c r="V334" i="1"/>
  <c r="W334" i="1"/>
  <c r="X334" i="1"/>
  <c r="U335" i="1"/>
  <c r="V335" i="1"/>
  <c r="W335" i="1"/>
  <c r="X335" i="1"/>
  <c r="U336" i="1"/>
  <c r="V336" i="1"/>
  <c r="W336" i="1"/>
  <c r="X336" i="1"/>
  <c r="U337" i="1"/>
  <c r="V337" i="1"/>
  <c r="W337" i="1"/>
  <c r="X337" i="1"/>
  <c r="U338" i="1"/>
  <c r="V338" i="1"/>
  <c r="W338" i="1"/>
  <c r="X338" i="1"/>
  <c r="U339" i="1"/>
  <c r="V339" i="1"/>
  <c r="W339" i="1"/>
  <c r="X339" i="1"/>
  <c r="U340" i="1"/>
  <c r="V340" i="1"/>
  <c r="W340" i="1"/>
  <c r="X340" i="1"/>
  <c r="U341" i="1"/>
  <c r="V341" i="1"/>
  <c r="W341" i="1"/>
  <c r="X341" i="1"/>
  <c r="U342" i="1"/>
  <c r="V342" i="1"/>
  <c r="W342" i="1"/>
  <c r="X342" i="1"/>
  <c r="U343" i="1"/>
  <c r="V343" i="1"/>
  <c r="W343" i="1"/>
  <c r="X343" i="1"/>
  <c r="U344" i="1"/>
  <c r="V344" i="1"/>
  <c r="W344" i="1"/>
  <c r="X344" i="1"/>
  <c r="U345" i="1"/>
  <c r="V345" i="1"/>
  <c r="W345" i="1"/>
  <c r="X345" i="1"/>
  <c r="U346" i="1"/>
  <c r="V346" i="1"/>
  <c r="W346" i="1"/>
  <c r="X346" i="1"/>
  <c r="U347" i="1"/>
  <c r="V347" i="1"/>
  <c r="W347" i="1"/>
  <c r="X347" i="1"/>
  <c r="U348" i="1"/>
  <c r="V348" i="1"/>
  <c r="W348" i="1"/>
  <c r="X348" i="1"/>
  <c r="U349" i="1"/>
  <c r="V349" i="1"/>
  <c r="W349" i="1"/>
  <c r="X349" i="1"/>
  <c r="U350" i="1"/>
  <c r="V350" i="1"/>
  <c r="W350" i="1"/>
  <c r="X350" i="1"/>
  <c r="U351" i="1"/>
  <c r="V351" i="1"/>
  <c r="W351" i="1"/>
  <c r="X351" i="1"/>
  <c r="U352" i="1"/>
  <c r="V352" i="1"/>
  <c r="W352" i="1"/>
  <c r="X352" i="1"/>
  <c r="U353" i="1"/>
  <c r="V353" i="1"/>
  <c r="W353" i="1"/>
  <c r="X353" i="1"/>
  <c r="U354" i="1"/>
  <c r="V354" i="1"/>
  <c r="W354" i="1"/>
  <c r="X354" i="1"/>
  <c r="U355" i="1"/>
  <c r="V355" i="1"/>
  <c r="W355" i="1"/>
  <c r="X355" i="1"/>
  <c r="U356" i="1"/>
  <c r="V356" i="1"/>
  <c r="W356" i="1"/>
  <c r="X356" i="1"/>
  <c r="U357" i="1"/>
  <c r="V357" i="1"/>
  <c r="W357" i="1"/>
  <c r="X357" i="1"/>
  <c r="U358" i="1"/>
  <c r="V358" i="1"/>
  <c r="W358" i="1"/>
  <c r="X358" i="1"/>
  <c r="U359" i="1"/>
  <c r="V359" i="1"/>
  <c r="W359" i="1"/>
  <c r="X359" i="1"/>
  <c r="U360" i="1"/>
  <c r="V360" i="1"/>
  <c r="W360" i="1"/>
  <c r="X360" i="1"/>
  <c r="U361" i="1"/>
  <c r="V361" i="1"/>
  <c r="W361" i="1"/>
  <c r="X361" i="1"/>
  <c r="U362" i="1"/>
  <c r="V362" i="1"/>
  <c r="W362" i="1"/>
  <c r="X362" i="1"/>
  <c r="U363" i="1"/>
  <c r="V363" i="1"/>
  <c r="W363" i="1"/>
  <c r="X363" i="1"/>
  <c r="U364" i="1"/>
  <c r="V364" i="1"/>
  <c r="W364" i="1"/>
  <c r="X364" i="1"/>
  <c r="U365" i="1"/>
  <c r="V365" i="1"/>
  <c r="W365" i="1"/>
  <c r="X365" i="1"/>
  <c r="U366" i="1"/>
  <c r="V366" i="1"/>
  <c r="W366" i="1"/>
  <c r="X366" i="1"/>
  <c r="U367" i="1"/>
  <c r="V367" i="1"/>
  <c r="W367" i="1"/>
  <c r="X367" i="1"/>
  <c r="U368" i="1"/>
  <c r="V368" i="1"/>
  <c r="W368" i="1"/>
  <c r="X368" i="1"/>
  <c r="U369" i="1"/>
  <c r="V369" i="1"/>
  <c r="W369" i="1"/>
  <c r="X369" i="1"/>
  <c r="U370" i="1"/>
  <c r="V370" i="1"/>
  <c r="W370" i="1"/>
  <c r="X370" i="1"/>
  <c r="U371" i="1"/>
  <c r="V371" i="1"/>
  <c r="W371" i="1"/>
  <c r="X371" i="1"/>
  <c r="U372" i="1"/>
  <c r="V372" i="1"/>
  <c r="W372" i="1"/>
  <c r="X372" i="1"/>
  <c r="U373" i="1"/>
  <c r="V373" i="1"/>
  <c r="W373" i="1"/>
  <c r="X373" i="1"/>
  <c r="U374" i="1"/>
  <c r="V374" i="1"/>
  <c r="W374" i="1"/>
  <c r="X374" i="1"/>
  <c r="U375" i="1"/>
  <c r="V375" i="1"/>
  <c r="W375" i="1"/>
  <c r="X375" i="1"/>
  <c r="U376" i="1"/>
  <c r="V376" i="1"/>
  <c r="W376" i="1"/>
  <c r="X376" i="1"/>
  <c r="U377" i="1"/>
  <c r="V377" i="1"/>
  <c r="W377" i="1"/>
  <c r="X377" i="1"/>
  <c r="U378" i="1"/>
  <c r="V378" i="1"/>
  <c r="W378" i="1"/>
  <c r="X378" i="1"/>
  <c r="U379" i="1"/>
  <c r="V379" i="1"/>
  <c r="W379" i="1"/>
  <c r="X379" i="1"/>
  <c r="U380" i="1"/>
  <c r="V380" i="1"/>
  <c r="W380" i="1"/>
  <c r="X380" i="1"/>
  <c r="U381" i="1"/>
  <c r="V381" i="1"/>
  <c r="W381" i="1"/>
  <c r="X381" i="1"/>
  <c r="U382" i="1"/>
  <c r="V382" i="1"/>
  <c r="W382" i="1"/>
  <c r="X382" i="1"/>
  <c r="U383" i="1"/>
  <c r="V383" i="1"/>
  <c r="W383" i="1"/>
  <c r="X383" i="1"/>
  <c r="U384" i="1"/>
  <c r="V384" i="1"/>
  <c r="W384" i="1"/>
  <c r="X384" i="1"/>
  <c r="U385" i="1"/>
  <c r="V385" i="1"/>
  <c r="W385" i="1"/>
  <c r="X385" i="1"/>
  <c r="U386" i="1"/>
  <c r="V386" i="1"/>
  <c r="W386" i="1"/>
  <c r="X386" i="1"/>
  <c r="U387" i="1"/>
  <c r="V387" i="1"/>
  <c r="W387" i="1"/>
  <c r="X387" i="1"/>
  <c r="U388" i="1"/>
  <c r="V388" i="1"/>
  <c r="W388" i="1"/>
  <c r="X388" i="1"/>
  <c r="U389" i="1"/>
  <c r="V389" i="1"/>
  <c r="W389" i="1"/>
  <c r="X389" i="1"/>
  <c r="U390" i="1"/>
  <c r="V390" i="1"/>
  <c r="W390" i="1"/>
  <c r="X390" i="1"/>
  <c r="U391" i="1"/>
  <c r="V391" i="1"/>
  <c r="W391" i="1"/>
  <c r="X391" i="1"/>
  <c r="U392" i="1"/>
  <c r="V392" i="1"/>
  <c r="W392" i="1"/>
  <c r="X392" i="1"/>
  <c r="U393" i="1"/>
  <c r="V393" i="1"/>
  <c r="W393" i="1"/>
  <c r="X393" i="1"/>
  <c r="U394" i="1"/>
  <c r="V394" i="1"/>
  <c r="W394" i="1"/>
  <c r="X394" i="1"/>
  <c r="U395" i="1"/>
  <c r="V395" i="1"/>
  <c r="W395" i="1"/>
  <c r="X395" i="1"/>
  <c r="U396" i="1"/>
  <c r="V396" i="1"/>
  <c r="W396" i="1"/>
  <c r="X396" i="1"/>
  <c r="U397" i="1"/>
  <c r="V397" i="1"/>
  <c r="W397" i="1"/>
  <c r="X397" i="1"/>
  <c r="U398" i="1"/>
  <c r="V398" i="1"/>
  <c r="W398" i="1"/>
  <c r="X398" i="1"/>
  <c r="U399" i="1"/>
  <c r="V399" i="1"/>
  <c r="W399" i="1"/>
  <c r="X399" i="1"/>
  <c r="U400" i="1"/>
  <c r="V400" i="1"/>
  <c r="W400" i="1"/>
  <c r="X400" i="1"/>
  <c r="U401" i="1"/>
  <c r="V401" i="1"/>
  <c r="W401" i="1"/>
  <c r="X401" i="1"/>
  <c r="U402" i="1"/>
  <c r="V402" i="1"/>
  <c r="W402" i="1"/>
  <c r="X402" i="1"/>
  <c r="U403" i="1"/>
  <c r="V403" i="1"/>
  <c r="W403" i="1"/>
  <c r="X403" i="1"/>
  <c r="U404" i="1"/>
  <c r="V404" i="1"/>
  <c r="W404" i="1"/>
  <c r="X404" i="1"/>
  <c r="U405" i="1"/>
  <c r="V405" i="1"/>
  <c r="W405" i="1"/>
  <c r="X405" i="1"/>
  <c r="U406" i="1"/>
  <c r="V406" i="1"/>
  <c r="W406" i="1"/>
  <c r="X406" i="1"/>
  <c r="U407" i="1"/>
  <c r="V407" i="1"/>
  <c r="W407" i="1"/>
  <c r="X407" i="1"/>
  <c r="U408" i="1"/>
  <c r="V408" i="1"/>
  <c r="W408" i="1"/>
  <c r="X408" i="1"/>
  <c r="U409" i="1"/>
  <c r="V409" i="1"/>
  <c r="W409" i="1"/>
  <c r="X409" i="1"/>
  <c r="U410" i="1"/>
  <c r="V410" i="1"/>
  <c r="W410" i="1"/>
  <c r="X410" i="1"/>
  <c r="U411" i="1"/>
  <c r="V411" i="1"/>
  <c r="W411" i="1"/>
  <c r="X411" i="1"/>
  <c r="U412" i="1"/>
  <c r="V412" i="1"/>
  <c r="W412" i="1"/>
  <c r="X412" i="1"/>
  <c r="U413" i="1"/>
  <c r="V413" i="1"/>
  <c r="W413" i="1"/>
  <c r="X413" i="1"/>
  <c r="U414" i="1"/>
  <c r="V414" i="1"/>
  <c r="W414" i="1"/>
  <c r="X414" i="1"/>
  <c r="U415" i="1"/>
  <c r="V415" i="1"/>
  <c r="W415" i="1"/>
  <c r="X415" i="1"/>
  <c r="U416" i="1"/>
  <c r="V416" i="1"/>
  <c r="W416" i="1"/>
  <c r="X416" i="1"/>
  <c r="U417" i="1"/>
  <c r="V417" i="1"/>
  <c r="W417" i="1"/>
  <c r="X417" i="1"/>
  <c r="U418" i="1"/>
  <c r="V418" i="1"/>
  <c r="W418" i="1"/>
  <c r="X418" i="1"/>
  <c r="U419" i="1"/>
  <c r="V419" i="1"/>
  <c r="W419" i="1"/>
  <c r="X419" i="1"/>
  <c r="U420" i="1"/>
  <c r="V420" i="1"/>
  <c r="W420" i="1"/>
  <c r="X420" i="1"/>
  <c r="U421" i="1"/>
  <c r="V421" i="1"/>
  <c r="W421" i="1"/>
  <c r="X421" i="1"/>
  <c r="U422" i="1"/>
  <c r="V422" i="1"/>
  <c r="W422" i="1"/>
  <c r="X422" i="1"/>
  <c r="U423" i="1"/>
  <c r="V423" i="1"/>
  <c r="W423" i="1"/>
  <c r="X423" i="1"/>
  <c r="U424" i="1"/>
  <c r="V424" i="1"/>
  <c r="W424" i="1"/>
  <c r="X424" i="1"/>
  <c r="U425" i="1"/>
  <c r="V425" i="1"/>
  <c r="W425" i="1"/>
  <c r="X425" i="1"/>
  <c r="U426" i="1"/>
  <c r="V426" i="1"/>
  <c r="W426" i="1"/>
  <c r="X426" i="1"/>
  <c r="U427" i="1"/>
  <c r="V427" i="1"/>
  <c r="W427" i="1"/>
  <c r="X427" i="1"/>
  <c r="U428" i="1"/>
  <c r="V428" i="1"/>
  <c r="W428" i="1"/>
  <c r="X428" i="1"/>
  <c r="U429" i="1"/>
  <c r="V429" i="1"/>
  <c r="W429" i="1"/>
  <c r="X429" i="1"/>
  <c r="U430" i="1"/>
  <c r="V430" i="1"/>
  <c r="W430" i="1"/>
  <c r="X430" i="1"/>
  <c r="U431" i="1"/>
  <c r="V431" i="1"/>
  <c r="W431" i="1"/>
  <c r="X431" i="1"/>
  <c r="U432" i="1"/>
  <c r="V432" i="1"/>
  <c r="W432" i="1"/>
  <c r="X432" i="1"/>
  <c r="U433" i="1"/>
  <c r="V433" i="1"/>
  <c r="W433" i="1"/>
  <c r="X433" i="1"/>
  <c r="U434" i="1"/>
  <c r="V434" i="1"/>
  <c r="W434" i="1"/>
  <c r="X434" i="1"/>
  <c r="U435" i="1"/>
  <c r="V435" i="1"/>
  <c r="W435" i="1"/>
  <c r="X435" i="1"/>
  <c r="U436" i="1"/>
  <c r="V436" i="1"/>
  <c r="W436" i="1"/>
  <c r="X436" i="1"/>
  <c r="U437" i="1"/>
  <c r="V437" i="1"/>
  <c r="W437" i="1"/>
  <c r="X437" i="1"/>
  <c r="U438" i="1"/>
  <c r="V438" i="1"/>
  <c r="W438" i="1"/>
  <c r="X438" i="1"/>
  <c r="U439" i="1"/>
  <c r="V439" i="1"/>
  <c r="W439" i="1"/>
  <c r="X439" i="1"/>
  <c r="U440" i="1"/>
  <c r="V440" i="1"/>
  <c r="W440" i="1"/>
  <c r="X440" i="1"/>
  <c r="U441" i="1"/>
  <c r="V441" i="1"/>
  <c r="W441" i="1"/>
  <c r="X441" i="1"/>
  <c r="U442" i="1"/>
  <c r="V442" i="1"/>
  <c r="W442" i="1"/>
  <c r="X442" i="1"/>
  <c r="U443" i="1"/>
  <c r="V443" i="1"/>
  <c r="W443" i="1"/>
  <c r="X443" i="1"/>
  <c r="U444" i="1"/>
  <c r="V444" i="1"/>
  <c r="W444" i="1"/>
  <c r="X444" i="1"/>
  <c r="U445" i="1"/>
  <c r="V445" i="1"/>
  <c r="W445" i="1"/>
  <c r="X445" i="1"/>
  <c r="U446" i="1"/>
  <c r="V446" i="1"/>
  <c r="W446" i="1"/>
  <c r="X446" i="1"/>
  <c r="U447" i="1"/>
  <c r="V447" i="1"/>
  <c r="W447" i="1"/>
  <c r="X447" i="1"/>
  <c r="U448" i="1"/>
  <c r="V448" i="1"/>
  <c r="W448" i="1"/>
  <c r="X448" i="1"/>
  <c r="U449" i="1"/>
  <c r="V449" i="1"/>
  <c r="W449" i="1"/>
  <c r="X449" i="1"/>
  <c r="U450" i="1"/>
  <c r="V450" i="1"/>
  <c r="W450" i="1"/>
  <c r="X450" i="1"/>
  <c r="U451" i="1"/>
  <c r="V451" i="1"/>
  <c r="W451" i="1"/>
  <c r="X451" i="1"/>
  <c r="U452" i="1"/>
  <c r="V452" i="1"/>
  <c r="W452" i="1"/>
  <c r="X452" i="1"/>
  <c r="U453" i="1"/>
  <c r="V453" i="1"/>
  <c r="W453" i="1"/>
  <c r="X453" i="1"/>
  <c r="U454" i="1"/>
  <c r="V454" i="1"/>
  <c r="W454" i="1"/>
  <c r="X454" i="1"/>
  <c r="U455" i="1"/>
  <c r="V455" i="1"/>
  <c r="W455" i="1"/>
  <c r="X455" i="1"/>
  <c r="U456" i="1"/>
  <c r="V456" i="1"/>
  <c r="W456" i="1"/>
  <c r="X456" i="1"/>
  <c r="U457" i="1"/>
  <c r="V457" i="1"/>
  <c r="W457" i="1"/>
  <c r="X457" i="1"/>
  <c r="U458" i="1"/>
  <c r="V458" i="1"/>
  <c r="W458" i="1"/>
  <c r="X458" i="1"/>
  <c r="U459" i="1"/>
  <c r="V459" i="1"/>
  <c r="W459" i="1"/>
  <c r="X459" i="1"/>
  <c r="U460" i="1"/>
  <c r="V460" i="1"/>
  <c r="W460" i="1"/>
  <c r="X460" i="1"/>
  <c r="U461" i="1"/>
  <c r="V461" i="1"/>
  <c r="W461" i="1"/>
  <c r="X461" i="1"/>
  <c r="U462" i="1"/>
  <c r="V462" i="1"/>
  <c r="W462" i="1"/>
  <c r="X462" i="1"/>
  <c r="U463" i="1"/>
  <c r="V463" i="1"/>
  <c r="W463" i="1"/>
  <c r="X463" i="1"/>
  <c r="U464" i="1"/>
  <c r="V464" i="1"/>
  <c r="W464" i="1"/>
  <c r="X464" i="1"/>
  <c r="U465" i="1"/>
  <c r="V465" i="1"/>
  <c r="W465" i="1"/>
  <c r="X465" i="1"/>
  <c r="U466" i="1"/>
  <c r="V466" i="1"/>
  <c r="W466" i="1"/>
  <c r="X466" i="1"/>
  <c r="U467" i="1"/>
  <c r="V467" i="1"/>
  <c r="W467" i="1"/>
  <c r="X467" i="1"/>
  <c r="U468" i="1"/>
  <c r="V468" i="1"/>
  <c r="W468" i="1"/>
  <c r="X468" i="1"/>
  <c r="U469" i="1"/>
  <c r="V469" i="1"/>
  <c r="W469" i="1"/>
  <c r="X469" i="1"/>
  <c r="U470" i="1"/>
  <c r="V470" i="1"/>
  <c r="W470" i="1"/>
  <c r="X470" i="1"/>
  <c r="U471" i="1"/>
  <c r="V471" i="1"/>
  <c r="W471" i="1"/>
  <c r="X471" i="1"/>
  <c r="U472" i="1"/>
  <c r="V472" i="1"/>
  <c r="W472" i="1"/>
  <c r="X472" i="1"/>
  <c r="U473" i="1"/>
  <c r="V473" i="1"/>
  <c r="W473" i="1"/>
  <c r="X473" i="1"/>
  <c r="U474" i="1"/>
  <c r="V474" i="1"/>
  <c r="W474" i="1"/>
  <c r="X474" i="1"/>
  <c r="U475" i="1"/>
  <c r="V475" i="1"/>
  <c r="W475" i="1"/>
  <c r="X475" i="1"/>
  <c r="U476" i="1"/>
  <c r="V476" i="1"/>
  <c r="W476" i="1"/>
  <c r="X476" i="1"/>
  <c r="U477" i="1"/>
  <c r="V477" i="1"/>
  <c r="W477" i="1"/>
  <c r="X477" i="1"/>
  <c r="U478" i="1"/>
  <c r="V478" i="1"/>
  <c r="W478" i="1"/>
  <c r="X478" i="1"/>
  <c r="U479" i="1"/>
  <c r="V479" i="1"/>
  <c r="W479" i="1"/>
  <c r="X479" i="1"/>
  <c r="U480" i="1"/>
  <c r="V480" i="1"/>
  <c r="W480" i="1"/>
  <c r="X480" i="1"/>
  <c r="U481" i="1"/>
  <c r="V481" i="1"/>
  <c r="W481" i="1"/>
  <c r="X481" i="1"/>
  <c r="U482" i="1"/>
  <c r="V482" i="1"/>
  <c r="W482" i="1"/>
  <c r="X482" i="1"/>
  <c r="U483" i="1"/>
  <c r="V483" i="1"/>
  <c r="W483" i="1"/>
  <c r="X483" i="1"/>
  <c r="U484" i="1"/>
  <c r="V484" i="1"/>
  <c r="W484" i="1"/>
  <c r="X484" i="1"/>
  <c r="U485" i="1"/>
  <c r="V485" i="1"/>
  <c r="W485" i="1"/>
  <c r="X485" i="1"/>
  <c r="U486" i="1"/>
  <c r="V486" i="1"/>
  <c r="W486" i="1"/>
  <c r="X486" i="1"/>
  <c r="U487" i="1"/>
  <c r="V487" i="1"/>
  <c r="W487" i="1"/>
  <c r="X487" i="1"/>
  <c r="U488" i="1"/>
  <c r="V488" i="1"/>
  <c r="W488" i="1"/>
  <c r="X488" i="1"/>
  <c r="U489" i="1"/>
  <c r="V489" i="1"/>
  <c r="W489" i="1"/>
  <c r="X489" i="1"/>
  <c r="U490" i="1"/>
  <c r="V490" i="1"/>
  <c r="W490" i="1"/>
  <c r="X490" i="1"/>
  <c r="U491" i="1"/>
  <c r="V491" i="1"/>
  <c r="W491" i="1"/>
  <c r="X491" i="1"/>
  <c r="U492" i="1"/>
  <c r="V492" i="1"/>
  <c r="W492" i="1"/>
  <c r="X492" i="1"/>
  <c r="U493" i="1"/>
  <c r="V493" i="1"/>
  <c r="W493" i="1"/>
  <c r="X493" i="1"/>
  <c r="U494" i="1"/>
  <c r="V494" i="1"/>
  <c r="W494" i="1"/>
  <c r="X494" i="1"/>
  <c r="U495" i="1"/>
  <c r="V495" i="1"/>
  <c r="W495" i="1"/>
  <c r="X495" i="1"/>
  <c r="U496" i="1"/>
  <c r="V496" i="1"/>
  <c r="W496" i="1"/>
  <c r="X496" i="1"/>
  <c r="U497" i="1"/>
  <c r="V497" i="1"/>
  <c r="W497" i="1"/>
  <c r="X497" i="1"/>
  <c r="U498" i="1"/>
  <c r="V498" i="1"/>
  <c r="W498" i="1"/>
  <c r="X498" i="1"/>
  <c r="U499" i="1"/>
  <c r="V499" i="1"/>
  <c r="W499" i="1"/>
  <c r="X499" i="1"/>
  <c r="U500" i="1"/>
  <c r="V500" i="1"/>
  <c r="W500" i="1"/>
  <c r="X500" i="1"/>
  <c r="U501" i="1"/>
  <c r="V501" i="1"/>
  <c r="W501" i="1"/>
  <c r="X501" i="1"/>
  <c r="U502" i="1"/>
  <c r="V502" i="1"/>
  <c r="W502" i="1"/>
  <c r="X502" i="1"/>
  <c r="U503" i="1"/>
  <c r="V503" i="1"/>
  <c r="W503" i="1"/>
  <c r="X503" i="1"/>
  <c r="U504" i="1"/>
  <c r="V504" i="1"/>
  <c r="W504" i="1"/>
  <c r="X504" i="1"/>
  <c r="U505" i="1"/>
  <c r="V505" i="1"/>
  <c r="W505" i="1"/>
  <c r="X505" i="1"/>
  <c r="U506" i="1"/>
  <c r="V506" i="1"/>
  <c r="W506" i="1"/>
  <c r="X506" i="1"/>
  <c r="U507" i="1"/>
  <c r="V507" i="1"/>
  <c r="W507" i="1"/>
  <c r="X507" i="1"/>
  <c r="U508" i="1"/>
  <c r="V508" i="1"/>
  <c r="W508" i="1"/>
  <c r="X508" i="1"/>
  <c r="U509" i="1"/>
  <c r="V509" i="1"/>
  <c r="W509" i="1"/>
  <c r="X509" i="1"/>
  <c r="U510" i="1"/>
  <c r="V510" i="1"/>
  <c r="W510" i="1"/>
  <c r="X510" i="1"/>
  <c r="U511" i="1"/>
  <c r="V511" i="1"/>
  <c r="W511" i="1"/>
  <c r="X511" i="1"/>
  <c r="U512" i="1"/>
  <c r="V512" i="1"/>
  <c r="W512" i="1"/>
  <c r="X512" i="1"/>
  <c r="U513" i="1"/>
  <c r="V513" i="1"/>
  <c r="W513" i="1"/>
  <c r="X513" i="1"/>
  <c r="U514" i="1"/>
  <c r="V514" i="1"/>
  <c r="W514" i="1"/>
  <c r="X514" i="1"/>
  <c r="U515" i="1"/>
  <c r="V515" i="1"/>
  <c r="W515" i="1"/>
  <c r="X515" i="1"/>
  <c r="U516" i="1"/>
  <c r="V516" i="1"/>
  <c r="W516" i="1"/>
  <c r="X516" i="1"/>
  <c r="U517" i="1"/>
  <c r="V517" i="1"/>
  <c r="W517" i="1"/>
  <c r="X517" i="1"/>
  <c r="U518" i="1"/>
  <c r="V518" i="1"/>
  <c r="W518" i="1"/>
  <c r="X518" i="1"/>
  <c r="U519" i="1"/>
  <c r="V519" i="1"/>
  <c r="W519" i="1"/>
  <c r="X519" i="1"/>
  <c r="U520" i="1"/>
  <c r="V520" i="1"/>
  <c r="W520" i="1"/>
  <c r="X520" i="1"/>
  <c r="U521" i="1"/>
  <c r="V521" i="1"/>
  <c r="W521" i="1"/>
  <c r="X521" i="1"/>
  <c r="U522" i="1"/>
  <c r="V522" i="1"/>
  <c r="W522" i="1"/>
  <c r="X522" i="1"/>
  <c r="U523" i="1"/>
  <c r="V523" i="1"/>
  <c r="W523" i="1"/>
  <c r="X523" i="1"/>
  <c r="U524" i="1"/>
  <c r="V524" i="1"/>
  <c r="W524" i="1"/>
  <c r="X524" i="1"/>
  <c r="U525" i="1"/>
  <c r="V525" i="1"/>
  <c r="W525" i="1"/>
  <c r="X525" i="1"/>
  <c r="U526" i="1"/>
  <c r="V526" i="1"/>
  <c r="W526" i="1"/>
  <c r="X526" i="1"/>
  <c r="U527" i="1"/>
  <c r="V527" i="1"/>
  <c r="W527" i="1"/>
  <c r="X527" i="1"/>
  <c r="U528" i="1"/>
  <c r="V528" i="1"/>
  <c r="W528" i="1"/>
  <c r="X528" i="1"/>
  <c r="U529" i="1"/>
  <c r="V529" i="1"/>
  <c r="W529" i="1"/>
  <c r="X529" i="1"/>
  <c r="U530" i="1"/>
  <c r="V530" i="1"/>
  <c r="W530" i="1"/>
  <c r="X530" i="1"/>
  <c r="U531" i="1"/>
  <c r="V531" i="1"/>
  <c r="W531" i="1"/>
  <c r="X531" i="1"/>
  <c r="U532" i="1"/>
  <c r="V532" i="1"/>
  <c r="W532" i="1"/>
  <c r="X532" i="1"/>
  <c r="U533" i="1"/>
  <c r="V533" i="1"/>
  <c r="W533" i="1"/>
  <c r="X533" i="1"/>
  <c r="U534" i="1"/>
  <c r="V534" i="1"/>
  <c r="W534" i="1"/>
  <c r="X534" i="1"/>
  <c r="U535" i="1"/>
  <c r="V535" i="1"/>
  <c r="W535" i="1"/>
  <c r="X535" i="1"/>
  <c r="U536" i="1"/>
  <c r="V536" i="1"/>
  <c r="W536" i="1"/>
  <c r="X536" i="1"/>
  <c r="U537" i="1"/>
  <c r="V537" i="1"/>
  <c r="W537" i="1"/>
  <c r="X537" i="1"/>
  <c r="U538" i="1"/>
  <c r="V538" i="1"/>
  <c r="W538" i="1"/>
  <c r="X538" i="1"/>
  <c r="U539" i="1"/>
  <c r="V539" i="1"/>
  <c r="W539" i="1"/>
  <c r="X539" i="1"/>
  <c r="U540" i="1"/>
  <c r="V540" i="1"/>
  <c r="W540" i="1"/>
  <c r="X540" i="1"/>
  <c r="U541" i="1"/>
  <c r="V541" i="1"/>
  <c r="W541" i="1"/>
  <c r="X541" i="1"/>
  <c r="U542" i="1"/>
  <c r="V542" i="1"/>
  <c r="W542" i="1"/>
  <c r="X542" i="1"/>
  <c r="U543" i="1"/>
  <c r="V543" i="1"/>
  <c r="W543" i="1"/>
  <c r="X543" i="1"/>
  <c r="U544" i="1"/>
  <c r="V544" i="1"/>
  <c r="W544" i="1"/>
  <c r="X544" i="1"/>
  <c r="U545" i="1"/>
  <c r="V545" i="1"/>
  <c r="W545" i="1"/>
  <c r="X545" i="1"/>
  <c r="U546" i="1"/>
  <c r="V546" i="1"/>
  <c r="W546" i="1"/>
  <c r="X546" i="1"/>
  <c r="U547" i="1"/>
  <c r="V547" i="1"/>
  <c r="W547" i="1"/>
  <c r="X547" i="1"/>
  <c r="U548" i="1"/>
  <c r="V548" i="1"/>
  <c r="W548" i="1"/>
  <c r="X548" i="1"/>
  <c r="U549" i="1"/>
  <c r="V549" i="1"/>
  <c r="W549" i="1"/>
  <c r="X549" i="1"/>
  <c r="U550" i="1"/>
  <c r="V550" i="1"/>
  <c r="W550" i="1"/>
  <c r="X550" i="1"/>
  <c r="U551" i="1"/>
  <c r="V551" i="1"/>
  <c r="W551" i="1"/>
  <c r="X551" i="1"/>
  <c r="U552" i="1"/>
  <c r="V552" i="1"/>
  <c r="W552" i="1"/>
  <c r="X552" i="1"/>
  <c r="U553" i="1"/>
  <c r="V553" i="1"/>
  <c r="W553" i="1"/>
  <c r="X553" i="1"/>
  <c r="U554" i="1"/>
  <c r="V554" i="1"/>
  <c r="W554" i="1"/>
  <c r="X554" i="1"/>
  <c r="U555" i="1"/>
  <c r="V555" i="1"/>
  <c r="W555" i="1"/>
  <c r="X555" i="1"/>
  <c r="U556" i="1"/>
  <c r="V556" i="1"/>
  <c r="W556" i="1"/>
  <c r="X556" i="1"/>
  <c r="U557" i="1"/>
  <c r="V557" i="1"/>
  <c r="W557" i="1"/>
  <c r="X557" i="1"/>
  <c r="U558" i="1"/>
  <c r="V558" i="1"/>
  <c r="W558" i="1"/>
  <c r="X558" i="1"/>
  <c r="U559" i="1"/>
  <c r="V559" i="1"/>
  <c r="W559" i="1"/>
  <c r="X559" i="1"/>
  <c r="U560" i="1"/>
  <c r="V560" i="1"/>
  <c r="W560" i="1"/>
  <c r="X560" i="1"/>
  <c r="U561" i="1"/>
  <c r="V561" i="1"/>
  <c r="W561" i="1"/>
  <c r="X561" i="1"/>
  <c r="U562" i="1"/>
  <c r="V562" i="1"/>
  <c r="W562" i="1"/>
  <c r="X562" i="1"/>
  <c r="U563" i="1"/>
  <c r="V563" i="1"/>
  <c r="W563" i="1"/>
  <c r="X563" i="1"/>
  <c r="U564" i="1"/>
  <c r="V564" i="1"/>
  <c r="W564" i="1"/>
  <c r="X564" i="1"/>
  <c r="U565" i="1"/>
  <c r="V565" i="1"/>
  <c r="W565" i="1"/>
  <c r="X565" i="1"/>
  <c r="U566" i="1"/>
  <c r="V566" i="1"/>
  <c r="W566" i="1"/>
  <c r="X566" i="1"/>
  <c r="U567" i="1"/>
  <c r="V567" i="1"/>
  <c r="W567" i="1"/>
  <c r="X567" i="1"/>
  <c r="U568" i="1"/>
  <c r="V568" i="1"/>
  <c r="W568" i="1"/>
  <c r="X568" i="1"/>
  <c r="U569" i="1"/>
  <c r="V569" i="1"/>
  <c r="W569" i="1"/>
  <c r="X569" i="1"/>
  <c r="U570" i="1"/>
  <c r="V570" i="1"/>
  <c r="W570" i="1"/>
  <c r="X570" i="1"/>
  <c r="U571" i="1"/>
  <c r="V571" i="1"/>
  <c r="W571" i="1"/>
  <c r="X571" i="1"/>
  <c r="U572" i="1"/>
  <c r="V572" i="1"/>
  <c r="W572" i="1"/>
  <c r="X572" i="1"/>
  <c r="U573" i="1"/>
  <c r="V573" i="1"/>
  <c r="W573" i="1"/>
  <c r="X573" i="1"/>
  <c r="U574" i="1"/>
  <c r="V574" i="1"/>
  <c r="W574" i="1"/>
  <c r="X574" i="1"/>
  <c r="U575" i="1"/>
  <c r="V575" i="1"/>
  <c r="W575" i="1"/>
  <c r="X575" i="1"/>
  <c r="U576" i="1"/>
  <c r="V576" i="1"/>
  <c r="W576" i="1"/>
  <c r="X576" i="1"/>
  <c r="U577" i="1"/>
  <c r="V577" i="1"/>
  <c r="W577" i="1"/>
  <c r="X577" i="1"/>
  <c r="U578" i="1"/>
  <c r="V578" i="1"/>
  <c r="W578" i="1"/>
  <c r="X578" i="1"/>
  <c r="U579" i="1"/>
  <c r="V579" i="1"/>
  <c r="W579" i="1"/>
  <c r="X579" i="1"/>
  <c r="U580" i="1"/>
  <c r="V580" i="1"/>
  <c r="W580" i="1"/>
  <c r="X580" i="1"/>
  <c r="U581" i="1"/>
  <c r="V581" i="1"/>
  <c r="W581" i="1"/>
  <c r="X581" i="1"/>
  <c r="U582" i="1"/>
  <c r="V582" i="1"/>
  <c r="W582" i="1"/>
  <c r="X582" i="1"/>
  <c r="U583" i="1"/>
  <c r="V583" i="1"/>
  <c r="W583" i="1"/>
  <c r="X583" i="1"/>
  <c r="U584" i="1"/>
  <c r="V584" i="1"/>
  <c r="W584" i="1"/>
  <c r="X584" i="1"/>
  <c r="U585" i="1"/>
  <c r="V585" i="1"/>
  <c r="W585" i="1"/>
  <c r="X585" i="1"/>
  <c r="U586" i="1"/>
  <c r="V586" i="1"/>
  <c r="W586" i="1"/>
  <c r="X586" i="1"/>
  <c r="U587" i="1"/>
  <c r="V587" i="1"/>
  <c r="W587" i="1"/>
  <c r="X587" i="1"/>
  <c r="U588" i="1"/>
  <c r="V588" i="1"/>
  <c r="W588" i="1"/>
  <c r="X588" i="1"/>
  <c r="U589" i="1"/>
  <c r="V589" i="1"/>
  <c r="W589" i="1"/>
  <c r="X589" i="1"/>
  <c r="U590" i="1"/>
  <c r="V590" i="1"/>
  <c r="W590" i="1"/>
  <c r="X590" i="1"/>
  <c r="U591" i="1"/>
  <c r="V591" i="1"/>
  <c r="W591" i="1"/>
  <c r="X591" i="1"/>
  <c r="U592" i="1"/>
  <c r="V592" i="1"/>
  <c r="W592" i="1"/>
  <c r="X592" i="1"/>
  <c r="U593" i="1"/>
  <c r="V593" i="1"/>
  <c r="W593" i="1"/>
  <c r="X593" i="1"/>
  <c r="U594" i="1"/>
  <c r="V594" i="1"/>
  <c r="W594" i="1"/>
  <c r="X594" i="1"/>
  <c r="U595" i="1"/>
  <c r="V595" i="1"/>
  <c r="W595" i="1"/>
  <c r="X595" i="1"/>
  <c r="U596" i="1"/>
  <c r="V596" i="1"/>
  <c r="W596" i="1"/>
  <c r="X596" i="1"/>
  <c r="U597" i="1"/>
  <c r="V597" i="1"/>
  <c r="W597" i="1"/>
  <c r="X597" i="1"/>
  <c r="U598" i="1"/>
  <c r="V598" i="1"/>
  <c r="W598" i="1"/>
  <c r="X598" i="1"/>
  <c r="U599" i="1"/>
  <c r="V599" i="1"/>
  <c r="W599" i="1"/>
  <c r="X599" i="1"/>
  <c r="U600" i="1"/>
  <c r="V600" i="1"/>
  <c r="W600" i="1"/>
  <c r="X600" i="1"/>
  <c r="U601" i="1"/>
  <c r="V601" i="1"/>
  <c r="W601" i="1"/>
  <c r="X601" i="1"/>
  <c r="U602" i="1"/>
  <c r="V602" i="1"/>
  <c r="W602" i="1"/>
  <c r="X602" i="1"/>
  <c r="U603" i="1"/>
  <c r="V603" i="1"/>
  <c r="W603" i="1"/>
  <c r="X603" i="1"/>
  <c r="U604" i="1"/>
  <c r="V604" i="1"/>
  <c r="W604" i="1"/>
  <c r="X604" i="1"/>
  <c r="U605" i="1"/>
  <c r="V605" i="1"/>
  <c r="W605" i="1"/>
  <c r="X605" i="1"/>
  <c r="U606" i="1"/>
  <c r="V606" i="1"/>
  <c r="W606" i="1"/>
  <c r="X606" i="1"/>
  <c r="U607" i="1"/>
  <c r="V607" i="1"/>
  <c r="W607" i="1"/>
  <c r="X607" i="1"/>
  <c r="U608" i="1"/>
  <c r="V608" i="1"/>
  <c r="W608" i="1"/>
  <c r="X608" i="1"/>
  <c r="U609" i="1"/>
  <c r="V609" i="1"/>
  <c r="W609" i="1"/>
  <c r="X609" i="1"/>
  <c r="U610" i="1"/>
  <c r="V610" i="1"/>
  <c r="W610" i="1"/>
  <c r="X610" i="1"/>
  <c r="U611" i="1"/>
  <c r="V611" i="1"/>
  <c r="W611" i="1"/>
  <c r="X611" i="1"/>
  <c r="U612" i="1"/>
  <c r="V612" i="1"/>
  <c r="W612" i="1"/>
  <c r="X612" i="1"/>
  <c r="U613" i="1"/>
  <c r="V613" i="1"/>
  <c r="W613" i="1"/>
  <c r="X613" i="1"/>
  <c r="U614" i="1"/>
  <c r="V614" i="1"/>
  <c r="W614" i="1"/>
  <c r="X614" i="1"/>
  <c r="U615" i="1"/>
  <c r="V615" i="1"/>
  <c r="W615" i="1"/>
  <c r="X615" i="1"/>
  <c r="U616" i="1"/>
  <c r="V616" i="1"/>
  <c r="W616" i="1"/>
  <c r="X616" i="1"/>
  <c r="U617" i="1"/>
  <c r="V617" i="1"/>
  <c r="W617" i="1"/>
  <c r="X617" i="1"/>
  <c r="U618" i="1"/>
  <c r="V618" i="1"/>
  <c r="W618" i="1"/>
  <c r="X618" i="1"/>
  <c r="U619" i="1"/>
  <c r="V619" i="1"/>
  <c r="W619" i="1"/>
  <c r="X619" i="1"/>
  <c r="U620" i="1"/>
  <c r="V620" i="1"/>
  <c r="W620" i="1"/>
  <c r="X620" i="1"/>
  <c r="U621" i="1"/>
  <c r="V621" i="1"/>
  <c r="W621" i="1"/>
  <c r="X621" i="1"/>
  <c r="U622" i="1"/>
  <c r="V622" i="1"/>
  <c r="W622" i="1"/>
  <c r="X622" i="1"/>
  <c r="U623" i="1"/>
  <c r="V623" i="1"/>
  <c r="W623" i="1"/>
  <c r="X623" i="1"/>
  <c r="U624" i="1"/>
  <c r="V624" i="1"/>
  <c r="W624" i="1"/>
  <c r="X624" i="1"/>
  <c r="U625" i="1"/>
  <c r="V625" i="1"/>
  <c r="W625" i="1"/>
  <c r="X625" i="1"/>
  <c r="U626" i="1"/>
  <c r="V626" i="1"/>
  <c r="W626" i="1"/>
  <c r="X626" i="1"/>
  <c r="U627" i="1"/>
  <c r="V627" i="1"/>
  <c r="W627" i="1"/>
  <c r="X627" i="1"/>
  <c r="U628" i="1"/>
  <c r="V628" i="1"/>
  <c r="W628" i="1"/>
  <c r="X628" i="1"/>
  <c r="U629" i="1"/>
  <c r="V629" i="1"/>
  <c r="W629" i="1"/>
  <c r="X629" i="1"/>
  <c r="U630" i="1"/>
  <c r="V630" i="1"/>
  <c r="W630" i="1"/>
  <c r="X630" i="1"/>
  <c r="U631" i="1"/>
  <c r="V631" i="1"/>
  <c r="W631" i="1"/>
  <c r="X631" i="1"/>
  <c r="U632" i="1"/>
  <c r="V632" i="1"/>
  <c r="W632" i="1"/>
  <c r="X632" i="1"/>
  <c r="U633" i="1"/>
  <c r="V633" i="1"/>
  <c r="W633" i="1"/>
  <c r="X633" i="1"/>
  <c r="U634" i="1"/>
  <c r="V634" i="1"/>
  <c r="W634" i="1"/>
  <c r="X634" i="1"/>
  <c r="U635" i="1"/>
  <c r="V635" i="1"/>
  <c r="W635" i="1"/>
  <c r="X635" i="1"/>
  <c r="U636" i="1"/>
  <c r="V636" i="1"/>
  <c r="W636" i="1"/>
  <c r="X636" i="1"/>
  <c r="U637" i="1"/>
  <c r="V637" i="1"/>
  <c r="W637" i="1"/>
  <c r="X637" i="1"/>
  <c r="U638" i="1"/>
  <c r="V638" i="1"/>
  <c r="W638" i="1"/>
  <c r="X638" i="1"/>
  <c r="U639" i="1"/>
  <c r="V639" i="1"/>
  <c r="W639" i="1"/>
  <c r="X639" i="1"/>
  <c r="U640" i="1"/>
  <c r="V640" i="1"/>
  <c r="W640" i="1"/>
  <c r="X640" i="1"/>
  <c r="U641" i="1"/>
  <c r="V641" i="1"/>
  <c r="W641" i="1"/>
  <c r="X641" i="1"/>
  <c r="U642" i="1"/>
  <c r="V642" i="1"/>
  <c r="W642" i="1"/>
  <c r="X642" i="1"/>
  <c r="U643" i="1"/>
  <c r="V643" i="1"/>
  <c r="W643" i="1"/>
  <c r="X643" i="1"/>
  <c r="U644" i="1"/>
  <c r="V644" i="1"/>
  <c r="W644" i="1"/>
  <c r="X644" i="1"/>
  <c r="U645" i="1"/>
  <c r="V645" i="1"/>
  <c r="W645" i="1"/>
  <c r="X645" i="1"/>
  <c r="U646" i="1"/>
  <c r="V646" i="1"/>
  <c r="W646" i="1"/>
  <c r="X646" i="1"/>
  <c r="U647" i="1"/>
  <c r="V647" i="1"/>
  <c r="W647" i="1"/>
  <c r="X647" i="1"/>
  <c r="U648" i="1"/>
  <c r="V648" i="1"/>
  <c r="W648" i="1"/>
  <c r="X648" i="1"/>
  <c r="U649" i="1"/>
  <c r="V649" i="1"/>
  <c r="W649" i="1"/>
  <c r="X649" i="1"/>
  <c r="U650" i="1"/>
  <c r="V650" i="1"/>
  <c r="W650" i="1"/>
  <c r="X650" i="1"/>
  <c r="U651" i="1"/>
  <c r="V651" i="1"/>
  <c r="W651" i="1"/>
  <c r="X651" i="1"/>
  <c r="U652" i="1"/>
  <c r="V652" i="1"/>
  <c r="W652" i="1"/>
  <c r="X652" i="1"/>
  <c r="U653" i="1"/>
  <c r="V653" i="1"/>
  <c r="W653" i="1"/>
  <c r="X653" i="1"/>
  <c r="U654" i="1"/>
  <c r="V654" i="1"/>
  <c r="W654" i="1"/>
  <c r="X654" i="1"/>
  <c r="U655" i="1"/>
  <c r="V655" i="1"/>
  <c r="W655" i="1"/>
  <c r="X655" i="1"/>
  <c r="U656" i="1"/>
  <c r="V656" i="1"/>
  <c r="W656" i="1"/>
  <c r="X656" i="1"/>
  <c r="U657" i="1"/>
  <c r="V657" i="1"/>
  <c r="W657" i="1"/>
  <c r="X657" i="1"/>
  <c r="U658" i="1"/>
  <c r="V658" i="1"/>
  <c r="W658" i="1"/>
  <c r="X658" i="1"/>
  <c r="U659" i="1"/>
  <c r="V659" i="1"/>
  <c r="W659" i="1"/>
  <c r="X659" i="1"/>
  <c r="U660" i="1"/>
  <c r="V660" i="1"/>
  <c r="W660" i="1"/>
  <c r="X660" i="1"/>
  <c r="U661" i="1"/>
  <c r="V661" i="1"/>
  <c r="W661" i="1"/>
  <c r="X661" i="1"/>
  <c r="U662" i="1"/>
  <c r="V662" i="1"/>
  <c r="W662" i="1"/>
  <c r="X662" i="1"/>
  <c r="U663" i="1"/>
  <c r="V663" i="1"/>
  <c r="W663" i="1"/>
  <c r="X663" i="1"/>
  <c r="U664" i="1"/>
  <c r="V664" i="1"/>
  <c r="W664" i="1"/>
  <c r="X664" i="1"/>
  <c r="U665" i="1"/>
  <c r="V665" i="1"/>
  <c r="W665" i="1"/>
  <c r="X665" i="1"/>
  <c r="U666" i="1"/>
  <c r="V666" i="1"/>
  <c r="W666" i="1"/>
  <c r="X666" i="1"/>
  <c r="U667" i="1"/>
  <c r="V667" i="1"/>
  <c r="W667" i="1"/>
  <c r="X667" i="1"/>
  <c r="U668" i="1"/>
  <c r="V668" i="1"/>
  <c r="W668" i="1"/>
  <c r="X668" i="1"/>
  <c r="U669" i="1"/>
  <c r="V669" i="1"/>
  <c r="W669" i="1"/>
  <c r="X669" i="1"/>
  <c r="U670" i="1"/>
  <c r="V670" i="1"/>
  <c r="W670" i="1"/>
  <c r="X670" i="1"/>
  <c r="U671" i="1"/>
  <c r="V671" i="1"/>
  <c r="W671" i="1"/>
  <c r="X671" i="1"/>
  <c r="U672" i="1"/>
  <c r="V672" i="1"/>
  <c r="W672" i="1"/>
  <c r="X672" i="1"/>
  <c r="U673" i="1"/>
  <c r="V673" i="1"/>
  <c r="W673" i="1"/>
  <c r="X673" i="1"/>
  <c r="U674" i="1"/>
  <c r="V674" i="1"/>
  <c r="W674" i="1"/>
  <c r="X674" i="1"/>
  <c r="U675" i="1"/>
  <c r="V675" i="1"/>
  <c r="W675" i="1"/>
  <c r="X675" i="1"/>
  <c r="U676" i="1"/>
  <c r="V676" i="1"/>
  <c r="W676" i="1"/>
  <c r="X676" i="1"/>
  <c r="U677" i="1"/>
  <c r="V677" i="1"/>
  <c r="W677" i="1"/>
  <c r="X677" i="1"/>
  <c r="U678" i="1"/>
  <c r="V678" i="1"/>
  <c r="W678" i="1"/>
  <c r="X678" i="1"/>
  <c r="U679" i="1"/>
  <c r="V679" i="1"/>
  <c r="W679" i="1"/>
  <c r="X679" i="1"/>
  <c r="U680" i="1"/>
  <c r="V680" i="1"/>
  <c r="W680" i="1"/>
  <c r="X680" i="1"/>
  <c r="U681" i="1"/>
  <c r="V681" i="1"/>
  <c r="W681" i="1"/>
  <c r="X681" i="1"/>
  <c r="U682" i="1"/>
  <c r="V682" i="1"/>
  <c r="W682" i="1"/>
  <c r="X682" i="1"/>
  <c r="U683" i="1"/>
  <c r="V683" i="1"/>
  <c r="W683" i="1"/>
  <c r="X683" i="1"/>
  <c r="U684" i="1"/>
  <c r="V684" i="1"/>
  <c r="W684" i="1"/>
  <c r="X684" i="1"/>
  <c r="U685" i="1"/>
  <c r="V685" i="1"/>
  <c r="W685" i="1"/>
  <c r="X685" i="1"/>
  <c r="U686" i="1"/>
  <c r="V686" i="1"/>
  <c r="W686" i="1"/>
  <c r="X686" i="1"/>
  <c r="U687" i="1"/>
  <c r="V687" i="1"/>
  <c r="W687" i="1"/>
  <c r="X687" i="1"/>
  <c r="U688" i="1"/>
  <c r="V688" i="1"/>
  <c r="W688" i="1"/>
  <c r="X688" i="1"/>
  <c r="U689" i="1"/>
  <c r="V689" i="1"/>
  <c r="W689" i="1"/>
  <c r="X689" i="1"/>
  <c r="U690" i="1"/>
  <c r="V690" i="1"/>
  <c r="W690" i="1"/>
  <c r="X690" i="1"/>
  <c r="U691" i="1"/>
  <c r="V691" i="1"/>
  <c r="W691" i="1"/>
  <c r="X691" i="1"/>
  <c r="U692" i="1"/>
  <c r="V692" i="1"/>
  <c r="W692" i="1"/>
  <c r="X692" i="1"/>
  <c r="U693" i="1"/>
  <c r="V693" i="1"/>
  <c r="W693" i="1"/>
  <c r="X693" i="1"/>
  <c r="U694" i="1"/>
  <c r="V694" i="1"/>
  <c r="W694" i="1"/>
  <c r="X694" i="1"/>
  <c r="U695" i="1"/>
  <c r="V695" i="1"/>
  <c r="W695" i="1"/>
  <c r="X695" i="1"/>
  <c r="U696" i="1"/>
  <c r="V696" i="1"/>
  <c r="W696" i="1"/>
  <c r="X696" i="1"/>
  <c r="U697" i="1"/>
  <c r="V697" i="1"/>
  <c r="W697" i="1"/>
  <c r="X697" i="1"/>
  <c r="U698" i="1"/>
  <c r="V698" i="1"/>
  <c r="W698" i="1"/>
  <c r="X698" i="1"/>
  <c r="U699" i="1"/>
  <c r="V699" i="1"/>
  <c r="W699" i="1"/>
  <c r="X699" i="1"/>
  <c r="U700" i="1"/>
  <c r="V700" i="1"/>
  <c r="W700" i="1"/>
  <c r="X700" i="1"/>
  <c r="U701" i="1"/>
  <c r="V701" i="1"/>
  <c r="W701" i="1"/>
  <c r="X701" i="1"/>
  <c r="U702" i="1"/>
  <c r="V702" i="1"/>
  <c r="W702" i="1"/>
  <c r="X702" i="1"/>
  <c r="U703" i="1"/>
  <c r="V703" i="1"/>
  <c r="W703" i="1"/>
  <c r="X703" i="1"/>
  <c r="U704" i="1"/>
  <c r="V704" i="1"/>
  <c r="W704" i="1"/>
  <c r="X704" i="1"/>
  <c r="U705" i="1"/>
  <c r="V705" i="1"/>
  <c r="W705" i="1"/>
  <c r="X705" i="1"/>
  <c r="U706" i="1"/>
  <c r="V706" i="1"/>
  <c r="W706" i="1"/>
  <c r="X706" i="1"/>
  <c r="U707" i="1"/>
  <c r="V707" i="1"/>
  <c r="W707" i="1"/>
  <c r="X707" i="1"/>
  <c r="U708" i="1"/>
  <c r="V708" i="1"/>
  <c r="W708" i="1"/>
  <c r="X708" i="1"/>
  <c r="U709" i="1"/>
  <c r="V709" i="1"/>
  <c r="W709" i="1"/>
  <c r="X709" i="1"/>
  <c r="U710" i="1"/>
  <c r="V710" i="1"/>
  <c r="W710" i="1"/>
  <c r="X710" i="1"/>
  <c r="U711" i="1"/>
  <c r="V711" i="1"/>
  <c r="W711" i="1"/>
  <c r="X711" i="1"/>
  <c r="U712" i="1"/>
  <c r="V712" i="1"/>
  <c r="W712" i="1"/>
  <c r="X712" i="1"/>
  <c r="U713" i="1"/>
  <c r="V713" i="1"/>
  <c r="W713" i="1"/>
  <c r="X713" i="1"/>
  <c r="U714" i="1"/>
  <c r="V714" i="1"/>
  <c r="W714" i="1"/>
  <c r="X714" i="1"/>
  <c r="U715" i="1"/>
  <c r="V715" i="1"/>
  <c r="W715" i="1"/>
  <c r="X715" i="1"/>
  <c r="U716" i="1"/>
  <c r="V716" i="1"/>
  <c r="W716" i="1"/>
  <c r="X716" i="1"/>
  <c r="U717" i="1"/>
  <c r="V717" i="1"/>
  <c r="W717" i="1"/>
  <c r="X717" i="1"/>
  <c r="U718" i="1"/>
  <c r="V718" i="1"/>
  <c r="W718" i="1"/>
  <c r="X718" i="1"/>
  <c r="U719" i="1"/>
  <c r="V719" i="1"/>
  <c r="W719" i="1"/>
  <c r="X719" i="1"/>
  <c r="U720" i="1"/>
  <c r="V720" i="1"/>
  <c r="W720" i="1"/>
  <c r="X720" i="1"/>
  <c r="U721" i="1"/>
  <c r="V721" i="1"/>
  <c r="W721" i="1"/>
  <c r="X721" i="1"/>
  <c r="U722" i="1"/>
  <c r="V722" i="1"/>
  <c r="W722" i="1"/>
  <c r="X722" i="1"/>
  <c r="U723" i="1"/>
  <c r="V723" i="1"/>
  <c r="W723" i="1"/>
  <c r="X723" i="1"/>
  <c r="U724" i="1"/>
  <c r="V724" i="1"/>
  <c r="W724" i="1"/>
  <c r="X724" i="1"/>
  <c r="U725" i="1"/>
  <c r="V725" i="1"/>
  <c r="W725" i="1"/>
  <c r="X725" i="1"/>
  <c r="U726" i="1"/>
  <c r="V726" i="1"/>
  <c r="W726" i="1"/>
  <c r="X726" i="1"/>
  <c r="U727" i="1"/>
  <c r="V727" i="1"/>
  <c r="W727" i="1"/>
  <c r="X727" i="1"/>
  <c r="U728" i="1"/>
  <c r="V728" i="1"/>
  <c r="W728" i="1"/>
  <c r="X728" i="1"/>
  <c r="U729" i="1"/>
  <c r="V729" i="1"/>
  <c r="W729" i="1"/>
  <c r="X729" i="1"/>
  <c r="U730" i="1"/>
  <c r="V730" i="1"/>
  <c r="W730" i="1"/>
  <c r="X730" i="1"/>
  <c r="U731" i="1"/>
  <c r="V731" i="1"/>
  <c r="W731" i="1"/>
  <c r="X731" i="1"/>
  <c r="U732" i="1"/>
  <c r="V732" i="1"/>
  <c r="W732" i="1"/>
  <c r="X732" i="1"/>
  <c r="U733" i="1"/>
  <c r="V733" i="1"/>
  <c r="W733" i="1"/>
  <c r="X733" i="1"/>
  <c r="U734" i="1"/>
  <c r="V734" i="1"/>
  <c r="W734" i="1"/>
  <c r="X734" i="1"/>
  <c r="U735" i="1"/>
  <c r="V735" i="1"/>
  <c r="W735" i="1"/>
  <c r="X735" i="1"/>
  <c r="U736" i="1"/>
  <c r="V736" i="1"/>
  <c r="W736" i="1"/>
  <c r="X736" i="1"/>
  <c r="U737" i="1"/>
  <c r="V737" i="1"/>
  <c r="W737" i="1"/>
  <c r="X737" i="1"/>
  <c r="U738" i="1"/>
  <c r="V738" i="1"/>
  <c r="W738" i="1"/>
  <c r="X738" i="1"/>
  <c r="U739" i="1"/>
  <c r="V739" i="1"/>
  <c r="W739" i="1"/>
  <c r="X739" i="1"/>
  <c r="U740" i="1"/>
  <c r="V740" i="1"/>
  <c r="W740" i="1"/>
  <c r="X740" i="1"/>
  <c r="U741" i="1"/>
  <c r="V741" i="1"/>
  <c r="W741" i="1"/>
  <c r="X741" i="1"/>
  <c r="U742" i="1"/>
  <c r="V742" i="1"/>
  <c r="W742" i="1"/>
  <c r="X742" i="1"/>
  <c r="U743" i="1"/>
  <c r="V743" i="1"/>
  <c r="W743" i="1"/>
  <c r="X743" i="1"/>
  <c r="U744" i="1"/>
  <c r="V744" i="1"/>
  <c r="W744" i="1"/>
  <c r="X744" i="1"/>
  <c r="U745" i="1"/>
  <c r="V745" i="1"/>
  <c r="W745" i="1"/>
  <c r="X745" i="1"/>
  <c r="U746" i="1"/>
  <c r="V746" i="1"/>
  <c r="W746" i="1"/>
  <c r="X746" i="1"/>
  <c r="U747" i="1"/>
  <c r="V747" i="1"/>
  <c r="W747" i="1"/>
  <c r="X747" i="1"/>
  <c r="U748" i="1"/>
  <c r="V748" i="1"/>
  <c r="W748" i="1"/>
  <c r="X748" i="1"/>
  <c r="U749" i="1"/>
  <c r="V749" i="1"/>
  <c r="W749" i="1"/>
  <c r="X749" i="1"/>
  <c r="U750" i="1"/>
  <c r="V750" i="1"/>
  <c r="W750" i="1"/>
  <c r="X750" i="1"/>
  <c r="U751" i="1"/>
  <c r="V751" i="1"/>
  <c r="W751" i="1"/>
  <c r="X751" i="1"/>
  <c r="U752" i="1"/>
  <c r="V752" i="1"/>
  <c r="W752" i="1"/>
  <c r="X752" i="1"/>
  <c r="U753" i="1"/>
  <c r="V753" i="1"/>
  <c r="W753" i="1"/>
  <c r="X753" i="1"/>
  <c r="U754" i="1"/>
  <c r="V754" i="1"/>
  <c r="W754" i="1"/>
  <c r="X754" i="1"/>
  <c r="U755" i="1"/>
  <c r="V755" i="1"/>
  <c r="W755" i="1"/>
  <c r="X755" i="1"/>
  <c r="U756" i="1"/>
  <c r="V756" i="1"/>
  <c r="W756" i="1"/>
  <c r="X756" i="1"/>
  <c r="U757" i="1"/>
  <c r="V757" i="1"/>
  <c r="W757" i="1"/>
  <c r="X757" i="1"/>
  <c r="U758" i="1"/>
  <c r="V758" i="1"/>
  <c r="W758" i="1"/>
  <c r="X758" i="1"/>
  <c r="U759" i="1"/>
  <c r="V759" i="1"/>
  <c r="W759" i="1"/>
  <c r="X759" i="1"/>
  <c r="U760" i="1"/>
  <c r="V760" i="1"/>
  <c r="W760" i="1"/>
  <c r="X760" i="1"/>
  <c r="U761" i="1"/>
  <c r="V761" i="1"/>
  <c r="W761" i="1"/>
  <c r="X761" i="1"/>
  <c r="U762" i="1"/>
  <c r="V762" i="1"/>
  <c r="W762" i="1"/>
  <c r="X762" i="1"/>
  <c r="U763" i="1"/>
  <c r="V763" i="1"/>
  <c r="W763" i="1"/>
  <c r="X763" i="1"/>
  <c r="U764" i="1"/>
  <c r="V764" i="1"/>
  <c r="W764" i="1"/>
  <c r="X764" i="1"/>
  <c r="U765" i="1"/>
  <c r="V765" i="1"/>
  <c r="W765" i="1"/>
  <c r="X765" i="1"/>
  <c r="U766" i="1"/>
  <c r="V766" i="1"/>
  <c r="W766" i="1"/>
  <c r="X766" i="1"/>
  <c r="U767" i="1"/>
  <c r="V767" i="1"/>
  <c r="W767" i="1"/>
  <c r="X767" i="1"/>
  <c r="U768" i="1"/>
  <c r="V768" i="1"/>
  <c r="W768" i="1"/>
  <c r="X768" i="1"/>
  <c r="U769" i="1"/>
  <c r="V769" i="1"/>
  <c r="W769" i="1"/>
  <c r="X769" i="1"/>
  <c r="U770" i="1"/>
  <c r="V770" i="1"/>
  <c r="W770" i="1"/>
  <c r="X770" i="1"/>
  <c r="U771" i="1"/>
  <c r="V771" i="1"/>
  <c r="W771" i="1"/>
  <c r="X771" i="1"/>
  <c r="U772" i="1"/>
  <c r="V772" i="1"/>
  <c r="W772" i="1"/>
  <c r="X772" i="1"/>
  <c r="U773" i="1"/>
  <c r="V773" i="1"/>
  <c r="W773" i="1"/>
  <c r="X773" i="1"/>
  <c r="U774" i="1"/>
  <c r="V774" i="1"/>
  <c r="W774" i="1"/>
  <c r="X774" i="1"/>
  <c r="U775" i="1"/>
  <c r="V775" i="1"/>
  <c r="W775" i="1"/>
  <c r="X775" i="1"/>
  <c r="U776" i="1"/>
  <c r="V776" i="1"/>
  <c r="W776" i="1"/>
  <c r="X776" i="1"/>
  <c r="U777" i="1"/>
  <c r="V777" i="1"/>
  <c r="W777" i="1"/>
  <c r="X777" i="1"/>
  <c r="U778" i="1"/>
  <c r="V778" i="1"/>
  <c r="W778" i="1"/>
  <c r="X778" i="1"/>
  <c r="U779" i="1"/>
  <c r="V779" i="1"/>
  <c r="W779" i="1"/>
  <c r="X779" i="1"/>
  <c r="U780" i="1"/>
  <c r="V780" i="1"/>
  <c r="W780" i="1"/>
  <c r="X780" i="1"/>
  <c r="U781" i="1"/>
  <c r="V781" i="1"/>
  <c r="W781" i="1"/>
  <c r="X781" i="1"/>
  <c r="U782" i="1"/>
  <c r="V782" i="1"/>
  <c r="W782" i="1"/>
  <c r="X782" i="1"/>
  <c r="U783" i="1"/>
  <c r="V783" i="1"/>
  <c r="W783" i="1"/>
  <c r="X783" i="1"/>
  <c r="U784" i="1"/>
  <c r="V784" i="1"/>
  <c r="W784" i="1"/>
  <c r="X784" i="1"/>
  <c r="U785" i="1"/>
  <c r="V785" i="1"/>
  <c r="W785" i="1"/>
  <c r="X785" i="1"/>
  <c r="U786" i="1"/>
  <c r="V786" i="1"/>
  <c r="W786" i="1"/>
  <c r="X786" i="1"/>
  <c r="U787" i="1"/>
  <c r="V787" i="1"/>
  <c r="W787" i="1"/>
  <c r="X787" i="1"/>
  <c r="U788" i="1"/>
  <c r="V788" i="1"/>
  <c r="W788" i="1"/>
  <c r="X788" i="1"/>
  <c r="U789" i="1"/>
  <c r="V789" i="1"/>
  <c r="W789" i="1"/>
  <c r="X789" i="1"/>
  <c r="U790" i="1"/>
  <c r="V790" i="1"/>
  <c r="W790" i="1"/>
  <c r="X790" i="1"/>
  <c r="U791" i="1"/>
  <c r="V791" i="1"/>
  <c r="W791" i="1"/>
  <c r="X791" i="1"/>
  <c r="U792" i="1"/>
  <c r="V792" i="1"/>
  <c r="W792" i="1"/>
  <c r="X792" i="1"/>
  <c r="U793" i="1"/>
  <c r="V793" i="1"/>
  <c r="W793" i="1"/>
  <c r="X793" i="1"/>
  <c r="U794" i="1"/>
  <c r="V794" i="1"/>
  <c r="W794" i="1"/>
  <c r="X794" i="1"/>
  <c r="U795" i="1"/>
  <c r="V795" i="1"/>
  <c r="W795" i="1"/>
  <c r="X795" i="1"/>
  <c r="U796" i="1"/>
  <c r="V796" i="1"/>
  <c r="W796" i="1"/>
  <c r="X796" i="1"/>
  <c r="U797" i="1"/>
  <c r="V797" i="1"/>
  <c r="W797" i="1"/>
  <c r="X797" i="1"/>
  <c r="U798" i="1"/>
  <c r="V798" i="1"/>
  <c r="W798" i="1"/>
  <c r="X798" i="1"/>
  <c r="U799" i="1"/>
  <c r="V799" i="1"/>
  <c r="W799" i="1"/>
  <c r="X799" i="1"/>
  <c r="U800" i="1"/>
  <c r="V800" i="1"/>
  <c r="W800" i="1"/>
  <c r="X800" i="1"/>
  <c r="U801" i="1"/>
  <c r="V801" i="1"/>
  <c r="W801" i="1"/>
  <c r="X801" i="1"/>
  <c r="U802" i="1"/>
  <c r="V802" i="1"/>
  <c r="W802" i="1"/>
  <c r="X802" i="1"/>
  <c r="U803" i="1"/>
  <c r="V803" i="1"/>
  <c r="W803" i="1"/>
  <c r="X803" i="1"/>
  <c r="U804" i="1"/>
  <c r="V804" i="1"/>
  <c r="W804" i="1"/>
  <c r="X804" i="1"/>
  <c r="U805" i="1"/>
  <c r="V805" i="1"/>
  <c r="W805" i="1"/>
  <c r="X805" i="1"/>
  <c r="U806" i="1"/>
  <c r="V806" i="1"/>
  <c r="W806" i="1"/>
  <c r="X806" i="1"/>
  <c r="U807" i="1"/>
  <c r="V807" i="1"/>
  <c r="W807" i="1"/>
  <c r="X807" i="1"/>
  <c r="U808" i="1"/>
  <c r="V808" i="1"/>
  <c r="W808" i="1"/>
  <c r="X808" i="1"/>
  <c r="U809" i="1"/>
  <c r="V809" i="1"/>
  <c r="W809" i="1"/>
  <c r="X809" i="1"/>
  <c r="U810" i="1"/>
  <c r="V810" i="1"/>
  <c r="W810" i="1"/>
  <c r="X810" i="1"/>
  <c r="U811" i="1"/>
  <c r="V811" i="1"/>
  <c r="W811" i="1"/>
  <c r="X811" i="1"/>
  <c r="U812" i="1"/>
  <c r="V812" i="1"/>
  <c r="W812" i="1"/>
  <c r="X812" i="1"/>
  <c r="U813" i="1"/>
  <c r="V813" i="1"/>
  <c r="W813" i="1"/>
  <c r="X813" i="1"/>
  <c r="U814" i="1"/>
  <c r="V814" i="1"/>
  <c r="W814" i="1"/>
  <c r="X814" i="1"/>
  <c r="U815" i="1"/>
  <c r="V815" i="1"/>
  <c r="W815" i="1"/>
  <c r="X815" i="1"/>
  <c r="U816" i="1"/>
  <c r="V816" i="1"/>
  <c r="W816" i="1"/>
  <c r="X816" i="1"/>
  <c r="U817" i="1"/>
  <c r="V817" i="1"/>
  <c r="W817" i="1"/>
  <c r="X817" i="1"/>
  <c r="U818" i="1"/>
  <c r="V818" i="1"/>
  <c r="W818" i="1"/>
  <c r="X818" i="1"/>
  <c r="U819" i="1"/>
  <c r="V819" i="1"/>
  <c r="W819" i="1"/>
  <c r="X819" i="1"/>
  <c r="U820" i="1"/>
  <c r="V820" i="1"/>
  <c r="W820" i="1"/>
  <c r="X820" i="1"/>
  <c r="U821" i="1"/>
  <c r="V821" i="1"/>
  <c r="W821" i="1"/>
  <c r="X821" i="1"/>
  <c r="U822" i="1"/>
  <c r="V822" i="1"/>
  <c r="W822" i="1"/>
  <c r="X822" i="1"/>
  <c r="U823" i="1"/>
  <c r="V823" i="1"/>
  <c r="W823" i="1"/>
  <c r="X823" i="1"/>
  <c r="U824" i="1"/>
  <c r="V824" i="1"/>
  <c r="W824" i="1"/>
  <c r="X824" i="1"/>
  <c r="U825" i="1"/>
  <c r="V825" i="1"/>
  <c r="W825" i="1"/>
  <c r="X825" i="1"/>
  <c r="U826" i="1"/>
  <c r="V826" i="1"/>
  <c r="W826" i="1"/>
  <c r="X826" i="1"/>
  <c r="U827" i="1"/>
  <c r="V827" i="1"/>
  <c r="W827" i="1"/>
  <c r="X827" i="1"/>
  <c r="U828" i="1"/>
  <c r="V828" i="1"/>
  <c r="W828" i="1"/>
  <c r="X828" i="1"/>
  <c r="U829" i="1"/>
  <c r="V829" i="1"/>
  <c r="W829" i="1"/>
  <c r="X829" i="1"/>
  <c r="U830" i="1"/>
  <c r="V830" i="1"/>
  <c r="W830" i="1"/>
  <c r="X830" i="1"/>
  <c r="U831" i="1"/>
  <c r="V831" i="1"/>
  <c r="W831" i="1"/>
  <c r="X831" i="1"/>
  <c r="U832" i="1"/>
  <c r="V832" i="1"/>
  <c r="W832" i="1"/>
  <c r="X832" i="1"/>
  <c r="U833" i="1"/>
  <c r="V833" i="1"/>
  <c r="W833" i="1"/>
  <c r="X833" i="1"/>
  <c r="U834" i="1"/>
  <c r="V834" i="1"/>
  <c r="W834" i="1"/>
  <c r="X834" i="1"/>
  <c r="U835" i="1"/>
  <c r="V835" i="1"/>
  <c r="W835" i="1"/>
  <c r="X835" i="1"/>
  <c r="U836" i="1"/>
  <c r="V836" i="1"/>
  <c r="W836" i="1"/>
  <c r="X836" i="1"/>
  <c r="U837" i="1"/>
  <c r="V837" i="1"/>
  <c r="W837" i="1"/>
  <c r="X837" i="1"/>
  <c r="U838" i="1"/>
  <c r="V838" i="1"/>
  <c r="W838" i="1"/>
  <c r="X838" i="1"/>
  <c r="U839" i="1"/>
  <c r="V839" i="1"/>
  <c r="W839" i="1"/>
  <c r="X839" i="1"/>
  <c r="U840" i="1"/>
  <c r="V840" i="1"/>
  <c r="W840" i="1"/>
  <c r="X840" i="1"/>
  <c r="U841" i="1"/>
  <c r="V841" i="1"/>
  <c r="W841" i="1"/>
  <c r="X841" i="1"/>
  <c r="U842" i="1"/>
  <c r="V842" i="1"/>
  <c r="W842" i="1"/>
  <c r="X842" i="1"/>
  <c r="U843" i="1"/>
  <c r="V843" i="1"/>
  <c r="W843" i="1"/>
  <c r="X843" i="1"/>
  <c r="U844" i="1"/>
  <c r="V844" i="1"/>
  <c r="W844" i="1"/>
  <c r="X844" i="1"/>
  <c r="U845" i="1"/>
  <c r="V845" i="1"/>
  <c r="W845" i="1"/>
  <c r="X845" i="1"/>
  <c r="U846" i="1"/>
  <c r="V846" i="1"/>
  <c r="W846" i="1"/>
  <c r="X846" i="1"/>
  <c r="U847" i="1"/>
  <c r="V847" i="1"/>
  <c r="W847" i="1"/>
  <c r="X847" i="1"/>
  <c r="U848" i="1"/>
  <c r="V848" i="1"/>
  <c r="W848" i="1"/>
  <c r="X848" i="1"/>
  <c r="U849" i="1"/>
  <c r="V849" i="1"/>
  <c r="W849" i="1"/>
  <c r="X849" i="1"/>
  <c r="U850" i="1"/>
  <c r="V850" i="1"/>
  <c r="W850" i="1"/>
  <c r="X850" i="1"/>
  <c r="U851" i="1"/>
  <c r="V851" i="1"/>
  <c r="W851" i="1"/>
  <c r="X851" i="1"/>
  <c r="U852" i="1"/>
  <c r="V852" i="1"/>
  <c r="W852" i="1"/>
  <c r="X852" i="1"/>
  <c r="U853" i="1"/>
  <c r="V853" i="1"/>
  <c r="W853" i="1"/>
  <c r="X853" i="1"/>
  <c r="U854" i="1"/>
  <c r="V854" i="1"/>
  <c r="W854" i="1"/>
  <c r="X854" i="1"/>
  <c r="U855" i="1"/>
  <c r="V855" i="1"/>
  <c r="W855" i="1"/>
  <c r="X855" i="1"/>
  <c r="U856" i="1"/>
  <c r="V856" i="1"/>
  <c r="W856" i="1"/>
  <c r="X856" i="1"/>
  <c r="U857" i="1"/>
  <c r="V857" i="1"/>
  <c r="W857" i="1"/>
  <c r="X857" i="1"/>
  <c r="U858" i="1"/>
  <c r="V858" i="1"/>
  <c r="W858" i="1"/>
  <c r="X858" i="1"/>
  <c r="U859" i="1"/>
  <c r="V859" i="1"/>
  <c r="W859" i="1"/>
  <c r="X859" i="1"/>
  <c r="U860" i="1"/>
  <c r="V860" i="1"/>
  <c r="W860" i="1"/>
  <c r="X860" i="1"/>
  <c r="U861" i="1"/>
  <c r="V861" i="1"/>
  <c r="W861" i="1"/>
  <c r="X861" i="1"/>
  <c r="U862" i="1"/>
  <c r="V862" i="1"/>
  <c r="W862" i="1"/>
  <c r="X862" i="1"/>
  <c r="U863" i="1"/>
  <c r="V863" i="1"/>
  <c r="W863" i="1"/>
  <c r="X863" i="1"/>
  <c r="U864" i="1"/>
  <c r="V864" i="1"/>
  <c r="W864" i="1"/>
  <c r="X864" i="1"/>
  <c r="U865" i="1"/>
  <c r="V865" i="1"/>
  <c r="W865" i="1"/>
  <c r="X865" i="1"/>
  <c r="U866" i="1"/>
  <c r="V866" i="1"/>
  <c r="W866" i="1"/>
  <c r="X866" i="1"/>
  <c r="U867" i="1"/>
  <c r="V867" i="1"/>
  <c r="W867" i="1"/>
  <c r="X867" i="1"/>
  <c r="U868" i="1"/>
  <c r="V868" i="1"/>
  <c r="W868" i="1"/>
  <c r="X868" i="1"/>
  <c r="U869" i="1"/>
  <c r="V869" i="1"/>
  <c r="W869" i="1"/>
  <c r="X869" i="1"/>
  <c r="U870" i="1"/>
  <c r="V870" i="1"/>
  <c r="W870" i="1"/>
  <c r="X870" i="1"/>
  <c r="U871" i="1"/>
  <c r="V871" i="1"/>
  <c r="W871" i="1"/>
  <c r="X871" i="1"/>
  <c r="U872" i="1"/>
  <c r="V872" i="1"/>
  <c r="W872" i="1"/>
  <c r="X872" i="1"/>
  <c r="U873" i="1"/>
  <c r="V873" i="1"/>
  <c r="W873" i="1"/>
  <c r="X873" i="1"/>
  <c r="U874" i="1"/>
  <c r="V874" i="1"/>
  <c r="W874" i="1"/>
  <c r="X874" i="1"/>
  <c r="U875" i="1"/>
  <c r="V875" i="1"/>
  <c r="W875" i="1"/>
  <c r="X875" i="1"/>
  <c r="U876" i="1"/>
  <c r="V876" i="1"/>
  <c r="W876" i="1"/>
  <c r="X876" i="1"/>
  <c r="U877" i="1"/>
  <c r="V877" i="1"/>
  <c r="W877" i="1"/>
  <c r="X877" i="1"/>
  <c r="U878" i="1"/>
  <c r="V878" i="1"/>
  <c r="W878" i="1"/>
  <c r="X878" i="1"/>
  <c r="U879" i="1"/>
  <c r="V879" i="1"/>
  <c r="W879" i="1"/>
  <c r="X879" i="1"/>
  <c r="U880" i="1"/>
  <c r="V880" i="1"/>
  <c r="W880" i="1"/>
  <c r="X880" i="1"/>
  <c r="U881" i="1"/>
  <c r="V881" i="1"/>
  <c r="W881" i="1"/>
  <c r="X881" i="1"/>
  <c r="U882" i="1"/>
  <c r="V882" i="1"/>
  <c r="W882" i="1"/>
  <c r="X882" i="1"/>
  <c r="U883" i="1"/>
  <c r="V883" i="1"/>
  <c r="W883" i="1"/>
  <c r="X883" i="1"/>
  <c r="U884" i="1"/>
  <c r="V884" i="1"/>
  <c r="W884" i="1"/>
  <c r="X884" i="1"/>
  <c r="U885" i="1"/>
  <c r="V885" i="1"/>
  <c r="W885" i="1"/>
  <c r="X885" i="1"/>
  <c r="U886" i="1"/>
  <c r="V886" i="1"/>
  <c r="W886" i="1"/>
  <c r="X886" i="1"/>
  <c r="U887" i="1"/>
  <c r="V887" i="1"/>
  <c r="W887" i="1"/>
  <c r="X887" i="1"/>
  <c r="U888" i="1"/>
  <c r="V888" i="1"/>
  <c r="W888" i="1"/>
  <c r="X888" i="1"/>
  <c r="U889" i="1"/>
  <c r="V889" i="1"/>
  <c r="W889" i="1"/>
  <c r="X889" i="1"/>
  <c r="U890" i="1"/>
  <c r="V890" i="1"/>
  <c r="W890" i="1"/>
  <c r="X890" i="1"/>
  <c r="U891" i="1"/>
  <c r="V891" i="1"/>
  <c r="W891" i="1"/>
  <c r="X891" i="1"/>
  <c r="U892" i="1"/>
  <c r="V892" i="1"/>
  <c r="W892" i="1"/>
  <c r="X892" i="1"/>
  <c r="U893" i="1"/>
  <c r="V893" i="1"/>
  <c r="W893" i="1"/>
  <c r="X893" i="1"/>
  <c r="U894" i="1"/>
  <c r="V894" i="1"/>
  <c r="W894" i="1"/>
  <c r="X894" i="1"/>
  <c r="U895" i="1"/>
  <c r="V895" i="1"/>
  <c r="W895" i="1"/>
  <c r="X895" i="1"/>
  <c r="U896" i="1"/>
  <c r="V896" i="1"/>
  <c r="W896" i="1"/>
  <c r="X896" i="1"/>
  <c r="U897" i="1"/>
  <c r="V897" i="1"/>
  <c r="W897" i="1"/>
  <c r="X897" i="1"/>
  <c r="U898" i="1"/>
  <c r="V898" i="1"/>
  <c r="W898" i="1"/>
  <c r="X898" i="1"/>
  <c r="U899" i="1"/>
  <c r="V899" i="1"/>
  <c r="W899" i="1"/>
  <c r="X899" i="1"/>
  <c r="U900" i="1"/>
  <c r="V900" i="1"/>
  <c r="W900" i="1"/>
  <c r="X900" i="1"/>
  <c r="U901" i="1"/>
  <c r="V901" i="1"/>
  <c r="W901" i="1"/>
  <c r="X901" i="1"/>
  <c r="U902" i="1"/>
  <c r="V902" i="1"/>
  <c r="W902" i="1"/>
  <c r="X902" i="1"/>
  <c r="U903" i="1"/>
  <c r="V903" i="1"/>
  <c r="W903" i="1"/>
  <c r="X903" i="1"/>
  <c r="U904" i="1"/>
  <c r="V904" i="1"/>
  <c r="W904" i="1"/>
  <c r="X904" i="1"/>
  <c r="U905" i="1"/>
  <c r="V905" i="1"/>
  <c r="W905" i="1"/>
  <c r="X905" i="1"/>
  <c r="U906" i="1"/>
  <c r="V906" i="1"/>
  <c r="W906" i="1"/>
  <c r="X906" i="1"/>
  <c r="U907" i="1"/>
  <c r="V907" i="1"/>
  <c r="W907" i="1"/>
  <c r="X907" i="1"/>
  <c r="U908" i="1"/>
  <c r="V908" i="1"/>
  <c r="W908" i="1"/>
  <c r="X908" i="1"/>
  <c r="U909" i="1"/>
  <c r="V909" i="1"/>
  <c r="W909" i="1"/>
  <c r="X909" i="1"/>
  <c r="U910" i="1"/>
  <c r="V910" i="1"/>
  <c r="W910" i="1"/>
  <c r="X910" i="1"/>
  <c r="U911" i="1"/>
  <c r="V911" i="1"/>
  <c r="W911" i="1"/>
  <c r="X911" i="1"/>
  <c r="U912" i="1"/>
  <c r="V912" i="1"/>
  <c r="W912" i="1"/>
  <c r="X912" i="1"/>
  <c r="U913" i="1"/>
  <c r="V913" i="1"/>
  <c r="W913" i="1"/>
  <c r="X913" i="1"/>
  <c r="U914" i="1"/>
  <c r="V914" i="1"/>
  <c r="W914" i="1"/>
  <c r="X914" i="1"/>
  <c r="U915" i="1"/>
  <c r="V915" i="1"/>
  <c r="W915" i="1"/>
  <c r="X915" i="1"/>
  <c r="U916" i="1"/>
  <c r="V916" i="1"/>
  <c r="W916" i="1"/>
  <c r="X916" i="1"/>
  <c r="U917" i="1"/>
  <c r="V917" i="1"/>
  <c r="W917" i="1"/>
  <c r="X917" i="1"/>
  <c r="U918" i="1"/>
  <c r="V918" i="1"/>
  <c r="W918" i="1"/>
  <c r="X918" i="1"/>
  <c r="U919" i="1"/>
  <c r="V919" i="1"/>
  <c r="W919" i="1"/>
  <c r="X919" i="1"/>
  <c r="U920" i="1"/>
  <c r="V920" i="1"/>
  <c r="W920" i="1"/>
  <c r="X920" i="1"/>
  <c r="U921" i="1"/>
  <c r="V921" i="1"/>
  <c r="W921" i="1"/>
  <c r="X921" i="1"/>
  <c r="U922" i="1"/>
  <c r="V922" i="1"/>
  <c r="W922" i="1"/>
  <c r="X922" i="1"/>
  <c r="U923" i="1"/>
  <c r="V923" i="1"/>
  <c r="W923" i="1"/>
  <c r="X923" i="1"/>
  <c r="U924" i="1"/>
  <c r="V924" i="1"/>
  <c r="W924" i="1"/>
  <c r="X924" i="1"/>
  <c r="U925" i="1"/>
  <c r="V925" i="1"/>
  <c r="W925" i="1"/>
  <c r="X925" i="1"/>
  <c r="U926" i="1"/>
  <c r="V926" i="1"/>
  <c r="W926" i="1"/>
  <c r="X926" i="1"/>
  <c r="U927" i="1"/>
  <c r="V927" i="1"/>
  <c r="W927" i="1"/>
  <c r="X927" i="1"/>
  <c r="U928" i="1"/>
  <c r="V928" i="1"/>
  <c r="W928" i="1"/>
  <c r="X928" i="1"/>
  <c r="U929" i="1"/>
  <c r="V929" i="1"/>
  <c r="W929" i="1"/>
  <c r="X929" i="1"/>
  <c r="U930" i="1"/>
  <c r="V930" i="1"/>
  <c r="W930" i="1"/>
  <c r="X930" i="1"/>
  <c r="U931" i="1"/>
  <c r="V931" i="1"/>
  <c r="W931" i="1"/>
  <c r="X931" i="1"/>
  <c r="U932" i="1"/>
  <c r="V932" i="1"/>
  <c r="W932" i="1"/>
  <c r="X932" i="1"/>
  <c r="U933" i="1"/>
  <c r="V933" i="1"/>
  <c r="W933" i="1"/>
  <c r="X933" i="1"/>
  <c r="U934" i="1"/>
  <c r="V934" i="1"/>
  <c r="W934" i="1"/>
  <c r="X934" i="1"/>
  <c r="U935" i="1"/>
  <c r="V935" i="1"/>
  <c r="W935" i="1"/>
  <c r="X935" i="1"/>
  <c r="U936" i="1"/>
  <c r="V936" i="1"/>
  <c r="W936" i="1"/>
  <c r="X936" i="1"/>
  <c r="U937" i="1"/>
  <c r="V937" i="1"/>
  <c r="W937" i="1"/>
  <c r="X937" i="1"/>
  <c r="U938" i="1"/>
  <c r="V938" i="1"/>
  <c r="W938" i="1"/>
  <c r="X938" i="1"/>
  <c r="U939" i="1"/>
  <c r="V939" i="1"/>
  <c r="W939" i="1"/>
  <c r="X939" i="1"/>
  <c r="U940" i="1"/>
  <c r="V940" i="1"/>
  <c r="W940" i="1"/>
  <c r="X940" i="1"/>
  <c r="U941" i="1"/>
  <c r="V941" i="1"/>
  <c r="W941" i="1"/>
  <c r="X941" i="1"/>
  <c r="U942" i="1"/>
  <c r="V942" i="1"/>
  <c r="W942" i="1"/>
  <c r="X942" i="1"/>
  <c r="U943" i="1"/>
  <c r="V943" i="1"/>
  <c r="W943" i="1"/>
  <c r="X943" i="1"/>
  <c r="U944" i="1"/>
  <c r="V944" i="1"/>
  <c r="W944" i="1"/>
  <c r="X944" i="1"/>
  <c r="U945" i="1"/>
  <c r="V945" i="1"/>
  <c r="W945" i="1"/>
  <c r="X945" i="1"/>
  <c r="U946" i="1"/>
  <c r="V946" i="1"/>
  <c r="W946" i="1"/>
  <c r="X946" i="1"/>
  <c r="U947" i="1"/>
  <c r="V947" i="1"/>
  <c r="W947" i="1"/>
  <c r="X947" i="1"/>
  <c r="U948" i="1"/>
  <c r="V948" i="1"/>
  <c r="W948" i="1"/>
  <c r="X948" i="1"/>
  <c r="U949" i="1"/>
  <c r="V949" i="1"/>
  <c r="W949" i="1"/>
  <c r="X949" i="1"/>
  <c r="U950" i="1"/>
  <c r="V950" i="1"/>
  <c r="W950" i="1"/>
  <c r="X950" i="1"/>
  <c r="U951" i="1"/>
  <c r="V951" i="1"/>
  <c r="W951" i="1"/>
  <c r="X951" i="1"/>
  <c r="U952" i="1"/>
  <c r="V952" i="1"/>
  <c r="W952" i="1"/>
  <c r="X952" i="1"/>
  <c r="U953" i="1"/>
  <c r="V953" i="1"/>
  <c r="W953" i="1"/>
  <c r="X953" i="1"/>
  <c r="U954" i="1"/>
  <c r="V954" i="1"/>
  <c r="W954" i="1"/>
  <c r="X954" i="1"/>
  <c r="U955" i="1"/>
  <c r="V955" i="1"/>
  <c r="W955" i="1"/>
  <c r="X955" i="1"/>
  <c r="U956" i="1"/>
  <c r="V956" i="1"/>
  <c r="W956" i="1"/>
  <c r="X956" i="1"/>
  <c r="U957" i="1"/>
  <c r="V957" i="1"/>
  <c r="W957" i="1"/>
  <c r="X957" i="1"/>
  <c r="U958" i="1"/>
  <c r="V958" i="1"/>
  <c r="W958" i="1"/>
  <c r="X958" i="1"/>
  <c r="U959" i="1"/>
  <c r="V959" i="1"/>
  <c r="W959" i="1"/>
  <c r="X959" i="1"/>
  <c r="U960" i="1"/>
  <c r="V960" i="1"/>
  <c r="W960" i="1"/>
  <c r="X960" i="1"/>
  <c r="U961" i="1"/>
  <c r="V961" i="1"/>
  <c r="W961" i="1"/>
  <c r="X961" i="1"/>
  <c r="U962" i="1"/>
  <c r="V962" i="1"/>
  <c r="W962" i="1"/>
  <c r="X962" i="1"/>
  <c r="U963" i="1"/>
  <c r="V963" i="1"/>
  <c r="W963" i="1"/>
  <c r="X963" i="1"/>
  <c r="U964" i="1"/>
  <c r="V964" i="1"/>
  <c r="W964" i="1"/>
  <c r="X964" i="1"/>
  <c r="U965" i="1"/>
  <c r="V965" i="1"/>
  <c r="W965" i="1"/>
  <c r="X965" i="1"/>
  <c r="U966" i="1"/>
  <c r="V966" i="1"/>
  <c r="W966" i="1"/>
  <c r="X966" i="1"/>
  <c r="U967" i="1"/>
  <c r="V967" i="1"/>
  <c r="W967" i="1"/>
  <c r="X967" i="1"/>
  <c r="U968" i="1"/>
  <c r="V968" i="1"/>
  <c r="W968" i="1"/>
  <c r="X968" i="1"/>
  <c r="U969" i="1"/>
  <c r="V969" i="1"/>
  <c r="W969" i="1"/>
  <c r="X969" i="1"/>
  <c r="U970" i="1"/>
  <c r="V970" i="1"/>
  <c r="W970" i="1"/>
  <c r="X970" i="1"/>
  <c r="U971" i="1"/>
  <c r="V971" i="1"/>
  <c r="W971" i="1"/>
  <c r="X971" i="1"/>
  <c r="U972" i="1"/>
  <c r="V972" i="1"/>
  <c r="W972" i="1"/>
  <c r="X972" i="1"/>
  <c r="U973" i="1"/>
  <c r="V973" i="1"/>
  <c r="W973" i="1"/>
  <c r="X973" i="1"/>
  <c r="U974" i="1"/>
  <c r="V974" i="1"/>
  <c r="W974" i="1"/>
  <c r="X974" i="1"/>
  <c r="U975" i="1"/>
  <c r="V975" i="1"/>
  <c r="W975" i="1"/>
  <c r="X975" i="1"/>
  <c r="U976" i="1"/>
  <c r="V976" i="1"/>
  <c r="W976" i="1"/>
  <c r="X976" i="1"/>
  <c r="U977" i="1"/>
  <c r="V977" i="1"/>
  <c r="W977" i="1"/>
  <c r="X977" i="1"/>
  <c r="U978" i="1"/>
  <c r="V978" i="1"/>
  <c r="W978" i="1"/>
  <c r="X978" i="1"/>
  <c r="U979" i="1"/>
  <c r="V979" i="1"/>
  <c r="W979" i="1"/>
  <c r="X979" i="1"/>
  <c r="U980" i="1"/>
  <c r="V980" i="1"/>
  <c r="W980" i="1"/>
  <c r="X980" i="1"/>
  <c r="U981" i="1"/>
  <c r="V981" i="1"/>
  <c r="W981" i="1"/>
  <c r="X981" i="1"/>
  <c r="U982" i="1"/>
  <c r="V982" i="1"/>
  <c r="W982" i="1"/>
  <c r="X982" i="1"/>
  <c r="U983" i="1"/>
  <c r="V983" i="1"/>
  <c r="W983" i="1"/>
  <c r="X983" i="1"/>
  <c r="U984" i="1"/>
  <c r="V984" i="1"/>
  <c r="W984" i="1"/>
  <c r="X984" i="1"/>
  <c r="U985" i="1"/>
  <c r="V985" i="1"/>
  <c r="W985" i="1"/>
  <c r="X985" i="1"/>
  <c r="U986" i="1"/>
  <c r="V986" i="1"/>
  <c r="W986" i="1"/>
  <c r="X986" i="1"/>
  <c r="U987" i="1"/>
  <c r="V987" i="1"/>
  <c r="W987" i="1"/>
  <c r="X987" i="1"/>
  <c r="U988" i="1"/>
  <c r="V988" i="1"/>
  <c r="W988" i="1"/>
  <c r="X988" i="1"/>
  <c r="U989" i="1"/>
  <c r="V989" i="1"/>
  <c r="W989" i="1"/>
  <c r="X989" i="1"/>
  <c r="U990" i="1"/>
  <c r="V990" i="1"/>
  <c r="W990" i="1"/>
  <c r="X990" i="1"/>
  <c r="U991" i="1"/>
  <c r="V991" i="1"/>
  <c r="W991" i="1"/>
  <c r="X991" i="1"/>
  <c r="U992" i="1"/>
  <c r="V992" i="1"/>
  <c r="W992" i="1"/>
  <c r="X992" i="1"/>
  <c r="U993" i="1"/>
  <c r="V993" i="1"/>
  <c r="W993" i="1"/>
  <c r="X993" i="1"/>
  <c r="U994" i="1"/>
  <c r="V994" i="1"/>
  <c r="W994" i="1"/>
  <c r="X994" i="1"/>
  <c r="U995" i="1"/>
  <c r="V995" i="1"/>
  <c r="W995" i="1"/>
  <c r="X995" i="1"/>
  <c r="U996" i="1"/>
  <c r="V996" i="1"/>
  <c r="W996" i="1"/>
  <c r="X996" i="1"/>
  <c r="U997" i="1"/>
  <c r="V997" i="1"/>
  <c r="W997" i="1"/>
  <c r="X997" i="1"/>
  <c r="U998" i="1"/>
  <c r="V998" i="1"/>
  <c r="W998" i="1"/>
  <c r="X998" i="1"/>
  <c r="U999" i="1"/>
  <c r="V999" i="1"/>
  <c r="W999" i="1"/>
  <c r="X999" i="1"/>
  <c r="U1000" i="1"/>
  <c r="V1000" i="1"/>
  <c r="W1000" i="1"/>
  <c r="X1000" i="1"/>
  <c r="U1001" i="1"/>
  <c r="V1001" i="1"/>
  <c r="W1001" i="1"/>
  <c r="X1001" i="1"/>
  <c r="V2" i="1"/>
  <c r="W2" i="1"/>
  <c r="X2" i="1"/>
  <c r="U2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49" i="1"/>
  <c r="D49" i="1"/>
  <c r="E49" i="1"/>
  <c r="B50" i="1"/>
  <c r="B51" i="1"/>
  <c r="B52" i="1"/>
  <c r="B53" i="1"/>
  <c r="B54" i="1"/>
  <c r="B55" i="1"/>
  <c r="B49" i="1"/>
  <c r="O1012" i="1"/>
  <c r="O1013" i="1"/>
  <c r="O1014" i="1"/>
  <c r="O1015" i="1"/>
  <c r="O1016" i="1"/>
  <c r="O1017" i="1"/>
  <c r="O1018" i="1"/>
  <c r="R1004" i="1"/>
  <c r="S1004" i="1"/>
  <c r="R1005" i="1"/>
  <c r="S1005" i="1"/>
  <c r="R1006" i="1"/>
  <c r="S1006" i="1"/>
  <c r="R1007" i="1"/>
  <c r="S1007" i="1"/>
  <c r="L1007" i="1"/>
  <c r="R1008" i="1"/>
  <c r="S1008" i="1"/>
  <c r="L1008" i="1"/>
  <c r="R1009" i="1"/>
  <c r="S1009" i="1"/>
  <c r="L1009" i="1"/>
  <c r="R1010" i="1"/>
  <c r="S1010" i="1"/>
  <c r="L1010" i="1"/>
  <c r="R1011" i="1"/>
  <c r="S1011" i="1"/>
  <c r="L101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I34" i="1"/>
  <c r="H35" i="1" s="1"/>
  <c r="H34" i="1"/>
  <c r="G34" i="1" s="1"/>
  <c r="I27" i="1"/>
  <c r="H28" i="1" s="1"/>
  <c r="H30" i="1" s="1"/>
  <c r="I20" i="1"/>
  <c r="H21" i="1" s="1"/>
  <c r="H23" i="1" s="1"/>
  <c r="I13" i="1"/>
  <c r="H14" i="1" s="1"/>
  <c r="H16" i="1" s="1"/>
  <c r="Y1001" i="1" l="1"/>
  <c r="Y993" i="1"/>
  <c r="Y985" i="1"/>
  <c r="Y977" i="1"/>
  <c r="Y969" i="1"/>
  <c r="Y1000" i="1"/>
  <c r="Y998" i="1"/>
  <c r="Y996" i="1"/>
  <c r="Y994" i="1"/>
  <c r="Y992" i="1"/>
  <c r="Y990" i="1"/>
  <c r="Y988" i="1"/>
  <c r="Y986" i="1"/>
  <c r="Y984" i="1"/>
  <c r="Y982" i="1"/>
  <c r="Y980" i="1"/>
  <c r="Y978" i="1"/>
  <c r="Y976" i="1"/>
  <c r="Y974" i="1"/>
  <c r="Y972" i="1"/>
  <c r="Y970" i="1"/>
  <c r="Y968" i="1"/>
  <c r="Y966" i="1"/>
  <c r="Y964" i="1"/>
  <c r="Y999" i="1"/>
  <c r="Y997" i="1"/>
  <c r="Y995" i="1"/>
  <c r="Y991" i="1"/>
  <c r="Y989" i="1"/>
  <c r="Y987" i="1"/>
  <c r="Y983" i="1"/>
  <c r="Y981" i="1"/>
  <c r="Y979" i="1"/>
  <c r="Y975" i="1"/>
  <c r="Y973" i="1"/>
  <c r="Y971" i="1"/>
  <c r="Y967" i="1"/>
  <c r="Y965" i="1"/>
  <c r="Y963" i="1"/>
  <c r="H36" i="1"/>
  <c r="G36" i="1"/>
  <c r="F35" i="1"/>
  <c r="F37" i="1" s="1"/>
  <c r="F34" i="1"/>
  <c r="G35" i="1"/>
  <c r="G37" i="1" s="1"/>
  <c r="I29" i="1"/>
  <c r="H27" i="1"/>
  <c r="H20" i="1"/>
  <c r="I22" i="1"/>
  <c r="H13" i="1"/>
  <c r="I15" i="1"/>
  <c r="E35" i="1" l="1"/>
  <c r="E37" i="1" s="1"/>
  <c r="E34" i="1"/>
  <c r="F36" i="1"/>
  <c r="H29" i="1"/>
  <c r="G28" i="1"/>
  <c r="G30" i="1" s="1"/>
  <c r="G27" i="1"/>
  <c r="H22" i="1"/>
  <c r="G20" i="1"/>
  <c r="G21" i="1"/>
  <c r="G23" i="1" s="1"/>
  <c r="G13" i="1"/>
  <c r="G14" i="1"/>
  <c r="G16" i="1" s="1"/>
  <c r="H15" i="1"/>
  <c r="E36" i="1" l="1"/>
  <c r="D35" i="1"/>
  <c r="D37" i="1" s="1"/>
  <c r="D34" i="1"/>
  <c r="F28" i="1"/>
  <c r="F30" i="1" s="1"/>
  <c r="F27" i="1"/>
  <c r="G29" i="1"/>
  <c r="F21" i="1"/>
  <c r="F23" i="1" s="1"/>
  <c r="F20" i="1"/>
  <c r="G22" i="1"/>
  <c r="F13" i="1"/>
  <c r="G15" i="1"/>
  <c r="F14" i="1"/>
  <c r="F16" i="1" s="1"/>
  <c r="Q739" i="1"/>
  <c r="Q353" i="1"/>
  <c r="Q234" i="1"/>
  <c r="Q158" i="1"/>
  <c r="C34" i="1" l="1"/>
  <c r="C35" i="1"/>
  <c r="C37" i="1" s="1"/>
  <c r="D36" i="1"/>
  <c r="E28" i="1"/>
  <c r="E30" i="1" s="1"/>
  <c r="E27" i="1"/>
  <c r="F29" i="1"/>
  <c r="E21" i="1"/>
  <c r="E23" i="1" s="1"/>
  <c r="E20" i="1"/>
  <c r="F22" i="1"/>
  <c r="E13" i="1"/>
  <c r="F15" i="1"/>
  <c r="E14" i="1"/>
  <c r="E16" i="1" s="1"/>
  <c r="B35" i="1" l="1"/>
  <c r="B37" i="1" s="1"/>
  <c r="B34" i="1"/>
  <c r="C36" i="1"/>
  <c r="D27" i="1"/>
  <c r="E29" i="1"/>
  <c r="D28" i="1"/>
  <c r="D30" i="1" s="1"/>
  <c r="D21" i="1"/>
  <c r="D23" i="1" s="1"/>
  <c r="D20" i="1"/>
  <c r="E22" i="1"/>
  <c r="Q985" i="1"/>
  <c r="Q536" i="1"/>
  <c r="Q929" i="1"/>
  <c r="Q535" i="1"/>
  <c r="Q448" i="1"/>
  <c r="Q854" i="1"/>
  <c r="Q762" i="1"/>
  <c r="Q23" i="1"/>
  <c r="Q498" i="1"/>
  <c r="Q695" i="1"/>
  <c r="Q542" i="1"/>
  <c r="D13" i="1"/>
  <c r="E15" i="1"/>
  <c r="D14" i="1"/>
  <c r="D16" i="1" s="1"/>
  <c r="C28" i="1" l="1"/>
  <c r="C30" i="1" s="1"/>
  <c r="D29" i="1"/>
  <c r="C27" i="1"/>
  <c r="D22" i="1"/>
  <c r="C21" i="1"/>
  <c r="C23" i="1" s="1"/>
  <c r="C20" i="1"/>
  <c r="Q903" i="1"/>
  <c r="Q593" i="1"/>
  <c r="Q25" i="1"/>
  <c r="Q492" i="1"/>
  <c r="Q977" i="1"/>
  <c r="Q716" i="1"/>
  <c r="Q783" i="1"/>
  <c r="Q534" i="1"/>
  <c r="Q416" i="1"/>
  <c r="Q688" i="1"/>
  <c r="Q766" i="1"/>
  <c r="Q544" i="1"/>
  <c r="Q672" i="1"/>
  <c r="Q291" i="1"/>
  <c r="Q337" i="1"/>
  <c r="Q55" i="1"/>
  <c r="Q4" i="1"/>
  <c r="Q719" i="1"/>
  <c r="Q133" i="1"/>
  <c r="Q138" i="1"/>
  <c r="Q761" i="1"/>
  <c r="Q780" i="1"/>
  <c r="Q580" i="1"/>
  <c r="Q203" i="1"/>
  <c r="Q904" i="1"/>
  <c r="Q818" i="1"/>
  <c r="Q278" i="1"/>
  <c r="Q455" i="1"/>
  <c r="Q594" i="1"/>
  <c r="Q726" i="1"/>
  <c r="Q528" i="1"/>
  <c r="Q718" i="1"/>
  <c r="Q331" i="1"/>
  <c r="Q870" i="1"/>
  <c r="Q393" i="1"/>
  <c r="Q917" i="1"/>
  <c r="Q891" i="1"/>
  <c r="Q324" i="1"/>
  <c r="Q263" i="1"/>
  <c r="Q981" i="1"/>
  <c r="Q740" i="1"/>
  <c r="Q294" i="1"/>
  <c r="Q942" i="1"/>
  <c r="Q660" i="1"/>
  <c r="Q157" i="1"/>
  <c r="Q300" i="1"/>
  <c r="Q286" i="1"/>
  <c r="Q710" i="1"/>
  <c r="Q620" i="1"/>
  <c r="Q687" i="1"/>
  <c r="Q131" i="1"/>
  <c r="Q852" i="1"/>
  <c r="Q644" i="1"/>
  <c r="C13" i="1"/>
  <c r="D15" i="1"/>
  <c r="C14" i="1"/>
  <c r="C16" i="1" s="1"/>
  <c r="Q118" i="1"/>
  <c r="Q318" i="1"/>
  <c r="Q769" i="1"/>
  <c r="Q828" i="1"/>
  <c r="Q748" i="1"/>
  <c r="Q434" i="1"/>
  <c r="Q847" i="1"/>
  <c r="Q149" i="1"/>
  <c r="Q888" i="1"/>
  <c r="Q252" i="1"/>
  <c r="Q163" i="1"/>
  <c r="Q130" i="1"/>
  <c r="Q126" i="1"/>
  <c r="Q269" i="1"/>
  <c r="Q814" i="1"/>
  <c r="Q898" i="1"/>
  <c r="Q508" i="1"/>
  <c r="Q336" i="1"/>
  <c r="Q683" i="1"/>
  <c r="B27" i="1" l="1"/>
  <c r="B28" i="1"/>
  <c r="B30" i="1" s="1"/>
  <c r="C29" i="1"/>
  <c r="B20" i="1"/>
  <c r="B21" i="1"/>
  <c r="B23" i="1" s="1"/>
  <c r="C22" i="1"/>
  <c r="Q636" i="1"/>
  <c r="Q836" i="1"/>
  <c r="Q727" i="1"/>
  <c r="Q77" i="1"/>
  <c r="Q744" i="1"/>
  <c r="Q487" i="1"/>
  <c r="Q210" i="1"/>
  <c r="Q395" i="1"/>
  <c r="Q418" i="1"/>
  <c r="Q382" i="1"/>
  <c r="Q301" i="1"/>
  <c r="Q325" i="1"/>
  <c r="Q38" i="1"/>
  <c r="Q438" i="1"/>
  <c r="Q384" i="1"/>
  <c r="Q756" i="1"/>
  <c r="Q519" i="1"/>
  <c r="Q776" i="1"/>
  <c r="Q678" i="1"/>
  <c r="Q538" i="1"/>
  <c r="Q228" i="1"/>
  <c r="Q170" i="1"/>
  <c r="Q75" i="1"/>
  <c r="Q641" i="1"/>
  <c r="Q424" i="1"/>
  <c r="Q791" i="1"/>
  <c r="Q360" i="1"/>
  <c r="Q388" i="1"/>
  <c r="Q522" i="1"/>
  <c r="Q465" i="1"/>
  <c r="Q433" i="1"/>
  <c r="Q539" i="1"/>
  <c r="Q777" i="1"/>
  <c r="Q473" i="1"/>
  <c r="Q200" i="1"/>
  <c r="Q98" i="1"/>
  <c r="Q909" i="1"/>
  <c r="Q472" i="1"/>
  <c r="Q803" i="1"/>
  <c r="Q612" i="1"/>
  <c r="Q875" i="1"/>
  <c r="Q956" i="1"/>
  <c r="Q125" i="1"/>
  <c r="Q479" i="1"/>
  <c r="Q208" i="1"/>
  <c r="Q709" i="1"/>
  <c r="Q282" i="1"/>
  <c r="Q651" i="1"/>
  <c r="Q886" i="1"/>
  <c r="Q844" i="1"/>
  <c r="Q230" i="1"/>
  <c r="Q197" i="1"/>
  <c r="Q998" i="1"/>
  <c r="Q279" i="1"/>
  <c r="Q717" i="1"/>
  <c r="Q675" i="1"/>
  <c r="Q890" i="1"/>
  <c r="Q121" i="1"/>
  <c r="Q932" i="1"/>
  <c r="Q167" i="1"/>
  <c r="Q823" i="1"/>
  <c r="Q924" i="1"/>
  <c r="Q773" i="1"/>
  <c r="Q485" i="1"/>
  <c r="Q905" i="1"/>
  <c r="Q173" i="1"/>
  <c r="Q115" i="1"/>
  <c r="Q896" i="1"/>
  <c r="Q52" i="1"/>
  <c r="Q824" i="1"/>
  <c r="Q965" i="1"/>
  <c r="Q111" i="1"/>
  <c r="Q509" i="1"/>
  <c r="Q195" i="1"/>
  <c r="Q29" i="1"/>
  <c r="Q880" i="1"/>
  <c r="Q21" i="1"/>
  <c r="Q229" i="1"/>
  <c r="Q201" i="1"/>
  <c r="Q632" i="1"/>
  <c r="Q680" i="1"/>
  <c r="Q323" i="1"/>
  <c r="Q349" i="1"/>
  <c r="Q254" i="1"/>
  <c r="Q572" i="1"/>
  <c r="Q378" i="1"/>
  <c r="Q218" i="1"/>
  <c r="Q808" i="1"/>
  <c r="Q127" i="1"/>
  <c r="Q628" i="1"/>
  <c r="Q239" i="1"/>
  <c r="Q922" i="1"/>
  <c r="Q517" i="1"/>
  <c r="Q968" i="1"/>
  <c r="Q60" i="1"/>
  <c r="Q316" i="1"/>
  <c r="Q505" i="1"/>
  <c r="Q962" i="1"/>
  <c r="Q317" i="1"/>
  <c r="Q37" i="1"/>
  <c r="Q633" i="1"/>
  <c r="Q634" i="1"/>
  <c r="Q380" i="1"/>
  <c r="Q50" i="1"/>
  <c r="Q247" i="1"/>
  <c r="Q715" i="1"/>
  <c r="Q713" i="1"/>
  <c r="Q287" i="1"/>
  <c r="Q302" i="1"/>
  <c r="Q758" i="1"/>
  <c r="Q175" i="1"/>
  <c r="Q267" i="1"/>
  <c r="Q180" i="1"/>
  <c r="Q606" i="1"/>
  <c r="Q288" i="1"/>
  <c r="Q701" i="1"/>
  <c r="Q583" i="1"/>
  <c r="Q222" i="1"/>
  <c r="Q613" i="1"/>
  <c r="Q290" i="1"/>
  <c r="Q8" i="1"/>
  <c r="Q973" i="1"/>
  <c r="Q689" i="1"/>
  <c r="Q414" i="1"/>
  <c r="Q846" i="1"/>
  <c r="Q334" i="1"/>
  <c r="Q124" i="1"/>
  <c r="Q407" i="1"/>
  <c r="Q402" i="1"/>
  <c r="Q670" i="1"/>
  <c r="Q32" i="1"/>
  <c r="Q478" i="1"/>
  <c r="Q729" i="1"/>
  <c r="Q676" i="1"/>
  <c r="Q682" i="1"/>
  <c r="Q422" i="1"/>
  <c r="Q995" i="1"/>
  <c r="Q520" i="1"/>
  <c r="Q84" i="1"/>
  <c r="Q578" i="1"/>
  <c r="Q386" i="1"/>
  <c r="Q579" i="1"/>
  <c r="Q413" i="1"/>
  <c r="Q893" i="1"/>
  <c r="Q31" i="1"/>
  <c r="Q227" i="1"/>
  <c r="Q486" i="1"/>
  <c r="Q801" i="1"/>
  <c r="Q938" i="1"/>
  <c r="Q366" i="1"/>
  <c r="Q231" i="1"/>
  <c r="Q387" i="1"/>
  <c r="Q545" i="1"/>
  <c r="Q815" i="1"/>
  <c r="Q220" i="1"/>
  <c r="Q174" i="1"/>
  <c r="Q412" i="1"/>
  <c r="Q405" i="1"/>
  <c r="Q428" i="1"/>
  <c r="Q249" i="1"/>
  <c r="Q444" i="1"/>
  <c r="Q799" i="1"/>
  <c r="Q303" i="1"/>
  <c r="Q342" i="1"/>
  <c r="Q537" i="1"/>
  <c r="Q457" i="1"/>
  <c r="Q933" i="1"/>
  <c r="Q143" i="1"/>
  <c r="Q266" i="1"/>
  <c r="Q89" i="1"/>
  <c r="Q877" i="1"/>
  <c r="Q354" i="1"/>
  <c r="Q951" i="1"/>
  <c r="Q908" i="1"/>
  <c r="Q524" i="1"/>
  <c r="Q564" i="1"/>
  <c r="Q398" i="1"/>
  <c r="Q694" i="1"/>
  <c r="Q964" i="1"/>
  <c r="Q190" i="1"/>
  <c r="Q764" i="1"/>
  <c r="Q770" i="1"/>
  <c r="Q590" i="1"/>
  <c r="Q754" i="1"/>
  <c r="Q362" i="1"/>
  <c r="Q865" i="1"/>
  <c r="Q592" i="1"/>
  <c r="Q779" i="1"/>
  <c r="Q283" i="1"/>
  <c r="Q702" i="1"/>
  <c r="Q603" i="1"/>
  <c r="Q728" i="1"/>
  <c r="Q604" i="1"/>
  <c r="Q112" i="1"/>
  <c r="Q897" i="1"/>
  <c r="Q181" i="1"/>
  <c r="Q649" i="1"/>
  <c r="Q41" i="1"/>
  <c r="Q333" i="1"/>
  <c r="Q277" i="1"/>
  <c r="Q74" i="1"/>
  <c r="Q745" i="1"/>
  <c r="Q270" i="1"/>
  <c r="Q265" i="1"/>
  <c r="Q810" i="1"/>
  <c r="Q610" i="1"/>
  <c r="Q452" i="1"/>
  <c r="Q698" i="1"/>
  <c r="Q40" i="1"/>
  <c r="Q765" i="1"/>
  <c r="Q618" i="1"/>
  <c r="Q244" i="1"/>
  <c r="Q177" i="1"/>
  <c r="Q205" i="1"/>
  <c r="Q449" i="1"/>
  <c r="Q58" i="1"/>
  <c r="Q547" i="1"/>
  <c r="Q464" i="1"/>
  <c r="Q251" i="1"/>
  <c r="Q838" i="1"/>
  <c r="Q984" i="1"/>
  <c r="Q1000" i="1"/>
  <c r="Q192" i="1"/>
  <c r="Q570" i="1"/>
  <c r="Q372" i="1"/>
  <c r="Q73" i="1"/>
  <c r="Q867" i="1"/>
  <c r="Q128" i="1"/>
  <c r="Q211" i="1"/>
  <c r="Q878" i="1"/>
  <c r="Q396" i="1"/>
  <c r="Q62" i="1"/>
  <c r="Q54" i="1"/>
  <c r="Q925" i="1"/>
  <c r="Q345" i="1"/>
  <c r="Q829" i="1"/>
  <c r="Q696" i="1"/>
  <c r="Q813" i="1"/>
  <c r="Q920" i="1"/>
  <c r="Q511" i="1"/>
  <c r="Q204" i="1"/>
  <c r="Q179" i="1"/>
  <c r="Q703" i="1"/>
  <c r="Q686" i="1"/>
  <c r="Q595" i="1"/>
  <c r="Q778" i="1"/>
  <c r="Q782" i="1"/>
  <c r="Q476" i="1"/>
  <c r="Q14" i="1"/>
  <c r="Q59" i="1"/>
  <c r="Q106" i="1"/>
  <c r="Q986" i="1"/>
  <c r="Q463" i="1"/>
  <c r="Q90" i="1"/>
  <c r="Q352" i="1"/>
  <c r="Q937" i="1"/>
  <c r="Q164" i="1"/>
  <c r="Q96" i="1"/>
  <c r="Q113" i="1"/>
  <c r="Q156" i="1"/>
  <c r="Q581" i="1"/>
  <c r="Q600" i="1"/>
  <c r="Q385" i="1"/>
  <c r="Q565" i="1"/>
  <c r="Q960" i="1"/>
  <c r="Q63" i="1"/>
  <c r="Q258" i="1"/>
  <c r="Q653" i="1"/>
  <c r="Q661" i="1"/>
  <c r="Q377" i="1"/>
  <c r="Q404" i="1"/>
  <c r="Q2" i="1"/>
  <c r="Q159" i="1"/>
  <c r="Q193" i="1"/>
  <c r="Q700" i="1"/>
  <c r="Q216" i="1"/>
  <c r="Q6" i="1"/>
  <c r="Q61" i="1"/>
  <c r="Q923" i="1"/>
  <c r="Q790" i="1"/>
  <c r="Q272" i="1"/>
  <c r="Q834" i="1"/>
  <c r="Q373" i="1"/>
  <c r="Q154" i="1"/>
  <c r="Q546" i="1"/>
  <c r="Q312" i="1"/>
  <c r="Q276" i="1"/>
  <c r="Q737" i="1"/>
  <c r="Q832" i="1"/>
  <c r="Q794" i="1"/>
  <c r="Q91" i="1"/>
  <c r="Q874" i="1"/>
  <c r="Q611" i="1"/>
  <c r="Q527" i="1"/>
  <c r="Q310" i="1"/>
  <c r="Q822" i="1"/>
  <c r="Q322" i="1"/>
  <c r="Q348" i="1"/>
  <c r="Q827" i="1"/>
  <c r="Q237" i="1"/>
  <c r="Q248" i="1"/>
  <c r="Q100" i="1"/>
  <c r="Q550" i="1"/>
  <c r="Q172" i="1"/>
  <c r="Q371" i="1"/>
  <c r="Q503" i="1"/>
  <c r="Q410" i="1"/>
  <c r="Q928" i="1"/>
  <c r="Q615" i="1"/>
  <c r="Q19" i="1"/>
  <c r="Q39" i="1"/>
  <c r="Q971" i="1"/>
  <c r="Q16" i="1"/>
  <c r="Q841" i="1"/>
  <c r="Q426" i="1"/>
  <c r="Q432" i="1"/>
  <c r="Q820" i="1"/>
  <c r="Q958" i="1"/>
  <c r="Q935" i="1"/>
  <c r="Q704" i="1"/>
  <c r="Q851" i="1"/>
  <c r="Q419" i="1"/>
  <c r="Q989" i="1"/>
  <c r="Q309" i="1"/>
  <c r="Q153" i="1"/>
  <c r="Q307" i="1"/>
  <c r="Q119" i="1"/>
  <c r="Q548" i="1"/>
  <c r="Q183" i="1"/>
  <c r="Q771" i="1"/>
  <c r="Q321" i="1"/>
  <c r="Q831" i="1"/>
  <c r="Q466" i="1"/>
  <c r="Q797" i="1"/>
  <c r="Q513" i="1"/>
  <c r="Q532" i="1"/>
  <c r="Q806" i="1"/>
  <c r="Q235" i="1"/>
  <c r="Q738" i="1"/>
  <c r="Q512" i="1"/>
  <c r="Q5" i="1"/>
  <c r="Q86" i="1"/>
  <c r="Q375" i="1"/>
  <c r="Q480" i="1"/>
  <c r="Q471" i="1"/>
  <c r="Q757" i="1"/>
  <c r="Q866" i="1"/>
  <c r="Q241" i="1"/>
  <c r="Q914" i="1"/>
  <c r="Q456" i="1"/>
  <c r="Q927" i="1"/>
  <c r="Q298" i="1"/>
  <c r="Q281" i="1"/>
  <c r="Q940" i="1"/>
  <c r="Q238" i="1"/>
  <c r="Q857" i="1"/>
  <c r="Q397" i="1"/>
  <c r="Q341" i="1"/>
  <c r="Q185" i="1"/>
  <c r="Q461" i="1"/>
  <c r="Q864" i="1"/>
  <c r="Q425" i="1"/>
  <c r="Q945" i="1"/>
  <c r="Q825" i="1"/>
  <c r="Q68" i="1"/>
  <c r="Q122" i="1"/>
  <c r="Q468" i="1"/>
  <c r="Q152" i="1"/>
  <c r="Q906" i="1"/>
  <c r="Q784" i="1"/>
  <c r="Q42" i="1"/>
  <c r="Q997" i="1"/>
  <c r="Q793" i="1"/>
  <c r="Q953" i="1"/>
  <c r="Q722" i="1"/>
  <c r="Q635" i="1"/>
  <c r="Q887" i="1"/>
  <c r="Q359" i="1"/>
  <c r="Q999" i="1"/>
  <c r="Q608" i="1"/>
  <c r="Q136" i="1"/>
  <c r="Q224" i="1"/>
  <c r="Q843" i="1"/>
  <c r="Q253" i="1"/>
  <c r="Q289" i="1"/>
  <c r="Q146" i="1"/>
  <c r="Q12" i="1"/>
  <c r="Q506" i="1"/>
  <c r="Q889" i="1"/>
  <c r="Q132" i="1"/>
  <c r="Q187" i="1"/>
  <c r="Q443" i="1"/>
  <c r="Q902" i="1"/>
  <c r="Q585" i="1"/>
  <c r="Q835" i="1"/>
  <c r="Q573" i="1"/>
  <c r="Q869" i="1"/>
  <c r="Q708" i="1"/>
  <c r="Q574" i="1"/>
  <c r="Q731" i="1"/>
  <c r="Q490" i="1"/>
  <c r="Q406" i="1"/>
  <c r="Q198" i="1"/>
  <c r="Q872" i="1"/>
  <c r="Q320" i="1"/>
  <c r="Q186" i="1"/>
  <c r="Q87" i="1"/>
  <c r="Q144" i="1"/>
  <c r="Q821" i="1"/>
  <c r="Q623" i="1"/>
  <c r="Q876" i="1"/>
  <c r="Q213" i="1"/>
  <c r="Q369" i="1"/>
  <c r="Q44" i="1"/>
  <c r="Q123" i="1"/>
  <c r="Q987" i="1"/>
  <c r="Q79" i="1"/>
  <c r="Q642" i="1"/>
  <c r="Q807" i="1"/>
  <c r="Q609" i="1"/>
  <c r="Q488" i="1"/>
  <c r="Q351" i="1"/>
  <c r="Q996" i="1"/>
  <c r="Q959" i="1"/>
  <c r="Q191" i="1"/>
  <c r="Q804" i="1"/>
  <c r="Q481" i="1"/>
  <c r="Q376" i="1"/>
  <c r="Q624" i="1"/>
  <c r="Q225" i="1"/>
  <c r="Q400" i="1"/>
  <c r="Q246" i="1"/>
  <c r="Q967" i="1"/>
  <c r="Q913" i="1"/>
  <c r="Q988" i="1"/>
  <c r="Q788" i="1"/>
  <c r="Q648" i="1"/>
  <c r="Q850" i="1"/>
  <c r="Q243" i="1"/>
  <c r="Q110" i="1"/>
  <c r="Q445" i="1"/>
  <c r="Q781" i="1"/>
  <c r="Q114" i="1"/>
  <c r="Q69" i="1"/>
  <c r="Q931" i="1"/>
  <c r="Q256" i="1"/>
  <c r="Q76" i="1"/>
  <c r="Q85" i="1"/>
  <c r="Q646" i="1"/>
  <c r="Q155" i="1"/>
  <c r="Q919" i="1"/>
  <c r="Q415" i="1"/>
  <c r="Q714" i="1"/>
  <c r="Q772" i="1"/>
  <c r="Q571" i="1"/>
  <c r="Q741" i="1"/>
  <c r="Q314" i="1"/>
  <c r="Q370" i="1"/>
  <c r="Q147" i="1"/>
  <c r="Q768" i="1"/>
  <c r="Q855" i="1"/>
  <c r="Q792" i="1"/>
  <c r="Q736" i="1"/>
  <c r="Q169" i="1"/>
  <c r="Q541" i="1"/>
  <c r="Q974" i="1"/>
  <c r="Q941" i="1"/>
  <c r="Q526" i="1"/>
  <c r="Q645" i="1"/>
  <c r="Q129" i="1"/>
  <c r="Q569" i="1"/>
  <c r="Q494" i="1"/>
  <c r="Q705" i="1"/>
  <c r="Q94" i="1"/>
  <c r="Q725" i="1"/>
  <c r="Q368" i="1"/>
  <c r="Q196" i="1"/>
  <c r="Q495" i="1"/>
  <c r="Q540" i="1"/>
  <c r="Q358" i="1"/>
  <c r="Q209" i="1"/>
  <c r="Q677" i="1"/>
  <c r="Q943" i="1"/>
  <c r="Q681" i="1"/>
  <c r="Q819" i="1"/>
  <c r="Q518" i="1"/>
  <c r="Q584" i="1"/>
  <c r="Q178" i="1"/>
  <c r="Q732" i="1"/>
  <c r="Q549" i="1"/>
  <c r="Q944" i="1"/>
  <c r="Q774" i="1"/>
  <c r="Q980" i="1"/>
  <c r="Q955" i="1"/>
  <c r="Q45" i="1"/>
  <c r="Q617" i="1"/>
  <c r="Q885" i="1"/>
  <c r="Q507" i="1"/>
  <c r="Q978" i="1"/>
  <c r="Q557" i="1"/>
  <c r="Q693" i="1"/>
  <c r="Q523" i="1"/>
  <c r="Q355" i="1"/>
  <c r="Q439" i="1"/>
  <c r="Q330" i="1"/>
  <c r="Q926" i="1"/>
  <c r="Q242" i="1"/>
  <c r="Q26" i="1"/>
  <c r="Q383" i="1"/>
  <c r="Q20" i="1"/>
  <c r="Q47" i="1"/>
  <c r="Q798" i="1"/>
  <c r="Q347" i="1"/>
  <c r="Q232" i="1"/>
  <c r="Q837" i="1"/>
  <c r="Q656" i="1"/>
  <c r="Q150" i="1"/>
  <c r="Q57" i="1"/>
  <c r="Q379" i="1"/>
  <c r="Q753" i="1"/>
  <c r="Q255" i="1"/>
  <c r="Q53" i="1"/>
  <c r="Q261" i="1"/>
  <c r="Q151" i="1"/>
  <c r="Q586" i="1"/>
  <c r="Q667" i="1"/>
  <c r="Q9" i="1"/>
  <c r="Q189" i="1"/>
  <c r="Q268" i="1"/>
  <c r="Q552" i="1"/>
  <c r="Q176" i="1"/>
  <c r="Q103" i="1"/>
  <c r="Q735" i="1"/>
  <c r="Q262" i="1"/>
  <c r="Q67" i="1"/>
  <c r="Q588" i="1"/>
  <c r="Q787" i="1"/>
  <c r="Q202" i="1"/>
  <c r="Q976" i="1"/>
  <c r="Q43" i="1"/>
  <c r="Q166" i="1"/>
  <c r="Q199" i="1"/>
  <c r="Q712" i="1"/>
  <c r="Q575" i="1"/>
  <c r="Q558" i="1"/>
  <c r="Q856" i="1"/>
  <c r="Q516" i="1"/>
  <c r="Q706" i="1"/>
  <c r="Q599" i="1"/>
  <c r="Q363" i="1"/>
  <c r="Q743" i="1"/>
  <c r="Q15" i="1"/>
  <c r="Q654" i="1"/>
  <c r="Q817" i="1"/>
  <c r="Q697" i="1"/>
  <c r="Q459" i="1"/>
  <c r="Q285" i="1"/>
  <c r="Q95" i="1"/>
  <c r="Q429" i="1"/>
  <c r="Q531" i="1"/>
  <c r="Q233" i="1"/>
  <c r="Q707" i="1"/>
  <c r="Q911" i="1"/>
  <c r="Q399" i="1"/>
  <c r="Q789" i="1"/>
  <c r="Q873" i="1"/>
  <c r="Q335" i="1"/>
  <c r="Q848" i="1"/>
  <c r="Q563" i="1"/>
  <c r="Q453" i="1"/>
  <c r="Q497" i="1"/>
  <c r="Q994" i="1"/>
  <c r="Q441" i="1"/>
  <c r="Q576" i="1"/>
  <c r="Q436" i="1"/>
  <c r="Q33" i="1"/>
  <c r="Q361" i="1"/>
  <c r="Q939" i="1"/>
  <c r="Q668" i="1"/>
  <c r="Q605" i="1"/>
  <c r="Q721" i="1"/>
  <c r="Q460" i="1"/>
  <c r="Q626" i="1"/>
  <c r="Q296" i="1"/>
  <c r="Q496" i="1"/>
  <c r="Q655" i="1"/>
  <c r="Q66" i="1"/>
  <c r="Q760" i="1"/>
  <c r="Q582" i="1"/>
  <c r="Q161" i="1"/>
  <c r="Q775" i="1"/>
  <c r="Q868" i="1"/>
  <c r="Q637" i="1"/>
  <c r="Q328" i="1"/>
  <c r="Q454" i="1"/>
  <c r="Q596" i="1"/>
  <c r="Q631" i="1"/>
  <c r="Q165" i="1"/>
  <c r="Q554" i="1"/>
  <c r="Q830" i="1"/>
  <c r="Q401" i="1"/>
  <c r="Q816" i="1"/>
  <c r="Q327" i="1"/>
  <c r="Q840" i="1"/>
  <c r="Q182" i="1"/>
  <c r="Q137" i="1"/>
  <c r="Q194" i="1"/>
  <c r="Q171" i="1"/>
  <c r="Q207" i="1"/>
  <c r="Q483" i="1"/>
  <c r="Q543" i="1"/>
  <c r="Q274" i="1"/>
  <c r="Q313" i="1"/>
  <c r="Q435" i="1"/>
  <c r="Q934" i="1"/>
  <c r="Q747" i="1"/>
  <c r="Q391" i="1"/>
  <c r="Q952" i="1"/>
  <c r="Q614" i="1"/>
  <c r="Q83" i="1"/>
  <c r="Q616" i="1"/>
  <c r="Q750" i="1"/>
  <c r="Q104" i="1"/>
  <c r="Q420" i="1"/>
  <c r="Q364" i="1"/>
  <c r="Q484" i="1"/>
  <c r="Q469" i="1"/>
  <c r="Q11" i="1"/>
  <c r="Q796" i="1"/>
  <c r="Q470" i="1"/>
  <c r="Q861" i="1"/>
  <c r="Q344" i="1"/>
  <c r="Q979" i="1"/>
  <c r="Q305" i="1"/>
  <c r="Q936" i="1"/>
  <c r="Q930" i="1"/>
  <c r="Q597" i="1"/>
  <c r="Q972" i="1"/>
  <c r="Q975" i="1"/>
  <c r="Q993" i="1"/>
  <c r="Q475" i="1"/>
  <c r="Q447" i="1"/>
  <c r="Q500" i="1"/>
  <c r="Q338" i="1"/>
  <c r="Q65" i="1"/>
  <c r="Q184" i="1"/>
  <c r="Q48" i="1"/>
  <c r="Q226" i="1"/>
  <c r="Q140" i="1"/>
  <c r="Q577" i="1"/>
  <c r="Q809" i="1"/>
  <c r="Q36" i="1"/>
  <c r="Q329" i="1"/>
  <c r="Q795" i="1"/>
  <c r="Q458" i="1"/>
  <c r="Q394" i="1"/>
  <c r="Q755" i="1"/>
  <c r="Q638" i="1"/>
  <c r="Q639" i="1"/>
  <c r="Q659" i="1"/>
  <c r="Q280" i="1"/>
  <c r="Q346" i="1"/>
  <c r="Q356" i="1"/>
  <c r="Q627" i="1"/>
  <c r="Q319" i="1"/>
  <c r="Q82" i="1"/>
  <c r="Q214" i="1"/>
  <c r="Q916" i="1"/>
  <c r="Q666" i="1"/>
  <c r="Q477" i="1"/>
  <c r="Q568" i="1"/>
  <c r="Q88" i="1"/>
  <c r="Q120" i="1"/>
  <c r="Q489" i="1"/>
  <c r="Q746" i="1"/>
  <c r="Q10" i="1"/>
  <c r="Q553" i="1"/>
  <c r="Q297" i="1"/>
  <c r="Q663" i="1"/>
  <c r="Q983" i="1"/>
  <c r="Q30" i="1"/>
  <c r="Q833" i="1"/>
  <c r="Q601" i="1"/>
  <c r="Q587" i="1"/>
  <c r="Q724" i="1"/>
  <c r="Q950" i="1"/>
  <c r="Q862" i="1"/>
  <c r="Q80" i="1"/>
  <c r="Q742" i="1"/>
  <c r="Q116" i="1"/>
  <c r="Q720" i="1"/>
  <c r="Q3" i="1"/>
  <c r="Q326" i="1"/>
  <c r="Q602" i="1"/>
  <c r="Q664" i="1"/>
  <c r="Q1001" i="1"/>
  <c r="Q81" i="1"/>
  <c r="Q589" i="1"/>
  <c r="Q533" i="1"/>
  <c r="Q842" i="1"/>
  <c r="Q450" i="1"/>
  <c r="Q491" i="1"/>
  <c r="Q499" i="1"/>
  <c r="Q963" i="1"/>
  <c r="Q918" i="1"/>
  <c r="Q215" i="1"/>
  <c r="Q723" i="1"/>
  <c r="Q236" i="1"/>
  <c r="Q431" i="1"/>
  <c r="Q430" i="1"/>
  <c r="Q275" i="1"/>
  <c r="Q381" i="1"/>
  <c r="Q374" i="1"/>
  <c r="Q250" i="1"/>
  <c r="Q849" i="1"/>
  <c r="Q658" i="1"/>
  <c r="Q684" i="1"/>
  <c r="Q219" i="1"/>
  <c r="Q884" i="1"/>
  <c r="Q273" i="1"/>
  <c r="Q99" i="1"/>
  <c r="Q168" i="1"/>
  <c r="Q559" i="1"/>
  <c r="Q521" i="1"/>
  <c r="Q446" i="1"/>
  <c r="Q64" i="1"/>
  <c r="Q117" i="1"/>
  <c r="Q759" i="1"/>
  <c r="Q35" i="1"/>
  <c r="Q442" i="1"/>
  <c r="Q421" i="1"/>
  <c r="Q961" i="1"/>
  <c r="Q437" i="1"/>
  <c r="Q733" i="1"/>
  <c r="Q900" i="1"/>
  <c r="Q135" i="1"/>
  <c r="Q858" i="1"/>
  <c r="Q881" i="1"/>
  <c r="Q690" i="1"/>
  <c r="Q365" i="1"/>
  <c r="Q954" i="1"/>
  <c r="Q93" i="1"/>
  <c r="Q622" i="1"/>
  <c r="Q949" i="1"/>
  <c r="Q652" i="1"/>
  <c r="Q304" i="1"/>
  <c r="Q145" i="1"/>
  <c r="Q51" i="1"/>
  <c r="Q467" i="1"/>
  <c r="Q134" i="1"/>
  <c r="Q71" i="1"/>
  <c r="Q493" i="1"/>
  <c r="Q871" i="1"/>
  <c r="Q826" i="1"/>
  <c r="Q510" i="1"/>
  <c r="Q551" i="1"/>
  <c r="Q749" i="1"/>
  <c r="Q912" i="1"/>
  <c r="Q72" i="1"/>
  <c r="Q946" i="1"/>
  <c r="Q591" i="1"/>
  <c r="Q24" i="1"/>
  <c r="Q860" i="1"/>
  <c r="Q501" i="1"/>
  <c r="Q27" i="1"/>
  <c r="Q34" i="1"/>
  <c r="Q883" i="1"/>
  <c r="Q339" i="1"/>
  <c r="Q78" i="1"/>
  <c r="Q462" i="1"/>
  <c r="Q102" i="1"/>
  <c r="Q482" i="1"/>
  <c r="Q343" i="1"/>
  <c r="Q621" i="1"/>
  <c r="Q679" i="1"/>
  <c r="Q982" i="1"/>
  <c r="Q49" i="1"/>
  <c r="Q17" i="1"/>
  <c r="Q7" i="1"/>
  <c r="Q566" i="1"/>
  <c r="Q409" i="1"/>
  <c r="Q271" i="1"/>
  <c r="Q46" i="1"/>
  <c r="Q711" i="1"/>
  <c r="Q529" i="1"/>
  <c r="Q245" i="1"/>
  <c r="Q751" i="1"/>
  <c r="Q148" i="1"/>
  <c r="Q567" i="1"/>
  <c r="Q18" i="1"/>
  <c r="Q562" i="1"/>
  <c r="Q340" i="1"/>
  <c r="Q915" i="1"/>
  <c r="Q640" i="1"/>
  <c r="Q863" i="1"/>
  <c r="Q990" i="1"/>
  <c r="Q879" i="1"/>
  <c r="Q859" i="1"/>
  <c r="Q284" i="1"/>
  <c r="Q411" i="1"/>
  <c r="Q802" i="1"/>
  <c r="Q13" i="1"/>
  <c r="Q685" i="1"/>
  <c r="Q357" i="1"/>
  <c r="Q212" i="1"/>
  <c r="Q142" i="1"/>
  <c r="Q894" i="1"/>
  <c r="Q674" i="1"/>
  <c r="Q525" i="1"/>
  <c r="Q991" i="1"/>
  <c r="Q92" i="1"/>
  <c r="Q206" i="1"/>
  <c r="Q921" i="1"/>
  <c r="Q308" i="1"/>
  <c r="Q992" i="1"/>
  <c r="Q139" i="1"/>
  <c r="Q257" i="1"/>
  <c r="Q800" i="1"/>
  <c r="Q629" i="1"/>
  <c r="Q28" i="1"/>
  <c r="Q221" i="1"/>
  <c r="Q561" i="1"/>
  <c r="Q812" i="1"/>
  <c r="Q162" i="1"/>
  <c r="Q295" i="1"/>
  <c r="Q839" i="1"/>
  <c r="Q948" i="1"/>
  <c r="Q630" i="1"/>
  <c r="Q892" i="1"/>
  <c r="Q692" i="1"/>
  <c r="Q673" i="1"/>
  <c r="Q691" i="1"/>
  <c r="Q474" i="1"/>
  <c r="Q315" i="1"/>
  <c r="Q332" i="1"/>
  <c r="Q607" i="1"/>
  <c r="Q417" i="1"/>
  <c r="Q901" i="1"/>
  <c r="Q160" i="1"/>
  <c r="Q240" i="1"/>
  <c r="Q752" i="1"/>
  <c r="Q109" i="1"/>
  <c r="Q845" i="1"/>
  <c r="Q141" i="1"/>
  <c r="Q260" i="1"/>
  <c r="Q966" i="1"/>
  <c r="Q299" i="1"/>
  <c r="Q293" i="1"/>
  <c r="Q785" i="1"/>
  <c r="Q502" i="1"/>
  <c r="Q408" i="1"/>
  <c r="Q390" i="1"/>
  <c r="Q957" i="1"/>
  <c r="Q306" i="1"/>
  <c r="Q70" i="1"/>
  <c r="Q311" i="1"/>
  <c r="Q786" i="1"/>
  <c r="Q504" i="1"/>
  <c r="Q882" i="1"/>
  <c r="Q671" i="1"/>
  <c r="Q530" i="1"/>
  <c r="Q515" i="1"/>
  <c r="Q403" i="1"/>
  <c r="Q292" i="1"/>
  <c r="Q970" i="1"/>
  <c r="Q223" i="1"/>
  <c r="Q853" i="1"/>
  <c r="Q108" i="1"/>
  <c r="Q895" i="1"/>
  <c r="Q350" i="1"/>
  <c r="Q392" i="1"/>
  <c r="Q101" i="1"/>
  <c r="B13" i="1"/>
  <c r="B14" i="1"/>
  <c r="B16" i="1" s="1"/>
  <c r="C15" i="1"/>
  <c r="Q598" i="1"/>
  <c r="Q910" i="1"/>
  <c r="Q619" i="1"/>
  <c r="Q763" i="1"/>
  <c r="Q969" i="1"/>
  <c r="Q259" i="1"/>
  <c r="Q440" i="1"/>
  <c r="Q188" i="1"/>
  <c r="Q423" i="1"/>
  <c r="Q947" i="1"/>
  <c r="Q264" i="1"/>
  <c r="Q647" i="1"/>
  <c r="Q56" i="1"/>
  <c r="Q555" i="1"/>
  <c r="Q22" i="1"/>
  <c r="Q767" i="1"/>
  <c r="Q665" i="1"/>
  <c r="Q907" i="1"/>
  <c r="Q97" i="1"/>
  <c r="Q1005" i="1" l="1"/>
  <c r="Q1006" i="1"/>
  <c r="Q1007" i="1"/>
  <c r="Q1008" i="1"/>
  <c r="Q1009" i="1"/>
  <c r="Q1010" i="1"/>
  <c r="Q1004" i="1"/>
  <c r="Q1011" i="1"/>
  <c r="Q734" i="1"/>
  <c r="Q560" i="1"/>
  <c r="Q730" i="1"/>
  <c r="Q427" i="1"/>
  <c r="Q367" i="1"/>
  <c r="Q805" i="1"/>
  <c r="Q451" i="1"/>
  <c r="Q699" i="1"/>
  <c r="Q105" i="1"/>
  <c r="Q514" i="1"/>
  <c r="Q657" i="1"/>
  <c r="Q107" i="1"/>
  <c r="Q625" i="1"/>
  <c r="Q643" i="1"/>
  <c r="Q811" i="1"/>
  <c r="Q556" i="1"/>
  <c r="Q662" i="1"/>
  <c r="Q217" i="1"/>
  <c r="Q389" i="1"/>
  <c r="Q650" i="1"/>
  <c r="Q899" i="1"/>
  <c r="Q669" i="1"/>
</calcChain>
</file>

<file path=xl/sharedStrings.xml><?xml version="1.0" encoding="utf-8"?>
<sst xmlns="http://schemas.openxmlformats.org/spreadsheetml/2006/main" count="3763" uniqueCount="1025">
  <si>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</si>
  <si>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</si>
  <si>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</si>
  <si>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</si>
  <si>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</si>
  <si>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</si>
  <si>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</si>
  <si>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</si>
  <si>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</si>
  <si>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</si>
  <si>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</si>
  <si>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</si>
  <si>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</si>
  <si>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</si>
  <si>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</si>
  <si>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</si>
  <si>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</si>
  <si>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</si>
  <si>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</si>
  <si>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</si>
  <si>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</si>
  <si>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</si>
  <si>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</si>
  <si>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</si>
  <si>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</si>
  <si>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</si>
  <si>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</si>
  <si>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</si>
  <si>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</si>
  <si>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</si>
  <si>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</si>
  <si>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</si>
  <si>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</si>
  <si>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</si>
  <si>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</si>
  <si>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</si>
  <si>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</si>
  <si>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</si>
  <si>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</si>
  <si>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</si>
  <si>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</si>
  <si>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</si>
  <si>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</si>
  <si>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</si>
  <si>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</si>
  <si>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</si>
  <si>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</si>
  <si>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</si>
  <si>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</si>
  <si>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</si>
  <si>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</si>
  <si>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</si>
  <si>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</si>
  <si>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</si>
  <si>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</si>
  <si>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</si>
  <si>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</si>
  <si>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</si>
  <si>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</si>
  <si>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</si>
  <si>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</si>
  <si>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</si>
  <si>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</si>
  <si>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</si>
  <si>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</si>
  <si>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</si>
  <si>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</si>
  <si>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</si>
  <si>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</si>
  <si>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</si>
  <si>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</si>
  <si>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</si>
  <si>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</si>
  <si>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</si>
  <si>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</si>
  <si>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</si>
  <si>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</si>
  <si>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</si>
  <si>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</si>
  <si>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</si>
  <si>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</si>
  <si>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</si>
  <si>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</si>
  <si>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</si>
  <si>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</si>
  <si>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</si>
  <si>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</si>
  <si>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</si>
  <si>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</si>
  <si>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</si>
  <si>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</si>
  <si>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</si>
  <si>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</si>
  <si>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</si>
  <si>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</si>
  <si>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</si>
  <si>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</si>
  <si>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</si>
  <si>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</si>
  <si>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</si>
  <si>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</si>
  <si>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</si>
  <si>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</si>
  <si>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</si>
  <si>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</si>
  <si>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s0106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</si>
  <si>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</si>
  <si>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</si>
  <si>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</si>
  <si>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</si>
  <si>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</si>
  <si>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</si>
  <si>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</si>
  <si>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</si>
  <si>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</si>
  <si>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</si>
  <si>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</si>
  <si>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</si>
  <si>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</si>
  <si>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</si>
  <si>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</si>
  <si>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</si>
  <si>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</si>
  <si>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</si>
  <si>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</si>
  <si>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</si>
  <si>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</si>
  <si>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</si>
  <si>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</si>
  <si>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</si>
  <si>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</si>
  <si>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</si>
  <si>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</si>
  <si>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</si>
  <si>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</si>
  <si>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</si>
  <si>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</si>
  <si>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</si>
  <si>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</si>
  <si>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</si>
  <si>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</si>
  <si>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</si>
  <si>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</si>
  <si>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</si>
  <si>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</si>
  <si>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</si>
  <si>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</si>
  <si>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</si>
  <si>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</si>
  <si>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</si>
  <si>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</si>
  <si>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</si>
  <si>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</si>
  <si>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</si>
  <si>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</si>
  <si>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</si>
  <si>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</si>
  <si>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</si>
  <si>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</si>
  <si>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</si>
  <si>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</si>
  <si>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</si>
  <si>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</si>
  <si>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</si>
  <si>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</si>
  <si>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</si>
  <si>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</si>
  <si>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</si>
  <si>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</si>
  <si>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</si>
  <si>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</si>
  <si>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</si>
  <si>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</si>
  <si>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</si>
  <si>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</si>
  <si>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</si>
  <si>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</si>
  <si>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</si>
  <si>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</si>
  <si>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</si>
  <si>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</si>
  <si>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</si>
  <si>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</si>
  <si>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</si>
  <si>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</si>
  <si>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</si>
  <si>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</si>
  <si>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</si>
  <si>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</si>
  <si>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</si>
  <si>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</si>
  <si>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</si>
  <si>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</si>
  <si>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</si>
  <si>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</si>
  <si>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</si>
  <si>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</si>
  <si>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</si>
  <si>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</si>
  <si>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</si>
  <si>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</si>
  <si>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</si>
  <si>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</si>
  <si>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</si>
  <si>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</si>
  <si>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</si>
  <si>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</si>
  <si>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</si>
  <si>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</si>
  <si>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s0210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</si>
  <si>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</si>
  <si>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</si>
  <si>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</si>
  <si>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</si>
  <si>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</si>
  <si>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</si>
  <si>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</si>
  <si>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</si>
  <si>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</si>
  <si>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</si>
  <si>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</si>
  <si>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</si>
  <si>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</si>
  <si>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</si>
  <si>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</si>
  <si>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</si>
  <si>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</si>
  <si>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</si>
  <si>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</si>
  <si>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</si>
  <si>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</si>
  <si>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</si>
  <si>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</si>
  <si>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</si>
  <si>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s0235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</si>
  <si>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</si>
  <si>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</si>
  <si>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</si>
  <si>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</si>
  <si>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</si>
  <si>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</si>
  <si>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</si>
  <si>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</si>
  <si>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</si>
  <si>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</si>
  <si>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</si>
  <si>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</si>
  <si>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</si>
  <si>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</si>
  <si>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</si>
  <si>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</si>
  <si>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</si>
  <si>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</si>
  <si>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</si>
  <si>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</si>
  <si>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</si>
  <si>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</si>
  <si>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</si>
  <si>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</si>
  <si>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</si>
  <si>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</si>
  <si>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</si>
  <si>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</si>
  <si>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</si>
  <si>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</si>
  <si>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</si>
  <si>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</si>
  <si>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</si>
  <si>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</si>
  <si>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</si>
  <si>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</si>
  <si>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</si>
  <si>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</si>
  <si>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</si>
  <si>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</si>
  <si>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</si>
  <si>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</si>
  <si>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</si>
  <si>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</si>
  <si>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</si>
  <si>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</si>
  <si>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</si>
  <si>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</si>
  <si>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</si>
  <si>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</si>
  <si>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</si>
  <si>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</si>
  <si>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</si>
  <si>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</si>
  <si>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</si>
  <si>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</si>
  <si>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</si>
  <si>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</si>
  <si>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</si>
  <si>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</si>
  <si>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</si>
  <si>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s0297</t>
  </si>
  <si>
    <t>s0298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</si>
  <si>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</si>
  <si>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</si>
  <si>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</si>
  <si>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</si>
  <si>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</si>
  <si>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</si>
  <si>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</si>
  <si>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</si>
  <si>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</si>
  <si>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</si>
  <si>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</si>
  <si>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</si>
  <si>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</si>
  <si>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</si>
  <si>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</si>
  <si>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</si>
  <si>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</si>
  <si>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</si>
  <si>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</si>
  <si>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</si>
  <si>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</si>
  <si>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</si>
  <si>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</si>
  <si>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</si>
  <si>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</si>
  <si>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</si>
  <si>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</si>
  <si>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</si>
  <si>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</si>
  <si>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</si>
  <si>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</si>
  <si>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</si>
  <si>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</si>
  <si>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</si>
  <si>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</si>
  <si>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</si>
  <si>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</si>
  <si>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</si>
  <si>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</si>
  <si>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</si>
  <si>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</si>
  <si>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</si>
  <si>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</si>
  <si>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</si>
  <si>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</si>
  <si>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</si>
  <si>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</si>
  <si>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</si>
  <si>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</si>
  <si>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</si>
  <si>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</si>
  <si>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</si>
  <si>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</si>
  <si>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</si>
  <si>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</si>
  <si>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</si>
  <si>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</si>
  <si>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</si>
  <si>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</si>
  <si>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</si>
  <si>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</si>
  <si>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</si>
  <si>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</si>
  <si>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</si>
  <si>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</si>
  <si>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</si>
  <si>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</si>
  <si>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</si>
  <si>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</si>
  <si>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</si>
  <si>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</si>
  <si>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</si>
  <si>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</si>
  <si>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</si>
  <si>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</si>
  <si>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</si>
  <si>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</si>
  <si>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</si>
  <si>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</si>
  <si>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</si>
  <si>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</si>
  <si>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</si>
  <si>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</si>
  <si>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</si>
  <si>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</si>
  <si>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</si>
  <si>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</si>
  <si>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</si>
  <si>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</si>
  <si>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</si>
  <si>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</si>
  <si>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</si>
  <si>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</si>
  <si>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</si>
  <si>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</si>
  <si>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</si>
  <si>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</si>
  <si>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s0396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</si>
  <si>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</si>
  <si>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</si>
  <si>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</si>
  <si>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</si>
  <si>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</si>
  <si>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</si>
  <si>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</si>
  <si>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</si>
  <si>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</si>
  <si>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</si>
  <si>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</si>
  <si>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</si>
  <si>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</si>
  <si>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</si>
  <si>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</si>
  <si>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</si>
  <si>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</si>
  <si>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</si>
  <si>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</si>
  <si>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</si>
  <si>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</si>
  <si>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</si>
  <si>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</si>
  <si>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</si>
  <si>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</si>
  <si>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</si>
  <si>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</si>
  <si>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</si>
  <si>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</si>
  <si>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</si>
  <si>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</si>
  <si>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</si>
  <si>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</si>
  <si>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</si>
  <si>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</si>
  <si>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</si>
  <si>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</si>
  <si>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</si>
  <si>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</si>
  <si>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</si>
  <si>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</si>
  <si>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</si>
  <si>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</si>
  <si>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</si>
  <si>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</si>
  <si>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</si>
  <si>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</si>
  <si>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</si>
  <si>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</si>
  <si>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</si>
  <si>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</si>
  <si>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</si>
  <si>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</si>
  <si>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</si>
  <si>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</si>
  <si>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</si>
  <si>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</si>
  <si>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</si>
  <si>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</si>
  <si>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</si>
  <si>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</si>
  <si>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</si>
  <si>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</si>
  <si>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</si>
  <si>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</si>
  <si>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</si>
  <si>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</si>
  <si>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</si>
  <si>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</si>
  <si>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</si>
  <si>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</si>
  <si>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</si>
  <si>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</si>
  <si>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</si>
  <si>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</si>
  <si>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</si>
  <si>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</si>
  <si>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</si>
  <si>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</si>
  <si>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</si>
  <si>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</si>
  <si>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</si>
  <si>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</si>
  <si>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</si>
  <si>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</si>
  <si>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</si>
  <si>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</si>
  <si>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</si>
  <si>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</si>
  <si>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</si>
  <si>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</si>
  <si>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</si>
  <si>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</si>
  <si>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</si>
  <si>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</si>
  <si>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</si>
  <si>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</si>
  <si>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</si>
  <si>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</si>
  <si>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</si>
  <si>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</si>
  <si>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</si>
  <si>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</si>
  <si>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</si>
  <si>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</si>
  <si>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</si>
  <si>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</si>
  <si>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</si>
  <si>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</si>
  <si>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</si>
  <si>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</si>
  <si>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</si>
  <si>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</si>
  <si>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</si>
  <si>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</si>
  <si>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</si>
  <si>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</si>
  <si>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</si>
  <si>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</si>
  <si>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</si>
  <si>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</si>
  <si>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</si>
  <si>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</si>
  <si>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</si>
  <si>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</si>
  <si>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</si>
  <si>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</si>
  <si>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</si>
  <si>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</si>
  <si>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</si>
  <si>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s0527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</si>
  <si>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</si>
  <si>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</si>
  <si>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</si>
  <si>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</si>
  <si>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</si>
  <si>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</si>
  <si>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</si>
  <si>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</si>
  <si>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</si>
  <si>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</si>
  <si>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</si>
  <si>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</si>
  <si>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</si>
  <si>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</si>
  <si>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</si>
  <si>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</si>
  <si>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</si>
  <si>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</si>
  <si>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</si>
  <si>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</si>
  <si>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</si>
  <si>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</si>
  <si>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</si>
  <si>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</si>
  <si>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</si>
  <si>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</si>
  <si>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</si>
  <si>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s0555</t>
  </si>
  <si>
    <t>s0556</t>
  </si>
  <si>
    <t>s0557</t>
  </si>
  <si>
    <t>s0558</t>
  </si>
  <si>
    <t>s0559</t>
  </si>
  <si>
    <t>s0560</t>
  </si>
  <si>
    <t>s0561</t>
  </si>
  <si>
    <t>s0562</t>
  </si>
  <si>
    <t>s0563</t>
  </si>
  <si>
    <t>s0564</t>
  </si>
  <si>
    <t>s0565</t>
  </si>
  <si>
    <t>s0566</t>
  </si>
  <si>
    <t>s0567</t>
  </si>
  <si>
    <t>s0568</t>
  </si>
  <si>
    <t>s0569</t>
  </si>
  <si>
    <t>s0570</t>
  </si>
  <si>
    <t>s0571</t>
  </si>
  <si>
    <t>s0572</t>
  </si>
  <si>
    <t>s0573</t>
  </si>
  <si>
    <t>s0574</t>
  </si>
  <si>
    <t>s0575</t>
  </si>
  <si>
    <t>s0576</t>
  </si>
  <si>
    <t>s0577</t>
  </si>
  <si>
    <t>s0578</t>
  </si>
  <si>
    <t>s0579</t>
  </si>
  <si>
    <t>s0580</t>
  </si>
  <si>
    <t>s0581</t>
  </si>
  <si>
    <t>s0582</t>
  </si>
  <si>
    <t>s0583</t>
  </si>
  <si>
    <t>s0584</t>
  </si>
  <si>
    <t>s0585</t>
  </si>
  <si>
    <t>s0586</t>
  </si>
  <si>
    <t>s0587</t>
  </si>
  <si>
    <t>s0588</t>
  </si>
  <si>
    <t>s0589</t>
  </si>
  <si>
    <t>s0590</t>
  </si>
  <si>
    <t>s0591</t>
  </si>
  <si>
    <t>s0592</t>
  </si>
  <si>
    <t>s0593</t>
  </si>
  <si>
    <t>s0594</t>
  </si>
  <si>
    <t>s0595</t>
  </si>
  <si>
    <t>s0596</t>
  </si>
  <si>
    <t>s0597</t>
  </si>
  <si>
    <t>s0598</t>
  </si>
  <si>
    <t>s0599</t>
  </si>
  <si>
    <t>s0600</t>
  </si>
  <si>
    <t>s0601</t>
  </si>
  <si>
    <t>s0602</t>
  </si>
  <si>
    <t>s0603</t>
  </si>
  <si>
    <t>s0604</t>
  </si>
  <si>
    <t>s0605</t>
  </si>
  <si>
    <t>s0606</t>
  </si>
  <si>
    <t>s0607</t>
  </si>
  <si>
    <t>s0608</t>
  </si>
  <si>
    <t>s0609</t>
  </si>
  <si>
    <t>s0610</t>
  </si>
  <si>
    <t>s0611</t>
  </si>
  <si>
    <t>s0612</t>
  </si>
  <si>
    <t>s0613</t>
  </si>
  <si>
    <t>s0614</t>
  </si>
  <si>
    <t>s0615</t>
  </si>
  <si>
    <t>s0616</t>
  </si>
  <si>
    <t>s0617</t>
  </si>
  <si>
    <t>s0618</t>
  </si>
  <si>
    <t>s0619</t>
  </si>
  <si>
    <t>s0620</t>
  </si>
  <si>
    <t>s0621</t>
  </si>
  <si>
    <t>s0622</t>
  </si>
  <si>
    <t>s0623</t>
  </si>
  <si>
    <t>s0624</t>
  </si>
  <si>
    <t>s0625</t>
  </si>
  <si>
    <t>s0626</t>
  </si>
  <si>
    <t>s0627</t>
  </si>
  <si>
    <t>s0628</t>
  </si>
  <si>
    <t>s0629</t>
  </si>
  <si>
    <t>s0630</t>
  </si>
  <si>
    <t>s0631</t>
  </si>
  <si>
    <t>s0632</t>
  </si>
  <si>
    <t>s0633</t>
  </si>
  <si>
    <t>s0634</t>
  </si>
  <si>
    <t>s0635</t>
  </si>
  <si>
    <t>s0636</t>
  </si>
  <si>
    <t>s0637</t>
  </si>
  <si>
    <t>s0638</t>
  </si>
  <si>
    <t>s0639</t>
  </si>
  <si>
    <t>s0640</t>
  </si>
  <si>
    <t>s0641</t>
  </si>
  <si>
    <t>s0642</t>
  </si>
  <si>
    <t>s0643</t>
  </si>
  <si>
    <t>s0644</t>
  </si>
  <si>
    <t>s0645</t>
  </si>
  <si>
    <t>s0646</t>
  </si>
  <si>
    <t>s0647</t>
  </si>
  <si>
    <t>s0648</t>
  </si>
  <si>
    <t>s0649</t>
  </si>
  <si>
    <t>s0650</t>
  </si>
  <si>
    <t>s0651</t>
  </si>
  <si>
    <t>s0652</t>
  </si>
  <si>
    <t>s0653</t>
  </si>
  <si>
    <t>s0654</t>
  </si>
  <si>
    <t>s0655</t>
  </si>
  <si>
    <t>s0656</t>
  </si>
  <si>
    <t>s0657</t>
  </si>
  <si>
    <t>s0658</t>
  </si>
  <si>
    <t>s0659</t>
  </si>
  <si>
    <t>s0660</t>
  </si>
  <si>
    <t>s0661</t>
  </si>
  <si>
    <t>s0662</t>
  </si>
  <si>
    <t>s0663</t>
  </si>
  <si>
    <t>s0664</t>
  </si>
  <si>
    <t>s0665</t>
  </si>
  <si>
    <t>s0666</t>
  </si>
  <si>
    <t>s0667</t>
  </si>
  <si>
    <t>s0668</t>
  </si>
  <si>
    <t>s0669</t>
  </si>
  <si>
    <t>s0670</t>
  </si>
  <si>
    <t>s0671</t>
  </si>
  <si>
    <t>s0672</t>
  </si>
  <si>
    <t>s0673</t>
  </si>
  <si>
    <t>s0674</t>
  </si>
  <si>
    <t>s0675</t>
  </si>
  <si>
    <t>s0676</t>
  </si>
  <si>
    <t>s0677</t>
  </si>
  <si>
    <t>s0678</t>
  </si>
  <si>
    <t>s0679</t>
  </si>
  <si>
    <t>s0680</t>
  </si>
  <si>
    <t>s0681</t>
  </si>
  <si>
    <t>s0682</t>
  </si>
  <si>
    <t>s0683</t>
  </si>
  <si>
    <t>s0684</t>
  </si>
  <si>
    <t>s0685</t>
  </si>
  <si>
    <t>s0686</t>
  </si>
  <si>
    <t>s0687</t>
  </si>
  <si>
    <t>s0688</t>
  </si>
  <si>
    <t>s0689</t>
  </si>
  <si>
    <t>s0690</t>
  </si>
  <si>
    <t>s0691</t>
  </si>
  <si>
    <t>s0692</t>
  </si>
  <si>
    <t>s0693</t>
  </si>
  <si>
    <t>s0694</t>
  </si>
  <si>
    <t>s0695</t>
  </si>
  <si>
    <t>s0696</t>
  </si>
  <si>
    <t>s0697</t>
  </si>
  <si>
    <t>s0698</t>
  </si>
  <si>
    <t>s0699</t>
  </si>
  <si>
    <t>s0700</t>
  </si>
  <si>
    <t>s0701</t>
  </si>
  <si>
    <t>s0702</t>
  </si>
  <si>
    <t>s0703</t>
  </si>
  <si>
    <t>s0704</t>
  </si>
  <si>
    <t>s0705</t>
  </si>
  <si>
    <t>s0706</t>
  </si>
  <si>
    <t>s0707</t>
  </si>
  <si>
    <t>s0708</t>
  </si>
  <si>
    <t>s0709</t>
  </si>
  <si>
    <t>s0710</t>
  </si>
  <si>
    <t>s0711</t>
  </si>
  <si>
    <t>s0712</t>
  </si>
  <si>
    <t>s0713</t>
  </si>
  <si>
    <t>s0714</t>
  </si>
  <si>
    <t>s0715</t>
  </si>
  <si>
    <t>s0716</t>
  </si>
  <si>
    <t>s0717</t>
  </si>
  <si>
    <t>s0718</t>
  </si>
  <si>
    <t>s0719</t>
  </si>
  <si>
    <t>s0720</t>
  </si>
  <si>
    <t>s0721</t>
  </si>
  <si>
    <t>s0722</t>
  </si>
  <si>
    <t>s0723</t>
  </si>
  <si>
    <t>s0724</t>
  </si>
  <si>
    <t>s0725</t>
  </si>
  <si>
    <t>s0726</t>
  </si>
  <si>
    <t>s0727</t>
  </si>
  <si>
    <t>s0728</t>
  </si>
  <si>
    <t>s0729</t>
  </si>
  <si>
    <t>s0730</t>
  </si>
  <si>
    <t>s0731</t>
  </si>
  <si>
    <t>s0732</t>
  </si>
  <si>
    <t>s0733</t>
  </si>
  <si>
    <t>s0734</t>
  </si>
  <si>
    <t>s0735</t>
  </si>
  <si>
    <t>s0736</t>
  </si>
  <si>
    <t>s0737</t>
  </si>
  <si>
    <t>s0738</t>
  </si>
  <si>
    <t>s0739</t>
  </si>
  <si>
    <t>s0740</t>
  </si>
  <si>
    <t>s0741</t>
  </si>
  <si>
    <t>s0742</t>
  </si>
  <si>
    <t>s0743</t>
  </si>
  <si>
    <t>s0744</t>
  </si>
  <si>
    <t>s0745</t>
  </si>
  <si>
    <t>s0746</t>
  </si>
  <si>
    <t>s0747</t>
  </si>
  <si>
    <t>s0748</t>
  </si>
  <si>
    <t>s0749</t>
  </si>
  <si>
    <t>s0750</t>
  </si>
  <si>
    <t>s0751</t>
  </si>
  <si>
    <t>s0752</t>
  </si>
  <si>
    <t>s0753</t>
  </si>
  <si>
    <t>s0754</t>
  </si>
  <si>
    <t>s0755</t>
  </si>
  <si>
    <t>s0756</t>
  </si>
  <si>
    <t>s0757</t>
  </si>
  <si>
    <t>s0758</t>
  </si>
  <si>
    <t>s0759</t>
  </si>
  <si>
    <t>s0760</t>
  </si>
  <si>
    <t>s0761</t>
  </si>
  <si>
    <t>s0762</t>
  </si>
  <si>
    <t>s0763</t>
  </si>
  <si>
    <t>s0764</t>
  </si>
  <si>
    <t>s0765</t>
  </si>
  <si>
    <t>s0766</t>
  </si>
  <si>
    <t>s0767</t>
  </si>
  <si>
    <t>s0768</t>
  </si>
  <si>
    <t>s0769</t>
  </si>
  <si>
    <t>s0770</t>
  </si>
  <si>
    <t>s0771</t>
  </si>
  <si>
    <t>s0772</t>
  </si>
  <si>
    <t>s0773</t>
  </si>
  <si>
    <t>s0774</t>
  </si>
  <si>
    <t>s0775</t>
  </si>
  <si>
    <t>s0776</t>
  </si>
  <si>
    <t>s0777</t>
  </si>
  <si>
    <t>s0778</t>
  </si>
  <si>
    <t>s0779</t>
  </si>
  <si>
    <t>s0780</t>
  </si>
  <si>
    <t>s0781</t>
  </si>
  <si>
    <t>s0782</t>
  </si>
  <si>
    <t>s0783</t>
  </si>
  <si>
    <t>s0784</t>
  </si>
  <si>
    <t>s0785</t>
  </si>
  <si>
    <t>s0786</t>
  </si>
  <si>
    <t>s0787</t>
  </si>
  <si>
    <t>s0788</t>
  </si>
  <si>
    <t>s0789</t>
  </si>
  <si>
    <t>s0790</t>
  </si>
  <si>
    <t>s0791</t>
  </si>
  <si>
    <t>s0792</t>
  </si>
  <si>
    <t>s0793</t>
  </si>
  <si>
    <t>s0794</t>
  </si>
  <si>
    <t>s0795</t>
  </si>
  <si>
    <t>s0796</t>
  </si>
  <si>
    <t>s0797</t>
  </si>
  <si>
    <t>s0798</t>
  </si>
  <si>
    <t>s0799</t>
  </si>
  <si>
    <t>s0800</t>
  </si>
  <si>
    <t>s0801</t>
  </si>
  <si>
    <t>s0802</t>
  </si>
  <si>
    <t>s0803</t>
  </si>
  <si>
    <t>s0804</t>
  </si>
  <si>
    <t>s0805</t>
  </si>
  <si>
    <t>s0806</t>
  </si>
  <si>
    <t>s0807</t>
  </si>
  <si>
    <t>s0808</t>
  </si>
  <si>
    <t>s0809</t>
  </si>
  <si>
    <t>s0810</t>
  </si>
  <si>
    <t>s0811</t>
  </si>
  <si>
    <t>s0812</t>
  </si>
  <si>
    <t>s0813</t>
  </si>
  <si>
    <t>s0814</t>
  </si>
  <si>
    <t>s0815</t>
  </si>
  <si>
    <t>s0816</t>
  </si>
  <si>
    <t>s0817</t>
  </si>
  <si>
    <t>s0818</t>
  </si>
  <si>
    <t>s0819</t>
  </si>
  <si>
    <t>s0820</t>
  </si>
  <si>
    <t>s0821</t>
  </si>
  <si>
    <t>s0822</t>
  </si>
  <si>
    <t>s0823</t>
  </si>
  <si>
    <t>s0824</t>
  </si>
  <si>
    <t>s0825</t>
  </si>
  <si>
    <t>s0826</t>
  </si>
  <si>
    <t>s0827</t>
  </si>
  <si>
    <t>s0828</t>
  </si>
  <si>
    <t>s0829</t>
  </si>
  <si>
    <t>s0830</t>
  </si>
  <si>
    <t>s0831</t>
  </si>
  <si>
    <t>s0832</t>
  </si>
  <si>
    <t>s0833</t>
  </si>
  <si>
    <t>s0834</t>
  </si>
  <si>
    <t>s0835</t>
  </si>
  <si>
    <t>s0836</t>
  </si>
  <si>
    <t>s0837</t>
  </si>
  <si>
    <t>s0838</t>
  </si>
  <si>
    <t>s0839</t>
  </si>
  <si>
    <t>s0840</t>
  </si>
  <si>
    <t>s0841</t>
  </si>
  <si>
    <t>s0842</t>
  </si>
  <si>
    <t>s0843</t>
  </si>
  <si>
    <t>s0844</t>
  </si>
  <si>
    <t>s0845</t>
  </si>
  <si>
    <t>s0846</t>
  </si>
  <si>
    <t>s0847</t>
  </si>
  <si>
    <t>s0848</t>
  </si>
  <si>
    <t>s0849</t>
  </si>
  <si>
    <t>s0850</t>
  </si>
  <si>
    <t>s0851</t>
  </si>
  <si>
    <t>s0852</t>
  </si>
  <si>
    <t>s0853</t>
  </si>
  <si>
    <t>s0854</t>
  </si>
  <si>
    <t>s0855</t>
  </si>
  <si>
    <t>s0856</t>
  </si>
  <si>
    <t>s0857</t>
  </si>
  <si>
    <t>s0858</t>
  </si>
  <si>
    <t>s0859</t>
  </si>
  <si>
    <t>s0860</t>
  </si>
  <si>
    <t>s0861</t>
  </si>
  <si>
    <t>s0862</t>
  </si>
  <si>
    <t>s0863</t>
  </si>
  <si>
    <t>s0864</t>
  </si>
  <si>
    <t>s0865</t>
  </si>
  <si>
    <t>s0866</t>
  </si>
  <si>
    <t>s0867</t>
  </si>
  <si>
    <t>s0868</t>
  </si>
  <si>
    <t>s0869</t>
  </si>
  <si>
    <t>s0870</t>
  </si>
  <si>
    <t>s0871</t>
  </si>
  <si>
    <t>s0872</t>
  </si>
  <si>
    <t>s0873</t>
  </si>
  <si>
    <t>s0874</t>
  </si>
  <si>
    <t>s0875</t>
  </si>
  <si>
    <t>s0876</t>
  </si>
  <si>
    <t>s0877</t>
  </si>
  <si>
    <t>s0878</t>
  </si>
  <si>
    <t>s0879</t>
  </si>
  <si>
    <t>s0880</t>
  </si>
  <si>
    <t>s0881</t>
  </si>
  <si>
    <t>s0882</t>
  </si>
  <si>
    <t>s0883</t>
  </si>
  <si>
    <t>s0884</t>
  </si>
  <si>
    <t>s0885</t>
  </si>
  <si>
    <t>s0886</t>
  </si>
  <si>
    <t>s0887</t>
  </si>
  <si>
    <t>s0888</t>
  </si>
  <si>
    <t>s0889</t>
  </si>
  <si>
    <t>s0890</t>
  </si>
  <si>
    <t>s0891</t>
  </si>
  <si>
    <t>s0892</t>
  </si>
  <si>
    <t>s0893</t>
  </si>
  <si>
    <t>s0894</t>
  </si>
  <si>
    <t>s0895</t>
  </si>
  <si>
    <t>s0896</t>
  </si>
  <si>
    <t>s0897</t>
  </si>
  <si>
    <t>s0898</t>
  </si>
  <si>
    <t>s0899</t>
  </si>
  <si>
    <t>s0900</t>
  </si>
  <si>
    <t>s0901</t>
  </si>
  <si>
    <t>s0902</t>
  </si>
  <si>
    <t>s0903</t>
  </si>
  <si>
    <t>s0904</t>
  </si>
  <si>
    <t>s0905</t>
  </si>
  <si>
    <t>s0906</t>
  </si>
  <si>
    <t>s0907</t>
  </si>
  <si>
    <t>s0908</t>
  </si>
  <si>
    <t>s0909</t>
  </si>
  <si>
    <t>s0910</t>
  </si>
  <si>
    <t>s0911</t>
  </si>
  <si>
    <t>s0912</t>
  </si>
  <si>
    <t>s0913</t>
  </si>
  <si>
    <t>s0914</t>
  </si>
  <si>
    <t>s0915</t>
  </si>
  <si>
    <t>s0916</t>
  </si>
  <si>
    <t>s0917</t>
  </si>
  <si>
    <t>s0918</t>
  </si>
  <si>
    <t>s0919</t>
  </si>
  <si>
    <t>s0920</t>
  </si>
  <si>
    <t>s0921</t>
  </si>
  <si>
    <t>s0922</t>
  </si>
  <si>
    <t>s0923</t>
  </si>
  <si>
    <t>s0924</t>
  </si>
  <si>
    <t>s0925</t>
  </si>
  <si>
    <t>s0926</t>
  </si>
  <si>
    <t>s0927</t>
  </si>
  <si>
    <t>s0928</t>
  </si>
  <si>
    <t>s0929</t>
  </si>
  <si>
    <t>s0930</t>
  </si>
  <si>
    <t>s0931</t>
  </si>
  <si>
    <t>s0932</t>
  </si>
  <si>
    <t>s0933</t>
  </si>
  <si>
    <t>s0934</t>
  </si>
  <si>
    <t>s0935</t>
  </si>
  <si>
    <t>s0936</t>
  </si>
  <si>
    <t>s0937</t>
  </si>
  <si>
    <t>s0938</t>
  </si>
  <si>
    <t>s0939</t>
  </si>
  <si>
    <t>s0940</t>
  </si>
  <si>
    <t>s0941</t>
  </si>
  <si>
    <t>s0942</t>
  </si>
  <si>
    <t>s0943</t>
  </si>
  <si>
    <t>s0944</t>
  </si>
  <si>
    <t>s0945</t>
  </si>
  <si>
    <t>s0946</t>
  </si>
  <si>
    <t>s0947</t>
  </si>
  <si>
    <t>s0948</t>
  </si>
  <si>
    <t>s0949</t>
  </si>
  <si>
    <t>s0950</t>
  </si>
  <si>
    <t>s0951</t>
  </si>
  <si>
    <t>s0952</t>
  </si>
  <si>
    <t>s0953</t>
  </si>
  <si>
    <t>s0954</t>
  </si>
  <si>
    <t>s0955</t>
  </si>
  <si>
    <t>s0956</t>
  </si>
  <si>
    <t>s0957</t>
  </si>
  <si>
    <t>s0958</t>
  </si>
  <si>
    <t>s0959</t>
  </si>
  <si>
    <t>s0960</t>
  </si>
  <si>
    <t>s0961</t>
  </si>
  <si>
    <t>s0962</t>
  </si>
  <si>
    <t>s0963</t>
  </si>
  <si>
    <t>s0964</t>
  </si>
  <si>
    <t>s0965</t>
  </si>
  <si>
    <t>s0966</t>
  </si>
  <si>
    <t>s0967</t>
  </si>
  <si>
    <t>s0968</t>
  </si>
  <si>
    <t>s0969</t>
  </si>
  <si>
    <t>s0970</t>
  </si>
  <si>
    <t>s0971</t>
  </si>
  <si>
    <t>s0972</t>
  </si>
  <si>
    <t>s0973</t>
  </si>
  <si>
    <t>s0974</t>
  </si>
  <si>
    <t>s0975</t>
  </si>
  <si>
    <t>s0976</t>
  </si>
  <si>
    <t>s0977</t>
  </si>
  <si>
    <t>s0978</t>
  </si>
  <si>
    <t>s0979</t>
  </si>
  <si>
    <t>s0980</t>
  </si>
  <si>
    <t>s0981</t>
  </si>
  <si>
    <t>s0982</t>
  </si>
  <si>
    <t>s0983</t>
  </si>
  <si>
    <t>s0984</t>
  </si>
  <si>
    <t>s0985</t>
  </si>
  <si>
    <t>s0986</t>
  </si>
  <si>
    <t>s0987</t>
  </si>
  <si>
    <t>s0988</t>
  </si>
  <si>
    <t>s0989</t>
  </si>
  <si>
    <t>s0990</t>
  </si>
  <si>
    <t>s0991</t>
  </si>
  <si>
    <t>s0992</t>
  </si>
  <si>
    <t>s0993</t>
  </si>
  <si>
    <t>s0994</t>
  </si>
  <si>
    <t>s0995</t>
  </si>
  <si>
    <t>s0996</t>
  </si>
  <si>
    <t>s0997</t>
  </si>
  <si>
    <t>s0998</t>
  </si>
  <si>
    <t>s0999</t>
  </si>
  <si>
    <t>s1000</t>
  </si>
  <si>
    <t>OBL1</t>
  </si>
  <si>
    <t>OBL2</t>
  </si>
  <si>
    <t>OBL3</t>
  </si>
  <si>
    <t>OBL4</t>
  </si>
  <si>
    <t>Rating</t>
  </si>
  <si>
    <t>AAA</t>
  </si>
  <si>
    <t>AA</t>
  </si>
  <si>
    <t>A</t>
  </si>
  <si>
    <t>BBB</t>
  </si>
  <si>
    <t>BB</t>
  </si>
  <si>
    <t>B</t>
  </si>
  <si>
    <t>CCC</t>
  </si>
  <si>
    <t>D</t>
  </si>
  <si>
    <t>2-letnia</t>
  </si>
  <si>
    <t>3-letnia</t>
  </si>
  <si>
    <t>4-letnia</t>
  </si>
  <si>
    <t>5-letnia</t>
  </si>
  <si>
    <t>portfel</t>
  </si>
  <si>
    <t>CC</t>
  </si>
  <si>
    <t>C</t>
  </si>
  <si>
    <t>N/A</t>
  </si>
  <si>
    <t>Total</t>
  </si>
  <si>
    <t>Obligacja</t>
  </si>
  <si>
    <t>Prawd.</t>
  </si>
  <si>
    <t>Macierz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</si>
</sst>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zł&quot;_-;\-* #,##0.00\ &quot;zł&quot;_-;_-* &quot;-&quot;??\ &quot;zł&quot;_-;_-@_-"/>
    <numFmt numFmtId="169" formatCode="0.00000"/>
    <numFmt numFmtId="171" formatCode="0.0000"/>
    <numFmt numFmtId="172" formatCode="0.0"/>
  </numFmts>
  <fonts count="3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 Light"/>
      <family val="2"/>
      <charset val="238"/>
      <scheme val="major"/>
    </font>
    <font>
      <sz val="14"/>
      <color theme="1"/>
      <name val="Calibri Light"/>
      <family val="2"/>
      <charset val="238"/>
      <scheme val="major"/>
    </font>
    <font>
      <sz val="12"/>
      <color theme="1"/>
      <name val="Calibri Light"/>
      <family val="2"/>
      <charset val="238"/>
      <scheme val="major"/>
    </font>
    <font>
      <b/>
      <sz val="16"/>
      <color theme="1"/>
      <name val="Calibri Light"/>
      <family val="2"/>
      <charset val="238"/>
      <scheme val="major"/>
    </font>
    <font>
      <sz val="14"/>
      <color rgb="FFFF0000"/>
      <name val="Calibri Light"/>
      <family val="2"/>
      <charset val="238"/>
      <scheme val="major"/>
    </font>
    <font>
      <b/>
      <sz val="16"/>
      <color rgb="FFFF0000"/>
      <name val="Calibri Light"/>
      <family val="2"/>
      <charset val="238"/>
      <scheme val="major"/>
    </font>
    <font>
      <b/>
      <sz val="14"/>
      <color theme="1"/>
      <name val="Calibri Light"/>
      <family val="2"/>
      <charset val="238"/>
      <scheme val="major"/>
    </font>
    <font>
      <sz val="16"/>
      <color rgb="FF00B050"/>
      <name val="Calibri Light"/>
      <family val="2"/>
      <charset val="238"/>
      <scheme val="major"/>
    </font>
    <font>
      <b/>
      <sz val="16"/>
      <color rgb="FF00B050"/>
      <name val="Calibri Light"/>
      <family val="2"/>
      <charset val="238"/>
      <scheme val="major"/>
    </font>
    <font>
      <sz val="16"/>
      <color theme="0"/>
      <name val="Calibri Light"/>
      <family val="2"/>
      <charset val="238"/>
      <scheme val="major"/>
    </font>
    <font>
      <sz val="14"/>
      <color theme="0"/>
      <name val="Calibri Light"/>
      <family val="2"/>
      <charset val="238"/>
      <scheme val="major"/>
    </font>
    <font>
      <b/>
      <sz val="16"/>
      <color theme="0"/>
      <name val="Calibri Light"/>
      <family val="2"/>
      <charset val="238"/>
      <scheme val="major"/>
    </font>
    <font>
      <b/>
      <sz val="12"/>
      <color rgb="FFC00000"/>
      <name val="Calibri Light"/>
      <family val="2"/>
      <charset val="238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0">
    <xf numFmtId="0" fontId="0" fillId="0" borderId="0" xfId="0"/>
    <xf numFmtId="0" fontId="18" fillId="0" borderId="0" xfId="0" applyFont="1"/>
    <xf numFmtId="0" fontId="20" fillId="0" borderId="0" xfId="0" applyFont="1"/>
    <xf numFmtId="0" fontId="21" fillId="0" borderId="0" xfId="0" applyFont="1"/>
    <xf numFmtId="169" fontId="18" fillId="0" borderId="0" xfId="0" applyNumberFormat="1" applyFont="1"/>
    <xf numFmtId="0" fontId="21" fillId="0" borderId="0" xfId="0" applyFont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0" fontId="21" fillId="0" borderId="16" xfId="0" applyFont="1" applyBorder="1" applyAlignment="1">
      <alignment horizontal="center"/>
    </xf>
    <xf numFmtId="171" fontId="19" fillId="0" borderId="14" xfId="0" applyNumberFormat="1" applyFont="1" applyBorder="1" applyAlignment="1">
      <alignment horizontal="center"/>
    </xf>
    <xf numFmtId="171" fontId="19" fillId="0" borderId="15" xfId="0" applyNumberFormat="1" applyFont="1" applyBorder="1" applyAlignment="1">
      <alignment horizontal="center"/>
    </xf>
    <xf numFmtId="171" fontId="19" fillId="0" borderId="17" xfId="0" applyNumberFormat="1" applyFont="1" applyBorder="1" applyAlignment="1">
      <alignment horizontal="center"/>
    </xf>
    <xf numFmtId="171" fontId="19" fillId="0" borderId="18" xfId="0" applyNumberFormat="1" applyFont="1" applyBorder="1" applyAlignment="1">
      <alignment horizontal="center"/>
    </xf>
    <xf numFmtId="0" fontId="18" fillId="0" borderId="0" xfId="0" applyFont="1" applyFill="1"/>
    <xf numFmtId="171" fontId="19" fillId="33" borderId="14" xfId="0" applyNumberFormat="1" applyFont="1" applyFill="1" applyBorder="1" applyAlignment="1">
      <alignment horizontal="left" indent="1"/>
    </xf>
    <xf numFmtId="171" fontId="19" fillId="33" borderId="15" xfId="0" applyNumberFormat="1" applyFont="1" applyFill="1" applyBorder="1" applyAlignment="1">
      <alignment horizontal="left" indent="1"/>
    </xf>
    <xf numFmtId="0" fontId="22" fillId="0" borderId="0" xfId="0" applyFont="1"/>
    <xf numFmtId="171" fontId="19" fillId="33" borderId="14" xfId="0" applyNumberFormat="1" applyFont="1" applyFill="1" applyBorder="1" applyAlignment="1">
      <alignment horizontal="center"/>
    </xf>
    <xf numFmtId="171" fontId="19" fillId="33" borderId="15" xfId="0" applyNumberFormat="1" applyFont="1" applyFill="1" applyBorder="1" applyAlignment="1">
      <alignment horizontal="center"/>
    </xf>
    <xf numFmtId="0" fontId="21" fillId="33" borderId="13" xfId="0" applyFont="1" applyFill="1" applyBorder="1" applyAlignment="1">
      <alignment horizontal="center"/>
    </xf>
    <xf numFmtId="0" fontId="18" fillId="0" borderId="10" xfId="0" applyFont="1" applyBorder="1"/>
    <xf numFmtId="0" fontId="18" fillId="0" borderId="13" xfId="0" applyFont="1" applyBorder="1"/>
    <xf numFmtId="0" fontId="18" fillId="0" borderId="16" xfId="0" applyFont="1" applyBorder="1"/>
    <xf numFmtId="171" fontId="24" fillId="33" borderId="14" xfId="0" applyNumberFormat="1" applyFont="1" applyFill="1" applyBorder="1" applyAlignment="1">
      <alignment horizontal="center"/>
    </xf>
    <xf numFmtId="171" fontId="24" fillId="33" borderId="15" xfId="0" applyNumberFormat="1" applyFont="1" applyFill="1" applyBorder="1" applyAlignment="1">
      <alignment horizont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2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1" fillId="0" borderId="0" xfId="0" applyFont="1" applyFill="1" applyBorder="1" applyAlignment="1">
      <alignment horizontal="center"/>
    </xf>
    <xf numFmtId="171" fontId="19" fillId="0" borderId="0" xfId="0" applyNumberFormat="1" applyFont="1" applyFill="1" applyBorder="1" applyAlignment="1">
      <alignment horizontal="center"/>
    </xf>
    <xf numFmtId="0" fontId="21" fillId="0" borderId="0" xfId="0" applyFont="1" applyFill="1" applyAlignment="1">
      <alignment horizontal="center"/>
    </xf>
    <xf numFmtId="171" fontId="19" fillId="0" borderId="0" xfId="0" applyNumberFormat="1" applyFont="1" applyFill="1" applyBorder="1" applyAlignment="1">
      <alignment horizontal="left" indent="1"/>
    </xf>
    <xf numFmtId="171" fontId="19" fillId="0" borderId="0" xfId="0" applyNumberFormat="1" applyFont="1" applyFill="1" applyAlignment="1">
      <alignment horizontal="left" indent="1"/>
    </xf>
    <xf numFmtId="171" fontId="22" fillId="0" borderId="0" xfId="0" applyNumberFormat="1" applyFont="1" applyFill="1"/>
    <xf numFmtId="0" fontId="22" fillId="0" borderId="0" xfId="0" applyFont="1" applyFill="1"/>
    <xf numFmtId="171" fontId="24" fillId="0" borderId="0" xfId="0" applyNumberFormat="1" applyFont="1" applyFill="1" applyBorder="1" applyAlignment="1">
      <alignment horizontal="center"/>
    </xf>
    <xf numFmtId="171" fontId="22" fillId="0" borderId="0" xfId="0" applyNumberFormat="1" applyFont="1" applyFill="1" applyBorder="1"/>
    <xf numFmtId="0" fontId="22" fillId="0" borderId="0" xfId="0" applyFont="1" applyFill="1" applyBorder="1"/>
    <xf numFmtId="44" fontId="18" fillId="0" borderId="0" xfId="1" applyFont="1"/>
    <xf numFmtId="10" fontId="18" fillId="0" borderId="14" xfId="2" applyNumberFormat="1" applyFont="1" applyBorder="1"/>
    <xf numFmtId="10" fontId="18" fillId="0" borderId="15" xfId="2" applyNumberFormat="1" applyFont="1" applyBorder="1"/>
    <xf numFmtId="10" fontId="18" fillId="0" borderId="17" xfId="2" applyNumberFormat="1" applyFont="1" applyBorder="1"/>
    <xf numFmtId="10" fontId="18" fillId="0" borderId="18" xfId="2" applyNumberFormat="1" applyFont="1" applyBorder="1"/>
    <xf numFmtId="44" fontId="18" fillId="0" borderId="14" xfId="1" applyFont="1" applyBorder="1"/>
    <xf numFmtId="44" fontId="18" fillId="0" borderId="15" xfId="1" applyFont="1" applyBorder="1"/>
    <xf numFmtId="0" fontId="21" fillId="0" borderId="1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18" fillId="35" borderId="10" xfId="0" applyFont="1" applyFill="1" applyBorder="1"/>
    <xf numFmtId="0" fontId="21" fillId="35" borderId="10" xfId="0" applyFont="1" applyFill="1" applyBorder="1" applyAlignment="1">
      <alignment horizontal="center" vertical="center"/>
    </xf>
    <xf numFmtId="0" fontId="23" fillId="0" borderId="17" xfId="0" applyFont="1" applyBorder="1" applyAlignment="1">
      <alignment horizontal="center"/>
    </xf>
    <xf numFmtId="0" fontId="23" fillId="0" borderId="18" xfId="0" applyFont="1" applyBorder="1" applyAlignment="1">
      <alignment horizontal="center"/>
    </xf>
    <xf numFmtId="0" fontId="22" fillId="0" borderId="14" xfId="0" applyFont="1" applyBorder="1" applyAlignment="1">
      <alignment horizontal="center"/>
    </xf>
    <xf numFmtId="171" fontId="22" fillId="0" borderId="14" xfId="0" applyNumberFormat="1" applyFont="1" applyBorder="1" applyAlignment="1">
      <alignment horizontal="center"/>
    </xf>
    <xf numFmtId="171" fontId="22" fillId="34" borderId="15" xfId="0" applyNumberFormat="1" applyFont="1" applyFill="1" applyBorder="1" applyAlignment="1">
      <alignment horizontal="center"/>
    </xf>
    <xf numFmtId="171" fontId="22" fillId="0" borderId="17" xfId="0" applyNumberFormat="1" applyFont="1" applyBorder="1" applyAlignment="1">
      <alignment horizontal="center"/>
    </xf>
    <xf numFmtId="171" fontId="22" fillId="34" borderId="17" xfId="0" applyNumberFormat="1" applyFont="1" applyFill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1" fillId="33" borderId="10" xfId="0" applyFont="1" applyFill="1" applyBorder="1" applyAlignment="1">
      <alignment horizontal="center"/>
    </xf>
    <xf numFmtId="0" fontId="18" fillId="0" borderId="13" xfId="0" applyFont="1" applyBorder="1" applyAlignment="1">
      <alignment horizontal="center"/>
    </xf>
    <xf numFmtId="171" fontId="22" fillId="0" borderId="15" xfId="0" applyNumberFormat="1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44" fontId="18" fillId="0" borderId="0" xfId="0" applyNumberFormat="1" applyFont="1"/>
    <xf numFmtId="44" fontId="23" fillId="0" borderId="0" xfId="0" applyNumberFormat="1" applyFont="1"/>
    <xf numFmtId="0" fontId="25" fillId="0" borderId="0" xfId="0" applyFont="1"/>
    <xf numFmtId="44" fontId="25" fillId="0" borderId="0" xfId="0" applyNumberFormat="1" applyFont="1"/>
    <xf numFmtId="0" fontId="26" fillId="0" borderId="0" xfId="0" applyFont="1"/>
    <xf numFmtId="44" fontId="26" fillId="0" borderId="0" xfId="0" applyNumberFormat="1" applyFont="1"/>
    <xf numFmtId="0" fontId="18" fillId="0" borderId="14" xfId="0" applyFont="1" applyBorder="1" applyAlignment="1">
      <alignment horizontal="right" vertical="center"/>
    </xf>
    <xf numFmtId="169" fontId="18" fillId="0" borderId="14" xfId="0" applyNumberFormat="1" applyFont="1" applyBorder="1" applyAlignment="1">
      <alignment horizontal="right"/>
    </xf>
    <xf numFmtId="0" fontId="18" fillId="0" borderId="15" xfId="0" applyFont="1" applyBorder="1" applyAlignment="1">
      <alignment horizontal="right" vertical="center"/>
    </xf>
    <xf numFmtId="0" fontId="18" fillId="0" borderId="17" xfId="0" applyFont="1" applyBorder="1" applyAlignment="1">
      <alignment horizontal="right" vertical="center"/>
    </xf>
    <xf numFmtId="169" fontId="18" fillId="0" borderId="17" xfId="0" applyNumberFormat="1" applyFont="1" applyBorder="1" applyAlignment="1">
      <alignment horizontal="right"/>
    </xf>
    <xf numFmtId="0" fontId="18" fillId="0" borderId="18" xfId="0" applyFont="1" applyBorder="1" applyAlignment="1">
      <alignment horizontal="right" vertical="center"/>
    </xf>
    <xf numFmtId="172" fontId="19" fillId="0" borderId="14" xfId="0" applyNumberFormat="1" applyFont="1" applyBorder="1" applyAlignment="1">
      <alignment horizontal="right"/>
    </xf>
    <xf numFmtId="172" fontId="19" fillId="0" borderId="15" xfId="0" applyNumberFormat="1" applyFont="1" applyBorder="1" applyAlignment="1">
      <alignment horizontal="right"/>
    </xf>
    <xf numFmtId="172" fontId="19" fillId="0" borderId="17" xfId="0" applyNumberFormat="1" applyFont="1" applyBorder="1" applyAlignment="1">
      <alignment horizontal="right"/>
    </xf>
    <xf numFmtId="172" fontId="19" fillId="0" borderId="18" xfId="0" applyNumberFormat="1" applyFont="1" applyBorder="1" applyAlignment="1">
      <alignment horizontal="right"/>
    </xf>
    <xf numFmtId="0" fontId="27" fillId="0" borderId="0" xfId="0" applyFont="1" applyBorder="1"/>
    <xf numFmtId="171" fontId="28" fillId="0" borderId="0" xfId="0" applyNumberFormat="1" applyFont="1" applyBorder="1" applyAlignment="1">
      <alignment horizontal="center"/>
    </xf>
    <xf numFmtId="0" fontId="29" fillId="35" borderId="10" xfId="0" applyFont="1" applyFill="1" applyBorder="1" applyAlignment="1">
      <alignment horizontal="center"/>
    </xf>
    <xf numFmtId="0" fontId="29" fillId="35" borderId="13" xfId="0" applyFont="1" applyFill="1" applyBorder="1" applyAlignment="1">
      <alignment horizontal="center"/>
    </xf>
    <xf numFmtId="0" fontId="29" fillId="35" borderId="16" xfId="0" applyFont="1" applyFill="1" applyBorder="1" applyAlignment="1">
      <alignment horizontal="center"/>
    </xf>
    <xf numFmtId="0" fontId="29" fillId="35" borderId="10" xfId="0" applyFont="1" applyFill="1" applyBorder="1"/>
    <xf numFmtId="0" fontId="29" fillId="35" borderId="13" xfId="0" applyFont="1" applyFill="1" applyBorder="1" applyAlignment="1">
      <alignment horizontal="right"/>
    </xf>
    <xf numFmtId="0" fontId="29" fillId="35" borderId="16" xfId="0" applyFont="1" applyFill="1" applyBorder="1" applyAlignment="1">
      <alignment horizontal="right"/>
    </xf>
    <xf numFmtId="0" fontId="29" fillId="35" borderId="11" xfId="0" applyFont="1" applyFill="1" applyBorder="1" applyAlignment="1">
      <alignment horizontal="center"/>
    </xf>
    <xf numFmtId="0" fontId="29" fillId="35" borderId="12" xfId="0" applyFont="1" applyFill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0" fontId="20" fillId="0" borderId="14" xfId="2" applyNumberFormat="1" applyFont="1" applyBorder="1" applyAlignment="1">
      <alignment horizontal="center" vertical="center"/>
    </xf>
    <xf numFmtId="10" fontId="20" fillId="0" borderId="15" xfId="2" applyNumberFormat="1" applyFont="1" applyBorder="1" applyAlignment="1">
      <alignment horizontal="center" vertical="center"/>
    </xf>
    <xf numFmtId="10" fontId="20" fillId="0" borderId="0" xfId="2" applyNumberFormat="1" applyFont="1" applyAlignment="1">
      <alignment horizontal="center" vertical="center"/>
    </xf>
    <xf numFmtId="10" fontId="20" fillId="0" borderId="17" xfId="2" applyNumberFormat="1" applyFont="1" applyBorder="1" applyAlignment="1">
      <alignment horizontal="center" vertical="center"/>
    </xf>
    <xf numFmtId="10" fontId="20" fillId="0" borderId="18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30" fillId="36" borderId="10" xfId="0" applyFont="1" applyFill="1" applyBorder="1" applyAlignment="1">
      <alignment horizontal="center" vertical="center"/>
    </xf>
    <xf numFmtId="0" fontId="30" fillId="36" borderId="13" xfId="0" applyFont="1" applyFill="1" applyBorder="1" applyAlignment="1">
      <alignment horizontal="center" vertical="center"/>
    </xf>
    <xf numFmtId="0" fontId="30" fillId="36" borderId="13" xfId="0" applyFont="1" applyFill="1" applyBorder="1" applyAlignment="1">
      <alignment horizontal="center"/>
    </xf>
    <xf numFmtId="0" fontId="30" fillId="36" borderId="16" xfId="0" applyFont="1" applyFill="1" applyBorder="1" applyAlignment="1">
      <alignment horizontal="center"/>
    </xf>
    <xf numFmtId="0" fontId="30" fillId="36" borderId="14" xfId="0" applyFont="1" applyFill="1" applyBorder="1" applyAlignment="1">
      <alignment horizontal="center"/>
    </xf>
    <xf numFmtId="0" fontId="30" fillId="36" borderId="15" xfId="0" applyFont="1" applyFill="1" applyBorder="1" applyAlignment="1">
      <alignment horizontal="center"/>
    </xf>
    <xf numFmtId="0" fontId="30" fillId="36" borderId="11" xfId="0" applyFont="1" applyFill="1" applyBorder="1" applyAlignment="1">
      <alignment horizontal="center"/>
    </xf>
    <xf numFmtId="0" fontId="30" fillId="36" borderId="12" xfId="0" applyFont="1" applyFill="1" applyBorder="1" applyAlignment="1">
      <alignment horizontal="center"/>
    </xf>
    <xf numFmtId="0" fontId="30" fillId="36" borderId="10" xfId="0" applyFont="1" applyFill="1" applyBorder="1" applyAlignment="1">
      <alignment horizontal="center" vertical="center"/>
    </xf>
    <xf numFmtId="0" fontId="30" fillId="36" borderId="13" xfId="0" applyFont="1" applyFill="1" applyBorder="1" applyAlignment="1">
      <alignment horizontal="center" vertical="center"/>
    </xf>
    <xf numFmtId="0" fontId="30" fillId="36" borderId="16" xfId="0" applyFont="1" applyFill="1" applyBorder="1" applyAlignment="1">
      <alignment horizontal="center" vertical="center"/>
    </xf>
    <xf numFmtId="0" fontId="30" fillId="36" borderId="11" xfId="0" applyFont="1" applyFill="1" applyBorder="1" applyAlignment="1">
      <alignment horizontal="center" vertical="center"/>
    </xf>
    <xf numFmtId="0" fontId="30" fillId="36" borderId="12" xfId="0" applyFont="1" applyFill="1" applyBorder="1" applyAlignment="1">
      <alignment horizontal="center" vertical="center"/>
    </xf>
  </cellXfs>
  <cellStyles count="44">
    <cellStyle name="20% — akcent 1" xfId="21" builtinId="30" customBuiltin="1"/>
    <cellStyle name="20% — akcent 2" xfId="25" builtinId="34" customBuiltin="1"/>
    <cellStyle name="20% — akcent 3" xfId="29" builtinId="38" customBuiltin="1"/>
    <cellStyle name="20% — akcent 4" xfId="33" builtinId="42" customBuiltin="1"/>
    <cellStyle name="20% — akcent 5" xfId="37" builtinId="46" customBuiltin="1"/>
    <cellStyle name="20% — akcent 6" xfId="41" builtinId="50" customBuiltin="1"/>
    <cellStyle name="40% — akcent 1" xfId="22" builtinId="31" customBuiltin="1"/>
    <cellStyle name="40% — akcent 2" xfId="26" builtinId="35" customBuiltin="1"/>
    <cellStyle name="40% — akcent 3" xfId="30" builtinId="39" customBuiltin="1"/>
    <cellStyle name="40% — akcent 4" xfId="34" builtinId="43" customBuiltin="1"/>
    <cellStyle name="40% — akcent 5" xfId="38" builtinId="47" customBuiltin="1"/>
    <cellStyle name="40% — akcent 6" xfId="42" builtinId="51" customBuiltin="1"/>
    <cellStyle name="60% — akcent 1" xfId="23" builtinId="32" customBuiltin="1"/>
    <cellStyle name="60% — akcent 2" xfId="27" builtinId="36" customBuiltin="1"/>
    <cellStyle name="60% — akcent 3" xfId="31" builtinId="40" customBuiltin="1"/>
    <cellStyle name="60% — akcent 4" xfId="35" builtinId="44" customBuiltin="1"/>
    <cellStyle name="60% — akcent 5" xfId="39" builtinId="48" customBuiltin="1"/>
    <cellStyle name="60% — akcent 6" xfId="43" builtinId="52" customBuiltin="1"/>
    <cellStyle name="Akcent 1" xfId="20" builtinId="29" customBuiltin="1"/>
    <cellStyle name="Akcent 2" xfId="24" builtinId="33" customBuiltin="1"/>
    <cellStyle name="Akcent 3" xfId="28" builtinId="37" customBuiltin="1"/>
    <cellStyle name="Akcent 4" xfId="32" builtinId="41" customBuiltin="1"/>
    <cellStyle name="Akcent 5" xfId="36" builtinId="45" customBuiltin="1"/>
    <cellStyle name="Akcent 6" xfId="40" builtinId="49" customBuiltin="1"/>
    <cellStyle name="Dane wejściowe" xfId="11" builtinId="20" customBuiltin="1"/>
    <cellStyle name="Dane wyjściowe" xfId="12" builtinId="21" customBuiltin="1"/>
    <cellStyle name="Dobry" xfId="8" builtinId="26" customBuiltin="1"/>
    <cellStyle name="Komórka połączona" xfId="14" builtinId="24" customBuiltin="1"/>
    <cellStyle name="Komórka zaznaczona" xfId="15" builtinId="23" customBuiltin="1"/>
    <cellStyle name="Nagłówek 1" xfId="4" builtinId="16" customBuiltin="1"/>
    <cellStyle name="Nagłówek 2" xfId="5" builtinId="17" customBuiltin="1"/>
    <cellStyle name="Nagłówek 3" xfId="6" builtinId="18" customBuiltin="1"/>
    <cellStyle name="Nagłówek 4" xfId="7" builtinId="19" customBuiltin="1"/>
    <cellStyle name="Neutralny" xfId="10" builtinId="28" customBuiltin="1"/>
    <cellStyle name="Normalny" xfId="0" builtinId="0"/>
    <cellStyle name="Obliczenia" xfId="13" builtinId="22" customBuiltin="1"/>
    <cellStyle name="Procentowy" xfId="2" builtinId="5"/>
    <cellStyle name="Suma" xfId="19" builtinId="25" customBuiltin="1"/>
    <cellStyle name="Tekst objaśnienia" xfId="18" builtinId="53" customBuiltin="1"/>
    <cellStyle name="Tekst ostrzeżenia" xfId="16" builtinId="11" customBuiltin="1"/>
    <cellStyle name="Tytuł" xfId="3" builtinId="15" customBuiltin="1"/>
    <cellStyle name="Uwaga" xfId="17" builtinId="10" customBuiltin="1"/>
    <cellStyle name="Walutowy" xfId="1" builtinId="4"/>
    <cellStyle name="Zły" xfId="9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018"/>
  <sheetViews>
    <sheetView zoomScaleNormal="100" workbookViewId="0">
      <selection activeCell="I3" sqref="I3"/>
    </sheetView>
  </sheetViews>
  <sheetFormatPr defaultRowHeight="21" x14ac:dyDescent="0.5"/>
  <cols>
    <col min="1" max="1" width="9.453125" style="1" bestFit="1" customWidth="1"/>
    <col min="2" max="4" width="13.90625" style="1" bestFit="1" customWidth="1"/>
    <col min="5" max="5" width="13.453125" style="1" bestFit="1" customWidth="1"/>
    <col min="6" max="9" width="10.08984375" style="1" bestFit="1" customWidth="1"/>
    <col min="10" max="10" width="13.90625" style="1" bestFit="1" customWidth="1"/>
    <col min="11" max="11" width="8.7265625" style="1"/>
    <col min="12" max="12" width="9.1796875" style="5" bestFit="1" customWidth="1"/>
    <col min="13" max="16" width="12.08984375" style="1" hidden="1" customWidth="1"/>
    <col min="17" max="20" width="8.6328125" style="28" customWidth="1"/>
    <col min="21" max="24" width="13.453125" style="1" bestFit="1" customWidth="1"/>
    <col min="25" max="25" width="16.90625" style="1" bestFit="1" customWidth="1"/>
    <col min="26" max="26" width="8.7265625" style="1"/>
    <col min="27" max="27" width="8.54296875" style="1" bestFit="1" customWidth="1"/>
    <col min="28" max="28" width="16.90625" style="1" bestFit="1" customWidth="1"/>
    <col min="29" max="29" width="4.26953125" style="1" bestFit="1" customWidth="1"/>
    <col min="30" max="16384" width="8.7265625" style="1"/>
  </cols>
  <sheetData>
    <row r="1" spans="1:29" x14ac:dyDescent="0.5">
      <c r="J1" s="15"/>
      <c r="M1" s="3" t="s">
        <v>1000</v>
      </c>
      <c r="N1" s="3" t="s">
        <v>1001</v>
      </c>
      <c r="O1" s="3" t="s">
        <v>1002</v>
      </c>
      <c r="P1" s="3" t="s">
        <v>1003</v>
      </c>
      <c r="Q1" s="27" t="s">
        <v>1000</v>
      </c>
      <c r="R1" s="27" t="s">
        <v>1001</v>
      </c>
      <c r="S1" s="27" t="s">
        <v>1002</v>
      </c>
      <c r="T1" s="27" t="s">
        <v>1003</v>
      </c>
      <c r="U1" s="1" t="s">
        <v>1000</v>
      </c>
      <c r="V1" s="1" t="s">
        <v>1001</v>
      </c>
      <c r="W1" s="1" t="s">
        <v>1002</v>
      </c>
      <c r="X1" s="1" t="s">
        <v>1003</v>
      </c>
      <c r="Y1" s="1" t="s">
        <v>1017</v>
      </c>
    </row>
    <row r="2" spans="1:29" x14ac:dyDescent="0.5">
      <c r="A2" s="6" t="s">
        <v>1004</v>
      </c>
      <c r="B2" s="7" t="s">
        <v>1005</v>
      </c>
      <c r="C2" s="7" t="s">
        <v>1006</v>
      </c>
      <c r="D2" s="7" t="s">
        <v>1007</v>
      </c>
      <c r="E2" s="7" t="s">
        <v>1008</v>
      </c>
      <c r="F2" s="7" t="s">
        <v>1009</v>
      </c>
      <c r="G2" s="7" t="s">
        <v>1010</v>
      </c>
      <c r="H2" s="7" t="s">
        <v>1011</v>
      </c>
      <c r="I2" s="8" t="s">
        <v>1012</v>
      </c>
      <c r="J2" s="31"/>
      <c r="L2" s="5" t="s">
        <v>0</v>
      </c>
      <c r="M2" s="4">
        <v>-0.87192695336538095</v>
      </c>
      <c r="N2" s="4">
        <v>-1.9591367034271701</v>
      </c>
      <c r="O2" s="4">
        <v>0.31859344649065402</v>
      </c>
      <c r="P2" s="4">
        <v>1.4812935423584099</v>
      </c>
      <c r="Q2" s="28" t="str">
        <f>IF(M2&lt;$I$15,"D",IF(M2&lt;$H$15,"CCC",IF(M2&lt;$G$15,"B",IF(M2&lt;$F$15,"BB",IF(M2&lt;$E$15,"BBB",IF(M2&lt;$D$15,"A",IF(M2&lt;$C$15,"AA","AAA")))))))</f>
        <v>A</v>
      </c>
      <c r="R2" s="28" t="str">
        <f>IF(N2&lt;$I$22,"D",IF(N2&lt;$H$22,"CCC",IF(N2&lt;$G$22,"B",IF(N2&lt;$F$22,"BB",IF(N2&lt;$E$22,"BBB",IF(N2&lt;$D$22,"A",IF(N2&lt;$C$22,"AA","AAA")))))))</f>
        <v>BB</v>
      </c>
      <c r="S2" s="28" t="str">
        <f>IF(O2&lt;$I$29,"D",IF(O2&lt;$H$29,"CCC",IF(O2&lt;$G$29,"B",IF(O2&lt;$F$29,"BB",IF(O2&lt;$E$29,"BBB",IF(O2&lt;$D$29,"A",IF(O2&lt;$C$29,"AA","AAA")))))))</f>
        <v>B</v>
      </c>
      <c r="T2" s="28" t="str">
        <f>IF(P2&lt;$H$36,"CCC",IF(P2&lt;$G$36,"B",IF(P2&lt;$F$36,"BB",IF(P2&lt;$E$36,"BBB",IF(P2&lt;$D$36,"A",IF(P2&lt;$C$36,"AA","AAA"))))))</f>
        <v>AA</v>
      </c>
      <c r="U2" s="41">
        <f>IF(Q2="AAA",B$49,IF(Q2="AA",B$50,IF(Q2="A",B$51,IF(Q2="BBB",B$52,IF(Q2="BB",B$53,IF(Q2="b",B$54,IF(Q2="ccc",B$55,B$56)))))))</f>
        <v>964.13420748168153</v>
      </c>
      <c r="V2" s="41">
        <f t="shared" ref="V2:X2" si="0">IF(R2="AAA",C$49,IF(R2="AA",C$50,IF(R2="A",C$51,IF(R2="BBB",C$52,IF(R2="BB",C$53,IF(R2="b",C$54,IF(R2="ccc",C$55,C$56)))))))</f>
        <v>943.2182607055272</v>
      </c>
      <c r="W2" s="41">
        <f t="shared" si="0"/>
        <v>925.66879570489675</v>
      </c>
      <c r="X2" s="41">
        <f t="shared" si="0"/>
        <v>950.84149472282968</v>
      </c>
      <c r="Y2" s="66">
        <f>SUM(U2:X2)</f>
        <v>3783.862758614935</v>
      </c>
      <c r="AA2" s="67" t="s">
        <v>289</v>
      </c>
      <c r="AB2" s="68">
        <v>2987.456288190649</v>
      </c>
      <c r="AC2" s="67">
        <v>1</v>
      </c>
    </row>
    <row r="3" spans="1:29" x14ac:dyDescent="0.5">
      <c r="A3" s="9" t="s">
        <v>1005</v>
      </c>
      <c r="B3" s="11">
        <v>0.90810000000000002</v>
      </c>
      <c r="C3" s="11">
        <v>8.3299999999999999E-2</v>
      </c>
      <c r="D3" s="11">
        <v>6.8000000000000005E-3</v>
      </c>
      <c r="E3" s="11">
        <v>5.9999999999999995E-4</v>
      </c>
      <c r="F3" s="11">
        <v>1.1999999999999999E-3</v>
      </c>
      <c r="G3" s="11">
        <v>0</v>
      </c>
      <c r="H3" s="11">
        <v>0</v>
      </c>
      <c r="I3" s="12">
        <v>0</v>
      </c>
      <c r="J3" s="32"/>
      <c r="L3" s="5" t="s">
        <v>1</v>
      </c>
      <c r="M3" s="4">
        <v>-0.98814716789317203</v>
      </c>
      <c r="N3" s="4">
        <v>-0.88510643434408198</v>
      </c>
      <c r="O3" s="4">
        <v>0.417271755446943</v>
      </c>
      <c r="P3" s="4">
        <v>-1.72986069559196</v>
      </c>
      <c r="Q3" s="28" t="str">
        <f t="shared" ref="Q3:Q66" si="1">IF(M3&lt;$I$15,"D",IF(M3&lt;$H$15,"CCC",IF(M3&lt;$G$15,"B",IF(M3&lt;$F$15,"BB",IF(M3&lt;$E$15,"BBB",IF(M3&lt;$D$15,"A",IF(M3&lt;$C$15,"AA","AAA")))))))</f>
        <v>A</v>
      </c>
      <c r="R3" s="28" t="str">
        <f t="shared" ref="R3:R66" si="2">IF(N3&lt;$I$22,"D",IF(N3&lt;$H$22,"CCC",IF(N3&lt;$G$22,"B",IF(N3&lt;$F$22,"BB",IF(N3&lt;$E$22,"BBB",IF(N3&lt;$D$22,"A",IF(N3&lt;$C$22,"AA","AAA")))))))</f>
        <v>BBB</v>
      </c>
      <c r="S3" s="28" t="str">
        <f t="shared" ref="S3:S66" si="3">IF(O3&lt;$I$29,"D",IF(O3&lt;$H$29,"CCC",IF(O3&lt;$G$29,"B",IF(O3&lt;$F$29,"BB",IF(O3&lt;$E$29,"BBB",IF(O3&lt;$D$29,"A",IF(O3&lt;$C$29,"AA","AAA")))))))</f>
        <v>B</v>
      </c>
      <c r="T3" s="28" t="str">
        <f t="shared" ref="T3:T66" si="4">IF(P3&lt;$H$36,"CCC",IF(P3&lt;$G$36,"B",IF(P3&lt;$F$36,"BB",IF(P3&lt;$E$36,"BBB",IF(P3&lt;$D$36,"A",IF(P3&lt;$C$36,"AA","AAA"))))))</f>
        <v>A</v>
      </c>
      <c r="U3" s="41">
        <f t="shared" ref="U3:U66" si="5">IF(Q3="AAA",B$49,IF(Q3="AA",B$50,IF(Q3="A",B$51,IF(Q3="BBB",B$52,IF(Q3="BB",B$53,IF(Q3="b",B$54,IF(Q3="ccc",B$55,B$56)))))))</f>
        <v>964.13420748168153</v>
      </c>
      <c r="V3" s="41">
        <f t="shared" ref="V3:V66" si="6">IF(R3="AAA",C$49,IF(R3="AA",C$50,IF(R3="A",C$51,IF(R3="BBB",C$52,IF(R3="BB",C$53,IF(R3="b",C$54,IF(R3="ccc",C$55,C$56)))))))</f>
        <v>955.38358650998384</v>
      </c>
      <c r="W3" s="41">
        <f t="shared" ref="W3:W66" si="7">IF(S3="AAA",D$49,IF(S3="AA",D$50,IF(S3="A",D$51,IF(S3="BBB",D$52,IF(S3="BB",D$53,IF(S3="b",D$54,IF(S3="ccc",D$55,D$56)))))))</f>
        <v>925.66879570489675</v>
      </c>
      <c r="X3" s="41">
        <f t="shared" ref="X3:X66" si="8">IF(T3="AAA",E$49,IF(T3="AA",E$50,IF(T3="A",E$51,IF(T3="BBB",E$52,IF(T3="BB",E$53,IF(T3="b",E$54,IF(T3="ccc",E$55,E$56)))))))</f>
        <v>949.48727687049006</v>
      </c>
      <c r="Y3" s="66">
        <f t="shared" ref="Y3:Y66" si="9">SUM(U3:X3)</f>
        <v>3794.6738665670518</v>
      </c>
      <c r="AA3" s="67" t="s">
        <v>417</v>
      </c>
      <c r="AB3" s="68">
        <v>3328.5836872812256</v>
      </c>
      <c r="AC3" s="67">
        <v>2</v>
      </c>
    </row>
    <row r="4" spans="1:29" x14ac:dyDescent="0.5">
      <c r="A4" s="9" t="s">
        <v>1006</v>
      </c>
      <c r="B4" s="11">
        <v>6.9999999999999993E-3</v>
      </c>
      <c r="C4" s="11">
        <v>0.90650000000000008</v>
      </c>
      <c r="D4" s="11">
        <v>7.7899999999999997E-2</v>
      </c>
      <c r="E4" s="11">
        <v>6.4000000000000003E-3</v>
      </c>
      <c r="F4" s="11">
        <v>5.9999999999999995E-4</v>
      </c>
      <c r="G4" s="11">
        <v>1.4000000000000002E-3</v>
      </c>
      <c r="H4" s="11">
        <v>2.0000000000000001E-4</v>
      </c>
      <c r="I4" s="12">
        <v>0</v>
      </c>
      <c r="J4" s="32"/>
      <c r="L4" s="5" t="s">
        <v>2</v>
      </c>
      <c r="M4" s="4">
        <v>-1.5800811377469199</v>
      </c>
      <c r="N4" s="4">
        <v>-2.02402529228302</v>
      </c>
      <c r="O4" s="4">
        <v>1.35292475796985</v>
      </c>
      <c r="P4" s="4">
        <v>0.85860015250731203</v>
      </c>
      <c r="Q4" s="28" t="str">
        <f t="shared" si="1"/>
        <v>BBB</v>
      </c>
      <c r="R4" s="28" t="str">
        <f t="shared" si="2"/>
        <v>BB</v>
      </c>
      <c r="S4" s="28" t="str">
        <f t="shared" si="3"/>
        <v>B</v>
      </c>
      <c r="T4" s="28" t="str">
        <f t="shared" si="4"/>
        <v>AA</v>
      </c>
      <c r="U4" s="41">
        <f t="shared" si="5"/>
        <v>960.61479346781948</v>
      </c>
      <c r="V4" s="41">
        <f t="shared" si="6"/>
        <v>943.2182607055272</v>
      </c>
      <c r="W4" s="41">
        <f t="shared" si="7"/>
        <v>925.66879570489675</v>
      </c>
      <c r="X4" s="41">
        <f t="shared" si="8"/>
        <v>950.84149472282968</v>
      </c>
      <c r="Y4" s="66">
        <f t="shared" si="9"/>
        <v>3780.3433446010731</v>
      </c>
      <c r="AA4" s="67" t="s">
        <v>839</v>
      </c>
      <c r="AB4" s="68">
        <v>3378.6444979094081</v>
      </c>
      <c r="AC4" s="67">
        <v>3</v>
      </c>
    </row>
    <row r="5" spans="1:29" x14ac:dyDescent="0.5">
      <c r="A5" s="9" t="s">
        <v>1007</v>
      </c>
      <c r="B5" s="11">
        <v>8.9999999999999998E-4</v>
      </c>
      <c r="C5" s="11">
        <v>2.2700000000000001E-2</v>
      </c>
      <c r="D5" s="11">
        <v>0.91049999999999998</v>
      </c>
      <c r="E5" s="11">
        <v>5.5199999999999999E-2</v>
      </c>
      <c r="F5" s="11">
        <v>7.4000000000000003E-3</v>
      </c>
      <c r="G5" s="11">
        <v>2.5999999999999999E-3</v>
      </c>
      <c r="H5" s="11">
        <v>1E-4</v>
      </c>
      <c r="I5" s="12">
        <v>5.9999999999999995E-4</v>
      </c>
      <c r="J5" s="32"/>
      <c r="L5" s="5" t="s">
        <v>3</v>
      </c>
      <c r="M5" s="4">
        <v>-0.261521167532623</v>
      </c>
      <c r="N5" s="4">
        <v>-0.61261226713662298</v>
      </c>
      <c r="O5" s="4">
        <v>-0.410092569280468</v>
      </c>
      <c r="P5" s="4">
        <v>0.51319888305907202</v>
      </c>
      <c r="Q5" s="28" t="str">
        <f t="shared" si="1"/>
        <v>A</v>
      </c>
      <c r="R5" s="28" t="str">
        <f t="shared" si="2"/>
        <v>BBB</v>
      </c>
      <c r="S5" s="28" t="str">
        <f t="shared" si="3"/>
        <v>B</v>
      </c>
      <c r="T5" s="28" t="str">
        <f t="shared" si="4"/>
        <v>AA</v>
      </c>
      <c r="U5" s="41">
        <f t="shared" si="5"/>
        <v>964.13420748168153</v>
      </c>
      <c r="V5" s="41">
        <f t="shared" si="6"/>
        <v>955.38358650998384</v>
      </c>
      <c r="W5" s="41">
        <f t="shared" si="7"/>
        <v>925.66879570489675</v>
      </c>
      <c r="X5" s="41">
        <f t="shared" si="8"/>
        <v>950.84149472282968</v>
      </c>
      <c r="Y5" s="66">
        <f t="shared" si="9"/>
        <v>3796.0280844193917</v>
      </c>
      <c r="AA5" s="67" t="s">
        <v>737</v>
      </c>
      <c r="AB5" s="68">
        <v>3387.1765192337566</v>
      </c>
      <c r="AC5" s="67">
        <v>4</v>
      </c>
    </row>
    <row r="6" spans="1:29" x14ac:dyDescent="0.5">
      <c r="A6" s="9" t="s">
        <v>1008</v>
      </c>
      <c r="B6" s="11">
        <v>2.0000000000000001E-4</v>
      </c>
      <c r="C6" s="11">
        <v>3.3E-3</v>
      </c>
      <c r="D6" s="11">
        <v>5.9500000000000004E-2</v>
      </c>
      <c r="E6" s="11">
        <v>0.86930000000000007</v>
      </c>
      <c r="F6" s="11">
        <v>5.2999999999999999E-2</v>
      </c>
      <c r="G6" s="11">
        <v>1.1699999999999999E-2</v>
      </c>
      <c r="H6" s="11">
        <v>1.1999999999999999E-3</v>
      </c>
      <c r="I6" s="12">
        <v>1.8E-3</v>
      </c>
      <c r="J6" s="32"/>
      <c r="L6" s="5" t="s">
        <v>4</v>
      </c>
      <c r="M6" s="4">
        <v>1.0726638043890599</v>
      </c>
      <c r="N6" s="4">
        <v>9.5705069273943302E-2</v>
      </c>
      <c r="O6" s="4">
        <v>0.73514987478593197</v>
      </c>
      <c r="P6" s="4">
        <v>-0.19698606635419999</v>
      </c>
      <c r="Q6" s="28" t="str">
        <f t="shared" si="1"/>
        <v>A</v>
      </c>
      <c r="R6" s="28" t="str">
        <f t="shared" si="2"/>
        <v>BBB</v>
      </c>
      <c r="S6" s="28" t="str">
        <f t="shared" si="3"/>
        <v>B</v>
      </c>
      <c r="T6" s="28" t="str">
        <f t="shared" si="4"/>
        <v>AA</v>
      </c>
      <c r="U6" s="41">
        <f t="shared" si="5"/>
        <v>964.13420748168153</v>
      </c>
      <c r="V6" s="41">
        <f t="shared" si="6"/>
        <v>955.38358650998384</v>
      </c>
      <c r="W6" s="41">
        <f t="shared" si="7"/>
        <v>925.66879570489675</v>
      </c>
      <c r="X6" s="41">
        <f t="shared" si="8"/>
        <v>950.84149472282968</v>
      </c>
      <c r="Y6" s="66">
        <f t="shared" si="9"/>
        <v>3796.0280844193917</v>
      </c>
      <c r="AA6" s="67" t="s">
        <v>927</v>
      </c>
      <c r="AB6" s="68">
        <v>3390.2891485533773</v>
      </c>
      <c r="AC6" s="67">
        <v>5</v>
      </c>
    </row>
    <row r="7" spans="1:29" x14ac:dyDescent="0.5">
      <c r="A7" s="9" t="s">
        <v>1009</v>
      </c>
      <c r="B7" s="11">
        <v>2.9999999999999997E-4</v>
      </c>
      <c r="C7" s="11">
        <v>1.4000000000000002E-3</v>
      </c>
      <c r="D7" s="11">
        <v>6.7000000000000002E-3</v>
      </c>
      <c r="E7" s="11">
        <v>7.7300000000000008E-2</v>
      </c>
      <c r="F7" s="11">
        <v>0.80530000000000002</v>
      </c>
      <c r="G7" s="11">
        <v>8.8399999999999992E-2</v>
      </c>
      <c r="H7" s="11">
        <v>0.01</v>
      </c>
      <c r="I7" s="12">
        <v>1.06E-2</v>
      </c>
      <c r="J7" s="32"/>
      <c r="L7" s="5" t="s">
        <v>5</v>
      </c>
      <c r="M7" s="4">
        <v>-1.35206805651568</v>
      </c>
      <c r="N7" s="4">
        <v>0.36749084316925701</v>
      </c>
      <c r="O7" s="4">
        <v>1.94051571638161</v>
      </c>
      <c r="P7" s="4">
        <v>-0.54669564065332099</v>
      </c>
      <c r="Q7" s="28" t="str">
        <f t="shared" si="1"/>
        <v>A</v>
      </c>
      <c r="R7" s="28" t="str">
        <f t="shared" si="2"/>
        <v>BBB</v>
      </c>
      <c r="S7" s="28" t="str">
        <f t="shared" si="3"/>
        <v>BB</v>
      </c>
      <c r="T7" s="28" t="str">
        <f t="shared" si="4"/>
        <v>AA</v>
      </c>
      <c r="U7" s="41">
        <f t="shared" si="5"/>
        <v>964.13420748168153</v>
      </c>
      <c r="V7" s="41">
        <f t="shared" si="6"/>
        <v>955.38358650998384</v>
      </c>
      <c r="W7" s="41">
        <f t="shared" si="7"/>
        <v>936.50496347630633</v>
      </c>
      <c r="X7" s="41">
        <f t="shared" si="8"/>
        <v>950.84149472282968</v>
      </c>
      <c r="Y7" s="66">
        <f t="shared" si="9"/>
        <v>3806.8642521908014</v>
      </c>
      <c r="AA7" s="67" t="s">
        <v>801</v>
      </c>
      <c r="AB7" s="68">
        <v>3392.0532160807993</v>
      </c>
      <c r="AC7" s="67">
        <v>6</v>
      </c>
    </row>
    <row r="8" spans="1:29" x14ac:dyDescent="0.5">
      <c r="A8" s="9" t="s">
        <v>1010</v>
      </c>
      <c r="B8" s="11">
        <v>0</v>
      </c>
      <c r="C8" s="11">
        <v>1.1000000000000001E-3</v>
      </c>
      <c r="D8" s="11">
        <v>2.3999999999999998E-3</v>
      </c>
      <c r="E8" s="11">
        <v>4.3E-3</v>
      </c>
      <c r="F8" s="11">
        <v>6.480000000000001E-2</v>
      </c>
      <c r="G8" s="11">
        <v>0.8345999999999999</v>
      </c>
      <c r="H8" s="11">
        <v>4.07E-2</v>
      </c>
      <c r="I8" s="12">
        <v>5.2000000000000005E-2</v>
      </c>
      <c r="J8" s="32"/>
      <c r="L8" s="5" t="s">
        <v>6</v>
      </c>
      <c r="M8" s="4">
        <v>-0.152347646909228</v>
      </c>
      <c r="N8" s="4">
        <v>-1.8739833439551001E-2</v>
      </c>
      <c r="O8" s="4">
        <v>0.47490867769664802</v>
      </c>
      <c r="P8" s="4">
        <v>-9.5910902954024893E-2</v>
      </c>
      <c r="Q8" s="28" t="str">
        <f t="shared" si="1"/>
        <v>A</v>
      </c>
      <c r="R8" s="28" t="str">
        <f t="shared" si="2"/>
        <v>BBB</v>
      </c>
      <c r="S8" s="28" t="str">
        <f t="shared" si="3"/>
        <v>B</v>
      </c>
      <c r="T8" s="28" t="str">
        <f t="shared" si="4"/>
        <v>AA</v>
      </c>
      <c r="U8" s="41">
        <f t="shared" si="5"/>
        <v>964.13420748168153</v>
      </c>
      <c r="V8" s="41">
        <f t="shared" si="6"/>
        <v>955.38358650998384</v>
      </c>
      <c r="W8" s="41">
        <f t="shared" si="7"/>
        <v>925.66879570489675</v>
      </c>
      <c r="X8" s="41">
        <f t="shared" si="8"/>
        <v>950.84149472282968</v>
      </c>
      <c r="Y8" s="66">
        <f t="shared" si="9"/>
        <v>3796.0280844193917</v>
      </c>
      <c r="AA8" s="67" t="s">
        <v>686</v>
      </c>
      <c r="AB8" s="68">
        <v>3392.6745488961765</v>
      </c>
      <c r="AC8" s="67">
        <v>7</v>
      </c>
    </row>
    <row r="9" spans="1:29" x14ac:dyDescent="0.5">
      <c r="A9" s="10" t="s">
        <v>1011</v>
      </c>
      <c r="B9" s="13">
        <v>2.2000000000000001E-3</v>
      </c>
      <c r="C9" s="13">
        <v>0</v>
      </c>
      <c r="D9" s="13">
        <v>2.2000000000000001E-3</v>
      </c>
      <c r="E9" s="13">
        <v>1.3000000000000001E-2</v>
      </c>
      <c r="F9" s="13">
        <v>2.3799999999999998E-2</v>
      </c>
      <c r="G9" s="13">
        <v>0.1124</v>
      </c>
      <c r="H9" s="13">
        <v>0.64859999999999995</v>
      </c>
      <c r="I9" s="14">
        <v>0.19789999999999999</v>
      </c>
      <c r="J9" s="32"/>
      <c r="L9" s="5" t="s">
        <v>7</v>
      </c>
      <c r="M9" s="4">
        <v>-3.1676360071326799E-2</v>
      </c>
      <c r="N9" s="4">
        <v>0.78377534117412895</v>
      </c>
      <c r="O9" s="4">
        <v>-0.87050650911860505</v>
      </c>
      <c r="P9" s="4">
        <v>0.35034287684861098</v>
      </c>
      <c r="Q9" s="28" t="str">
        <f t="shared" si="1"/>
        <v>A</v>
      </c>
      <c r="R9" s="28" t="str">
        <f t="shared" si="2"/>
        <v>BBB</v>
      </c>
      <c r="S9" s="28" t="str">
        <f t="shared" si="3"/>
        <v>B</v>
      </c>
      <c r="T9" s="28" t="str">
        <f t="shared" si="4"/>
        <v>AA</v>
      </c>
      <c r="U9" s="41">
        <f t="shared" si="5"/>
        <v>964.13420748168153</v>
      </c>
      <c r="V9" s="41">
        <f t="shared" si="6"/>
        <v>955.38358650998384</v>
      </c>
      <c r="W9" s="41">
        <f t="shared" si="7"/>
        <v>925.66879570489675</v>
      </c>
      <c r="X9" s="41">
        <f t="shared" si="8"/>
        <v>950.84149472282968</v>
      </c>
      <c r="Y9" s="66">
        <f t="shared" si="9"/>
        <v>3796.0280844193917</v>
      </c>
      <c r="AA9" s="67" t="s">
        <v>479</v>
      </c>
      <c r="AB9" s="68">
        <v>3394.8397450576986</v>
      </c>
      <c r="AC9" s="67">
        <v>8</v>
      </c>
    </row>
    <row r="10" spans="1:29" x14ac:dyDescent="0.5">
      <c r="J10" s="15"/>
      <c r="L10" s="5" t="s">
        <v>8</v>
      </c>
      <c r="M10" s="4">
        <v>-1.9869262483810201E-3</v>
      </c>
      <c r="N10" s="4">
        <v>0.871503079331861</v>
      </c>
      <c r="O10" s="4">
        <v>0.14089865833169399</v>
      </c>
      <c r="P10" s="4">
        <v>0.92001372388628</v>
      </c>
      <c r="Q10" s="28" t="str">
        <f t="shared" si="1"/>
        <v>A</v>
      </c>
      <c r="R10" s="28" t="str">
        <f t="shared" si="2"/>
        <v>BBB</v>
      </c>
      <c r="S10" s="28" t="str">
        <f t="shared" si="3"/>
        <v>B</v>
      </c>
      <c r="T10" s="28" t="str">
        <f t="shared" si="4"/>
        <v>AA</v>
      </c>
      <c r="U10" s="41">
        <f t="shared" si="5"/>
        <v>964.13420748168153</v>
      </c>
      <c r="V10" s="41">
        <f t="shared" si="6"/>
        <v>955.38358650998384</v>
      </c>
      <c r="W10" s="41">
        <f t="shared" si="7"/>
        <v>925.66879570489675</v>
      </c>
      <c r="X10" s="41">
        <f t="shared" si="8"/>
        <v>950.84149472282968</v>
      </c>
      <c r="Y10" s="66">
        <f t="shared" si="9"/>
        <v>3796.0280844193917</v>
      </c>
      <c r="AA10" s="67" t="s">
        <v>116</v>
      </c>
      <c r="AB10" s="68">
        <v>3396.1939629100384</v>
      </c>
      <c r="AC10" s="67">
        <v>9</v>
      </c>
    </row>
    <row r="11" spans="1:29" x14ac:dyDescent="0.5">
      <c r="A11" s="60"/>
      <c r="B11" s="7" t="s">
        <v>1005</v>
      </c>
      <c r="C11" s="7" t="s">
        <v>1006</v>
      </c>
      <c r="D11" s="7" t="s">
        <v>1007</v>
      </c>
      <c r="E11" s="7" t="s">
        <v>1008</v>
      </c>
      <c r="F11" s="7" t="s">
        <v>1009</v>
      </c>
      <c r="G11" s="7" t="s">
        <v>1010</v>
      </c>
      <c r="H11" s="7" t="s">
        <v>1011</v>
      </c>
      <c r="I11" s="8" t="s">
        <v>1012</v>
      </c>
      <c r="J11" s="33"/>
      <c r="L11" s="5" t="s">
        <v>9</v>
      </c>
      <c r="M11" s="4">
        <v>-0.35711594978863997</v>
      </c>
      <c r="N11" s="4">
        <v>-0.39106992971971299</v>
      </c>
      <c r="O11" s="4">
        <v>0.370016854656533</v>
      </c>
      <c r="P11" s="4">
        <v>-0.64647782372988705</v>
      </c>
      <c r="Q11" s="28" t="str">
        <f t="shared" si="1"/>
        <v>A</v>
      </c>
      <c r="R11" s="28" t="str">
        <f t="shared" si="2"/>
        <v>BBB</v>
      </c>
      <c r="S11" s="28" t="str">
        <f t="shared" si="3"/>
        <v>B</v>
      </c>
      <c r="T11" s="28" t="str">
        <f t="shared" si="4"/>
        <v>AA</v>
      </c>
      <c r="U11" s="41">
        <f t="shared" si="5"/>
        <v>964.13420748168153</v>
      </c>
      <c r="V11" s="41">
        <f t="shared" si="6"/>
        <v>955.38358650998384</v>
      </c>
      <c r="W11" s="41">
        <f t="shared" si="7"/>
        <v>925.66879570489675</v>
      </c>
      <c r="X11" s="41">
        <f t="shared" si="8"/>
        <v>950.84149472282968</v>
      </c>
      <c r="Y11" s="66">
        <f t="shared" si="9"/>
        <v>3796.0280844193917</v>
      </c>
      <c r="AA11" s="69" t="s">
        <v>312</v>
      </c>
      <c r="AB11" s="70">
        <v>3396.1939629100384</v>
      </c>
      <c r="AC11" s="69">
        <v>10</v>
      </c>
    </row>
    <row r="12" spans="1:29" x14ac:dyDescent="0.5">
      <c r="A12" s="21" t="s">
        <v>1007</v>
      </c>
      <c r="B12" s="19">
        <v>8.9999999999999998E-4</v>
      </c>
      <c r="C12" s="19">
        <v>2.2700000000000001E-2</v>
      </c>
      <c r="D12" s="19">
        <v>0.91049999999999998</v>
      </c>
      <c r="E12" s="19">
        <v>5.5199999999999999E-2</v>
      </c>
      <c r="F12" s="19">
        <v>7.4000000000000003E-3</v>
      </c>
      <c r="G12" s="19">
        <v>2.5999999999999999E-3</v>
      </c>
      <c r="H12" s="19">
        <v>1E-4</v>
      </c>
      <c r="I12" s="20">
        <v>5.9999999999999995E-4</v>
      </c>
      <c r="J12" s="34"/>
      <c r="L12" s="5" t="s">
        <v>10</v>
      </c>
      <c r="M12" s="4">
        <v>0.27640147326768699</v>
      </c>
      <c r="N12" s="4">
        <v>1.0951517127777399</v>
      </c>
      <c r="O12" s="4">
        <v>0.47938194305298898</v>
      </c>
      <c r="P12" s="4">
        <v>0.33126803949004402</v>
      </c>
      <c r="Q12" s="28" t="str">
        <f t="shared" si="1"/>
        <v>A</v>
      </c>
      <c r="R12" s="28" t="str">
        <f t="shared" si="2"/>
        <v>BBB</v>
      </c>
      <c r="S12" s="28" t="str">
        <f t="shared" si="3"/>
        <v>B</v>
      </c>
      <c r="T12" s="28" t="str">
        <f t="shared" si="4"/>
        <v>AA</v>
      </c>
      <c r="U12" s="41">
        <f t="shared" si="5"/>
        <v>964.13420748168153</v>
      </c>
      <c r="V12" s="41">
        <f t="shared" si="6"/>
        <v>955.38358650998384</v>
      </c>
      <c r="W12" s="41">
        <f t="shared" si="7"/>
        <v>925.66879570489675</v>
      </c>
      <c r="X12" s="41">
        <f t="shared" si="8"/>
        <v>950.84149472282968</v>
      </c>
      <c r="Y12" s="66">
        <f t="shared" si="9"/>
        <v>3796.0280844193917</v>
      </c>
      <c r="AA12" s="1" t="s">
        <v>775</v>
      </c>
      <c r="AB12" s="65">
        <v>3396.1939629100384</v>
      </c>
    </row>
    <row r="13" spans="1:29" x14ac:dyDescent="0.5">
      <c r="A13" s="62"/>
      <c r="B13" s="11">
        <f>B12+C13</f>
        <v>1</v>
      </c>
      <c r="C13" s="11">
        <f>C12+D13</f>
        <v>0.99909999999999999</v>
      </c>
      <c r="D13" s="11">
        <f>D12+E13</f>
        <v>0.97639999999999993</v>
      </c>
      <c r="E13" s="11">
        <f>E12+F13</f>
        <v>6.59E-2</v>
      </c>
      <c r="F13" s="11">
        <f>F12+G13</f>
        <v>1.0700000000000001E-2</v>
      </c>
      <c r="G13" s="11">
        <f>G12+H13</f>
        <v>3.3E-3</v>
      </c>
      <c r="H13" s="11">
        <f>H12+I13</f>
        <v>6.9999999999999999E-4</v>
      </c>
      <c r="I13" s="12">
        <f>I12</f>
        <v>5.9999999999999995E-4</v>
      </c>
      <c r="J13" s="35"/>
      <c r="L13" s="5" t="s">
        <v>11</v>
      </c>
      <c r="M13" s="4">
        <v>-0.40864951576109998</v>
      </c>
      <c r="N13" s="4">
        <v>0.83244080175769597</v>
      </c>
      <c r="O13" s="4">
        <v>0.40130394230820798</v>
      </c>
      <c r="P13" s="4">
        <v>0.13574211202388101</v>
      </c>
      <c r="Q13" s="28" t="str">
        <f t="shared" si="1"/>
        <v>A</v>
      </c>
      <c r="R13" s="28" t="str">
        <f t="shared" si="2"/>
        <v>BBB</v>
      </c>
      <c r="S13" s="28" t="str">
        <f t="shared" si="3"/>
        <v>B</v>
      </c>
      <c r="T13" s="28" t="str">
        <f t="shared" si="4"/>
        <v>AA</v>
      </c>
      <c r="U13" s="41">
        <f t="shared" si="5"/>
        <v>964.13420748168153</v>
      </c>
      <c r="V13" s="41">
        <f t="shared" si="6"/>
        <v>955.38358650998384</v>
      </c>
      <c r="W13" s="41">
        <f t="shared" si="7"/>
        <v>925.66879570489675</v>
      </c>
      <c r="X13" s="41">
        <f t="shared" si="8"/>
        <v>950.84149472282968</v>
      </c>
      <c r="Y13" s="66">
        <f t="shared" si="9"/>
        <v>3796.0280844193917</v>
      </c>
      <c r="AA13" s="1" t="s">
        <v>939</v>
      </c>
      <c r="AB13" s="65">
        <v>3396.1939629100384</v>
      </c>
    </row>
    <row r="14" spans="1:29" x14ac:dyDescent="0.5">
      <c r="A14" s="62"/>
      <c r="B14" s="11">
        <f t="shared" ref="B14:G14" si="10">C13</f>
        <v>0.99909999999999999</v>
      </c>
      <c r="C14" s="11">
        <f t="shared" si="10"/>
        <v>0.97639999999999993</v>
      </c>
      <c r="D14" s="11">
        <f t="shared" si="10"/>
        <v>6.59E-2</v>
      </c>
      <c r="E14" s="11">
        <f t="shared" si="10"/>
        <v>1.0700000000000001E-2</v>
      </c>
      <c r="F14" s="11">
        <f t="shared" si="10"/>
        <v>3.3E-3</v>
      </c>
      <c r="G14" s="11">
        <f t="shared" si="10"/>
        <v>6.9999999999999999E-4</v>
      </c>
      <c r="H14" s="11">
        <f>I13</f>
        <v>5.9999999999999995E-4</v>
      </c>
      <c r="I14" s="12">
        <v>0</v>
      </c>
      <c r="J14" s="35"/>
      <c r="L14" s="5" t="s">
        <v>12</v>
      </c>
      <c r="M14" s="4">
        <v>-1.4470541042487901</v>
      </c>
      <c r="N14" s="4">
        <v>-9.9883536623318794E-2</v>
      </c>
      <c r="O14" s="4">
        <v>-0.48477007731518801</v>
      </c>
      <c r="P14" s="4">
        <v>-0.70384016836493901</v>
      </c>
      <c r="Q14" s="28" t="str">
        <f t="shared" si="1"/>
        <v>A</v>
      </c>
      <c r="R14" s="28" t="str">
        <f t="shared" si="2"/>
        <v>BBB</v>
      </c>
      <c r="S14" s="28" t="str">
        <f t="shared" si="3"/>
        <v>B</v>
      </c>
      <c r="T14" s="28" t="str">
        <f t="shared" si="4"/>
        <v>AA</v>
      </c>
      <c r="U14" s="41">
        <f t="shared" si="5"/>
        <v>964.13420748168153</v>
      </c>
      <c r="V14" s="41">
        <f t="shared" si="6"/>
        <v>955.38358650998384</v>
      </c>
      <c r="W14" s="41">
        <f t="shared" si="7"/>
        <v>925.66879570489675</v>
      </c>
      <c r="X14" s="41">
        <f t="shared" si="8"/>
        <v>950.84149472282968</v>
      </c>
      <c r="Y14" s="66">
        <f t="shared" si="9"/>
        <v>3796.0280844193917</v>
      </c>
      <c r="AA14" s="1" t="s">
        <v>984</v>
      </c>
      <c r="AB14" s="65">
        <v>3396.1939629100384</v>
      </c>
    </row>
    <row r="15" spans="1:29" x14ac:dyDescent="0.5">
      <c r="A15" s="62"/>
      <c r="B15" s="54"/>
      <c r="C15" s="55">
        <f t="shared" ref="B15:H15" si="11">_xlfn.NORM.S.INV(C13)</f>
        <v>3.1213891493598616</v>
      </c>
      <c r="D15" s="55">
        <f t="shared" si="11"/>
        <v>1.9845011501354202</v>
      </c>
      <c r="E15" s="55">
        <f t="shared" si="11"/>
        <v>-1.507041578497075</v>
      </c>
      <c r="F15" s="55">
        <f t="shared" si="11"/>
        <v>-2.3008519653402151</v>
      </c>
      <c r="G15" s="55">
        <f t="shared" si="11"/>
        <v>-2.716380583460865</v>
      </c>
      <c r="H15" s="55">
        <f t="shared" si="11"/>
        <v>-3.1946510537632862</v>
      </c>
      <c r="I15" s="63">
        <f>_xlfn.NORM.S.INV(I13)</f>
        <v>-3.2388801183529772</v>
      </c>
      <c r="J15" s="36"/>
      <c r="L15" s="5" t="s">
        <v>13</v>
      </c>
      <c r="M15" s="4">
        <v>-0.163352237596113</v>
      </c>
      <c r="N15" s="4">
        <v>1.18453304038114</v>
      </c>
      <c r="O15" s="4">
        <v>0.91875941489243296</v>
      </c>
      <c r="P15" s="4">
        <v>-6.9847861769150907E-2</v>
      </c>
      <c r="Q15" s="28" t="str">
        <f t="shared" si="1"/>
        <v>A</v>
      </c>
      <c r="R15" s="28" t="str">
        <f t="shared" si="2"/>
        <v>BBB</v>
      </c>
      <c r="S15" s="28" t="str">
        <f t="shared" si="3"/>
        <v>B</v>
      </c>
      <c r="T15" s="28" t="str">
        <f t="shared" si="4"/>
        <v>AA</v>
      </c>
      <c r="U15" s="41">
        <f t="shared" si="5"/>
        <v>964.13420748168153</v>
      </c>
      <c r="V15" s="41">
        <f t="shared" si="6"/>
        <v>955.38358650998384</v>
      </c>
      <c r="W15" s="41">
        <f t="shared" si="7"/>
        <v>925.66879570489675</v>
      </c>
      <c r="X15" s="41">
        <f t="shared" si="8"/>
        <v>950.84149472282968</v>
      </c>
      <c r="Y15" s="66">
        <f t="shared" si="9"/>
        <v>3796.0280844193917</v>
      </c>
      <c r="AA15" s="1" t="s">
        <v>136</v>
      </c>
      <c r="AB15" s="65">
        <v>3404.8398747006331</v>
      </c>
    </row>
    <row r="16" spans="1:29" x14ac:dyDescent="0.5">
      <c r="A16" s="64"/>
      <c r="B16" s="57">
        <f t="shared" ref="B16:H16" si="12">_xlfn.NORM.S.INV(B14)</f>
        <v>3.1213891493598616</v>
      </c>
      <c r="C16" s="57">
        <f t="shared" si="12"/>
        <v>1.9845011501354202</v>
      </c>
      <c r="D16" s="57">
        <f t="shared" si="12"/>
        <v>-1.507041578497075</v>
      </c>
      <c r="E16" s="57">
        <f t="shared" si="12"/>
        <v>-2.3008519653402151</v>
      </c>
      <c r="F16" s="57">
        <f t="shared" si="12"/>
        <v>-2.716380583460865</v>
      </c>
      <c r="G16" s="57">
        <f t="shared" si="12"/>
        <v>-3.1946510537632862</v>
      </c>
      <c r="H16" s="57">
        <f t="shared" si="12"/>
        <v>-3.2388801183529772</v>
      </c>
      <c r="I16" s="59"/>
      <c r="J16" s="37"/>
      <c r="L16" s="5" t="s">
        <v>14</v>
      </c>
      <c r="M16" s="4">
        <v>-0.63304416998034596</v>
      </c>
      <c r="N16" s="4">
        <v>0.199190764199873</v>
      </c>
      <c r="O16" s="4">
        <v>-8.2821269766314806E-2</v>
      </c>
      <c r="P16" s="4">
        <v>-0.663165113477861</v>
      </c>
      <c r="Q16" s="28" t="str">
        <f t="shared" si="1"/>
        <v>A</v>
      </c>
      <c r="R16" s="28" t="str">
        <f t="shared" si="2"/>
        <v>BBB</v>
      </c>
      <c r="S16" s="28" t="str">
        <f t="shared" si="3"/>
        <v>B</v>
      </c>
      <c r="T16" s="28" t="str">
        <f t="shared" si="4"/>
        <v>AA</v>
      </c>
      <c r="U16" s="41">
        <f t="shared" si="5"/>
        <v>964.13420748168153</v>
      </c>
      <c r="V16" s="41">
        <f t="shared" si="6"/>
        <v>955.38358650998384</v>
      </c>
      <c r="W16" s="41">
        <f t="shared" si="7"/>
        <v>925.66879570489675</v>
      </c>
      <c r="X16" s="41">
        <f t="shared" si="8"/>
        <v>950.84149472282968</v>
      </c>
      <c r="Y16" s="66">
        <f t="shared" si="9"/>
        <v>3796.0280844193917</v>
      </c>
      <c r="AA16" s="1" t="s">
        <v>298</v>
      </c>
      <c r="AB16" s="65">
        <v>3404.8398747006331</v>
      </c>
    </row>
    <row r="17" spans="1:28" x14ac:dyDescent="0.5">
      <c r="J17" s="15"/>
      <c r="L17" s="5" t="s">
        <v>15</v>
      </c>
      <c r="M17" s="4">
        <v>0.38354126683968398</v>
      </c>
      <c r="N17" s="4">
        <v>0.54213238358332605</v>
      </c>
      <c r="O17" s="4">
        <v>-8.3581656516497099E-2</v>
      </c>
      <c r="P17" s="4">
        <v>0.314569200360935</v>
      </c>
      <c r="Q17" s="28" t="str">
        <f t="shared" si="1"/>
        <v>A</v>
      </c>
      <c r="R17" s="28" t="str">
        <f t="shared" si="2"/>
        <v>BBB</v>
      </c>
      <c r="S17" s="28" t="str">
        <f t="shared" si="3"/>
        <v>B</v>
      </c>
      <c r="T17" s="28" t="str">
        <f t="shared" si="4"/>
        <v>AA</v>
      </c>
      <c r="U17" s="41">
        <f t="shared" si="5"/>
        <v>964.13420748168153</v>
      </c>
      <c r="V17" s="41">
        <f t="shared" si="6"/>
        <v>955.38358650998384</v>
      </c>
      <c r="W17" s="41">
        <f t="shared" si="7"/>
        <v>925.66879570489675</v>
      </c>
      <c r="X17" s="41">
        <f t="shared" si="8"/>
        <v>950.84149472282968</v>
      </c>
      <c r="Y17" s="66">
        <f t="shared" si="9"/>
        <v>3796.0280844193917</v>
      </c>
      <c r="AA17" s="1" t="s">
        <v>469</v>
      </c>
      <c r="AB17" s="65">
        <v>3407.0050708621552</v>
      </c>
    </row>
    <row r="18" spans="1:28" x14ac:dyDescent="0.5">
      <c r="A18" s="60"/>
      <c r="B18" s="7" t="s">
        <v>1005</v>
      </c>
      <c r="C18" s="7" t="s">
        <v>1006</v>
      </c>
      <c r="D18" s="7" t="s">
        <v>1007</v>
      </c>
      <c r="E18" s="7" t="s">
        <v>1008</v>
      </c>
      <c r="F18" s="7" t="s">
        <v>1009</v>
      </c>
      <c r="G18" s="7" t="s">
        <v>1010</v>
      </c>
      <c r="H18" s="7" t="s">
        <v>1011</v>
      </c>
      <c r="I18" s="8" t="s">
        <v>1012</v>
      </c>
      <c r="J18" s="31"/>
      <c r="L18" s="5" t="s">
        <v>16</v>
      </c>
      <c r="M18" s="4">
        <v>-1.29496741207264</v>
      </c>
      <c r="N18" s="4">
        <v>0.34920624925071397</v>
      </c>
      <c r="O18" s="4">
        <v>-0.121878120198062</v>
      </c>
      <c r="P18" s="4">
        <v>-1.2311450577612999</v>
      </c>
      <c r="Q18" s="28" t="str">
        <f t="shared" si="1"/>
        <v>A</v>
      </c>
      <c r="R18" s="28" t="str">
        <f t="shared" si="2"/>
        <v>BBB</v>
      </c>
      <c r="S18" s="28" t="str">
        <f t="shared" si="3"/>
        <v>B</v>
      </c>
      <c r="T18" s="28" t="str">
        <f t="shared" si="4"/>
        <v>AA</v>
      </c>
      <c r="U18" s="41">
        <f t="shared" si="5"/>
        <v>964.13420748168153</v>
      </c>
      <c r="V18" s="41">
        <f t="shared" si="6"/>
        <v>955.38358650998384</v>
      </c>
      <c r="W18" s="41">
        <f t="shared" si="7"/>
        <v>925.66879570489675</v>
      </c>
      <c r="X18" s="41">
        <f t="shared" si="8"/>
        <v>950.84149472282968</v>
      </c>
      <c r="Y18" s="66">
        <f t="shared" si="9"/>
        <v>3796.0280844193917</v>
      </c>
      <c r="AA18" s="1" t="s">
        <v>876</v>
      </c>
      <c r="AB18" s="65">
        <v>3407.0050708621552</v>
      </c>
    </row>
    <row r="19" spans="1:28" x14ac:dyDescent="0.5">
      <c r="A19" s="21" t="s">
        <v>1008</v>
      </c>
      <c r="B19" s="25">
        <v>2.0000000000000001E-4</v>
      </c>
      <c r="C19" s="25">
        <v>3.3E-3</v>
      </c>
      <c r="D19" s="25">
        <v>5.9500000000000004E-2</v>
      </c>
      <c r="E19" s="25">
        <v>0.86930000000000007</v>
      </c>
      <c r="F19" s="25">
        <v>5.2999999999999999E-2</v>
      </c>
      <c r="G19" s="25">
        <v>1.1699999999999999E-2</v>
      </c>
      <c r="H19" s="25">
        <v>1.1999999999999999E-3</v>
      </c>
      <c r="I19" s="26">
        <v>1.8E-3</v>
      </c>
      <c r="J19" s="38"/>
      <c r="L19" s="5" t="s">
        <v>17</v>
      </c>
      <c r="M19" s="4">
        <v>-0.3492495727719</v>
      </c>
      <c r="N19" s="4">
        <v>0.420288546809713</v>
      </c>
      <c r="O19" s="4">
        <v>0.164234378592264</v>
      </c>
      <c r="P19" s="4">
        <v>-0.17331615588354199</v>
      </c>
      <c r="Q19" s="28" t="str">
        <f t="shared" si="1"/>
        <v>A</v>
      </c>
      <c r="R19" s="28" t="str">
        <f t="shared" si="2"/>
        <v>BBB</v>
      </c>
      <c r="S19" s="28" t="str">
        <f t="shared" si="3"/>
        <v>B</v>
      </c>
      <c r="T19" s="28" t="str">
        <f t="shared" si="4"/>
        <v>AA</v>
      </c>
      <c r="U19" s="41">
        <f t="shared" si="5"/>
        <v>964.13420748168153</v>
      </c>
      <c r="V19" s="41">
        <f t="shared" si="6"/>
        <v>955.38358650998384</v>
      </c>
      <c r="W19" s="41">
        <f t="shared" si="7"/>
        <v>925.66879570489675</v>
      </c>
      <c r="X19" s="41">
        <f t="shared" si="8"/>
        <v>950.84149472282968</v>
      </c>
      <c r="Y19" s="66">
        <f t="shared" si="9"/>
        <v>3796.0280844193917</v>
      </c>
      <c r="AA19" s="1" t="s">
        <v>886</v>
      </c>
      <c r="AB19" s="65">
        <v>3407.0050708621552</v>
      </c>
    </row>
    <row r="20" spans="1:28" x14ac:dyDescent="0.5">
      <c r="A20" s="62"/>
      <c r="B20" s="11">
        <f>B19+C20</f>
        <v>1</v>
      </c>
      <c r="C20" s="11">
        <f>C19+D20</f>
        <v>0.99980000000000002</v>
      </c>
      <c r="D20" s="11">
        <f>D19+E20</f>
        <v>0.99650000000000005</v>
      </c>
      <c r="E20" s="11">
        <f>E19+F20</f>
        <v>0.93700000000000006</v>
      </c>
      <c r="F20" s="11">
        <f>F19+G20</f>
        <v>6.7699999999999996E-2</v>
      </c>
      <c r="G20" s="11">
        <f>G19+H20</f>
        <v>1.4699999999999998E-2</v>
      </c>
      <c r="H20" s="11">
        <f>H19+I20</f>
        <v>3.0000000000000001E-3</v>
      </c>
      <c r="I20" s="12">
        <f>I19</f>
        <v>1.8E-3</v>
      </c>
      <c r="J20" s="34"/>
      <c r="L20" s="5" t="s">
        <v>18</v>
      </c>
      <c r="M20" s="4">
        <v>-0.65407457885710396</v>
      </c>
      <c r="N20" s="4">
        <v>0.239951096042679</v>
      </c>
      <c r="O20" s="4">
        <v>0.34990745934491702</v>
      </c>
      <c r="P20" s="4">
        <v>0.388586850023244</v>
      </c>
      <c r="Q20" s="28" t="str">
        <f t="shared" si="1"/>
        <v>A</v>
      </c>
      <c r="R20" s="28" t="str">
        <f t="shared" si="2"/>
        <v>BBB</v>
      </c>
      <c r="S20" s="28" t="str">
        <f t="shared" si="3"/>
        <v>B</v>
      </c>
      <c r="T20" s="28" t="str">
        <f t="shared" si="4"/>
        <v>AA</v>
      </c>
      <c r="U20" s="41">
        <f t="shared" si="5"/>
        <v>964.13420748168153</v>
      </c>
      <c r="V20" s="41">
        <f t="shared" si="6"/>
        <v>955.38358650998384</v>
      </c>
      <c r="W20" s="41">
        <f t="shared" si="7"/>
        <v>925.66879570489675</v>
      </c>
      <c r="X20" s="41">
        <f t="shared" si="8"/>
        <v>950.84149472282968</v>
      </c>
      <c r="Y20" s="66">
        <f t="shared" si="9"/>
        <v>3796.0280844193917</v>
      </c>
      <c r="AA20" s="1" t="s">
        <v>58</v>
      </c>
      <c r="AB20" s="65">
        <v>3408.3592887144951</v>
      </c>
    </row>
    <row r="21" spans="1:28" x14ac:dyDescent="0.5">
      <c r="A21" s="62"/>
      <c r="B21" s="11">
        <f t="shared" ref="B21:G21" si="13">C20</f>
        <v>0.99980000000000002</v>
      </c>
      <c r="C21" s="11">
        <f t="shared" si="13"/>
        <v>0.99650000000000005</v>
      </c>
      <c r="D21" s="11">
        <f t="shared" si="13"/>
        <v>0.93700000000000006</v>
      </c>
      <c r="E21" s="11">
        <f t="shared" si="13"/>
        <v>6.7699999999999996E-2</v>
      </c>
      <c r="F21" s="11">
        <f t="shared" si="13"/>
        <v>1.4699999999999998E-2</v>
      </c>
      <c r="G21" s="11">
        <f t="shared" si="13"/>
        <v>3.0000000000000001E-3</v>
      </c>
      <c r="H21" s="11">
        <f>I20</f>
        <v>1.8E-3</v>
      </c>
      <c r="I21" s="12">
        <v>0</v>
      </c>
      <c r="J21" s="34"/>
      <c r="L21" s="5" t="s">
        <v>19</v>
      </c>
      <c r="M21" s="4">
        <v>-0.602750389436567</v>
      </c>
      <c r="N21" s="4">
        <v>0.302815760288554</v>
      </c>
      <c r="O21" s="4">
        <v>0.35260820177573798</v>
      </c>
      <c r="P21" s="4">
        <v>-6.48875087535387E-2</v>
      </c>
      <c r="Q21" s="28" t="str">
        <f t="shared" si="1"/>
        <v>A</v>
      </c>
      <c r="R21" s="28" t="str">
        <f t="shared" si="2"/>
        <v>BBB</v>
      </c>
      <c r="S21" s="28" t="str">
        <f t="shared" si="3"/>
        <v>B</v>
      </c>
      <c r="T21" s="28" t="str">
        <f t="shared" si="4"/>
        <v>AA</v>
      </c>
      <c r="U21" s="41">
        <f t="shared" si="5"/>
        <v>964.13420748168153</v>
      </c>
      <c r="V21" s="41">
        <f t="shared" si="6"/>
        <v>955.38358650998384</v>
      </c>
      <c r="W21" s="41">
        <f t="shared" si="7"/>
        <v>925.66879570489675</v>
      </c>
      <c r="X21" s="41">
        <f t="shared" si="8"/>
        <v>950.84149472282968</v>
      </c>
      <c r="Y21" s="66">
        <f t="shared" si="9"/>
        <v>3796.0280844193917</v>
      </c>
      <c r="AA21" s="1" t="s">
        <v>81</v>
      </c>
      <c r="AB21" s="65">
        <v>3408.3592887144951</v>
      </c>
    </row>
    <row r="22" spans="1:28" x14ac:dyDescent="0.5">
      <c r="A22" s="62"/>
      <c r="B22" s="54"/>
      <c r="C22" s="55">
        <f t="shared" ref="C22:I22" si="14">_xlfn.NORM.S.INV(C20)</f>
        <v>3.5400837992061742</v>
      </c>
      <c r="D22" s="55">
        <f t="shared" si="14"/>
        <v>2.6968442608781307</v>
      </c>
      <c r="E22" s="55">
        <f t="shared" si="14"/>
        <v>1.5300675881378289</v>
      </c>
      <c r="F22" s="55">
        <f t="shared" si="14"/>
        <v>-1.4931420783259008</v>
      </c>
      <c r="G22" s="55">
        <f t="shared" si="14"/>
        <v>-2.1780810922893403</v>
      </c>
      <c r="H22" s="55">
        <f t="shared" si="14"/>
        <v>-2.7477813854449931</v>
      </c>
      <c r="I22" s="63">
        <f>_xlfn.NORM.S.INV(I20)</f>
        <v>-2.9112377262430056</v>
      </c>
      <c r="J22" s="39"/>
      <c r="L22" s="5" t="s">
        <v>20</v>
      </c>
      <c r="M22" s="4">
        <v>-9.5698451873425197E-2</v>
      </c>
      <c r="N22" s="4">
        <v>-0.352981875305374</v>
      </c>
      <c r="O22" s="4">
        <v>-0.200055047767354</v>
      </c>
      <c r="P22" s="4">
        <v>0.13779566655418299</v>
      </c>
      <c r="Q22" s="28" t="str">
        <f t="shared" si="1"/>
        <v>A</v>
      </c>
      <c r="R22" s="28" t="str">
        <f t="shared" si="2"/>
        <v>BBB</v>
      </c>
      <c r="S22" s="28" t="str">
        <f t="shared" si="3"/>
        <v>B</v>
      </c>
      <c r="T22" s="28" t="str">
        <f t="shared" si="4"/>
        <v>AA</v>
      </c>
      <c r="U22" s="41">
        <f t="shared" si="5"/>
        <v>964.13420748168153</v>
      </c>
      <c r="V22" s="41">
        <f t="shared" si="6"/>
        <v>955.38358650998384</v>
      </c>
      <c r="W22" s="41">
        <f t="shared" si="7"/>
        <v>925.66879570489675</v>
      </c>
      <c r="X22" s="41">
        <f t="shared" si="8"/>
        <v>950.84149472282968</v>
      </c>
      <c r="Y22" s="66">
        <f t="shared" si="9"/>
        <v>3796.0280844193917</v>
      </c>
      <c r="AA22" s="1" t="s">
        <v>95</v>
      </c>
      <c r="AB22" s="65">
        <v>3408.3592887144951</v>
      </c>
    </row>
    <row r="23" spans="1:28" x14ac:dyDescent="0.5">
      <c r="A23" s="64"/>
      <c r="B23" s="57">
        <f t="shared" ref="B23:H23" si="15">_xlfn.NORM.S.INV(B21)</f>
        <v>3.5400837992061742</v>
      </c>
      <c r="C23" s="57">
        <f t="shared" si="15"/>
        <v>2.6968442608781307</v>
      </c>
      <c r="D23" s="57">
        <f t="shared" si="15"/>
        <v>1.5300675881378289</v>
      </c>
      <c r="E23" s="57">
        <f t="shared" si="15"/>
        <v>-1.4931420783259008</v>
      </c>
      <c r="F23" s="57">
        <f t="shared" si="15"/>
        <v>-2.1780810922893403</v>
      </c>
      <c r="G23" s="57">
        <f t="shared" si="15"/>
        <v>-2.7477813854449931</v>
      </c>
      <c r="H23" s="57">
        <f t="shared" si="15"/>
        <v>-2.9112377262430056</v>
      </c>
      <c r="I23" s="59"/>
      <c r="J23" s="40"/>
      <c r="L23" s="5" t="s">
        <v>21</v>
      </c>
      <c r="M23" s="4">
        <v>-2.6145529937048</v>
      </c>
      <c r="N23" s="4">
        <v>0.228196328449212</v>
      </c>
      <c r="O23" s="4">
        <v>-0.78706687308590895</v>
      </c>
      <c r="P23" s="4">
        <v>-2.24294546507927</v>
      </c>
      <c r="Q23" s="28" t="str">
        <f t="shared" si="1"/>
        <v>BB</v>
      </c>
      <c r="R23" s="28" t="str">
        <f t="shared" si="2"/>
        <v>BBB</v>
      </c>
      <c r="S23" s="28" t="str">
        <f t="shared" si="3"/>
        <v>B</v>
      </c>
      <c r="T23" s="28" t="str">
        <f t="shared" si="4"/>
        <v>A</v>
      </c>
      <c r="U23" s="41">
        <f t="shared" si="5"/>
        <v>947.41828517290378</v>
      </c>
      <c r="V23" s="41">
        <f t="shared" si="6"/>
        <v>955.38358650998384</v>
      </c>
      <c r="W23" s="41">
        <f t="shared" si="7"/>
        <v>925.66879570489675</v>
      </c>
      <c r="X23" s="41">
        <f t="shared" si="8"/>
        <v>949.48727687049006</v>
      </c>
      <c r="Y23" s="66">
        <f t="shared" si="9"/>
        <v>3777.9579442582744</v>
      </c>
      <c r="AA23" s="1" t="s">
        <v>138</v>
      </c>
      <c r="AB23" s="65">
        <v>3408.3592887144951</v>
      </c>
    </row>
    <row r="24" spans="1:28" x14ac:dyDescent="0.5">
      <c r="J24" s="15"/>
      <c r="L24" s="5" t="s">
        <v>22</v>
      </c>
      <c r="M24" s="4">
        <v>0.80102911849071101</v>
      </c>
      <c r="N24" s="4">
        <v>-0.21035725678032199</v>
      </c>
      <c r="O24" s="4">
        <v>-0.70292167954490903</v>
      </c>
      <c r="P24" s="4">
        <v>-0.25675778815048</v>
      </c>
      <c r="Q24" s="28" t="str">
        <f t="shared" si="1"/>
        <v>A</v>
      </c>
      <c r="R24" s="28" t="str">
        <f t="shared" si="2"/>
        <v>BBB</v>
      </c>
      <c r="S24" s="28" t="str">
        <f t="shared" si="3"/>
        <v>B</v>
      </c>
      <c r="T24" s="28" t="str">
        <f t="shared" si="4"/>
        <v>AA</v>
      </c>
      <c r="U24" s="41">
        <f t="shared" si="5"/>
        <v>964.13420748168153</v>
      </c>
      <c r="V24" s="41">
        <f t="shared" si="6"/>
        <v>955.38358650998384</v>
      </c>
      <c r="W24" s="41">
        <f t="shared" si="7"/>
        <v>925.66879570489675</v>
      </c>
      <c r="X24" s="41">
        <f t="shared" si="8"/>
        <v>950.84149472282968</v>
      </c>
      <c r="Y24" s="66">
        <f t="shared" si="9"/>
        <v>3796.0280844193917</v>
      </c>
      <c r="AA24" s="1" t="s">
        <v>260</v>
      </c>
      <c r="AB24" s="65">
        <v>3408.3592887144951</v>
      </c>
    </row>
    <row r="25" spans="1:28" x14ac:dyDescent="0.5">
      <c r="A25" s="60"/>
      <c r="B25" s="7" t="s">
        <v>1005</v>
      </c>
      <c r="C25" s="7" t="s">
        <v>1006</v>
      </c>
      <c r="D25" s="7" t="s">
        <v>1007</v>
      </c>
      <c r="E25" s="7" t="s">
        <v>1008</v>
      </c>
      <c r="F25" s="7" t="s">
        <v>1009</v>
      </c>
      <c r="G25" s="7" t="s">
        <v>1010</v>
      </c>
      <c r="H25" s="7" t="s">
        <v>1011</v>
      </c>
      <c r="I25" s="8" t="s">
        <v>1012</v>
      </c>
      <c r="J25" s="31"/>
      <c r="L25" s="5" t="s">
        <v>23</v>
      </c>
      <c r="M25" s="4">
        <v>-1.76366011311646</v>
      </c>
      <c r="N25" s="4">
        <v>-2.09419009355805</v>
      </c>
      <c r="O25" s="4">
        <v>-0.74151422360743602</v>
      </c>
      <c r="P25" s="4">
        <v>-0.27374790997987503</v>
      </c>
      <c r="Q25" s="28" t="str">
        <f t="shared" si="1"/>
        <v>BBB</v>
      </c>
      <c r="R25" s="28" t="str">
        <f t="shared" si="2"/>
        <v>BB</v>
      </c>
      <c r="S25" s="28" t="str">
        <f t="shared" si="3"/>
        <v>B</v>
      </c>
      <c r="T25" s="28" t="str">
        <f t="shared" si="4"/>
        <v>AA</v>
      </c>
      <c r="U25" s="41">
        <f t="shared" si="5"/>
        <v>960.61479346781948</v>
      </c>
      <c r="V25" s="41">
        <f t="shared" si="6"/>
        <v>943.2182607055272</v>
      </c>
      <c r="W25" s="41">
        <f t="shared" si="7"/>
        <v>925.66879570489675</v>
      </c>
      <c r="X25" s="41">
        <f t="shared" si="8"/>
        <v>950.84149472282968</v>
      </c>
      <c r="Y25" s="66">
        <f t="shared" si="9"/>
        <v>3780.3433446010731</v>
      </c>
      <c r="AA25" s="1" t="s">
        <v>290</v>
      </c>
      <c r="AB25" s="65">
        <v>3408.3592887144951</v>
      </c>
    </row>
    <row r="26" spans="1:28" x14ac:dyDescent="0.5">
      <c r="A26" s="61" t="s">
        <v>1010</v>
      </c>
      <c r="B26" s="25">
        <v>0</v>
      </c>
      <c r="C26" s="25">
        <v>1.1000000000000001E-3</v>
      </c>
      <c r="D26" s="25">
        <v>2.3999999999999998E-3</v>
      </c>
      <c r="E26" s="25">
        <v>4.3E-3</v>
      </c>
      <c r="F26" s="25">
        <v>6.480000000000001E-2</v>
      </c>
      <c r="G26" s="25">
        <v>0.8345999999999999</v>
      </c>
      <c r="H26" s="25">
        <v>4.07E-2</v>
      </c>
      <c r="I26" s="26">
        <v>5.2000000000000005E-2</v>
      </c>
      <c r="J26" s="38"/>
      <c r="L26" s="5" t="s">
        <v>24</v>
      </c>
      <c r="M26" s="4">
        <v>1.4750963870789799</v>
      </c>
      <c r="N26" s="4">
        <v>-0.26228755847247898</v>
      </c>
      <c r="O26" s="4">
        <v>-0.30032928031846601</v>
      </c>
      <c r="P26" s="4">
        <v>-0.86891627375441605</v>
      </c>
      <c r="Q26" s="28" t="str">
        <f t="shared" si="1"/>
        <v>A</v>
      </c>
      <c r="R26" s="28" t="str">
        <f t="shared" si="2"/>
        <v>BBB</v>
      </c>
      <c r="S26" s="28" t="str">
        <f t="shared" si="3"/>
        <v>B</v>
      </c>
      <c r="T26" s="28" t="str">
        <f t="shared" si="4"/>
        <v>AA</v>
      </c>
      <c r="U26" s="41">
        <f t="shared" si="5"/>
        <v>964.13420748168153</v>
      </c>
      <c r="V26" s="41">
        <f t="shared" si="6"/>
        <v>955.38358650998384</v>
      </c>
      <c r="W26" s="41">
        <f t="shared" si="7"/>
        <v>925.66879570489675</v>
      </c>
      <c r="X26" s="41">
        <f t="shared" si="8"/>
        <v>950.84149472282968</v>
      </c>
      <c r="Y26" s="66">
        <f t="shared" si="9"/>
        <v>3796.0280844193917</v>
      </c>
      <c r="AA26" s="1" t="s">
        <v>313</v>
      </c>
      <c r="AB26" s="65">
        <v>3408.3592887144951</v>
      </c>
    </row>
    <row r="27" spans="1:28" x14ac:dyDescent="0.5">
      <c r="A27" s="62"/>
      <c r="B27" s="11">
        <f>B26+C27</f>
        <v>0.99989999999999979</v>
      </c>
      <c r="C27" s="11">
        <f>C26+D27</f>
        <v>0.99989999999999979</v>
      </c>
      <c r="D27" s="11">
        <f>D26+E27</f>
        <v>0.9987999999999998</v>
      </c>
      <c r="E27" s="11">
        <f>E26+F27</f>
        <v>0.99639999999999984</v>
      </c>
      <c r="F27" s="11">
        <f>F26+G27</f>
        <v>0.99209999999999987</v>
      </c>
      <c r="G27" s="11">
        <f>G26+H27</f>
        <v>0.9272999999999999</v>
      </c>
      <c r="H27" s="11">
        <f>H26+I27</f>
        <v>9.2700000000000005E-2</v>
      </c>
      <c r="I27" s="12">
        <f>I26</f>
        <v>5.2000000000000005E-2</v>
      </c>
      <c r="J27" s="34"/>
      <c r="L27" s="5" t="s">
        <v>25</v>
      </c>
      <c r="M27" s="4">
        <v>-0.236794915784725</v>
      </c>
      <c r="N27" s="4">
        <v>0.40362017287524998</v>
      </c>
      <c r="O27" s="4">
        <v>1.7000962708160401</v>
      </c>
      <c r="P27" s="4">
        <v>0.68601476087267999</v>
      </c>
      <c r="Q27" s="28" t="str">
        <f t="shared" si="1"/>
        <v>A</v>
      </c>
      <c r="R27" s="28" t="str">
        <f t="shared" si="2"/>
        <v>BBB</v>
      </c>
      <c r="S27" s="28" t="str">
        <f t="shared" si="3"/>
        <v>BB</v>
      </c>
      <c r="T27" s="28" t="str">
        <f t="shared" si="4"/>
        <v>AA</v>
      </c>
      <c r="U27" s="41">
        <f t="shared" si="5"/>
        <v>964.13420748168153</v>
      </c>
      <c r="V27" s="41">
        <f t="shared" si="6"/>
        <v>955.38358650998384</v>
      </c>
      <c r="W27" s="41">
        <f t="shared" si="7"/>
        <v>936.50496347630633</v>
      </c>
      <c r="X27" s="41">
        <f t="shared" si="8"/>
        <v>950.84149472282968</v>
      </c>
      <c r="Y27" s="66">
        <f t="shared" si="9"/>
        <v>3806.8642521908014</v>
      </c>
      <c r="AA27" s="1" t="s">
        <v>317</v>
      </c>
      <c r="AB27" s="65">
        <v>3408.3592887144951</v>
      </c>
    </row>
    <row r="28" spans="1:28" x14ac:dyDescent="0.5">
      <c r="A28" s="62"/>
      <c r="B28" s="11">
        <f t="shared" ref="B28:G28" si="16">C27</f>
        <v>0.99989999999999979</v>
      </c>
      <c r="C28" s="11">
        <f t="shared" si="16"/>
        <v>0.9987999999999998</v>
      </c>
      <c r="D28" s="11">
        <f t="shared" si="16"/>
        <v>0.99639999999999984</v>
      </c>
      <c r="E28" s="11">
        <f t="shared" si="16"/>
        <v>0.99209999999999987</v>
      </c>
      <c r="F28" s="11">
        <f t="shared" si="16"/>
        <v>0.9272999999999999</v>
      </c>
      <c r="G28" s="11">
        <f t="shared" si="16"/>
        <v>9.2700000000000005E-2</v>
      </c>
      <c r="H28" s="11">
        <f>I27</f>
        <v>5.2000000000000005E-2</v>
      </c>
      <c r="I28" s="12">
        <v>0</v>
      </c>
      <c r="J28" s="34"/>
      <c r="L28" s="5" t="s">
        <v>26</v>
      </c>
      <c r="M28" s="4">
        <v>-1.26072139303341</v>
      </c>
      <c r="N28" s="4">
        <v>-0.69862279922014703</v>
      </c>
      <c r="O28" s="4">
        <v>0.13218965979470801</v>
      </c>
      <c r="P28" s="4">
        <v>-0.61649230466236105</v>
      </c>
      <c r="Q28" s="28" t="str">
        <f t="shared" si="1"/>
        <v>A</v>
      </c>
      <c r="R28" s="28" t="str">
        <f t="shared" si="2"/>
        <v>BBB</v>
      </c>
      <c r="S28" s="28" t="str">
        <f t="shared" si="3"/>
        <v>B</v>
      </c>
      <c r="T28" s="28" t="str">
        <f t="shared" si="4"/>
        <v>AA</v>
      </c>
      <c r="U28" s="41">
        <f t="shared" si="5"/>
        <v>964.13420748168153</v>
      </c>
      <c r="V28" s="41">
        <f t="shared" si="6"/>
        <v>955.38358650998384</v>
      </c>
      <c r="W28" s="41">
        <f t="shared" si="7"/>
        <v>925.66879570489675</v>
      </c>
      <c r="X28" s="41">
        <f t="shared" si="8"/>
        <v>950.84149472282968</v>
      </c>
      <c r="Y28" s="66">
        <f t="shared" si="9"/>
        <v>3796.0280844193917</v>
      </c>
      <c r="AA28" s="1" t="s">
        <v>324</v>
      </c>
      <c r="AB28" s="65">
        <v>3408.3592887144951</v>
      </c>
    </row>
    <row r="29" spans="1:28" x14ac:dyDescent="0.5">
      <c r="A29" s="62"/>
      <c r="B29" s="54"/>
      <c r="C29" s="55">
        <f t="shared" ref="C29:I29" si="17">_xlfn.NORM.S.INV(C27)</f>
        <v>3.719016485455148</v>
      </c>
      <c r="D29" s="55">
        <f t="shared" si="17"/>
        <v>3.035672366627022</v>
      </c>
      <c r="E29" s="55">
        <f t="shared" si="17"/>
        <v>2.6874494471514576</v>
      </c>
      <c r="F29" s="55">
        <f t="shared" si="17"/>
        <v>2.413502949588473</v>
      </c>
      <c r="G29" s="55">
        <f t="shared" si="17"/>
        <v>1.4559733025942676</v>
      </c>
      <c r="H29" s="55">
        <f t="shared" si="17"/>
        <v>-1.3243103335876891</v>
      </c>
      <c r="I29" s="63">
        <f>_xlfn.NORM.S.INV(I27)</f>
        <v>-1.6257633862332344</v>
      </c>
      <c r="J29" s="39"/>
      <c r="L29" s="5" t="s">
        <v>27</v>
      </c>
      <c r="M29" s="4">
        <v>-0.66264953826439099</v>
      </c>
      <c r="N29" s="4">
        <v>-0.56362079916007601</v>
      </c>
      <c r="O29" s="4">
        <v>-0.67340688989576603</v>
      </c>
      <c r="P29" s="4">
        <v>-0.126977740938227</v>
      </c>
      <c r="Q29" s="28" t="str">
        <f t="shared" si="1"/>
        <v>A</v>
      </c>
      <c r="R29" s="28" t="str">
        <f t="shared" si="2"/>
        <v>BBB</v>
      </c>
      <c r="S29" s="28" t="str">
        <f t="shared" si="3"/>
        <v>B</v>
      </c>
      <c r="T29" s="28" t="str">
        <f t="shared" si="4"/>
        <v>AA</v>
      </c>
      <c r="U29" s="41">
        <f t="shared" si="5"/>
        <v>964.13420748168153</v>
      </c>
      <c r="V29" s="41">
        <f t="shared" si="6"/>
        <v>955.38358650998384</v>
      </c>
      <c r="W29" s="41">
        <f t="shared" si="7"/>
        <v>925.66879570489675</v>
      </c>
      <c r="X29" s="41">
        <f t="shared" si="8"/>
        <v>950.84149472282968</v>
      </c>
      <c r="Y29" s="66">
        <f t="shared" si="9"/>
        <v>3796.0280844193917</v>
      </c>
      <c r="AA29" s="1" t="s">
        <v>360</v>
      </c>
      <c r="AB29" s="65">
        <v>3408.3592887144951</v>
      </c>
    </row>
    <row r="30" spans="1:28" x14ac:dyDescent="0.5">
      <c r="A30" s="64"/>
      <c r="B30" s="57">
        <f t="shared" ref="B30:H30" si="18">_xlfn.NORM.S.INV(B28)</f>
        <v>3.719016485455148</v>
      </c>
      <c r="C30" s="57">
        <f t="shared" si="18"/>
        <v>3.035672366627022</v>
      </c>
      <c r="D30" s="57">
        <f t="shared" si="18"/>
        <v>2.6874494471514576</v>
      </c>
      <c r="E30" s="57">
        <f t="shared" si="18"/>
        <v>2.413502949588473</v>
      </c>
      <c r="F30" s="57">
        <f t="shared" si="18"/>
        <v>1.4559733025942676</v>
      </c>
      <c r="G30" s="57">
        <f t="shared" si="18"/>
        <v>-1.3243103335876891</v>
      </c>
      <c r="H30" s="57">
        <f t="shared" si="18"/>
        <v>-1.6257633862332344</v>
      </c>
      <c r="I30" s="59"/>
      <c r="J30" s="40"/>
      <c r="L30" s="5" t="s">
        <v>28</v>
      </c>
      <c r="M30" s="4">
        <v>-1.1517650506155701</v>
      </c>
      <c r="N30" s="4">
        <v>-0.115941317681154</v>
      </c>
      <c r="O30" s="4">
        <v>-1.12605562108621</v>
      </c>
      <c r="P30" s="4">
        <v>-0.62195942756719402</v>
      </c>
      <c r="Q30" s="28" t="str">
        <f t="shared" si="1"/>
        <v>A</v>
      </c>
      <c r="R30" s="28" t="str">
        <f t="shared" si="2"/>
        <v>BBB</v>
      </c>
      <c r="S30" s="28" t="str">
        <f t="shared" si="3"/>
        <v>B</v>
      </c>
      <c r="T30" s="28" t="str">
        <f t="shared" si="4"/>
        <v>AA</v>
      </c>
      <c r="U30" s="41">
        <f t="shared" si="5"/>
        <v>964.13420748168153</v>
      </c>
      <c r="V30" s="41">
        <f t="shared" si="6"/>
        <v>955.38358650998384</v>
      </c>
      <c r="W30" s="41">
        <f t="shared" si="7"/>
        <v>925.66879570489675</v>
      </c>
      <c r="X30" s="41">
        <f t="shared" si="8"/>
        <v>950.84149472282968</v>
      </c>
      <c r="Y30" s="66">
        <f t="shared" si="9"/>
        <v>3796.0280844193917</v>
      </c>
      <c r="AA30" s="1" t="s">
        <v>368</v>
      </c>
      <c r="AB30" s="65">
        <v>3408.3592887144951</v>
      </c>
    </row>
    <row r="31" spans="1:28" x14ac:dyDescent="0.5">
      <c r="J31" s="15"/>
      <c r="L31" s="5" t="s">
        <v>29</v>
      </c>
      <c r="M31" s="4">
        <v>-7.4493343853707497E-2</v>
      </c>
      <c r="N31" s="4">
        <v>0.11220404636441</v>
      </c>
      <c r="O31" s="4">
        <v>0.33567865922227302</v>
      </c>
      <c r="P31" s="4">
        <v>0.66211129702257998</v>
      </c>
      <c r="Q31" s="28" t="str">
        <f t="shared" si="1"/>
        <v>A</v>
      </c>
      <c r="R31" s="28" t="str">
        <f t="shared" si="2"/>
        <v>BBB</v>
      </c>
      <c r="S31" s="28" t="str">
        <f t="shared" si="3"/>
        <v>B</v>
      </c>
      <c r="T31" s="28" t="str">
        <f t="shared" si="4"/>
        <v>AA</v>
      </c>
      <c r="U31" s="41">
        <f t="shared" si="5"/>
        <v>964.13420748168153</v>
      </c>
      <c r="V31" s="41">
        <f t="shared" si="6"/>
        <v>955.38358650998384</v>
      </c>
      <c r="W31" s="41">
        <f t="shared" si="7"/>
        <v>925.66879570489675</v>
      </c>
      <c r="X31" s="41">
        <f t="shared" si="8"/>
        <v>950.84149472282968</v>
      </c>
      <c r="Y31" s="66">
        <f t="shared" si="9"/>
        <v>3796.0280844193917</v>
      </c>
      <c r="AA31" s="1" t="s">
        <v>377</v>
      </c>
      <c r="AB31" s="65">
        <v>3408.3592887144951</v>
      </c>
    </row>
    <row r="32" spans="1:28" x14ac:dyDescent="0.5">
      <c r="A32" s="22"/>
      <c r="B32" s="7" t="s">
        <v>1005</v>
      </c>
      <c r="C32" s="7" t="s">
        <v>1006</v>
      </c>
      <c r="D32" s="7" t="s">
        <v>1007</v>
      </c>
      <c r="E32" s="7" t="s">
        <v>1008</v>
      </c>
      <c r="F32" s="7" t="s">
        <v>1009</v>
      </c>
      <c r="G32" s="7" t="s">
        <v>1010</v>
      </c>
      <c r="H32" s="7" t="s">
        <v>1011</v>
      </c>
      <c r="I32" s="8" t="s">
        <v>1012</v>
      </c>
      <c r="J32" s="31"/>
      <c r="L32" s="5" t="s">
        <v>30</v>
      </c>
      <c r="M32" s="4">
        <v>0.87769141498585801</v>
      </c>
      <c r="N32" s="4">
        <v>1.90488800063748</v>
      </c>
      <c r="O32" s="4">
        <v>-0.44076232964605699</v>
      </c>
      <c r="P32" s="4">
        <v>-0.376627249390874</v>
      </c>
      <c r="Q32" s="28" t="str">
        <f t="shared" si="1"/>
        <v>A</v>
      </c>
      <c r="R32" s="28" t="str">
        <f t="shared" si="2"/>
        <v>A</v>
      </c>
      <c r="S32" s="28" t="str">
        <f t="shared" si="3"/>
        <v>B</v>
      </c>
      <c r="T32" s="28" t="str">
        <f t="shared" si="4"/>
        <v>AA</v>
      </c>
      <c r="U32" s="41">
        <f t="shared" si="5"/>
        <v>964.13420748168153</v>
      </c>
      <c r="V32" s="41">
        <f t="shared" si="6"/>
        <v>958.58895705521479</v>
      </c>
      <c r="W32" s="41">
        <f t="shared" si="7"/>
        <v>925.66879570489675</v>
      </c>
      <c r="X32" s="41">
        <f t="shared" si="8"/>
        <v>950.84149472282968</v>
      </c>
      <c r="Y32" s="66">
        <f t="shared" si="9"/>
        <v>3799.233454964623</v>
      </c>
      <c r="AA32" s="1" t="s">
        <v>422</v>
      </c>
      <c r="AB32" s="65">
        <v>3408.3592887144951</v>
      </c>
    </row>
    <row r="33" spans="1:28" x14ac:dyDescent="0.5">
      <c r="A33" s="21" t="s">
        <v>1006</v>
      </c>
      <c r="B33" s="19">
        <v>6.9999999999999993E-3</v>
      </c>
      <c r="C33" s="19">
        <v>0.90650000000000008</v>
      </c>
      <c r="D33" s="19">
        <v>7.7899999999999997E-2</v>
      </c>
      <c r="E33" s="19">
        <v>6.4000000000000003E-3</v>
      </c>
      <c r="F33" s="19">
        <v>5.9999999999999995E-4</v>
      </c>
      <c r="G33" s="19">
        <v>1.4000000000000002E-3</v>
      </c>
      <c r="H33" s="19">
        <v>2.0000000000000001E-4</v>
      </c>
      <c r="I33" s="20">
        <v>0</v>
      </c>
      <c r="J33" s="32"/>
      <c r="L33" s="5" t="s">
        <v>31</v>
      </c>
      <c r="M33" s="4">
        <v>0.52200443435737398</v>
      </c>
      <c r="N33" s="4">
        <v>0.45008521482414499</v>
      </c>
      <c r="O33" s="4">
        <v>1.4304821837827699</v>
      </c>
      <c r="P33" s="4">
        <v>0.98336985254669895</v>
      </c>
      <c r="Q33" s="28" t="str">
        <f t="shared" si="1"/>
        <v>A</v>
      </c>
      <c r="R33" s="28" t="str">
        <f t="shared" si="2"/>
        <v>BBB</v>
      </c>
      <c r="S33" s="28" t="str">
        <f t="shared" si="3"/>
        <v>B</v>
      </c>
      <c r="T33" s="28" t="str">
        <f t="shared" si="4"/>
        <v>AA</v>
      </c>
      <c r="U33" s="41">
        <f t="shared" si="5"/>
        <v>964.13420748168153</v>
      </c>
      <c r="V33" s="41">
        <f t="shared" si="6"/>
        <v>955.38358650998384</v>
      </c>
      <c r="W33" s="41">
        <f t="shared" si="7"/>
        <v>925.66879570489675</v>
      </c>
      <c r="X33" s="41">
        <f t="shared" si="8"/>
        <v>950.84149472282968</v>
      </c>
      <c r="Y33" s="66">
        <f t="shared" si="9"/>
        <v>3796.0280844193917</v>
      </c>
      <c r="AA33" s="1" t="s">
        <v>426</v>
      </c>
      <c r="AB33" s="65">
        <v>3408.3592887144951</v>
      </c>
    </row>
    <row r="34" spans="1:28" x14ac:dyDescent="0.5">
      <c r="A34" s="23"/>
      <c r="B34" s="11">
        <f>B33+C34</f>
        <v>1</v>
      </c>
      <c r="C34" s="11">
        <f>C33+D34</f>
        <v>0.9930000000000001</v>
      </c>
      <c r="D34" s="11">
        <f>D33+E34</f>
        <v>8.6499999999999994E-2</v>
      </c>
      <c r="E34" s="11">
        <f>E33+F34</f>
        <v>8.6E-3</v>
      </c>
      <c r="F34" s="11">
        <f>F33+G34</f>
        <v>2.2000000000000001E-3</v>
      </c>
      <c r="G34" s="11">
        <f>G33+H34</f>
        <v>1.6000000000000003E-3</v>
      </c>
      <c r="H34" s="11">
        <f>H33+I34</f>
        <v>2.0000000000000001E-4</v>
      </c>
      <c r="I34" s="12">
        <f>I33</f>
        <v>0</v>
      </c>
      <c r="J34" s="35"/>
      <c r="L34" s="5" t="s">
        <v>32</v>
      </c>
      <c r="M34" s="4">
        <v>0.52228961528727402</v>
      </c>
      <c r="N34" s="4">
        <v>-0.79230222573783804</v>
      </c>
      <c r="O34" s="4">
        <v>0.58028380713569805</v>
      </c>
      <c r="P34" s="4">
        <v>-2.3380099695144798</v>
      </c>
      <c r="Q34" s="28" t="str">
        <f t="shared" si="1"/>
        <v>A</v>
      </c>
      <c r="R34" s="28" t="str">
        <f t="shared" si="2"/>
        <v>BBB</v>
      </c>
      <c r="S34" s="28" t="str">
        <f t="shared" si="3"/>
        <v>B</v>
      </c>
      <c r="T34" s="28" t="str">
        <f t="shared" si="4"/>
        <v>A</v>
      </c>
      <c r="U34" s="41">
        <f t="shared" si="5"/>
        <v>964.13420748168153</v>
      </c>
      <c r="V34" s="41">
        <f t="shared" si="6"/>
        <v>955.38358650998384</v>
      </c>
      <c r="W34" s="41">
        <f t="shared" si="7"/>
        <v>925.66879570489675</v>
      </c>
      <c r="X34" s="41">
        <f t="shared" si="8"/>
        <v>949.48727687049006</v>
      </c>
      <c r="Y34" s="66">
        <f t="shared" si="9"/>
        <v>3794.6738665670518</v>
      </c>
      <c r="AA34" s="1" t="s">
        <v>432</v>
      </c>
      <c r="AB34" s="65">
        <v>3408.3592887144951</v>
      </c>
    </row>
    <row r="35" spans="1:28" x14ac:dyDescent="0.5">
      <c r="A35" s="23"/>
      <c r="B35" s="11">
        <f t="shared" ref="B35:G35" si="19">C34</f>
        <v>0.9930000000000001</v>
      </c>
      <c r="C35" s="11">
        <f t="shared" si="19"/>
        <v>8.6499999999999994E-2</v>
      </c>
      <c r="D35" s="11">
        <f t="shared" si="19"/>
        <v>8.6E-3</v>
      </c>
      <c r="E35" s="11">
        <f t="shared" si="19"/>
        <v>2.2000000000000001E-3</v>
      </c>
      <c r="F35" s="11">
        <f t="shared" si="19"/>
        <v>1.6000000000000003E-3</v>
      </c>
      <c r="G35" s="11">
        <f t="shared" si="19"/>
        <v>2.0000000000000001E-4</v>
      </c>
      <c r="H35" s="11">
        <f>I34</f>
        <v>0</v>
      </c>
      <c r="I35" s="12">
        <v>0</v>
      </c>
      <c r="J35" s="35"/>
      <c r="L35" s="5" t="s">
        <v>33</v>
      </c>
      <c r="M35" s="4">
        <v>-0.99143553945298901</v>
      </c>
      <c r="N35" s="4">
        <v>-0.35317585916765099</v>
      </c>
      <c r="O35" s="4">
        <v>-0.86632961443387302</v>
      </c>
      <c r="P35" s="4">
        <v>-0.292965832900205</v>
      </c>
      <c r="Q35" s="28" t="str">
        <f t="shared" si="1"/>
        <v>A</v>
      </c>
      <c r="R35" s="28" t="str">
        <f t="shared" si="2"/>
        <v>BBB</v>
      </c>
      <c r="S35" s="28" t="str">
        <f t="shared" si="3"/>
        <v>B</v>
      </c>
      <c r="T35" s="28" t="str">
        <f t="shared" si="4"/>
        <v>AA</v>
      </c>
      <c r="U35" s="41">
        <f t="shared" si="5"/>
        <v>964.13420748168153</v>
      </c>
      <c r="V35" s="41">
        <f t="shared" si="6"/>
        <v>955.38358650998384</v>
      </c>
      <c r="W35" s="41">
        <f t="shared" si="7"/>
        <v>925.66879570489675</v>
      </c>
      <c r="X35" s="41">
        <f t="shared" si="8"/>
        <v>950.84149472282968</v>
      </c>
      <c r="Y35" s="66">
        <f t="shared" si="9"/>
        <v>3796.0280844193917</v>
      </c>
      <c r="AA35" s="1" t="s">
        <v>462</v>
      </c>
      <c r="AB35" s="65">
        <v>3408.3592887144951</v>
      </c>
    </row>
    <row r="36" spans="1:28" x14ac:dyDescent="0.5">
      <c r="A36" s="23"/>
      <c r="B36" s="54"/>
      <c r="C36" s="55">
        <f t="shared" ref="C36:I36" si="20">_xlfn.NORM.S.INV(C34)</f>
        <v>2.4572633902054428</v>
      </c>
      <c r="D36" s="55">
        <f t="shared" si="20"/>
        <v>-1.3626273014608783</v>
      </c>
      <c r="E36" s="55">
        <f t="shared" si="20"/>
        <v>-2.3824043423823116</v>
      </c>
      <c r="F36" s="55">
        <f t="shared" si="20"/>
        <v>-2.8479632874879171</v>
      </c>
      <c r="G36" s="55">
        <f t="shared" si="20"/>
        <v>-2.9478425521849059</v>
      </c>
      <c r="H36" s="55">
        <f t="shared" si="20"/>
        <v>-3.5400837992061454</v>
      </c>
      <c r="I36" s="56"/>
      <c r="J36" s="36"/>
      <c r="L36" s="5" t="s">
        <v>34</v>
      </c>
      <c r="M36" s="4">
        <v>5.8949562639501102E-2</v>
      </c>
      <c r="N36" s="4">
        <v>-0.17568955220667301</v>
      </c>
      <c r="O36" s="4">
        <v>0.75478432421367003</v>
      </c>
      <c r="P36" s="4">
        <v>0.25868652463247699</v>
      </c>
      <c r="Q36" s="28" t="str">
        <f t="shared" si="1"/>
        <v>A</v>
      </c>
      <c r="R36" s="28" t="str">
        <f t="shared" si="2"/>
        <v>BBB</v>
      </c>
      <c r="S36" s="28" t="str">
        <f t="shared" si="3"/>
        <v>B</v>
      </c>
      <c r="T36" s="28" t="str">
        <f t="shared" si="4"/>
        <v>AA</v>
      </c>
      <c r="U36" s="41">
        <f t="shared" si="5"/>
        <v>964.13420748168153</v>
      </c>
      <c r="V36" s="41">
        <f t="shared" si="6"/>
        <v>955.38358650998384</v>
      </c>
      <c r="W36" s="41">
        <f t="shared" si="7"/>
        <v>925.66879570489675</v>
      </c>
      <c r="X36" s="41">
        <f t="shared" si="8"/>
        <v>950.84149472282968</v>
      </c>
      <c r="Y36" s="66">
        <f t="shared" si="9"/>
        <v>3796.0280844193917</v>
      </c>
      <c r="AA36" s="1" t="s">
        <v>535</v>
      </c>
      <c r="AB36" s="65">
        <v>3408.3592887144951</v>
      </c>
    </row>
    <row r="37" spans="1:28" x14ac:dyDescent="0.5">
      <c r="A37" s="24"/>
      <c r="B37" s="57">
        <f t="shared" ref="B37:G37" si="21">_xlfn.NORM.S.INV(B35)</f>
        <v>2.4572633902054428</v>
      </c>
      <c r="C37" s="57">
        <f t="shared" si="21"/>
        <v>-1.3626273014608783</v>
      </c>
      <c r="D37" s="57">
        <f t="shared" si="21"/>
        <v>-2.3824043423823116</v>
      </c>
      <c r="E37" s="57">
        <f t="shared" si="21"/>
        <v>-2.8479632874879171</v>
      </c>
      <c r="F37" s="57">
        <f t="shared" si="21"/>
        <v>-2.9478425521849059</v>
      </c>
      <c r="G37" s="57">
        <f t="shared" si="21"/>
        <v>-3.5400837992061454</v>
      </c>
      <c r="H37" s="58"/>
      <c r="I37" s="59"/>
      <c r="J37" s="18"/>
      <c r="L37" s="5" t="s">
        <v>35</v>
      </c>
      <c r="M37" s="4">
        <v>-0.23668869381558399</v>
      </c>
      <c r="N37" s="4">
        <v>-0.90828124800685806</v>
      </c>
      <c r="O37" s="4">
        <v>-1.09458441585504</v>
      </c>
      <c r="P37" s="4">
        <v>8.7624473773140796E-2</v>
      </c>
      <c r="Q37" s="28" t="str">
        <f t="shared" si="1"/>
        <v>A</v>
      </c>
      <c r="R37" s="28" t="str">
        <f t="shared" si="2"/>
        <v>BBB</v>
      </c>
      <c r="S37" s="28" t="str">
        <f t="shared" si="3"/>
        <v>B</v>
      </c>
      <c r="T37" s="28" t="str">
        <f t="shared" si="4"/>
        <v>AA</v>
      </c>
      <c r="U37" s="41">
        <f t="shared" si="5"/>
        <v>964.13420748168153</v>
      </c>
      <c r="V37" s="41">
        <f t="shared" si="6"/>
        <v>955.38358650998384</v>
      </c>
      <c r="W37" s="41">
        <f t="shared" si="7"/>
        <v>925.66879570489675</v>
      </c>
      <c r="X37" s="41">
        <f t="shared" si="8"/>
        <v>950.84149472282968</v>
      </c>
      <c r="Y37" s="66">
        <f t="shared" si="9"/>
        <v>3796.0280844193917</v>
      </c>
      <c r="AA37" s="1" t="s">
        <v>549</v>
      </c>
      <c r="AB37" s="65">
        <v>3408.3592887144951</v>
      </c>
    </row>
    <row r="38" spans="1:28" x14ac:dyDescent="0.5">
      <c r="L38" s="5" t="s">
        <v>36</v>
      </c>
      <c r="M38" s="4">
        <v>-0.190589394485778</v>
      </c>
      <c r="N38" s="4">
        <v>0.95499073696081105</v>
      </c>
      <c r="O38" s="4">
        <v>1.3348055965499901</v>
      </c>
      <c r="P38" s="4">
        <v>0.14538126071719101</v>
      </c>
      <c r="Q38" s="28" t="str">
        <f t="shared" si="1"/>
        <v>A</v>
      </c>
      <c r="R38" s="28" t="str">
        <f t="shared" si="2"/>
        <v>BBB</v>
      </c>
      <c r="S38" s="28" t="str">
        <f t="shared" si="3"/>
        <v>B</v>
      </c>
      <c r="T38" s="28" t="str">
        <f t="shared" si="4"/>
        <v>AA</v>
      </c>
      <c r="U38" s="41">
        <f t="shared" si="5"/>
        <v>964.13420748168153</v>
      </c>
      <c r="V38" s="41">
        <f t="shared" si="6"/>
        <v>955.38358650998384</v>
      </c>
      <c r="W38" s="41">
        <f t="shared" si="7"/>
        <v>925.66879570489675</v>
      </c>
      <c r="X38" s="41">
        <f t="shared" si="8"/>
        <v>950.84149472282968</v>
      </c>
      <c r="Y38" s="66">
        <f t="shared" si="9"/>
        <v>3796.0280844193917</v>
      </c>
      <c r="AA38" s="1" t="s">
        <v>581</v>
      </c>
      <c r="AB38" s="65">
        <v>3408.3592887144951</v>
      </c>
    </row>
    <row r="39" spans="1:28" x14ac:dyDescent="0.5">
      <c r="A39" s="51"/>
      <c r="B39" s="7">
        <v>1</v>
      </c>
      <c r="C39" s="7">
        <v>2</v>
      </c>
      <c r="D39" s="7">
        <v>3</v>
      </c>
      <c r="E39" s="8">
        <v>4</v>
      </c>
      <c r="L39" s="5" t="s">
        <v>37</v>
      </c>
      <c r="M39" s="4">
        <v>0.85946521553988997</v>
      </c>
      <c r="N39" s="4">
        <v>0.77919291379234801</v>
      </c>
      <c r="O39" s="4">
        <v>-0.58598224505309304</v>
      </c>
      <c r="P39" s="4">
        <v>-1.9011498922444401</v>
      </c>
      <c r="Q39" s="28" t="str">
        <f t="shared" si="1"/>
        <v>A</v>
      </c>
      <c r="R39" s="28" t="str">
        <f t="shared" si="2"/>
        <v>BBB</v>
      </c>
      <c r="S39" s="28" t="str">
        <f t="shared" si="3"/>
        <v>B</v>
      </c>
      <c r="T39" s="28" t="str">
        <f t="shared" si="4"/>
        <v>A</v>
      </c>
      <c r="U39" s="41">
        <f t="shared" si="5"/>
        <v>964.13420748168153</v>
      </c>
      <c r="V39" s="41">
        <f t="shared" si="6"/>
        <v>955.38358650998384</v>
      </c>
      <c r="W39" s="41">
        <f t="shared" si="7"/>
        <v>925.66879570489675</v>
      </c>
      <c r="X39" s="41">
        <f t="shared" si="8"/>
        <v>949.48727687049006</v>
      </c>
      <c r="Y39" s="66">
        <f t="shared" si="9"/>
        <v>3794.6738665670518</v>
      </c>
      <c r="AA39" s="1" t="s">
        <v>690</v>
      </c>
      <c r="AB39" s="65">
        <v>3408.3592887144951</v>
      </c>
    </row>
    <row r="40" spans="1:28" x14ac:dyDescent="0.5">
      <c r="A40" s="48" t="s">
        <v>1005</v>
      </c>
      <c r="B40" s="42">
        <v>3.6000000000000004E-2</v>
      </c>
      <c r="C40" s="42">
        <v>4.1700000000000001E-2</v>
      </c>
      <c r="D40" s="42">
        <v>4.7300000000000002E-2</v>
      </c>
      <c r="E40" s="43">
        <v>5.1200000000000002E-2</v>
      </c>
      <c r="L40" s="5" t="s">
        <v>38</v>
      </c>
      <c r="M40" s="4">
        <v>0.42106358694851997</v>
      </c>
      <c r="N40" s="4">
        <v>-0.15021735998910199</v>
      </c>
      <c r="O40" s="4">
        <v>-0.45352065014327803</v>
      </c>
      <c r="P40" s="4">
        <v>2.5077821164477898</v>
      </c>
      <c r="Q40" s="28" t="str">
        <f t="shared" si="1"/>
        <v>A</v>
      </c>
      <c r="R40" s="28" t="str">
        <f t="shared" si="2"/>
        <v>BBB</v>
      </c>
      <c r="S40" s="28" t="str">
        <f t="shared" si="3"/>
        <v>B</v>
      </c>
      <c r="T40" s="28" t="str">
        <f t="shared" si="4"/>
        <v>AAA</v>
      </c>
      <c r="U40" s="41">
        <f t="shared" si="5"/>
        <v>964.13420748168153</v>
      </c>
      <c r="V40" s="41">
        <f t="shared" si="6"/>
        <v>955.38358650998384</v>
      </c>
      <c r="W40" s="41">
        <f t="shared" si="7"/>
        <v>925.66879570489675</v>
      </c>
      <c r="X40" s="41">
        <f t="shared" si="8"/>
        <v>951.29375951293764</v>
      </c>
      <c r="Y40" s="66">
        <f t="shared" si="9"/>
        <v>3796.4803492094998</v>
      </c>
      <c r="AA40" s="1" t="s">
        <v>695</v>
      </c>
      <c r="AB40" s="65">
        <v>3408.3592887144951</v>
      </c>
    </row>
    <row r="41" spans="1:28" x14ac:dyDescent="0.5">
      <c r="A41" s="48" t="s">
        <v>1006</v>
      </c>
      <c r="B41" s="42">
        <v>3.6499999999999998E-2</v>
      </c>
      <c r="C41" s="42">
        <v>4.2199999999999994E-2</v>
      </c>
      <c r="D41" s="42">
        <v>4.7800000000000002E-2</v>
      </c>
      <c r="E41" s="43">
        <v>5.1699999999999996E-2</v>
      </c>
      <c r="L41" s="5" t="s">
        <v>39</v>
      </c>
      <c r="M41" s="4">
        <v>-6.8251408336642894E-2</v>
      </c>
      <c r="N41" s="4">
        <v>0.58529509615119302</v>
      </c>
      <c r="O41" s="4">
        <v>0.205528936325717</v>
      </c>
      <c r="P41" s="4">
        <v>5.0747557388667902E-2</v>
      </c>
      <c r="Q41" s="28" t="str">
        <f t="shared" si="1"/>
        <v>A</v>
      </c>
      <c r="R41" s="28" t="str">
        <f t="shared" si="2"/>
        <v>BBB</v>
      </c>
      <c r="S41" s="28" t="str">
        <f t="shared" si="3"/>
        <v>B</v>
      </c>
      <c r="T41" s="28" t="str">
        <f t="shared" si="4"/>
        <v>AA</v>
      </c>
      <c r="U41" s="41">
        <f t="shared" si="5"/>
        <v>964.13420748168153</v>
      </c>
      <c r="V41" s="41">
        <f t="shared" si="6"/>
        <v>955.38358650998384</v>
      </c>
      <c r="W41" s="41">
        <f t="shared" si="7"/>
        <v>925.66879570489675</v>
      </c>
      <c r="X41" s="41">
        <f t="shared" si="8"/>
        <v>950.84149472282968</v>
      </c>
      <c r="Y41" s="66">
        <f t="shared" si="9"/>
        <v>3796.0280844193917</v>
      </c>
      <c r="AA41" s="1" t="s">
        <v>734</v>
      </c>
      <c r="AB41" s="65">
        <v>3408.3592887144951</v>
      </c>
    </row>
    <row r="42" spans="1:28" x14ac:dyDescent="0.5">
      <c r="A42" s="48" t="s">
        <v>1007</v>
      </c>
      <c r="B42" s="42">
        <v>3.7200000000000004E-2</v>
      </c>
      <c r="C42" s="42">
        <v>4.3200000000000002E-2</v>
      </c>
      <c r="D42" s="42">
        <v>4.9299999999999997E-2</v>
      </c>
      <c r="E42" s="43">
        <v>5.3200000000000004E-2</v>
      </c>
      <c r="L42" s="5" t="s">
        <v>40</v>
      </c>
      <c r="M42" s="4">
        <v>5.4100600930820197E-2</v>
      </c>
      <c r="N42" s="4">
        <v>-0.23500237281131001</v>
      </c>
      <c r="O42" s="4">
        <v>-7.8489941040256306E-2</v>
      </c>
      <c r="P42" s="4">
        <v>-0.31201927113004302</v>
      </c>
      <c r="Q42" s="28" t="str">
        <f t="shared" si="1"/>
        <v>A</v>
      </c>
      <c r="R42" s="28" t="str">
        <f t="shared" si="2"/>
        <v>BBB</v>
      </c>
      <c r="S42" s="28" t="str">
        <f t="shared" si="3"/>
        <v>B</v>
      </c>
      <c r="T42" s="28" t="str">
        <f t="shared" si="4"/>
        <v>AA</v>
      </c>
      <c r="U42" s="41">
        <f t="shared" si="5"/>
        <v>964.13420748168153</v>
      </c>
      <c r="V42" s="41">
        <f t="shared" si="6"/>
        <v>955.38358650998384</v>
      </c>
      <c r="W42" s="41">
        <f t="shared" si="7"/>
        <v>925.66879570489675</v>
      </c>
      <c r="X42" s="41">
        <f t="shared" si="8"/>
        <v>950.84149472282968</v>
      </c>
      <c r="Y42" s="66">
        <f t="shared" si="9"/>
        <v>3796.0280844193917</v>
      </c>
      <c r="AA42" s="1" t="s">
        <v>776</v>
      </c>
      <c r="AB42" s="65">
        <v>3408.3592887144951</v>
      </c>
    </row>
    <row r="43" spans="1:28" x14ac:dyDescent="0.5">
      <c r="A43" s="48" t="s">
        <v>1008</v>
      </c>
      <c r="B43" s="42">
        <v>4.0999999999999995E-2</v>
      </c>
      <c r="C43" s="42">
        <v>4.6699999999999998E-2</v>
      </c>
      <c r="D43" s="42">
        <v>5.2499999999999998E-2</v>
      </c>
      <c r="E43" s="43">
        <v>5.6299999999999996E-2</v>
      </c>
      <c r="L43" s="5" t="s">
        <v>41</v>
      </c>
      <c r="M43" s="4">
        <v>-0.91594123650358406</v>
      </c>
      <c r="N43" s="4">
        <v>-1.2209603335302901</v>
      </c>
      <c r="O43" s="4">
        <v>0.60125443082165897</v>
      </c>
      <c r="P43" s="4">
        <v>-3.6024673832085199E-2</v>
      </c>
      <c r="Q43" s="28" t="str">
        <f t="shared" si="1"/>
        <v>A</v>
      </c>
      <c r="R43" s="28" t="str">
        <f t="shared" si="2"/>
        <v>BBB</v>
      </c>
      <c r="S43" s="28" t="str">
        <f t="shared" si="3"/>
        <v>B</v>
      </c>
      <c r="T43" s="28" t="str">
        <f t="shared" si="4"/>
        <v>AA</v>
      </c>
      <c r="U43" s="41">
        <f t="shared" si="5"/>
        <v>964.13420748168153</v>
      </c>
      <c r="V43" s="41">
        <f t="shared" si="6"/>
        <v>955.38358650998384</v>
      </c>
      <c r="W43" s="41">
        <f t="shared" si="7"/>
        <v>925.66879570489675</v>
      </c>
      <c r="X43" s="41">
        <f t="shared" si="8"/>
        <v>950.84149472282968</v>
      </c>
      <c r="Y43" s="66">
        <f t="shared" si="9"/>
        <v>3796.0280844193917</v>
      </c>
      <c r="AA43" s="1" t="s">
        <v>862</v>
      </c>
      <c r="AB43" s="65">
        <v>3408.3592887144951</v>
      </c>
    </row>
    <row r="44" spans="1:28" x14ac:dyDescent="0.5">
      <c r="A44" s="48" t="s">
        <v>1009</v>
      </c>
      <c r="B44" s="42">
        <v>5.5500000000000001E-2</v>
      </c>
      <c r="C44" s="42">
        <v>6.0199999999999997E-2</v>
      </c>
      <c r="D44" s="42">
        <v>6.7799999999999999E-2</v>
      </c>
      <c r="E44" s="43">
        <v>7.2700000000000001E-2</v>
      </c>
      <c r="L44" s="5" t="s">
        <v>42</v>
      </c>
      <c r="M44" s="4">
        <v>1.10735789284097</v>
      </c>
      <c r="N44" s="4">
        <v>1.4019334772641501</v>
      </c>
      <c r="O44" s="4">
        <v>-0.33280581742069298</v>
      </c>
      <c r="P44" s="4">
        <v>-0.29193494920720198</v>
      </c>
      <c r="Q44" s="28" t="str">
        <f t="shared" si="1"/>
        <v>A</v>
      </c>
      <c r="R44" s="28" t="str">
        <f t="shared" si="2"/>
        <v>BBB</v>
      </c>
      <c r="S44" s="28" t="str">
        <f t="shared" si="3"/>
        <v>B</v>
      </c>
      <c r="T44" s="28" t="str">
        <f t="shared" si="4"/>
        <v>AA</v>
      </c>
      <c r="U44" s="41">
        <f t="shared" si="5"/>
        <v>964.13420748168153</v>
      </c>
      <c r="V44" s="41">
        <f t="shared" si="6"/>
        <v>955.38358650998384</v>
      </c>
      <c r="W44" s="41">
        <f t="shared" si="7"/>
        <v>925.66879570489675</v>
      </c>
      <c r="X44" s="41">
        <f t="shared" si="8"/>
        <v>950.84149472282968</v>
      </c>
      <c r="Y44" s="66">
        <f t="shared" si="9"/>
        <v>3796.0280844193917</v>
      </c>
      <c r="AA44" s="1" t="s">
        <v>869</v>
      </c>
      <c r="AB44" s="65">
        <v>3408.3592887144951</v>
      </c>
    </row>
    <row r="45" spans="1:28" x14ac:dyDescent="0.5">
      <c r="A45" s="48" t="s">
        <v>1010</v>
      </c>
      <c r="B45" s="42">
        <v>6.0499999999999998E-2</v>
      </c>
      <c r="C45" s="42">
        <v>7.0199999999999999E-2</v>
      </c>
      <c r="D45" s="42">
        <v>8.0299999999999996E-2</v>
      </c>
      <c r="E45" s="43">
        <v>8.5199999999999998E-2</v>
      </c>
      <c r="L45" s="5" t="s">
        <v>43</v>
      </c>
      <c r="M45" s="4">
        <v>0.295737401198715</v>
      </c>
      <c r="N45" s="4">
        <v>1.6118242136287499</v>
      </c>
      <c r="O45" s="4">
        <v>0.48786546865459102</v>
      </c>
      <c r="P45" s="4">
        <v>1.7447568403401399</v>
      </c>
      <c r="Q45" s="28" t="str">
        <f t="shared" si="1"/>
        <v>A</v>
      </c>
      <c r="R45" s="28" t="str">
        <f t="shared" si="2"/>
        <v>A</v>
      </c>
      <c r="S45" s="28" t="str">
        <f t="shared" si="3"/>
        <v>B</v>
      </c>
      <c r="T45" s="28" t="str">
        <f t="shared" si="4"/>
        <v>AA</v>
      </c>
      <c r="U45" s="41">
        <f t="shared" si="5"/>
        <v>964.13420748168153</v>
      </c>
      <c r="V45" s="41">
        <f t="shared" si="6"/>
        <v>958.58895705521479</v>
      </c>
      <c r="W45" s="41">
        <f t="shared" si="7"/>
        <v>925.66879570489675</v>
      </c>
      <c r="X45" s="41">
        <f t="shared" si="8"/>
        <v>950.84149472282968</v>
      </c>
      <c r="Y45" s="66">
        <f t="shared" si="9"/>
        <v>3799.233454964623</v>
      </c>
      <c r="AA45" s="1" t="s">
        <v>894</v>
      </c>
      <c r="AB45" s="65">
        <v>3408.3592887144951</v>
      </c>
    </row>
    <row r="46" spans="1:28" x14ac:dyDescent="0.5">
      <c r="A46" s="49" t="s">
        <v>1011</v>
      </c>
      <c r="B46" s="44">
        <v>0.15049999999999999</v>
      </c>
      <c r="C46" s="44">
        <v>0.1502</v>
      </c>
      <c r="D46" s="44">
        <v>0.14029999999999998</v>
      </c>
      <c r="E46" s="45">
        <v>0.13519999999999999</v>
      </c>
      <c r="L46" s="5" t="s">
        <v>44</v>
      </c>
      <c r="M46" s="4">
        <v>-0.47793028747841099</v>
      </c>
      <c r="N46" s="4">
        <v>2.1677427370439402</v>
      </c>
      <c r="O46" s="4">
        <v>2.3396146248027798</v>
      </c>
      <c r="P46" s="4">
        <v>1.60260257903501</v>
      </c>
      <c r="Q46" s="28" t="str">
        <f t="shared" si="1"/>
        <v>A</v>
      </c>
      <c r="R46" s="28" t="str">
        <f t="shared" si="2"/>
        <v>A</v>
      </c>
      <c r="S46" s="28" t="str">
        <f t="shared" si="3"/>
        <v>BB</v>
      </c>
      <c r="T46" s="28" t="str">
        <f t="shared" si="4"/>
        <v>AA</v>
      </c>
      <c r="U46" s="41">
        <f t="shared" si="5"/>
        <v>964.13420748168153</v>
      </c>
      <c r="V46" s="41">
        <f t="shared" si="6"/>
        <v>958.58895705521479</v>
      </c>
      <c r="W46" s="41">
        <f t="shared" si="7"/>
        <v>936.50496347630633</v>
      </c>
      <c r="X46" s="41">
        <f t="shared" si="8"/>
        <v>950.84149472282968</v>
      </c>
      <c r="Y46" s="66">
        <f t="shared" si="9"/>
        <v>3810.0696227360327</v>
      </c>
      <c r="AA46" s="1" t="s">
        <v>922</v>
      </c>
      <c r="AB46" s="65">
        <v>3408.3592887144951</v>
      </c>
    </row>
    <row r="47" spans="1:28" x14ac:dyDescent="0.5">
      <c r="L47" s="5" t="s">
        <v>45</v>
      </c>
      <c r="M47" s="4">
        <v>0.43561765525528201</v>
      </c>
      <c r="N47" s="4">
        <v>1.59713520547598</v>
      </c>
      <c r="O47" s="4">
        <v>0.490906796634556</v>
      </c>
      <c r="P47" s="4">
        <v>-1.9834677887363299</v>
      </c>
      <c r="Q47" s="28" t="str">
        <f t="shared" si="1"/>
        <v>A</v>
      </c>
      <c r="R47" s="28" t="str">
        <f t="shared" si="2"/>
        <v>A</v>
      </c>
      <c r="S47" s="28" t="str">
        <f t="shared" si="3"/>
        <v>B</v>
      </c>
      <c r="T47" s="28" t="str">
        <f t="shared" si="4"/>
        <v>A</v>
      </c>
      <c r="U47" s="41">
        <f t="shared" si="5"/>
        <v>964.13420748168153</v>
      </c>
      <c r="V47" s="41">
        <f t="shared" si="6"/>
        <v>958.58895705521479</v>
      </c>
      <c r="W47" s="41">
        <f t="shared" si="7"/>
        <v>925.66879570489675</v>
      </c>
      <c r="X47" s="41">
        <f t="shared" si="8"/>
        <v>949.48727687049006</v>
      </c>
      <c r="Y47" s="66">
        <f t="shared" si="9"/>
        <v>3797.8792371122831</v>
      </c>
      <c r="AA47" s="1" t="s">
        <v>932</v>
      </c>
      <c r="AB47" s="65">
        <v>3408.3592887144951</v>
      </c>
    </row>
    <row r="48" spans="1:28" x14ac:dyDescent="0.5">
      <c r="A48" s="50"/>
      <c r="B48" s="7" t="s">
        <v>1000</v>
      </c>
      <c r="C48" s="7" t="s">
        <v>1001</v>
      </c>
      <c r="D48" s="7" t="s">
        <v>1002</v>
      </c>
      <c r="E48" s="8" t="s">
        <v>1003</v>
      </c>
      <c r="L48" s="5" t="s">
        <v>46</v>
      </c>
      <c r="M48" s="4">
        <v>0.13682408993227799</v>
      </c>
      <c r="N48" s="4">
        <v>-1.9483247282921801</v>
      </c>
      <c r="O48" s="4">
        <v>-1.23290561124064</v>
      </c>
      <c r="P48" s="4">
        <v>-2.78465879051861</v>
      </c>
      <c r="Q48" s="28" t="str">
        <f t="shared" si="1"/>
        <v>A</v>
      </c>
      <c r="R48" s="28" t="str">
        <f t="shared" si="2"/>
        <v>BB</v>
      </c>
      <c r="S48" s="28" t="str">
        <f t="shared" si="3"/>
        <v>B</v>
      </c>
      <c r="T48" s="28" t="str">
        <f t="shared" si="4"/>
        <v>BBB</v>
      </c>
      <c r="U48" s="41">
        <f t="shared" si="5"/>
        <v>964.13420748168153</v>
      </c>
      <c r="V48" s="41">
        <f t="shared" si="6"/>
        <v>943.2182607055272</v>
      </c>
      <c r="W48" s="41">
        <f t="shared" si="7"/>
        <v>925.66879570489675</v>
      </c>
      <c r="X48" s="41">
        <f t="shared" si="8"/>
        <v>946.7007478935908</v>
      </c>
      <c r="Y48" s="66">
        <f t="shared" si="9"/>
        <v>3779.7220117856959</v>
      </c>
      <c r="AA48" s="1" t="s">
        <v>997</v>
      </c>
      <c r="AB48" s="65">
        <v>3408.3592887144951</v>
      </c>
    </row>
    <row r="49" spans="1:28" x14ac:dyDescent="0.5">
      <c r="A49" s="9" t="s">
        <v>1005</v>
      </c>
      <c r="B49" s="46">
        <f>1000/(1+B40)</f>
        <v>965.25096525096524</v>
      </c>
      <c r="C49" s="46">
        <f>1000/(1+C40)</f>
        <v>959.9692809830085</v>
      </c>
      <c r="D49" s="46">
        <f>1000/(1+D40)</f>
        <v>954.83624558388249</v>
      </c>
      <c r="E49" s="47">
        <f>1000/(1+E40)</f>
        <v>951.29375951293764</v>
      </c>
      <c r="L49" s="5" t="s">
        <v>47</v>
      </c>
      <c r="M49" s="4">
        <v>1.2481268023507699</v>
      </c>
      <c r="N49" s="4">
        <v>0.58057878598032497</v>
      </c>
      <c r="O49" s="4">
        <v>-0.31070198570971702</v>
      </c>
      <c r="P49" s="4">
        <v>0.80175821043303497</v>
      </c>
      <c r="Q49" s="28" t="str">
        <f t="shared" si="1"/>
        <v>A</v>
      </c>
      <c r="R49" s="28" t="str">
        <f t="shared" si="2"/>
        <v>BBB</v>
      </c>
      <c r="S49" s="28" t="str">
        <f t="shared" si="3"/>
        <v>B</v>
      </c>
      <c r="T49" s="28" t="str">
        <f t="shared" si="4"/>
        <v>AA</v>
      </c>
      <c r="U49" s="41">
        <f t="shared" si="5"/>
        <v>964.13420748168153</v>
      </c>
      <c r="V49" s="41">
        <f t="shared" si="6"/>
        <v>955.38358650998384</v>
      </c>
      <c r="W49" s="41">
        <f t="shared" si="7"/>
        <v>925.66879570489675</v>
      </c>
      <c r="X49" s="41">
        <f t="shared" si="8"/>
        <v>950.84149472282968</v>
      </c>
      <c r="Y49" s="66">
        <f t="shared" si="9"/>
        <v>3796.0280844193917</v>
      </c>
      <c r="AA49" s="1" t="s">
        <v>86</v>
      </c>
      <c r="AB49" s="65">
        <v>3411.5646592597263</v>
      </c>
    </row>
    <row r="50" spans="1:28" x14ac:dyDescent="0.5">
      <c r="A50" s="9" t="s">
        <v>1006</v>
      </c>
      <c r="B50" s="46">
        <f>1000/(1+B41)</f>
        <v>964.78533526290403</v>
      </c>
      <c r="C50" s="46">
        <f>1000/(1+C41)</f>
        <v>959.5087315294569</v>
      </c>
      <c r="D50" s="46">
        <f>1000/(1+D41)</f>
        <v>954.38060698606603</v>
      </c>
      <c r="E50" s="47">
        <f>1000/(1+E41)</f>
        <v>950.84149472282968</v>
      </c>
      <c r="L50" s="5" t="s">
        <v>48</v>
      </c>
      <c r="M50" s="4">
        <v>-0.40294954476429001</v>
      </c>
      <c r="N50" s="4">
        <v>-0.48496073448240001</v>
      </c>
      <c r="O50" s="4">
        <v>-0.40007015079612801</v>
      </c>
      <c r="P50" s="4">
        <v>0.27573527238850498</v>
      </c>
      <c r="Q50" s="28" t="str">
        <f t="shared" si="1"/>
        <v>A</v>
      </c>
      <c r="R50" s="28" t="str">
        <f t="shared" si="2"/>
        <v>BBB</v>
      </c>
      <c r="S50" s="28" t="str">
        <f t="shared" si="3"/>
        <v>B</v>
      </c>
      <c r="T50" s="28" t="str">
        <f t="shared" si="4"/>
        <v>AA</v>
      </c>
      <c r="U50" s="41">
        <f t="shared" si="5"/>
        <v>964.13420748168153</v>
      </c>
      <c r="V50" s="41">
        <f t="shared" si="6"/>
        <v>955.38358650998384</v>
      </c>
      <c r="W50" s="41">
        <f t="shared" si="7"/>
        <v>925.66879570489675</v>
      </c>
      <c r="X50" s="41">
        <f t="shared" si="8"/>
        <v>950.84149472282968</v>
      </c>
      <c r="Y50" s="66">
        <f t="shared" si="9"/>
        <v>3796.0280844193917</v>
      </c>
      <c r="AA50" s="1" t="s">
        <v>156</v>
      </c>
      <c r="AB50" s="65">
        <v>3713.973396358354</v>
      </c>
    </row>
    <row r="51" spans="1:28" x14ac:dyDescent="0.5">
      <c r="A51" s="9" t="s">
        <v>1007</v>
      </c>
      <c r="B51" s="46">
        <f>1000/(1+B42)</f>
        <v>964.13420748168153</v>
      </c>
      <c r="C51" s="46">
        <f>1000/(1+C42)</f>
        <v>958.58895705521479</v>
      </c>
      <c r="D51" s="46">
        <f>1000/(1+D42)</f>
        <v>953.01629657867159</v>
      </c>
      <c r="E51" s="47">
        <f>1000/(1+E42)</f>
        <v>949.48727687049006</v>
      </c>
      <c r="L51" s="5" t="s">
        <v>49</v>
      </c>
      <c r="M51" s="4">
        <v>-0.89473405314080601</v>
      </c>
      <c r="N51" s="4">
        <v>-0.73718556433893501</v>
      </c>
      <c r="O51" s="4">
        <v>-0.90721438434114199</v>
      </c>
      <c r="P51" s="4">
        <v>0.176173198136825</v>
      </c>
      <c r="Q51" s="28" t="str">
        <f t="shared" si="1"/>
        <v>A</v>
      </c>
      <c r="R51" s="28" t="str">
        <f t="shared" si="2"/>
        <v>BBB</v>
      </c>
      <c r="S51" s="28" t="str">
        <f t="shared" si="3"/>
        <v>B</v>
      </c>
      <c r="T51" s="28" t="str">
        <f t="shared" si="4"/>
        <v>AA</v>
      </c>
      <c r="U51" s="41">
        <f t="shared" si="5"/>
        <v>964.13420748168153</v>
      </c>
      <c r="V51" s="41">
        <f t="shared" si="6"/>
        <v>955.38358650998384</v>
      </c>
      <c r="W51" s="41">
        <f t="shared" si="7"/>
        <v>925.66879570489675</v>
      </c>
      <c r="X51" s="41">
        <f t="shared" si="8"/>
        <v>950.84149472282968</v>
      </c>
      <c r="Y51" s="66">
        <f t="shared" si="9"/>
        <v>3796.0280844193917</v>
      </c>
      <c r="AA51" s="1" t="s">
        <v>738</v>
      </c>
      <c r="AB51" s="65">
        <v>3722.8232752721979</v>
      </c>
    </row>
    <row r="52" spans="1:28" x14ac:dyDescent="0.5">
      <c r="A52" s="9" t="s">
        <v>1008</v>
      </c>
      <c r="B52" s="46">
        <f>1000/(1+B43)</f>
        <v>960.61479346781948</v>
      </c>
      <c r="C52" s="46">
        <f>1000/(1+C43)</f>
        <v>955.38358650998384</v>
      </c>
      <c r="D52" s="46">
        <f>1000/(1+D43)</f>
        <v>950.11876484560571</v>
      </c>
      <c r="E52" s="47">
        <f>1000/(1+E43)</f>
        <v>946.7007478935908</v>
      </c>
      <c r="L52" s="5" t="s">
        <v>50</v>
      </c>
      <c r="M52" s="4">
        <v>-0.49226797445688403</v>
      </c>
      <c r="N52" s="4">
        <v>3.1282630180682301E-2</v>
      </c>
      <c r="O52" s="4">
        <v>-1.02538017653578</v>
      </c>
      <c r="P52" s="4">
        <v>-0.17547256437794401</v>
      </c>
      <c r="Q52" s="28" t="str">
        <f t="shared" si="1"/>
        <v>A</v>
      </c>
      <c r="R52" s="28" t="str">
        <f t="shared" si="2"/>
        <v>BBB</v>
      </c>
      <c r="S52" s="28" t="str">
        <f t="shared" si="3"/>
        <v>B</v>
      </c>
      <c r="T52" s="28" t="str">
        <f t="shared" si="4"/>
        <v>AA</v>
      </c>
      <c r="U52" s="41">
        <f t="shared" si="5"/>
        <v>964.13420748168153</v>
      </c>
      <c r="V52" s="41">
        <f t="shared" si="6"/>
        <v>955.38358650998384</v>
      </c>
      <c r="W52" s="41">
        <f t="shared" si="7"/>
        <v>925.66879570489675</v>
      </c>
      <c r="X52" s="41">
        <f t="shared" si="8"/>
        <v>950.84149472282968</v>
      </c>
      <c r="Y52" s="66">
        <f t="shared" si="9"/>
        <v>3796.0280844193917</v>
      </c>
      <c r="AA52" s="1" t="s">
        <v>747</v>
      </c>
      <c r="AB52" s="65">
        <v>3728.7070874399697</v>
      </c>
    </row>
    <row r="53" spans="1:28" x14ac:dyDescent="0.5">
      <c r="A53" s="9" t="s">
        <v>1009</v>
      </c>
      <c r="B53" s="46">
        <f>1000/(1+B44)</f>
        <v>947.41828517290378</v>
      </c>
      <c r="C53" s="46">
        <f>1000/(1+C44)</f>
        <v>943.2182607055272</v>
      </c>
      <c r="D53" s="46">
        <f>1000/(1+D44)</f>
        <v>936.50496347630633</v>
      </c>
      <c r="E53" s="47">
        <f>1000/(1+E44)</f>
        <v>932.22709051925051</v>
      </c>
      <c r="L53" s="5" t="s">
        <v>51</v>
      </c>
      <c r="M53" s="4">
        <v>-1.67504026707936E-3</v>
      </c>
      <c r="N53" s="4">
        <v>-0.37283019300331999</v>
      </c>
      <c r="O53" s="4">
        <v>-0.110877586091647</v>
      </c>
      <c r="P53" s="4">
        <v>-1.9425082528367399</v>
      </c>
      <c r="Q53" s="28" t="str">
        <f t="shared" si="1"/>
        <v>A</v>
      </c>
      <c r="R53" s="28" t="str">
        <f t="shared" si="2"/>
        <v>BBB</v>
      </c>
      <c r="S53" s="28" t="str">
        <f t="shared" si="3"/>
        <v>B</v>
      </c>
      <c r="T53" s="28" t="str">
        <f t="shared" si="4"/>
        <v>A</v>
      </c>
      <c r="U53" s="41">
        <f t="shared" si="5"/>
        <v>964.13420748168153</v>
      </c>
      <c r="V53" s="41">
        <f t="shared" si="6"/>
        <v>955.38358650998384</v>
      </c>
      <c r="W53" s="41">
        <f t="shared" si="7"/>
        <v>925.66879570489675</v>
      </c>
      <c r="X53" s="41">
        <f t="shared" si="8"/>
        <v>949.48727687049006</v>
      </c>
      <c r="Y53" s="66">
        <f t="shared" si="9"/>
        <v>3794.6738665670518</v>
      </c>
      <c r="AA53" s="1" t="s">
        <v>915</v>
      </c>
      <c r="AB53" s="65">
        <v>3731.6367518252305</v>
      </c>
    </row>
    <row r="54" spans="1:28" x14ac:dyDescent="0.5">
      <c r="A54" s="9" t="s">
        <v>1010</v>
      </c>
      <c r="B54" s="46">
        <f>1000/(1+B45)</f>
        <v>942.95143800094297</v>
      </c>
      <c r="C54" s="46">
        <f>1000/(1+C45)</f>
        <v>934.40478415249481</v>
      </c>
      <c r="D54" s="46">
        <f>1000/(1+D45)</f>
        <v>925.66879570489675</v>
      </c>
      <c r="E54" s="47">
        <f>1000/(1+E45)</f>
        <v>921.48912642830817</v>
      </c>
      <c r="L54" s="5" t="s">
        <v>52</v>
      </c>
      <c r="M54" s="4">
        <v>0.75363694898524602</v>
      </c>
      <c r="N54" s="4">
        <v>0.69350659275688598</v>
      </c>
      <c r="O54" s="4">
        <v>1.09872000376501</v>
      </c>
      <c r="P54" s="4">
        <v>2.7718618160301101</v>
      </c>
      <c r="Q54" s="28" t="str">
        <f t="shared" si="1"/>
        <v>A</v>
      </c>
      <c r="R54" s="28" t="str">
        <f t="shared" si="2"/>
        <v>BBB</v>
      </c>
      <c r="S54" s="28" t="str">
        <f t="shared" si="3"/>
        <v>B</v>
      </c>
      <c r="T54" s="28" t="str">
        <f t="shared" si="4"/>
        <v>AAA</v>
      </c>
      <c r="U54" s="41">
        <f t="shared" si="5"/>
        <v>964.13420748168153</v>
      </c>
      <c r="V54" s="41">
        <f t="shared" si="6"/>
        <v>955.38358650998384</v>
      </c>
      <c r="W54" s="41">
        <f t="shared" si="7"/>
        <v>925.66879570489675</v>
      </c>
      <c r="X54" s="41">
        <f t="shared" si="8"/>
        <v>951.29375951293764</v>
      </c>
      <c r="Y54" s="66">
        <f t="shared" si="9"/>
        <v>3796.4803492094998</v>
      </c>
      <c r="AA54" s="1" t="s">
        <v>943</v>
      </c>
      <c r="AB54" s="65">
        <v>3733.8019479867526</v>
      </c>
    </row>
    <row r="55" spans="1:28" x14ac:dyDescent="0.5">
      <c r="A55" s="9" t="s">
        <v>1011</v>
      </c>
      <c r="B55" s="46">
        <f>1000/(1+B46)</f>
        <v>869.18730986527589</v>
      </c>
      <c r="C55" s="46">
        <f>1000/(1+C46)</f>
        <v>869.4140149539212</v>
      </c>
      <c r="D55" s="46">
        <f>1000/(1+D46)</f>
        <v>876.96220292905389</v>
      </c>
      <c r="E55" s="47">
        <f>1000/(1+E46)</f>
        <v>880.90204369274136</v>
      </c>
      <c r="L55" s="5" t="s">
        <v>53</v>
      </c>
      <c r="M55" s="4">
        <v>-2.04820893767736</v>
      </c>
      <c r="N55" s="4">
        <v>-1.02900714294394</v>
      </c>
      <c r="O55" s="4">
        <v>-0.50084982024670699</v>
      </c>
      <c r="P55" s="4">
        <v>-0.61729863633117499</v>
      </c>
      <c r="Q55" s="28" t="str">
        <f t="shared" si="1"/>
        <v>BBB</v>
      </c>
      <c r="R55" s="28" t="str">
        <f t="shared" si="2"/>
        <v>BBB</v>
      </c>
      <c r="S55" s="28" t="str">
        <f t="shared" si="3"/>
        <v>B</v>
      </c>
      <c r="T55" s="28" t="str">
        <f t="shared" si="4"/>
        <v>AA</v>
      </c>
      <c r="U55" s="41">
        <f t="shared" si="5"/>
        <v>960.61479346781948</v>
      </c>
      <c r="V55" s="41">
        <f t="shared" si="6"/>
        <v>955.38358650998384</v>
      </c>
      <c r="W55" s="41">
        <f t="shared" si="7"/>
        <v>925.66879570489675</v>
      </c>
      <c r="X55" s="41">
        <f t="shared" si="8"/>
        <v>950.84149472282968</v>
      </c>
      <c r="Y55" s="66">
        <f t="shared" si="9"/>
        <v>3792.5086704055298</v>
      </c>
      <c r="AA55" s="1" t="s">
        <v>184</v>
      </c>
      <c r="AB55" s="65">
        <v>3735.1561658390924</v>
      </c>
    </row>
    <row r="56" spans="1:28" x14ac:dyDescent="0.5">
      <c r="A56" s="9" t="s">
        <v>1012</v>
      </c>
      <c r="B56" s="46">
        <v>538</v>
      </c>
      <c r="C56" s="46">
        <v>538</v>
      </c>
      <c r="D56" s="46">
        <v>538</v>
      </c>
      <c r="E56" s="47">
        <v>538</v>
      </c>
      <c r="L56" s="5" t="s">
        <v>54</v>
      </c>
      <c r="M56" s="4">
        <v>-0.17180696199444701</v>
      </c>
      <c r="N56" s="4">
        <v>-2.57600503638401E-2</v>
      </c>
      <c r="O56" s="4">
        <v>1.0838899884406601</v>
      </c>
      <c r="P56" s="4">
        <v>4.2819899759211598E-2</v>
      </c>
      <c r="Q56" s="28" t="str">
        <f t="shared" si="1"/>
        <v>A</v>
      </c>
      <c r="R56" s="28" t="str">
        <f t="shared" si="2"/>
        <v>BBB</v>
      </c>
      <c r="S56" s="28" t="str">
        <f t="shared" si="3"/>
        <v>B</v>
      </c>
      <c r="T56" s="28" t="str">
        <f t="shared" si="4"/>
        <v>AA</v>
      </c>
      <c r="U56" s="41">
        <f t="shared" si="5"/>
        <v>964.13420748168153</v>
      </c>
      <c r="V56" s="41">
        <f t="shared" si="6"/>
        <v>955.38358650998384</v>
      </c>
      <c r="W56" s="41">
        <f t="shared" si="7"/>
        <v>925.66879570489675</v>
      </c>
      <c r="X56" s="41">
        <f t="shared" si="8"/>
        <v>950.84149472282968</v>
      </c>
      <c r="Y56" s="66">
        <f t="shared" si="9"/>
        <v>3796.0280844193917</v>
      </c>
      <c r="AA56" s="1" t="s">
        <v>375</v>
      </c>
      <c r="AB56" s="65">
        <v>3735.1561658390924</v>
      </c>
    </row>
    <row r="57" spans="1:28" x14ac:dyDescent="0.5">
      <c r="A57" s="24"/>
      <c r="B57" s="52" t="s">
        <v>1013</v>
      </c>
      <c r="C57" s="52" t="s">
        <v>1014</v>
      </c>
      <c r="D57" s="52" t="s">
        <v>1015</v>
      </c>
      <c r="E57" s="53" t="s">
        <v>1016</v>
      </c>
      <c r="L57" s="5" t="s">
        <v>55</v>
      </c>
      <c r="M57" s="4">
        <v>-0.93009075051705403</v>
      </c>
      <c r="N57" s="4">
        <v>-1.26132137678113</v>
      </c>
      <c r="O57" s="4">
        <v>0.131290775663228</v>
      </c>
      <c r="P57" s="4">
        <v>-0.78513245258053999</v>
      </c>
      <c r="Q57" s="28" t="str">
        <f t="shared" si="1"/>
        <v>A</v>
      </c>
      <c r="R57" s="28" t="str">
        <f t="shared" si="2"/>
        <v>BBB</v>
      </c>
      <c r="S57" s="28" t="str">
        <f t="shared" si="3"/>
        <v>B</v>
      </c>
      <c r="T57" s="28" t="str">
        <f t="shared" si="4"/>
        <v>AA</v>
      </c>
      <c r="U57" s="41">
        <f t="shared" si="5"/>
        <v>964.13420748168153</v>
      </c>
      <c r="V57" s="41">
        <f t="shared" si="6"/>
        <v>955.38358650998384</v>
      </c>
      <c r="W57" s="41">
        <f t="shared" si="7"/>
        <v>925.66879570489675</v>
      </c>
      <c r="X57" s="41">
        <f t="shared" si="8"/>
        <v>950.84149472282968</v>
      </c>
      <c r="Y57" s="66">
        <f t="shared" si="9"/>
        <v>3796.0280844193917</v>
      </c>
      <c r="AA57" s="1" t="s">
        <v>440</v>
      </c>
      <c r="AB57" s="65">
        <v>3735.1561658390924</v>
      </c>
    </row>
    <row r="58" spans="1:28" x14ac:dyDescent="0.5">
      <c r="L58" s="5" t="s">
        <v>56</v>
      </c>
      <c r="M58" s="4">
        <v>-0.604905906564291</v>
      </c>
      <c r="N58" s="4">
        <v>0.13430715698977899</v>
      </c>
      <c r="O58" s="4">
        <v>-1.46808379117522</v>
      </c>
      <c r="P58" s="4">
        <v>-0.77496175556407398</v>
      </c>
      <c r="Q58" s="28" t="str">
        <f t="shared" si="1"/>
        <v>A</v>
      </c>
      <c r="R58" s="28" t="str">
        <f t="shared" si="2"/>
        <v>BBB</v>
      </c>
      <c r="S58" s="28" t="str">
        <f t="shared" si="3"/>
        <v>CCC</v>
      </c>
      <c r="T58" s="28" t="str">
        <f t="shared" si="4"/>
        <v>AA</v>
      </c>
      <c r="U58" s="41">
        <f t="shared" si="5"/>
        <v>964.13420748168153</v>
      </c>
      <c r="V58" s="41">
        <f t="shared" si="6"/>
        <v>955.38358650998384</v>
      </c>
      <c r="W58" s="41">
        <f t="shared" si="7"/>
        <v>876.96220292905389</v>
      </c>
      <c r="X58" s="41">
        <f t="shared" si="8"/>
        <v>950.84149472282968</v>
      </c>
      <c r="Y58" s="66">
        <f t="shared" si="9"/>
        <v>3747.3214916435491</v>
      </c>
      <c r="AA58" s="1" t="s">
        <v>856</v>
      </c>
      <c r="AB58" s="65">
        <v>3735.1561658390924</v>
      </c>
    </row>
    <row r="59" spans="1:28" x14ac:dyDescent="0.5">
      <c r="L59" s="5" t="s">
        <v>57</v>
      </c>
      <c r="M59" s="4">
        <v>-4.1474865113859498E-2</v>
      </c>
      <c r="N59" s="4">
        <v>9.1390692644673401E-3</v>
      </c>
      <c r="O59" s="4">
        <v>0.82769906638714996</v>
      </c>
      <c r="P59" s="4">
        <v>0.79847317204656398</v>
      </c>
      <c r="Q59" s="28" t="str">
        <f t="shared" si="1"/>
        <v>A</v>
      </c>
      <c r="R59" s="28" t="str">
        <f t="shared" si="2"/>
        <v>BBB</v>
      </c>
      <c r="S59" s="28" t="str">
        <f t="shared" si="3"/>
        <v>B</v>
      </c>
      <c r="T59" s="28" t="str">
        <f t="shared" si="4"/>
        <v>AA</v>
      </c>
      <c r="U59" s="41">
        <f t="shared" si="5"/>
        <v>964.13420748168153</v>
      </c>
      <c r="V59" s="41">
        <f t="shared" si="6"/>
        <v>955.38358650998384</v>
      </c>
      <c r="W59" s="41">
        <f t="shared" si="7"/>
        <v>925.66879570489675</v>
      </c>
      <c r="X59" s="41">
        <f t="shared" si="8"/>
        <v>950.84149472282968</v>
      </c>
      <c r="Y59" s="66">
        <f t="shared" si="9"/>
        <v>3796.0280844193917</v>
      </c>
      <c r="AA59" s="1" t="s">
        <v>352</v>
      </c>
      <c r="AB59" s="65">
        <v>3743.1807448143099</v>
      </c>
    </row>
    <row r="60" spans="1:28" x14ac:dyDescent="0.5">
      <c r="L60" s="5" t="s">
        <v>58</v>
      </c>
      <c r="M60" s="4">
        <v>-0.24518441367512001</v>
      </c>
      <c r="N60" s="4">
        <v>0.53072044478297697</v>
      </c>
      <c r="O60" s="4">
        <v>-1.66863393991977</v>
      </c>
      <c r="P60" s="4">
        <v>0.34046699589663898</v>
      </c>
      <c r="Q60" s="28" t="str">
        <f t="shared" si="1"/>
        <v>A</v>
      </c>
      <c r="R60" s="28" t="str">
        <f t="shared" si="2"/>
        <v>BBB</v>
      </c>
      <c r="S60" s="28" t="str">
        <f t="shared" si="3"/>
        <v>D</v>
      </c>
      <c r="T60" s="28" t="str">
        <f t="shared" si="4"/>
        <v>AA</v>
      </c>
      <c r="U60" s="41">
        <f t="shared" si="5"/>
        <v>964.13420748168153</v>
      </c>
      <c r="V60" s="41">
        <f t="shared" si="6"/>
        <v>955.38358650998384</v>
      </c>
      <c r="W60" s="41">
        <f t="shared" si="7"/>
        <v>538</v>
      </c>
      <c r="X60" s="41">
        <f t="shared" si="8"/>
        <v>950.84149472282968</v>
      </c>
      <c r="Y60" s="66">
        <f t="shared" si="9"/>
        <v>3408.3592887144951</v>
      </c>
      <c r="AA60" s="1" t="s">
        <v>618</v>
      </c>
      <c r="AB60" s="65">
        <v>3743.8020776296871</v>
      </c>
    </row>
    <row r="61" spans="1:28" x14ac:dyDescent="0.5">
      <c r="L61" s="5" t="s">
        <v>59</v>
      </c>
      <c r="M61" s="4">
        <v>0.49390237781733398</v>
      </c>
      <c r="N61" s="4">
        <v>0.64122949212962699</v>
      </c>
      <c r="O61" s="4">
        <v>1.5977173276652299</v>
      </c>
      <c r="P61" s="4">
        <v>-0.65622052058785696</v>
      </c>
      <c r="Q61" s="28" t="str">
        <f t="shared" si="1"/>
        <v>A</v>
      </c>
      <c r="R61" s="28" t="str">
        <f t="shared" si="2"/>
        <v>BBB</v>
      </c>
      <c r="S61" s="28" t="str">
        <f t="shared" si="3"/>
        <v>BB</v>
      </c>
      <c r="T61" s="28" t="str">
        <f t="shared" si="4"/>
        <v>AA</v>
      </c>
      <c r="U61" s="41">
        <f t="shared" si="5"/>
        <v>964.13420748168153</v>
      </c>
      <c r="V61" s="41">
        <f t="shared" si="6"/>
        <v>955.38358650998384</v>
      </c>
      <c r="W61" s="41">
        <f t="shared" si="7"/>
        <v>936.50496347630633</v>
      </c>
      <c r="X61" s="41">
        <f t="shared" si="8"/>
        <v>950.84149472282968</v>
      </c>
      <c r="Y61" s="66">
        <f t="shared" si="9"/>
        <v>3806.8642521908014</v>
      </c>
      <c r="AA61" s="1" t="s">
        <v>685</v>
      </c>
      <c r="AB61" s="65">
        <v>3743.8020776296871</v>
      </c>
    </row>
    <row r="62" spans="1:28" x14ac:dyDescent="0.5">
      <c r="L62" s="5" t="s">
        <v>60</v>
      </c>
      <c r="M62" s="4">
        <v>-0.14286793343717999</v>
      </c>
      <c r="N62" s="4">
        <v>-0.88886428078706003</v>
      </c>
      <c r="O62" s="4">
        <v>-1.28777361368659</v>
      </c>
      <c r="P62" s="4">
        <v>-0.75063719375165805</v>
      </c>
      <c r="Q62" s="28" t="str">
        <f t="shared" si="1"/>
        <v>A</v>
      </c>
      <c r="R62" s="28" t="str">
        <f t="shared" si="2"/>
        <v>BBB</v>
      </c>
      <c r="S62" s="28" t="str">
        <f t="shared" si="3"/>
        <v>B</v>
      </c>
      <c r="T62" s="28" t="str">
        <f t="shared" si="4"/>
        <v>AA</v>
      </c>
      <c r="U62" s="41">
        <f t="shared" si="5"/>
        <v>964.13420748168153</v>
      </c>
      <c r="V62" s="41">
        <f t="shared" si="6"/>
        <v>955.38358650998384</v>
      </c>
      <c r="W62" s="41">
        <f t="shared" si="7"/>
        <v>925.66879570489675</v>
      </c>
      <c r="X62" s="41">
        <f t="shared" si="8"/>
        <v>950.84149472282968</v>
      </c>
      <c r="Y62" s="66">
        <f t="shared" si="9"/>
        <v>3796.0280844193917</v>
      </c>
      <c r="AA62" s="1" t="s">
        <v>850</v>
      </c>
      <c r="AB62" s="65">
        <v>3743.8020776296871</v>
      </c>
    </row>
    <row r="63" spans="1:28" x14ac:dyDescent="0.5">
      <c r="L63" s="5" t="s">
        <v>61</v>
      </c>
      <c r="M63" s="4">
        <v>-0.82585695209787502</v>
      </c>
      <c r="N63" s="4">
        <v>1.1860168488310601</v>
      </c>
      <c r="O63" s="4">
        <v>1.5574637807594101</v>
      </c>
      <c r="P63" s="4">
        <v>-0.96818615950053899</v>
      </c>
      <c r="Q63" s="28" t="str">
        <f t="shared" si="1"/>
        <v>A</v>
      </c>
      <c r="R63" s="28" t="str">
        <f t="shared" si="2"/>
        <v>BBB</v>
      </c>
      <c r="S63" s="28" t="str">
        <f t="shared" si="3"/>
        <v>BB</v>
      </c>
      <c r="T63" s="28" t="str">
        <f t="shared" si="4"/>
        <v>AA</v>
      </c>
      <c r="U63" s="41">
        <f t="shared" si="5"/>
        <v>964.13420748168153</v>
      </c>
      <c r="V63" s="41">
        <f t="shared" si="6"/>
        <v>955.38358650998384</v>
      </c>
      <c r="W63" s="41">
        <f t="shared" si="7"/>
        <v>936.50496347630633</v>
      </c>
      <c r="X63" s="41">
        <f t="shared" si="8"/>
        <v>950.84149472282968</v>
      </c>
      <c r="Y63" s="66">
        <f t="shared" si="9"/>
        <v>3806.8642521908014</v>
      </c>
      <c r="AA63" s="1" t="s">
        <v>979</v>
      </c>
      <c r="AB63" s="65">
        <v>3743.8020776296871</v>
      </c>
    </row>
    <row r="64" spans="1:28" x14ac:dyDescent="0.5">
      <c r="L64" s="5" t="s">
        <v>62</v>
      </c>
      <c r="M64" s="4">
        <v>0.85350622601584802</v>
      </c>
      <c r="N64" s="4">
        <v>0.73776189696138605</v>
      </c>
      <c r="O64" s="4">
        <v>1.14728283051222</v>
      </c>
      <c r="P64" s="4">
        <v>0.80724525172221395</v>
      </c>
      <c r="Q64" s="28" t="str">
        <f t="shared" si="1"/>
        <v>A</v>
      </c>
      <c r="R64" s="28" t="str">
        <f t="shared" si="2"/>
        <v>BBB</v>
      </c>
      <c r="S64" s="28" t="str">
        <f t="shared" si="3"/>
        <v>B</v>
      </c>
      <c r="T64" s="28" t="str">
        <f t="shared" si="4"/>
        <v>AA</v>
      </c>
      <c r="U64" s="41">
        <f t="shared" si="5"/>
        <v>964.13420748168153</v>
      </c>
      <c r="V64" s="41">
        <f t="shared" si="6"/>
        <v>955.38358650998384</v>
      </c>
      <c r="W64" s="41">
        <f t="shared" si="7"/>
        <v>925.66879570489675</v>
      </c>
      <c r="X64" s="41">
        <f t="shared" si="8"/>
        <v>950.84149472282968</v>
      </c>
      <c r="Y64" s="66">
        <f t="shared" si="9"/>
        <v>3796.0280844193917</v>
      </c>
      <c r="AA64" s="1" t="s">
        <v>56</v>
      </c>
      <c r="AB64" s="65">
        <v>3747.3214916435491</v>
      </c>
    </row>
    <row r="65" spans="12:28" x14ac:dyDescent="0.5">
      <c r="L65" s="5" t="s">
        <v>63</v>
      </c>
      <c r="M65" s="4">
        <v>-1.1955574713477899</v>
      </c>
      <c r="N65" s="4">
        <v>-2.7408970466890898</v>
      </c>
      <c r="O65" s="4">
        <v>-0.472050411300102</v>
      </c>
      <c r="P65" s="4">
        <v>-1.27104625949729</v>
      </c>
      <c r="Q65" s="28" t="str">
        <f t="shared" si="1"/>
        <v>A</v>
      </c>
      <c r="R65" s="28" t="str">
        <f t="shared" si="2"/>
        <v>B</v>
      </c>
      <c r="S65" s="28" t="str">
        <f t="shared" si="3"/>
        <v>B</v>
      </c>
      <c r="T65" s="28" t="str">
        <f t="shared" si="4"/>
        <v>AA</v>
      </c>
      <c r="U65" s="41">
        <f t="shared" si="5"/>
        <v>964.13420748168153</v>
      </c>
      <c r="V65" s="41">
        <f t="shared" si="6"/>
        <v>934.40478415249481</v>
      </c>
      <c r="W65" s="41">
        <f t="shared" si="7"/>
        <v>925.66879570489675</v>
      </c>
      <c r="X65" s="41">
        <f t="shared" si="8"/>
        <v>950.84149472282968</v>
      </c>
      <c r="Y65" s="66">
        <f t="shared" si="9"/>
        <v>3775.0492820619029</v>
      </c>
      <c r="AA65" s="1" t="s">
        <v>127</v>
      </c>
      <c r="AB65" s="65">
        <v>3747.3214916435491</v>
      </c>
    </row>
    <row r="66" spans="12:28" x14ac:dyDescent="0.5">
      <c r="L66" s="5" t="s">
        <v>64</v>
      </c>
      <c r="M66" s="4">
        <v>1.75846413069887</v>
      </c>
      <c r="N66" s="4">
        <v>0.12026792442570799</v>
      </c>
      <c r="O66" s="4">
        <v>0.93149830163427605</v>
      </c>
      <c r="P66" s="4">
        <v>1.3959902995336499</v>
      </c>
      <c r="Q66" s="28" t="str">
        <f t="shared" si="1"/>
        <v>A</v>
      </c>
      <c r="R66" s="28" t="str">
        <f t="shared" si="2"/>
        <v>BBB</v>
      </c>
      <c r="S66" s="28" t="str">
        <f t="shared" si="3"/>
        <v>B</v>
      </c>
      <c r="T66" s="28" t="str">
        <f t="shared" si="4"/>
        <v>AA</v>
      </c>
      <c r="U66" s="41">
        <f t="shared" si="5"/>
        <v>964.13420748168153</v>
      </c>
      <c r="V66" s="41">
        <f t="shared" si="6"/>
        <v>955.38358650998384</v>
      </c>
      <c r="W66" s="41">
        <f t="shared" si="7"/>
        <v>925.66879570489675</v>
      </c>
      <c r="X66" s="41">
        <f t="shared" si="8"/>
        <v>950.84149472282968</v>
      </c>
      <c r="Y66" s="66">
        <f t="shared" si="9"/>
        <v>3796.0280844193917</v>
      </c>
      <c r="AA66" s="1" t="s">
        <v>152</v>
      </c>
      <c r="AB66" s="65">
        <v>3747.3214916435491</v>
      </c>
    </row>
    <row r="67" spans="12:28" x14ac:dyDescent="0.5">
      <c r="L67" s="5" t="s">
        <v>65</v>
      </c>
      <c r="M67" s="4">
        <v>-0.85833356800840099</v>
      </c>
      <c r="N67" s="4">
        <v>0.33662855599489</v>
      </c>
      <c r="O67" s="4">
        <v>1.2651082381084799</v>
      </c>
      <c r="P67" s="4">
        <v>-0.415232274282966</v>
      </c>
      <c r="Q67" s="28" t="str">
        <f t="shared" ref="Q67:Q130" si="22">IF(M67&lt;$I$15,"D",IF(M67&lt;$H$15,"CCC",IF(M67&lt;$G$15,"B",IF(M67&lt;$F$15,"BB",IF(M67&lt;$E$15,"BBB",IF(M67&lt;$D$15,"A",IF(M67&lt;$C$15,"AA","AAA")))))))</f>
        <v>A</v>
      </c>
      <c r="R67" s="28" t="str">
        <f t="shared" ref="R67:R130" si="23">IF(N67&lt;$I$22,"D",IF(N67&lt;$H$22,"CCC",IF(N67&lt;$G$22,"B",IF(N67&lt;$F$22,"BB",IF(N67&lt;$E$22,"BBB",IF(N67&lt;$D$22,"A",IF(N67&lt;$C$22,"AA","AAA")))))))</f>
        <v>BBB</v>
      </c>
      <c r="S67" s="28" t="str">
        <f t="shared" ref="S67:S130" si="24">IF(O67&lt;$I$29,"D",IF(O67&lt;$H$29,"CCC",IF(O67&lt;$G$29,"B",IF(O67&lt;$F$29,"BB",IF(O67&lt;$E$29,"BBB",IF(O67&lt;$D$29,"A",IF(O67&lt;$C$29,"AA","AAA")))))))</f>
        <v>B</v>
      </c>
      <c r="T67" s="28" t="str">
        <f t="shared" ref="T67:T130" si="25">IF(P67&lt;$H$36,"CCC",IF(P67&lt;$G$36,"B",IF(P67&lt;$F$36,"BB",IF(P67&lt;$E$36,"BBB",IF(P67&lt;$D$36,"A",IF(P67&lt;$C$36,"AA","AAA"))))))</f>
        <v>AA</v>
      </c>
      <c r="U67" s="41">
        <f t="shared" ref="U67:U130" si="26">IF(Q67="AAA",B$49,IF(Q67="AA",B$50,IF(Q67="A",B$51,IF(Q67="BBB",B$52,IF(Q67="BB",B$53,IF(Q67="b",B$54,IF(Q67="ccc",B$55,B$56)))))))</f>
        <v>964.13420748168153</v>
      </c>
      <c r="V67" s="41">
        <f t="shared" ref="V67:V130" si="27">IF(R67="AAA",C$49,IF(R67="AA",C$50,IF(R67="A",C$51,IF(R67="BBB",C$52,IF(R67="BB",C$53,IF(R67="b",C$54,IF(R67="ccc",C$55,C$56)))))))</f>
        <v>955.38358650998384</v>
      </c>
      <c r="W67" s="41">
        <f t="shared" ref="W67:W130" si="28">IF(S67="AAA",D$49,IF(S67="AA",D$50,IF(S67="A",D$51,IF(S67="BBB",D$52,IF(S67="BB",D$53,IF(S67="b",D$54,IF(S67="ccc",D$55,D$56)))))))</f>
        <v>925.66879570489675</v>
      </c>
      <c r="X67" s="41">
        <f t="shared" ref="X67:X130" si="29">IF(T67="AAA",E$49,IF(T67="AA",E$50,IF(T67="A",E$51,IF(T67="BBB",E$52,IF(T67="BB",E$53,IF(T67="b",E$54,IF(T67="ccc",E$55,E$56)))))))</f>
        <v>950.84149472282968</v>
      </c>
      <c r="Y67" s="66">
        <f t="shared" ref="Y67:Y130" si="30">SUM(U67:X67)</f>
        <v>3796.0280844193917</v>
      </c>
      <c r="AA67" s="1" t="s">
        <v>207</v>
      </c>
      <c r="AB67" s="65">
        <v>3747.3214916435491</v>
      </c>
    </row>
    <row r="68" spans="12:28" x14ac:dyDescent="0.5">
      <c r="L68" s="5" t="s">
        <v>66</v>
      </c>
      <c r="M68" s="4">
        <v>4.8118144097997598E-2</v>
      </c>
      <c r="N68" s="4">
        <v>1.09315369963993</v>
      </c>
      <c r="O68" s="4">
        <v>-0.229506049122844</v>
      </c>
      <c r="P68" s="4">
        <v>-0.43260054572739898</v>
      </c>
      <c r="Q68" s="28" t="str">
        <f t="shared" si="22"/>
        <v>A</v>
      </c>
      <c r="R68" s="28" t="str">
        <f t="shared" si="23"/>
        <v>BBB</v>
      </c>
      <c r="S68" s="28" t="str">
        <f t="shared" si="24"/>
        <v>B</v>
      </c>
      <c r="T68" s="28" t="str">
        <f t="shared" si="25"/>
        <v>AA</v>
      </c>
      <c r="U68" s="41">
        <f t="shared" si="26"/>
        <v>964.13420748168153</v>
      </c>
      <c r="V68" s="41">
        <f t="shared" si="27"/>
        <v>955.38358650998384</v>
      </c>
      <c r="W68" s="41">
        <f t="shared" si="28"/>
        <v>925.66879570489675</v>
      </c>
      <c r="X68" s="41">
        <f t="shared" si="29"/>
        <v>950.84149472282968</v>
      </c>
      <c r="Y68" s="66">
        <f t="shared" si="30"/>
        <v>3796.0280844193917</v>
      </c>
      <c r="AA68" s="1" t="s">
        <v>280</v>
      </c>
      <c r="AB68" s="65">
        <v>3747.3214916435491</v>
      </c>
    </row>
    <row r="69" spans="12:28" x14ac:dyDescent="0.5">
      <c r="L69" s="5" t="s">
        <v>67</v>
      </c>
      <c r="M69" s="4">
        <v>1.4678377949191801</v>
      </c>
      <c r="N69" s="4">
        <v>1.17586037549821</v>
      </c>
      <c r="O69" s="4">
        <v>4.9409626768025801E-2</v>
      </c>
      <c r="P69" s="4">
        <v>-0.69843524382002597</v>
      </c>
      <c r="Q69" s="28" t="str">
        <f t="shared" si="22"/>
        <v>A</v>
      </c>
      <c r="R69" s="28" t="str">
        <f t="shared" si="23"/>
        <v>BBB</v>
      </c>
      <c r="S69" s="28" t="str">
        <f t="shared" si="24"/>
        <v>B</v>
      </c>
      <c r="T69" s="28" t="str">
        <f t="shared" si="25"/>
        <v>AA</v>
      </c>
      <c r="U69" s="41">
        <f t="shared" si="26"/>
        <v>964.13420748168153</v>
      </c>
      <c r="V69" s="41">
        <f t="shared" si="27"/>
        <v>955.38358650998384</v>
      </c>
      <c r="W69" s="41">
        <f t="shared" si="28"/>
        <v>925.66879570489675</v>
      </c>
      <c r="X69" s="41">
        <f t="shared" si="29"/>
        <v>950.84149472282968</v>
      </c>
      <c r="Y69" s="66">
        <f t="shared" si="30"/>
        <v>3796.0280844193917</v>
      </c>
      <c r="AA69" s="1" t="s">
        <v>321</v>
      </c>
      <c r="AB69" s="65">
        <v>3747.3214916435491</v>
      </c>
    </row>
    <row r="70" spans="12:28" x14ac:dyDescent="0.5">
      <c r="L70" s="5" t="s">
        <v>68</v>
      </c>
      <c r="M70" s="4">
        <v>-1.0973074906985201</v>
      </c>
      <c r="N70" s="4">
        <v>-1.2914567541965001</v>
      </c>
      <c r="O70" s="4">
        <v>-1.2888336701702401</v>
      </c>
      <c r="P70" s="4">
        <v>0.41162311394884299</v>
      </c>
      <c r="Q70" s="28" t="str">
        <f t="shared" si="22"/>
        <v>A</v>
      </c>
      <c r="R70" s="28" t="str">
        <f t="shared" si="23"/>
        <v>BBB</v>
      </c>
      <c r="S70" s="28" t="str">
        <f t="shared" si="24"/>
        <v>B</v>
      </c>
      <c r="T70" s="28" t="str">
        <f t="shared" si="25"/>
        <v>AA</v>
      </c>
      <c r="U70" s="41">
        <f t="shared" si="26"/>
        <v>964.13420748168153</v>
      </c>
      <c r="V70" s="41">
        <f t="shared" si="27"/>
        <v>955.38358650998384</v>
      </c>
      <c r="W70" s="41">
        <f t="shared" si="28"/>
        <v>925.66879570489675</v>
      </c>
      <c r="X70" s="41">
        <f t="shared" si="29"/>
        <v>950.84149472282968</v>
      </c>
      <c r="Y70" s="66">
        <f t="shared" si="30"/>
        <v>3796.0280844193917</v>
      </c>
      <c r="AA70" s="1" t="s">
        <v>358</v>
      </c>
      <c r="AB70" s="65">
        <v>3747.3214916435491</v>
      </c>
    </row>
    <row r="71" spans="12:28" x14ac:dyDescent="0.5">
      <c r="L71" s="5" t="s">
        <v>69</v>
      </c>
      <c r="M71" s="4">
        <v>0.543282028246864</v>
      </c>
      <c r="N71" s="4">
        <v>1.3891310378958699</v>
      </c>
      <c r="O71" s="4">
        <v>0.67794228194980799</v>
      </c>
      <c r="P71" s="4">
        <v>0.70373333505160796</v>
      </c>
      <c r="Q71" s="28" t="str">
        <f t="shared" si="22"/>
        <v>A</v>
      </c>
      <c r="R71" s="28" t="str">
        <f t="shared" si="23"/>
        <v>BBB</v>
      </c>
      <c r="S71" s="28" t="str">
        <f t="shared" si="24"/>
        <v>B</v>
      </c>
      <c r="T71" s="28" t="str">
        <f t="shared" si="25"/>
        <v>AA</v>
      </c>
      <c r="U71" s="41">
        <f t="shared" si="26"/>
        <v>964.13420748168153</v>
      </c>
      <c r="V71" s="41">
        <f t="shared" si="27"/>
        <v>955.38358650998384</v>
      </c>
      <c r="W71" s="41">
        <f t="shared" si="28"/>
        <v>925.66879570489675</v>
      </c>
      <c r="X71" s="41">
        <f t="shared" si="29"/>
        <v>950.84149472282968</v>
      </c>
      <c r="Y71" s="66">
        <f t="shared" si="30"/>
        <v>3796.0280844193917</v>
      </c>
      <c r="AA71" s="1" t="s">
        <v>402</v>
      </c>
      <c r="AB71" s="65">
        <v>3747.3214916435491</v>
      </c>
    </row>
    <row r="72" spans="12:28" x14ac:dyDescent="0.5">
      <c r="L72" s="5" t="s">
        <v>70</v>
      </c>
      <c r="M72" s="4">
        <v>-0.55190044063476096</v>
      </c>
      <c r="N72" s="4">
        <v>-8.1545514541730701E-2</v>
      </c>
      <c r="O72" s="4">
        <v>-0.117460103074673</v>
      </c>
      <c r="P72" s="4">
        <v>-0.49796705754663001</v>
      </c>
      <c r="Q72" s="28" t="str">
        <f t="shared" si="22"/>
        <v>A</v>
      </c>
      <c r="R72" s="28" t="str">
        <f t="shared" si="23"/>
        <v>BBB</v>
      </c>
      <c r="S72" s="28" t="str">
        <f t="shared" si="24"/>
        <v>B</v>
      </c>
      <c r="T72" s="28" t="str">
        <f t="shared" si="25"/>
        <v>AA</v>
      </c>
      <c r="U72" s="41">
        <f t="shared" si="26"/>
        <v>964.13420748168153</v>
      </c>
      <c r="V72" s="41">
        <f t="shared" si="27"/>
        <v>955.38358650998384</v>
      </c>
      <c r="W72" s="41">
        <f t="shared" si="28"/>
        <v>925.66879570489675</v>
      </c>
      <c r="X72" s="41">
        <f t="shared" si="29"/>
        <v>950.84149472282968</v>
      </c>
      <c r="Y72" s="66">
        <f t="shared" si="30"/>
        <v>3796.0280844193917</v>
      </c>
      <c r="AA72" s="1" t="s">
        <v>434</v>
      </c>
      <c r="AB72" s="65">
        <v>3747.3214916435491</v>
      </c>
    </row>
    <row r="73" spans="12:28" x14ac:dyDescent="0.5">
      <c r="L73" s="5" t="s">
        <v>71</v>
      </c>
      <c r="M73" s="4">
        <v>0.454321946529052</v>
      </c>
      <c r="N73" s="4">
        <v>0.95866795804504201</v>
      </c>
      <c r="O73" s="4">
        <v>-0.42372020847410802</v>
      </c>
      <c r="P73" s="4">
        <v>-0.74467073426017305</v>
      </c>
      <c r="Q73" s="28" t="str">
        <f t="shared" si="22"/>
        <v>A</v>
      </c>
      <c r="R73" s="28" t="str">
        <f t="shared" si="23"/>
        <v>BBB</v>
      </c>
      <c r="S73" s="28" t="str">
        <f t="shared" si="24"/>
        <v>B</v>
      </c>
      <c r="T73" s="28" t="str">
        <f t="shared" si="25"/>
        <v>AA</v>
      </c>
      <c r="U73" s="41">
        <f t="shared" si="26"/>
        <v>964.13420748168153</v>
      </c>
      <c r="V73" s="41">
        <f t="shared" si="27"/>
        <v>955.38358650998384</v>
      </c>
      <c r="W73" s="41">
        <f t="shared" si="28"/>
        <v>925.66879570489675</v>
      </c>
      <c r="X73" s="41">
        <f t="shared" si="29"/>
        <v>950.84149472282968</v>
      </c>
      <c r="Y73" s="66">
        <f t="shared" si="30"/>
        <v>3796.0280844193917</v>
      </c>
      <c r="AA73" s="1" t="s">
        <v>444</v>
      </c>
      <c r="AB73" s="65">
        <v>3747.3214916435491</v>
      </c>
    </row>
    <row r="74" spans="12:28" x14ac:dyDescent="0.5">
      <c r="L74" s="5" t="s">
        <v>72</v>
      </c>
      <c r="M74" s="4">
        <v>0.31101957082689802</v>
      </c>
      <c r="N74" s="4">
        <v>0.56379769003830904</v>
      </c>
      <c r="O74" s="4">
        <v>-1.22578965173282</v>
      </c>
      <c r="P74" s="4">
        <v>-0.37589144502890798</v>
      </c>
      <c r="Q74" s="28" t="str">
        <f t="shared" si="22"/>
        <v>A</v>
      </c>
      <c r="R74" s="28" t="str">
        <f t="shared" si="23"/>
        <v>BBB</v>
      </c>
      <c r="S74" s="28" t="str">
        <f t="shared" si="24"/>
        <v>B</v>
      </c>
      <c r="T74" s="28" t="str">
        <f t="shared" si="25"/>
        <v>AA</v>
      </c>
      <c r="U74" s="41">
        <f t="shared" si="26"/>
        <v>964.13420748168153</v>
      </c>
      <c r="V74" s="41">
        <f t="shared" si="27"/>
        <v>955.38358650998384</v>
      </c>
      <c r="W74" s="41">
        <f t="shared" si="28"/>
        <v>925.66879570489675</v>
      </c>
      <c r="X74" s="41">
        <f t="shared" si="29"/>
        <v>950.84149472282968</v>
      </c>
      <c r="Y74" s="66">
        <f t="shared" si="30"/>
        <v>3796.0280844193917</v>
      </c>
      <c r="AA74" s="1" t="s">
        <v>466</v>
      </c>
      <c r="AB74" s="65">
        <v>3747.3214916435491</v>
      </c>
    </row>
    <row r="75" spans="12:28" x14ac:dyDescent="0.5">
      <c r="L75" s="5" t="s">
        <v>73</v>
      </c>
      <c r="M75" s="4">
        <v>0.149566569984492</v>
      </c>
      <c r="N75" s="4">
        <v>0.70161006787219704</v>
      </c>
      <c r="O75" s="4">
        <v>0.86045997848109501</v>
      </c>
      <c r="P75" s="4">
        <v>1.0326451295628301</v>
      </c>
      <c r="Q75" s="28" t="str">
        <f t="shared" si="22"/>
        <v>A</v>
      </c>
      <c r="R75" s="28" t="str">
        <f t="shared" si="23"/>
        <v>BBB</v>
      </c>
      <c r="S75" s="28" t="str">
        <f t="shared" si="24"/>
        <v>B</v>
      </c>
      <c r="T75" s="28" t="str">
        <f t="shared" si="25"/>
        <v>AA</v>
      </c>
      <c r="U75" s="41">
        <f t="shared" si="26"/>
        <v>964.13420748168153</v>
      </c>
      <c r="V75" s="41">
        <f t="shared" si="27"/>
        <v>955.38358650998384</v>
      </c>
      <c r="W75" s="41">
        <f t="shared" si="28"/>
        <v>925.66879570489675</v>
      </c>
      <c r="X75" s="41">
        <f t="shared" si="29"/>
        <v>950.84149472282968</v>
      </c>
      <c r="Y75" s="66">
        <f t="shared" si="30"/>
        <v>3796.0280844193917</v>
      </c>
      <c r="AA75" s="1" t="s">
        <v>516</v>
      </c>
      <c r="AB75" s="65">
        <v>3747.3214916435491</v>
      </c>
    </row>
    <row r="76" spans="12:28" x14ac:dyDescent="0.5">
      <c r="L76" s="5" t="s">
        <v>74</v>
      </c>
      <c r="M76" s="4">
        <v>-0.40906902495019798</v>
      </c>
      <c r="N76" s="4">
        <v>1.6032708645545599</v>
      </c>
      <c r="O76" s="4">
        <v>1.77860286191284E-2</v>
      </c>
      <c r="P76" s="4">
        <v>-0.42477859065647799</v>
      </c>
      <c r="Q76" s="28" t="str">
        <f t="shared" si="22"/>
        <v>A</v>
      </c>
      <c r="R76" s="28" t="str">
        <f t="shared" si="23"/>
        <v>A</v>
      </c>
      <c r="S76" s="28" t="str">
        <f t="shared" si="24"/>
        <v>B</v>
      </c>
      <c r="T76" s="28" t="str">
        <f t="shared" si="25"/>
        <v>AA</v>
      </c>
      <c r="U76" s="41">
        <f t="shared" si="26"/>
        <v>964.13420748168153</v>
      </c>
      <c r="V76" s="41">
        <f t="shared" si="27"/>
        <v>958.58895705521479</v>
      </c>
      <c r="W76" s="41">
        <f t="shared" si="28"/>
        <v>925.66879570489675</v>
      </c>
      <c r="X76" s="41">
        <f t="shared" si="29"/>
        <v>950.84149472282968</v>
      </c>
      <c r="Y76" s="66">
        <f t="shared" si="30"/>
        <v>3799.233454964623</v>
      </c>
      <c r="AA76" s="1" t="s">
        <v>576</v>
      </c>
      <c r="AB76" s="65">
        <v>3747.3214916435491</v>
      </c>
    </row>
    <row r="77" spans="12:28" x14ac:dyDescent="0.5">
      <c r="L77" s="5" t="s">
        <v>75</v>
      </c>
      <c r="M77" s="4">
        <v>1.4748462955224799</v>
      </c>
      <c r="N77" s="4">
        <v>-1.7006194686410001</v>
      </c>
      <c r="O77" s="4">
        <v>-0.59919373940337495</v>
      </c>
      <c r="P77" s="4">
        <v>-0.86025340214282298</v>
      </c>
      <c r="Q77" s="28" t="str">
        <f t="shared" si="22"/>
        <v>A</v>
      </c>
      <c r="R77" s="28" t="str">
        <f t="shared" si="23"/>
        <v>BB</v>
      </c>
      <c r="S77" s="28" t="str">
        <f t="shared" si="24"/>
        <v>B</v>
      </c>
      <c r="T77" s="28" t="str">
        <f t="shared" si="25"/>
        <v>AA</v>
      </c>
      <c r="U77" s="41">
        <f t="shared" si="26"/>
        <v>964.13420748168153</v>
      </c>
      <c r="V77" s="41">
        <f t="shared" si="27"/>
        <v>943.2182607055272</v>
      </c>
      <c r="W77" s="41">
        <f t="shared" si="28"/>
        <v>925.66879570489675</v>
      </c>
      <c r="X77" s="41">
        <f t="shared" si="29"/>
        <v>950.84149472282968</v>
      </c>
      <c r="Y77" s="66">
        <f t="shared" si="30"/>
        <v>3783.862758614935</v>
      </c>
      <c r="AA77" s="1" t="s">
        <v>628</v>
      </c>
      <c r="AB77" s="65">
        <v>3747.3214916435491</v>
      </c>
    </row>
    <row r="78" spans="12:28" x14ac:dyDescent="0.5">
      <c r="L78" s="5" t="s">
        <v>76</v>
      </c>
      <c r="M78" s="4">
        <v>0.15255420536398401</v>
      </c>
      <c r="N78" s="4">
        <v>0.890247841410439</v>
      </c>
      <c r="O78" s="4">
        <v>-1.19238416445825</v>
      </c>
      <c r="P78" s="4">
        <v>-0.81466852375676602</v>
      </c>
      <c r="Q78" s="28" t="str">
        <f t="shared" si="22"/>
        <v>A</v>
      </c>
      <c r="R78" s="28" t="str">
        <f t="shared" si="23"/>
        <v>BBB</v>
      </c>
      <c r="S78" s="28" t="str">
        <f t="shared" si="24"/>
        <v>B</v>
      </c>
      <c r="T78" s="28" t="str">
        <f t="shared" si="25"/>
        <v>AA</v>
      </c>
      <c r="U78" s="41">
        <f t="shared" si="26"/>
        <v>964.13420748168153</v>
      </c>
      <c r="V78" s="41">
        <f t="shared" si="27"/>
        <v>955.38358650998384</v>
      </c>
      <c r="W78" s="41">
        <f t="shared" si="28"/>
        <v>925.66879570489675</v>
      </c>
      <c r="X78" s="41">
        <f t="shared" si="29"/>
        <v>950.84149472282968</v>
      </c>
      <c r="Y78" s="66">
        <f t="shared" si="30"/>
        <v>3796.0280844193917</v>
      </c>
      <c r="AA78" s="1" t="s">
        <v>644</v>
      </c>
      <c r="AB78" s="65">
        <v>3747.3214916435491</v>
      </c>
    </row>
    <row r="79" spans="12:28" x14ac:dyDescent="0.5">
      <c r="L79" s="5" t="s">
        <v>77</v>
      </c>
      <c r="M79" s="4">
        <v>-0.64093859980954204</v>
      </c>
      <c r="N79" s="4">
        <v>0.31362420021288001</v>
      </c>
      <c r="O79" s="4">
        <v>1.2275519965438</v>
      </c>
      <c r="P79" s="4">
        <v>0.325534901031728</v>
      </c>
      <c r="Q79" s="28" t="str">
        <f t="shared" si="22"/>
        <v>A</v>
      </c>
      <c r="R79" s="28" t="str">
        <f t="shared" si="23"/>
        <v>BBB</v>
      </c>
      <c r="S79" s="28" t="str">
        <f t="shared" si="24"/>
        <v>B</v>
      </c>
      <c r="T79" s="28" t="str">
        <f t="shared" si="25"/>
        <v>AA</v>
      </c>
      <c r="U79" s="41">
        <f t="shared" si="26"/>
        <v>964.13420748168153</v>
      </c>
      <c r="V79" s="41">
        <f t="shared" si="27"/>
        <v>955.38358650998384</v>
      </c>
      <c r="W79" s="41">
        <f t="shared" si="28"/>
        <v>925.66879570489675</v>
      </c>
      <c r="X79" s="41">
        <f t="shared" si="29"/>
        <v>950.84149472282968</v>
      </c>
      <c r="Y79" s="66">
        <f t="shared" si="30"/>
        <v>3796.0280844193917</v>
      </c>
      <c r="AA79" s="1" t="s">
        <v>687</v>
      </c>
      <c r="AB79" s="65">
        <v>3747.3214916435491</v>
      </c>
    </row>
    <row r="80" spans="12:28" x14ac:dyDescent="0.5">
      <c r="L80" s="5" t="s">
        <v>78</v>
      </c>
      <c r="M80" s="4">
        <v>-1.0779116076173201</v>
      </c>
      <c r="N80" s="4">
        <v>0.668094108428261</v>
      </c>
      <c r="O80" s="4">
        <v>-1.2872449051979</v>
      </c>
      <c r="P80" s="4">
        <v>-1.64519730184492</v>
      </c>
      <c r="Q80" s="28" t="str">
        <f t="shared" si="22"/>
        <v>A</v>
      </c>
      <c r="R80" s="28" t="str">
        <f t="shared" si="23"/>
        <v>BBB</v>
      </c>
      <c r="S80" s="28" t="str">
        <f t="shared" si="24"/>
        <v>B</v>
      </c>
      <c r="T80" s="28" t="str">
        <f t="shared" si="25"/>
        <v>A</v>
      </c>
      <c r="U80" s="41">
        <f t="shared" si="26"/>
        <v>964.13420748168153</v>
      </c>
      <c r="V80" s="41">
        <f t="shared" si="27"/>
        <v>955.38358650998384</v>
      </c>
      <c r="W80" s="41">
        <f t="shared" si="28"/>
        <v>925.66879570489675</v>
      </c>
      <c r="X80" s="41">
        <f t="shared" si="29"/>
        <v>949.48727687049006</v>
      </c>
      <c r="Y80" s="66">
        <f t="shared" si="30"/>
        <v>3794.6738665670518</v>
      </c>
      <c r="AA80" s="1" t="s">
        <v>704</v>
      </c>
      <c r="AB80" s="65">
        <v>3747.3214916435491</v>
      </c>
    </row>
    <row r="81" spans="12:28" x14ac:dyDescent="0.5">
      <c r="L81" s="5" t="s">
        <v>79</v>
      </c>
      <c r="M81" s="4">
        <v>-0.52270129379833197</v>
      </c>
      <c r="N81" s="4">
        <v>0.74382470915682797</v>
      </c>
      <c r="O81" s="4">
        <v>-1.0602498397074099E-2</v>
      </c>
      <c r="P81" s="4">
        <v>7.1415446575389493E-2</v>
      </c>
      <c r="Q81" s="28" t="str">
        <f t="shared" si="22"/>
        <v>A</v>
      </c>
      <c r="R81" s="28" t="str">
        <f t="shared" si="23"/>
        <v>BBB</v>
      </c>
      <c r="S81" s="28" t="str">
        <f t="shared" si="24"/>
        <v>B</v>
      </c>
      <c r="T81" s="28" t="str">
        <f t="shared" si="25"/>
        <v>AA</v>
      </c>
      <c r="U81" s="41">
        <f t="shared" si="26"/>
        <v>964.13420748168153</v>
      </c>
      <c r="V81" s="41">
        <f t="shared" si="27"/>
        <v>955.38358650998384</v>
      </c>
      <c r="W81" s="41">
        <f t="shared" si="28"/>
        <v>925.66879570489675</v>
      </c>
      <c r="X81" s="41">
        <f t="shared" si="29"/>
        <v>950.84149472282968</v>
      </c>
      <c r="Y81" s="66">
        <f t="shared" si="30"/>
        <v>3796.0280844193917</v>
      </c>
      <c r="AA81" s="1" t="s">
        <v>723</v>
      </c>
      <c r="AB81" s="65">
        <v>3747.3214916435491</v>
      </c>
    </row>
    <row r="82" spans="12:28" x14ac:dyDescent="0.5">
      <c r="L82" s="5" t="s">
        <v>80</v>
      </c>
      <c r="M82" s="4">
        <v>0.38998858568282802</v>
      </c>
      <c r="N82" s="4">
        <v>0.63152926058095404</v>
      </c>
      <c r="O82" s="4">
        <v>1.56162998740633</v>
      </c>
      <c r="P82" s="4">
        <v>0.69222544581034595</v>
      </c>
      <c r="Q82" s="28" t="str">
        <f t="shared" si="22"/>
        <v>A</v>
      </c>
      <c r="R82" s="28" t="str">
        <f t="shared" si="23"/>
        <v>BBB</v>
      </c>
      <c r="S82" s="28" t="str">
        <f t="shared" si="24"/>
        <v>BB</v>
      </c>
      <c r="T82" s="28" t="str">
        <f t="shared" si="25"/>
        <v>AA</v>
      </c>
      <c r="U82" s="41">
        <f t="shared" si="26"/>
        <v>964.13420748168153</v>
      </c>
      <c r="V82" s="41">
        <f t="shared" si="27"/>
        <v>955.38358650998384</v>
      </c>
      <c r="W82" s="41">
        <f t="shared" si="28"/>
        <v>936.50496347630633</v>
      </c>
      <c r="X82" s="41">
        <f t="shared" si="29"/>
        <v>950.84149472282968</v>
      </c>
      <c r="Y82" s="66">
        <f t="shared" si="30"/>
        <v>3806.8642521908014</v>
      </c>
      <c r="AA82" s="1" t="s">
        <v>767</v>
      </c>
      <c r="AB82" s="65">
        <v>3747.3214916435491</v>
      </c>
    </row>
    <row r="83" spans="12:28" x14ac:dyDescent="0.5">
      <c r="L83" s="5" t="s">
        <v>81</v>
      </c>
      <c r="M83" s="4">
        <v>-1.2004596666129601</v>
      </c>
      <c r="N83" s="4">
        <v>-1.28115267510353</v>
      </c>
      <c r="O83" s="4">
        <v>-1.8600481852774999</v>
      </c>
      <c r="P83" s="4">
        <v>-0.63909770784210296</v>
      </c>
      <c r="Q83" s="28" t="str">
        <f t="shared" si="22"/>
        <v>A</v>
      </c>
      <c r="R83" s="28" t="str">
        <f t="shared" si="23"/>
        <v>BBB</v>
      </c>
      <c r="S83" s="28" t="str">
        <f t="shared" si="24"/>
        <v>D</v>
      </c>
      <c r="T83" s="28" t="str">
        <f t="shared" si="25"/>
        <v>AA</v>
      </c>
      <c r="U83" s="41">
        <f t="shared" si="26"/>
        <v>964.13420748168153</v>
      </c>
      <c r="V83" s="41">
        <f t="shared" si="27"/>
        <v>955.38358650998384</v>
      </c>
      <c r="W83" s="41">
        <f t="shared" si="28"/>
        <v>538</v>
      </c>
      <c r="X83" s="41">
        <f t="shared" si="29"/>
        <v>950.84149472282968</v>
      </c>
      <c r="Y83" s="66">
        <f t="shared" si="30"/>
        <v>3408.3592887144951</v>
      </c>
      <c r="AA83" s="1" t="s">
        <v>866</v>
      </c>
      <c r="AB83" s="65">
        <v>3747.3214916435491</v>
      </c>
    </row>
    <row r="84" spans="12:28" x14ac:dyDescent="0.5">
      <c r="L84" s="5" t="s">
        <v>82</v>
      </c>
      <c r="M84" s="4">
        <v>0.25123753784325198</v>
      </c>
      <c r="N84" s="4">
        <v>-0.40588050365008599</v>
      </c>
      <c r="O84" s="4">
        <v>-0.72389917202512599</v>
      </c>
      <c r="P84" s="4">
        <v>-1.03130938529543</v>
      </c>
      <c r="Q84" s="28" t="str">
        <f t="shared" si="22"/>
        <v>A</v>
      </c>
      <c r="R84" s="28" t="str">
        <f t="shared" si="23"/>
        <v>BBB</v>
      </c>
      <c r="S84" s="28" t="str">
        <f t="shared" si="24"/>
        <v>B</v>
      </c>
      <c r="T84" s="28" t="str">
        <f t="shared" si="25"/>
        <v>AA</v>
      </c>
      <c r="U84" s="41">
        <f t="shared" si="26"/>
        <v>964.13420748168153</v>
      </c>
      <c r="V84" s="41">
        <f t="shared" si="27"/>
        <v>955.38358650998384</v>
      </c>
      <c r="W84" s="41">
        <f t="shared" si="28"/>
        <v>925.66879570489675</v>
      </c>
      <c r="X84" s="41">
        <f t="shared" si="29"/>
        <v>950.84149472282968</v>
      </c>
      <c r="Y84" s="66">
        <f t="shared" si="30"/>
        <v>3796.0280844193917</v>
      </c>
      <c r="AA84" s="1" t="s">
        <v>936</v>
      </c>
      <c r="AB84" s="65">
        <v>3747.3214916435491</v>
      </c>
    </row>
    <row r="85" spans="12:28" x14ac:dyDescent="0.5">
      <c r="L85" s="5" t="s">
        <v>83</v>
      </c>
      <c r="M85" s="4">
        <v>0.36380567520962498</v>
      </c>
      <c r="N85" s="4">
        <v>1.20970750180125</v>
      </c>
      <c r="O85" s="4">
        <v>-0.65847143047331402</v>
      </c>
      <c r="P85" s="4">
        <v>1.05118660603185</v>
      </c>
      <c r="Q85" s="28" t="str">
        <f t="shared" si="22"/>
        <v>A</v>
      </c>
      <c r="R85" s="28" t="str">
        <f t="shared" si="23"/>
        <v>BBB</v>
      </c>
      <c r="S85" s="28" t="str">
        <f t="shared" si="24"/>
        <v>B</v>
      </c>
      <c r="T85" s="28" t="str">
        <f t="shared" si="25"/>
        <v>AA</v>
      </c>
      <c r="U85" s="41">
        <f t="shared" si="26"/>
        <v>964.13420748168153</v>
      </c>
      <c r="V85" s="41">
        <f t="shared" si="27"/>
        <v>955.38358650998384</v>
      </c>
      <c r="W85" s="41">
        <f t="shared" si="28"/>
        <v>925.66879570489675</v>
      </c>
      <c r="X85" s="41">
        <f t="shared" si="29"/>
        <v>950.84149472282968</v>
      </c>
      <c r="Y85" s="66">
        <f t="shared" si="30"/>
        <v>3796.0280844193917</v>
      </c>
      <c r="AA85" s="1" t="s">
        <v>554</v>
      </c>
      <c r="AB85" s="65">
        <v>3747.9726194247714</v>
      </c>
    </row>
    <row r="86" spans="12:28" x14ac:dyDescent="0.5">
      <c r="L86" s="5" t="s">
        <v>84</v>
      </c>
      <c r="M86" s="4">
        <v>0.58616737503665495</v>
      </c>
      <c r="N86" s="4">
        <v>-0.14169405352627901</v>
      </c>
      <c r="O86" s="4">
        <v>-0.80982136587296805</v>
      </c>
      <c r="P86" s="4">
        <v>0.23150624683003301</v>
      </c>
      <c r="Q86" s="28" t="str">
        <f t="shared" si="22"/>
        <v>A</v>
      </c>
      <c r="R86" s="28" t="str">
        <f t="shared" si="23"/>
        <v>BBB</v>
      </c>
      <c r="S86" s="28" t="str">
        <f t="shared" si="24"/>
        <v>B</v>
      </c>
      <c r="T86" s="28" t="str">
        <f t="shared" si="25"/>
        <v>AA</v>
      </c>
      <c r="U86" s="41">
        <f t="shared" si="26"/>
        <v>964.13420748168153</v>
      </c>
      <c r="V86" s="41">
        <f t="shared" si="27"/>
        <v>955.38358650998384</v>
      </c>
      <c r="W86" s="41">
        <f t="shared" si="28"/>
        <v>925.66879570489675</v>
      </c>
      <c r="X86" s="41">
        <f t="shared" si="29"/>
        <v>950.84149472282968</v>
      </c>
      <c r="Y86" s="66">
        <f t="shared" si="30"/>
        <v>3796.0280844193917</v>
      </c>
      <c r="AA86" s="1" t="s">
        <v>243</v>
      </c>
      <c r="AB86" s="65">
        <v>3749.17264433644</v>
      </c>
    </row>
    <row r="87" spans="12:28" x14ac:dyDescent="0.5">
      <c r="L87" s="5" t="s">
        <v>85</v>
      </c>
      <c r="M87" s="4">
        <v>-0.59722672620922201</v>
      </c>
      <c r="N87" s="4">
        <v>-0.79969783705299802</v>
      </c>
      <c r="O87" s="4">
        <v>-0.22321213674863599</v>
      </c>
      <c r="P87" s="4">
        <v>-1.0313522275762299</v>
      </c>
      <c r="Q87" s="28" t="str">
        <f t="shared" si="22"/>
        <v>A</v>
      </c>
      <c r="R87" s="28" t="str">
        <f t="shared" si="23"/>
        <v>BBB</v>
      </c>
      <c r="S87" s="28" t="str">
        <f t="shared" si="24"/>
        <v>B</v>
      </c>
      <c r="T87" s="28" t="str">
        <f t="shared" si="25"/>
        <v>AA</v>
      </c>
      <c r="U87" s="41">
        <f t="shared" si="26"/>
        <v>964.13420748168153</v>
      </c>
      <c r="V87" s="41">
        <f t="shared" si="27"/>
        <v>955.38358650998384</v>
      </c>
      <c r="W87" s="41">
        <f t="shared" si="28"/>
        <v>925.66879570489675</v>
      </c>
      <c r="X87" s="41">
        <f t="shared" si="29"/>
        <v>950.84149472282968</v>
      </c>
      <c r="Y87" s="66">
        <f t="shared" si="30"/>
        <v>3796.0280844193917</v>
      </c>
      <c r="AA87" s="1" t="s">
        <v>351</v>
      </c>
      <c r="AB87" s="65">
        <v>3762.6799891341966</v>
      </c>
    </row>
    <row r="88" spans="12:28" x14ac:dyDescent="0.5">
      <c r="L88" s="5" t="s">
        <v>86</v>
      </c>
      <c r="M88" s="4">
        <v>-0.14007275074002201</v>
      </c>
      <c r="N88" s="4">
        <v>2.01177913045845</v>
      </c>
      <c r="O88" s="4">
        <v>-1.6880337794068101</v>
      </c>
      <c r="P88" s="4">
        <v>-1.0842148251013899</v>
      </c>
      <c r="Q88" s="28" t="str">
        <f t="shared" si="22"/>
        <v>A</v>
      </c>
      <c r="R88" s="28" t="str">
        <f t="shared" si="23"/>
        <v>A</v>
      </c>
      <c r="S88" s="28" t="str">
        <f t="shared" si="24"/>
        <v>D</v>
      </c>
      <c r="T88" s="28" t="str">
        <f t="shared" si="25"/>
        <v>AA</v>
      </c>
      <c r="U88" s="41">
        <f t="shared" si="26"/>
        <v>964.13420748168153</v>
      </c>
      <c r="V88" s="41">
        <f t="shared" si="27"/>
        <v>958.58895705521479</v>
      </c>
      <c r="W88" s="41">
        <f t="shared" si="28"/>
        <v>538</v>
      </c>
      <c r="X88" s="41">
        <f t="shared" si="29"/>
        <v>950.84149472282968</v>
      </c>
      <c r="Y88" s="66">
        <f t="shared" si="30"/>
        <v>3411.5646592597263</v>
      </c>
      <c r="AA88" s="1" t="s">
        <v>446</v>
      </c>
      <c r="AB88" s="65">
        <v>3767.1468363061576</v>
      </c>
    </row>
    <row r="89" spans="12:28" x14ac:dyDescent="0.5">
      <c r="L89" s="5" t="s">
        <v>87</v>
      </c>
      <c r="M89" s="4">
        <v>-1.0072490169995101</v>
      </c>
      <c r="N89" s="4">
        <v>-0.436043456492407</v>
      </c>
      <c r="O89" s="4">
        <v>-0.478372224698772</v>
      </c>
      <c r="P89" s="4">
        <v>-0.74403341707692705</v>
      </c>
      <c r="Q89" s="28" t="str">
        <f t="shared" si="22"/>
        <v>A</v>
      </c>
      <c r="R89" s="28" t="str">
        <f t="shared" si="23"/>
        <v>BBB</v>
      </c>
      <c r="S89" s="28" t="str">
        <f t="shared" si="24"/>
        <v>B</v>
      </c>
      <c r="T89" s="28" t="str">
        <f t="shared" si="25"/>
        <v>AA</v>
      </c>
      <c r="U89" s="41">
        <f t="shared" si="26"/>
        <v>964.13420748168153</v>
      </c>
      <c r="V89" s="41">
        <f t="shared" si="27"/>
        <v>955.38358650998384</v>
      </c>
      <c r="W89" s="41">
        <f t="shared" si="28"/>
        <v>925.66879570489675</v>
      </c>
      <c r="X89" s="41">
        <f t="shared" si="29"/>
        <v>950.84149472282968</v>
      </c>
      <c r="Y89" s="66">
        <f t="shared" si="30"/>
        <v>3796.0280844193917</v>
      </c>
      <c r="AA89" s="1" t="s">
        <v>852</v>
      </c>
      <c r="AB89" s="65">
        <v>3767.1468363061576</v>
      </c>
    </row>
    <row r="90" spans="12:28" x14ac:dyDescent="0.5">
      <c r="L90" s="5" t="s">
        <v>88</v>
      </c>
      <c r="M90" s="4">
        <v>0.41319050611298103</v>
      </c>
      <c r="N90" s="4">
        <v>0.18804865976156099</v>
      </c>
      <c r="O90" s="4">
        <v>1.08968590312182</v>
      </c>
      <c r="P90" s="4">
        <v>5.9353696917401499E-2</v>
      </c>
      <c r="Q90" s="28" t="str">
        <f t="shared" si="22"/>
        <v>A</v>
      </c>
      <c r="R90" s="28" t="str">
        <f t="shared" si="23"/>
        <v>BBB</v>
      </c>
      <c r="S90" s="28" t="str">
        <f t="shared" si="24"/>
        <v>B</v>
      </c>
      <c r="T90" s="28" t="str">
        <f t="shared" si="25"/>
        <v>AA</v>
      </c>
      <c r="U90" s="41">
        <f t="shared" si="26"/>
        <v>964.13420748168153</v>
      </c>
      <c r="V90" s="41">
        <f t="shared" si="27"/>
        <v>955.38358650998384</v>
      </c>
      <c r="W90" s="41">
        <f t="shared" si="28"/>
        <v>925.66879570489675</v>
      </c>
      <c r="X90" s="41">
        <f t="shared" si="29"/>
        <v>950.84149472282968</v>
      </c>
      <c r="Y90" s="66">
        <f t="shared" si="30"/>
        <v>3796.0280844193917</v>
      </c>
      <c r="AA90" s="1" t="s">
        <v>716</v>
      </c>
      <c r="AB90" s="65">
        <v>3770.1756501957011</v>
      </c>
    </row>
    <row r="91" spans="12:28" x14ac:dyDescent="0.5">
      <c r="L91" s="5" t="s">
        <v>89</v>
      </c>
      <c r="M91" s="4">
        <v>-0.68671304931434995</v>
      </c>
      <c r="N91" s="4">
        <v>-0.60562699326595704</v>
      </c>
      <c r="O91" s="4">
        <v>-0.134391409068572</v>
      </c>
      <c r="P91" s="4">
        <v>-0.920474282638852</v>
      </c>
      <c r="Q91" s="28" t="str">
        <f t="shared" si="22"/>
        <v>A</v>
      </c>
      <c r="R91" s="28" t="str">
        <f t="shared" si="23"/>
        <v>BBB</v>
      </c>
      <c r="S91" s="28" t="str">
        <f t="shared" si="24"/>
        <v>B</v>
      </c>
      <c r="T91" s="28" t="str">
        <f t="shared" si="25"/>
        <v>AA</v>
      </c>
      <c r="U91" s="41">
        <f t="shared" si="26"/>
        <v>964.13420748168153</v>
      </c>
      <c r="V91" s="41">
        <f t="shared" si="27"/>
        <v>955.38358650998384</v>
      </c>
      <c r="W91" s="41">
        <f t="shared" si="28"/>
        <v>925.66879570489675</v>
      </c>
      <c r="X91" s="41">
        <f t="shared" si="29"/>
        <v>950.84149472282968</v>
      </c>
      <c r="Y91" s="66">
        <f t="shared" si="30"/>
        <v>3796.0280844193917</v>
      </c>
      <c r="AA91" s="1" t="s">
        <v>586</v>
      </c>
      <c r="AB91" s="65">
        <v>3770.9085352326638</v>
      </c>
    </row>
    <row r="92" spans="12:28" x14ac:dyDescent="0.5">
      <c r="L92" s="5" t="s">
        <v>90</v>
      </c>
      <c r="M92" s="4">
        <v>7.0365927979954196E-2</v>
      </c>
      <c r="N92" s="4">
        <v>-1.50743607745242</v>
      </c>
      <c r="O92" s="4">
        <v>0.441072852866432</v>
      </c>
      <c r="P92" s="4">
        <v>-0.16367144246533699</v>
      </c>
      <c r="Q92" s="28" t="str">
        <f t="shared" si="22"/>
        <v>A</v>
      </c>
      <c r="R92" s="28" t="str">
        <f t="shared" si="23"/>
        <v>BB</v>
      </c>
      <c r="S92" s="28" t="str">
        <f t="shared" si="24"/>
        <v>B</v>
      </c>
      <c r="T92" s="28" t="str">
        <f t="shared" si="25"/>
        <v>AA</v>
      </c>
      <c r="U92" s="41">
        <f t="shared" si="26"/>
        <v>964.13420748168153</v>
      </c>
      <c r="V92" s="41">
        <f t="shared" si="27"/>
        <v>943.2182607055272</v>
      </c>
      <c r="W92" s="41">
        <f t="shared" si="28"/>
        <v>925.66879570489675</v>
      </c>
      <c r="X92" s="41">
        <f t="shared" si="29"/>
        <v>950.84149472282968</v>
      </c>
      <c r="Y92" s="66">
        <f t="shared" si="30"/>
        <v>3783.862758614935</v>
      </c>
      <c r="AA92" s="1" t="s">
        <v>211</v>
      </c>
      <c r="AB92" s="65">
        <v>3773.695064209563</v>
      </c>
    </row>
    <row r="93" spans="12:28" x14ac:dyDescent="0.5">
      <c r="L93" s="5" t="s">
        <v>91</v>
      </c>
      <c r="M93" s="4">
        <v>-0.187829859702172</v>
      </c>
      <c r="N93" s="4">
        <v>0.64887853232963399</v>
      </c>
      <c r="O93" s="4">
        <v>-0.258756520041724</v>
      </c>
      <c r="P93" s="4">
        <v>-0.26538270859326102</v>
      </c>
      <c r="Q93" s="28" t="str">
        <f t="shared" si="22"/>
        <v>A</v>
      </c>
      <c r="R93" s="28" t="str">
        <f t="shared" si="23"/>
        <v>BBB</v>
      </c>
      <c r="S93" s="28" t="str">
        <f t="shared" si="24"/>
        <v>B</v>
      </c>
      <c r="T93" s="28" t="str">
        <f t="shared" si="25"/>
        <v>AA</v>
      </c>
      <c r="U93" s="41">
        <f t="shared" si="26"/>
        <v>964.13420748168153</v>
      </c>
      <c r="V93" s="41">
        <f t="shared" si="27"/>
        <v>955.38358650998384</v>
      </c>
      <c r="W93" s="41">
        <f t="shared" si="28"/>
        <v>925.66879570489675</v>
      </c>
      <c r="X93" s="41">
        <f t="shared" si="29"/>
        <v>950.84149472282968</v>
      </c>
      <c r="Y93" s="66">
        <f t="shared" si="30"/>
        <v>3796.0280844193917</v>
      </c>
      <c r="AA93" s="1" t="s">
        <v>652</v>
      </c>
      <c r="AB93" s="65">
        <v>3773.695064209563</v>
      </c>
    </row>
    <row r="94" spans="12:28" x14ac:dyDescent="0.5">
      <c r="L94" s="5" t="s">
        <v>92</v>
      </c>
      <c r="M94" s="4">
        <v>6.5822402605234795E-2</v>
      </c>
      <c r="N94" s="4">
        <v>-1.95870819432603</v>
      </c>
      <c r="O94" s="4">
        <v>-1.2449665243682999</v>
      </c>
      <c r="P94" s="4">
        <v>-2.0764307070892598</v>
      </c>
      <c r="Q94" s="28" t="str">
        <f t="shared" si="22"/>
        <v>A</v>
      </c>
      <c r="R94" s="28" t="str">
        <f t="shared" si="23"/>
        <v>BB</v>
      </c>
      <c r="S94" s="28" t="str">
        <f t="shared" si="24"/>
        <v>B</v>
      </c>
      <c r="T94" s="28" t="str">
        <f t="shared" si="25"/>
        <v>A</v>
      </c>
      <c r="U94" s="41">
        <f t="shared" si="26"/>
        <v>964.13420748168153</v>
      </c>
      <c r="V94" s="41">
        <f t="shared" si="27"/>
        <v>943.2182607055272</v>
      </c>
      <c r="W94" s="41">
        <f t="shared" si="28"/>
        <v>925.66879570489675</v>
      </c>
      <c r="X94" s="41">
        <f t="shared" si="29"/>
        <v>949.48727687049006</v>
      </c>
      <c r="Y94" s="66">
        <f t="shared" si="30"/>
        <v>3782.5085407625952</v>
      </c>
      <c r="AA94" s="1" t="s">
        <v>232</v>
      </c>
      <c r="AB94" s="65">
        <v>3774.8453149386532</v>
      </c>
    </row>
    <row r="95" spans="12:28" x14ac:dyDescent="0.5">
      <c r="L95" s="5" t="s">
        <v>93</v>
      </c>
      <c r="M95" s="4">
        <v>-0.26030790410044402</v>
      </c>
      <c r="N95" s="4">
        <v>0.67520887831616605</v>
      </c>
      <c r="O95" s="4">
        <v>1.5830310545655699</v>
      </c>
      <c r="P95" s="4">
        <v>1.2006552033545399</v>
      </c>
      <c r="Q95" s="28" t="str">
        <f t="shared" si="22"/>
        <v>A</v>
      </c>
      <c r="R95" s="28" t="str">
        <f t="shared" si="23"/>
        <v>BBB</v>
      </c>
      <c r="S95" s="28" t="str">
        <f t="shared" si="24"/>
        <v>BB</v>
      </c>
      <c r="T95" s="28" t="str">
        <f t="shared" si="25"/>
        <v>AA</v>
      </c>
      <c r="U95" s="41">
        <f t="shared" si="26"/>
        <v>964.13420748168153</v>
      </c>
      <c r="V95" s="41">
        <f t="shared" si="27"/>
        <v>955.38358650998384</v>
      </c>
      <c r="W95" s="41">
        <f t="shared" si="28"/>
        <v>936.50496347630633</v>
      </c>
      <c r="X95" s="41">
        <f t="shared" si="29"/>
        <v>950.84149472282968</v>
      </c>
      <c r="Y95" s="66">
        <f t="shared" si="30"/>
        <v>3806.8642521908014</v>
      </c>
      <c r="AA95" s="1" t="s">
        <v>63</v>
      </c>
      <c r="AB95" s="65">
        <v>3775.0492820619029</v>
      </c>
    </row>
    <row r="96" spans="12:28" x14ac:dyDescent="0.5">
      <c r="L96" s="5" t="s">
        <v>94</v>
      </c>
      <c r="M96" s="4">
        <v>-0.91958259340233395</v>
      </c>
      <c r="N96" s="4">
        <v>-0.43533768087308999</v>
      </c>
      <c r="O96" s="4">
        <v>0.54132221819742699</v>
      </c>
      <c r="P96" s="4">
        <v>-0.25864057398763202</v>
      </c>
      <c r="Q96" s="28" t="str">
        <f t="shared" si="22"/>
        <v>A</v>
      </c>
      <c r="R96" s="28" t="str">
        <f t="shared" si="23"/>
        <v>BBB</v>
      </c>
      <c r="S96" s="28" t="str">
        <f t="shared" si="24"/>
        <v>B</v>
      </c>
      <c r="T96" s="28" t="str">
        <f t="shared" si="25"/>
        <v>AA</v>
      </c>
      <c r="U96" s="41">
        <f t="shared" si="26"/>
        <v>964.13420748168153</v>
      </c>
      <c r="V96" s="41">
        <f t="shared" si="27"/>
        <v>955.38358650998384</v>
      </c>
      <c r="W96" s="41">
        <f t="shared" si="28"/>
        <v>925.66879570489675</v>
      </c>
      <c r="X96" s="41">
        <f t="shared" si="29"/>
        <v>950.84149472282968</v>
      </c>
      <c r="Y96" s="66">
        <f t="shared" si="30"/>
        <v>3796.0280844193917</v>
      </c>
      <c r="AA96" s="1" t="s">
        <v>153</v>
      </c>
      <c r="AB96" s="65">
        <v>3775.0492820619029</v>
      </c>
    </row>
    <row r="97" spans="12:28" x14ac:dyDescent="0.5">
      <c r="L97" s="5" t="s">
        <v>95</v>
      </c>
      <c r="M97" s="4">
        <v>-1.33775472386341</v>
      </c>
      <c r="N97" s="4">
        <v>-1.2614437250909301</v>
      </c>
      <c r="O97" s="4">
        <v>-1.8478363827075801</v>
      </c>
      <c r="P97" s="4">
        <v>-0.52319689928244495</v>
      </c>
      <c r="Q97" s="28" t="str">
        <f t="shared" si="22"/>
        <v>A</v>
      </c>
      <c r="R97" s="28" t="str">
        <f t="shared" si="23"/>
        <v>BBB</v>
      </c>
      <c r="S97" s="28" t="str">
        <f t="shared" si="24"/>
        <v>D</v>
      </c>
      <c r="T97" s="28" t="str">
        <f t="shared" si="25"/>
        <v>AA</v>
      </c>
      <c r="U97" s="41">
        <f t="shared" si="26"/>
        <v>964.13420748168153</v>
      </c>
      <c r="V97" s="41">
        <f t="shared" si="27"/>
        <v>955.38358650998384</v>
      </c>
      <c r="W97" s="41">
        <f t="shared" si="28"/>
        <v>538</v>
      </c>
      <c r="X97" s="41">
        <f t="shared" si="29"/>
        <v>950.84149472282968</v>
      </c>
      <c r="Y97" s="66">
        <f t="shared" si="30"/>
        <v>3408.3592887144951</v>
      </c>
      <c r="AA97" s="1" t="s">
        <v>195</v>
      </c>
      <c r="AB97" s="65">
        <v>3775.0492820619029</v>
      </c>
    </row>
    <row r="98" spans="12:28" x14ac:dyDescent="0.5">
      <c r="L98" s="5" t="s">
        <v>96</v>
      </c>
      <c r="M98" s="4">
        <v>-4.0519834817934502E-2</v>
      </c>
      <c r="N98" s="4">
        <v>0.89521960188747496</v>
      </c>
      <c r="O98" s="4">
        <v>-1.1288654077893701</v>
      </c>
      <c r="P98" s="4">
        <v>1.05919259431088</v>
      </c>
      <c r="Q98" s="28" t="str">
        <f t="shared" si="22"/>
        <v>A</v>
      </c>
      <c r="R98" s="28" t="str">
        <f t="shared" si="23"/>
        <v>BBB</v>
      </c>
      <c r="S98" s="28" t="str">
        <f t="shared" si="24"/>
        <v>B</v>
      </c>
      <c r="T98" s="28" t="str">
        <f t="shared" si="25"/>
        <v>AA</v>
      </c>
      <c r="U98" s="41">
        <f t="shared" si="26"/>
        <v>964.13420748168153</v>
      </c>
      <c r="V98" s="41">
        <f t="shared" si="27"/>
        <v>955.38358650998384</v>
      </c>
      <c r="W98" s="41">
        <f t="shared" si="28"/>
        <v>925.66879570489675</v>
      </c>
      <c r="X98" s="41">
        <f t="shared" si="29"/>
        <v>950.84149472282968</v>
      </c>
      <c r="Y98" s="66">
        <f t="shared" si="30"/>
        <v>3796.0280844193917</v>
      </c>
      <c r="AA98" s="1" t="s">
        <v>236</v>
      </c>
      <c r="AB98" s="65">
        <v>3775.0492820619029</v>
      </c>
    </row>
    <row r="99" spans="12:28" x14ac:dyDescent="0.5">
      <c r="L99" s="5" t="s">
        <v>97</v>
      </c>
      <c r="M99" s="4">
        <v>0.61986487988056305</v>
      </c>
      <c r="N99" s="4">
        <v>1.0954193901265801</v>
      </c>
      <c r="O99" s="4">
        <v>3.5936319917362403E-2</v>
      </c>
      <c r="P99" s="4">
        <v>0.76741554049128202</v>
      </c>
      <c r="Q99" s="28" t="str">
        <f t="shared" si="22"/>
        <v>A</v>
      </c>
      <c r="R99" s="28" t="str">
        <f t="shared" si="23"/>
        <v>BBB</v>
      </c>
      <c r="S99" s="28" t="str">
        <f t="shared" si="24"/>
        <v>B</v>
      </c>
      <c r="T99" s="28" t="str">
        <f t="shared" si="25"/>
        <v>AA</v>
      </c>
      <c r="U99" s="41">
        <f t="shared" si="26"/>
        <v>964.13420748168153</v>
      </c>
      <c r="V99" s="41">
        <f t="shared" si="27"/>
        <v>955.38358650998384</v>
      </c>
      <c r="W99" s="41">
        <f t="shared" si="28"/>
        <v>925.66879570489675</v>
      </c>
      <c r="X99" s="41">
        <f t="shared" si="29"/>
        <v>950.84149472282968</v>
      </c>
      <c r="Y99" s="66">
        <f t="shared" si="30"/>
        <v>3796.0280844193917</v>
      </c>
      <c r="AA99" s="1" t="s">
        <v>439</v>
      </c>
      <c r="AB99" s="65">
        <v>3775.0492820619029</v>
      </c>
    </row>
    <row r="100" spans="12:28" x14ac:dyDescent="0.5">
      <c r="L100" s="5" t="s">
        <v>98</v>
      </c>
      <c r="M100" s="4">
        <v>0.95780292933317301</v>
      </c>
      <c r="N100" s="4">
        <v>0.50064589100854895</v>
      </c>
      <c r="O100" s="4">
        <v>-0.95126711891653204</v>
      </c>
      <c r="P100" s="4">
        <v>0.57002702600014599</v>
      </c>
      <c r="Q100" s="28" t="str">
        <f t="shared" si="22"/>
        <v>A</v>
      </c>
      <c r="R100" s="28" t="str">
        <f t="shared" si="23"/>
        <v>BBB</v>
      </c>
      <c r="S100" s="28" t="str">
        <f t="shared" si="24"/>
        <v>B</v>
      </c>
      <c r="T100" s="28" t="str">
        <f t="shared" si="25"/>
        <v>AA</v>
      </c>
      <c r="U100" s="41">
        <f t="shared" si="26"/>
        <v>964.13420748168153</v>
      </c>
      <c r="V100" s="41">
        <f t="shared" si="27"/>
        <v>955.38358650998384</v>
      </c>
      <c r="W100" s="41">
        <f t="shared" si="28"/>
        <v>925.66879570489675</v>
      </c>
      <c r="X100" s="41">
        <f t="shared" si="29"/>
        <v>950.84149472282968</v>
      </c>
      <c r="Y100" s="66">
        <f t="shared" si="30"/>
        <v>3796.0280844193917</v>
      </c>
      <c r="AA100" s="1" t="s">
        <v>518</v>
      </c>
      <c r="AB100" s="65">
        <v>3775.0492820619029</v>
      </c>
    </row>
    <row r="101" spans="12:28" x14ac:dyDescent="0.5">
      <c r="L101" s="5" t="s">
        <v>99</v>
      </c>
      <c r="M101" s="4">
        <v>1.64863532647997</v>
      </c>
      <c r="N101" s="4">
        <v>0.82244605983461605</v>
      </c>
      <c r="O101" s="4">
        <v>0.56004498739434205</v>
      </c>
      <c r="P101" s="4">
        <v>-0.89976415286164502</v>
      </c>
      <c r="Q101" s="28" t="str">
        <f t="shared" si="22"/>
        <v>A</v>
      </c>
      <c r="R101" s="28" t="str">
        <f t="shared" si="23"/>
        <v>BBB</v>
      </c>
      <c r="S101" s="28" t="str">
        <f t="shared" si="24"/>
        <v>B</v>
      </c>
      <c r="T101" s="28" t="str">
        <f t="shared" si="25"/>
        <v>AA</v>
      </c>
      <c r="U101" s="41">
        <f t="shared" si="26"/>
        <v>964.13420748168153</v>
      </c>
      <c r="V101" s="41">
        <f t="shared" si="27"/>
        <v>955.38358650998384</v>
      </c>
      <c r="W101" s="41">
        <f t="shared" si="28"/>
        <v>925.66879570489675</v>
      </c>
      <c r="X101" s="41">
        <f t="shared" si="29"/>
        <v>950.84149472282968</v>
      </c>
      <c r="Y101" s="66">
        <f t="shared" si="30"/>
        <v>3796.0280844193917</v>
      </c>
      <c r="AA101" s="1" t="s">
        <v>895</v>
      </c>
      <c r="AB101" s="65">
        <v>3775.0492820619029</v>
      </c>
    </row>
    <row r="102" spans="12:28" x14ac:dyDescent="0.5">
      <c r="L102" s="5" t="s">
        <v>100</v>
      </c>
      <c r="M102" s="4">
        <v>0.48816170212173099</v>
      </c>
      <c r="N102" s="4">
        <v>0.55602695402456004</v>
      </c>
      <c r="O102" s="4">
        <v>0.68152114479038095</v>
      </c>
      <c r="P102" s="4">
        <v>0.45334446374776699</v>
      </c>
      <c r="Q102" s="28" t="str">
        <f t="shared" si="22"/>
        <v>A</v>
      </c>
      <c r="R102" s="28" t="str">
        <f t="shared" si="23"/>
        <v>BBB</v>
      </c>
      <c r="S102" s="28" t="str">
        <f t="shared" si="24"/>
        <v>B</v>
      </c>
      <c r="T102" s="28" t="str">
        <f t="shared" si="25"/>
        <v>AA</v>
      </c>
      <c r="U102" s="41">
        <f t="shared" si="26"/>
        <v>964.13420748168153</v>
      </c>
      <c r="V102" s="41">
        <f t="shared" si="27"/>
        <v>955.38358650998384</v>
      </c>
      <c r="W102" s="41">
        <f t="shared" si="28"/>
        <v>925.66879570489675</v>
      </c>
      <c r="X102" s="41">
        <f t="shared" si="29"/>
        <v>950.84149472282968</v>
      </c>
      <c r="Y102" s="66">
        <f t="shared" si="30"/>
        <v>3796.0280844193917</v>
      </c>
      <c r="AA102" s="1" t="s">
        <v>21</v>
      </c>
      <c r="AB102" s="65">
        <v>3777.9579442582744</v>
      </c>
    </row>
    <row r="103" spans="12:28" x14ac:dyDescent="0.5">
      <c r="L103" s="5" t="s">
        <v>101</v>
      </c>
      <c r="M103" s="4">
        <v>1.22769702362416</v>
      </c>
      <c r="N103" s="4">
        <v>0.71479343049725896</v>
      </c>
      <c r="O103" s="4">
        <v>0.42752061589394103</v>
      </c>
      <c r="P103" s="4">
        <v>0.28937684018794502</v>
      </c>
      <c r="Q103" s="28" t="str">
        <f t="shared" si="22"/>
        <v>A</v>
      </c>
      <c r="R103" s="28" t="str">
        <f t="shared" si="23"/>
        <v>BBB</v>
      </c>
      <c r="S103" s="28" t="str">
        <f t="shared" si="24"/>
        <v>B</v>
      </c>
      <c r="T103" s="28" t="str">
        <f t="shared" si="25"/>
        <v>AA</v>
      </c>
      <c r="U103" s="41">
        <f t="shared" si="26"/>
        <v>964.13420748168153</v>
      </c>
      <c r="V103" s="41">
        <f t="shared" si="27"/>
        <v>955.38358650998384</v>
      </c>
      <c r="W103" s="41">
        <f t="shared" si="28"/>
        <v>925.66879570489675</v>
      </c>
      <c r="X103" s="41">
        <f t="shared" si="29"/>
        <v>950.84149472282968</v>
      </c>
      <c r="Y103" s="66">
        <f t="shared" si="30"/>
        <v>3796.0280844193917</v>
      </c>
      <c r="AA103" s="1" t="s">
        <v>496</v>
      </c>
      <c r="AB103" s="65">
        <v>3777.9579442582744</v>
      </c>
    </row>
    <row r="104" spans="12:28" x14ac:dyDescent="0.5">
      <c r="L104" s="5" t="s">
        <v>102</v>
      </c>
      <c r="M104" s="4">
        <v>-1.19941877860515</v>
      </c>
      <c r="N104" s="4">
        <v>-1.00475891283483</v>
      </c>
      <c r="O104" s="4">
        <v>-0.78939653569775403</v>
      </c>
      <c r="P104" s="4">
        <v>-5.37406703330017E-2</v>
      </c>
      <c r="Q104" s="28" t="str">
        <f t="shared" si="22"/>
        <v>A</v>
      </c>
      <c r="R104" s="28" t="str">
        <f t="shared" si="23"/>
        <v>BBB</v>
      </c>
      <c r="S104" s="28" t="str">
        <f t="shared" si="24"/>
        <v>B</v>
      </c>
      <c r="T104" s="28" t="str">
        <f t="shared" si="25"/>
        <v>AA</v>
      </c>
      <c r="U104" s="41">
        <f t="shared" si="26"/>
        <v>964.13420748168153</v>
      </c>
      <c r="V104" s="41">
        <f t="shared" si="27"/>
        <v>955.38358650998384</v>
      </c>
      <c r="W104" s="41">
        <f t="shared" si="28"/>
        <v>925.66879570489675</v>
      </c>
      <c r="X104" s="41">
        <f t="shared" si="29"/>
        <v>950.84149472282968</v>
      </c>
      <c r="Y104" s="66">
        <f t="shared" si="30"/>
        <v>3796.0280844193917</v>
      </c>
      <c r="AA104" s="1" t="s">
        <v>714</v>
      </c>
      <c r="AB104" s="65">
        <v>3778.9891267487333</v>
      </c>
    </row>
    <row r="105" spans="12:28" x14ac:dyDescent="0.5">
      <c r="L105" s="5" t="s">
        <v>103</v>
      </c>
      <c r="M105" s="4">
        <v>2.6628043088613502</v>
      </c>
      <c r="N105" s="4">
        <v>0.49642896500891098</v>
      </c>
      <c r="O105" s="4">
        <v>0.93899691344909497</v>
      </c>
      <c r="P105" s="4">
        <v>0.60588995576621096</v>
      </c>
      <c r="Q105" s="28" t="str">
        <f t="shared" si="22"/>
        <v>AA</v>
      </c>
      <c r="R105" s="28" t="str">
        <f t="shared" si="23"/>
        <v>BBB</v>
      </c>
      <c r="S105" s="28" t="str">
        <f t="shared" si="24"/>
        <v>B</v>
      </c>
      <c r="T105" s="28" t="str">
        <f t="shared" si="25"/>
        <v>AA</v>
      </c>
      <c r="U105" s="41">
        <f t="shared" si="26"/>
        <v>964.78533526290403</v>
      </c>
      <c r="V105" s="41">
        <f t="shared" si="27"/>
        <v>955.38358650998384</v>
      </c>
      <c r="W105" s="41">
        <f t="shared" si="28"/>
        <v>925.66879570489675</v>
      </c>
      <c r="X105" s="41">
        <f t="shared" si="29"/>
        <v>950.84149472282968</v>
      </c>
      <c r="Y105" s="66">
        <f t="shared" si="30"/>
        <v>3796.6792122006145</v>
      </c>
      <c r="AA105" s="1" t="s">
        <v>889</v>
      </c>
      <c r="AB105" s="65">
        <v>3778.9891267487333</v>
      </c>
    </row>
    <row r="106" spans="12:28" x14ac:dyDescent="0.5">
      <c r="L106" s="5" t="s">
        <v>104</v>
      </c>
      <c r="M106" s="4">
        <v>-1.15785527521663</v>
      </c>
      <c r="N106" s="4">
        <v>-5.6731662308016403E-3</v>
      </c>
      <c r="O106" s="4">
        <v>-0.65063668463728896</v>
      </c>
      <c r="P106" s="4">
        <v>4.7884978697117303E-2</v>
      </c>
      <c r="Q106" s="28" t="str">
        <f t="shared" si="22"/>
        <v>A</v>
      </c>
      <c r="R106" s="28" t="str">
        <f t="shared" si="23"/>
        <v>BBB</v>
      </c>
      <c r="S106" s="28" t="str">
        <f t="shared" si="24"/>
        <v>B</v>
      </c>
      <c r="T106" s="28" t="str">
        <f t="shared" si="25"/>
        <v>AA</v>
      </c>
      <c r="U106" s="41">
        <f t="shared" si="26"/>
        <v>964.13420748168153</v>
      </c>
      <c r="V106" s="41">
        <f t="shared" si="27"/>
        <v>955.38358650998384</v>
      </c>
      <c r="W106" s="41">
        <f t="shared" si="28"/>
        <v>925.66879570489675</v>
      </c>
      <c r="X106" s="41">
        <f t="shared" si="29"/>
        <v>950.84149472282968</v>
      </c>
      <c r="Y106" s="66">
        <f t="shared" si="30"/>
        <v>3796.0280844193917</v>
      </c>
      <c r="AA106" s="1" t="s">
        <v>533</v>
      </c>
      <c r="AB106" s="65">
        <v>3779.3121621106143</v>
      </c>
    </row>
    <row r="107" spans="12:28" x14ac:dyDescent="0.5">
      <c r="L107" s="5" t="s">
        <v>105</v>
      </c>
      <c r="M107" s="4">
        <v>2.1745496687289299</v>
      </c>
      <c r="N107" s="4">
        <v>1.57635564725079</v>
      </c>
      <c r="O107" s="4">
        <v>0.32494470977047202</v>
      </c>
      <c r="P107" s="4">
        <v>-0.104683409219589</v>
      </c>
      <c r="Q107" s="28" t="str">
        <f t="shared" si="22"/>
        <v>AA</v>
      </c>
      <c r="R107" s="28" t="str">
        <f t="shared" si="23"/>
        <v>A</v>
      </c>
      <c r="S107" s="28" t="str">
        <f t="shared" si="24"/>
        <v>B</v>
      </c>
      <c r="T107" s="28" t="str">
        <f t="shared" si="25"/>
        <v>AA</v>
      </c>
      <c r="U107" s="41">
        <f t="shared" si="26"/>
        <v>964.78533526290403</v>
      </c>
      <c r="V107" s="41">
        <f t="shared" si="27"/>
        <v>958.58895705521479</v>
      </c>
      <c r="W107" s="41">
        <f t="shared" si="28"/>
        <v>925.66879570489675</v>
      </c>
      <c r="X107" s="41">
        <f t="shared" si="29"/>
        <v>950.84149472282968</v>
      </c>
      <c r="Y107" s="66">
        <f t="shared" si="30"/>
        <v>3799.8845827458454</v>
      </c>
      <c r="AA107" s="1" t="s">
        <v>534</v>
      </c>
      <c r="AB107" s="65">
        <v>3779.3121621106143</v>
      </c>
    </row>
    <row r="108" spans="12:28" x14ac:dyDescent="0.5">
      <c r="L108" s="5" t="s">
        <v>106</v>
      </c>
      <c r="M108" s="4">
        <v>-0.74075852368264405</v>
      </c>
      <c r="N108" s="4">
        <v>-1.3883497117739401</v>
      </c>
      <c r="O108" s="4">
        <v>-0.630353317428199</v>
      </c>
      <c r="P108" s="4">
        <v>0.13817057172039801</v>
      </c>
      <c r="Q108" s="28" t="str">
        <f t="shared" si="22"/>
        <v>A</v>
      </c>
      <c r="R108" s="28" t="str">
        <f t="shared" si="23"/>
        <v>BBB</v>
      </c>
      <c r="S108" s="28" t="str">
        <f t="shared" si="24"/>
        <v>B</v>
      </c>
      <c r="T108" s="28" t="str">
        <f t="shared" si="25"/>
        <v>AA</v>
      </c>
      <c r="U108" s="41">
        <f t="shared" si="26"/>
        <v>964.13420748168153</v>
      </c>
      <c r="V108" s="41">
        <f t="shared" si="27"/>
        <v>955.38358650998384</v>
      </c>
      <c r="W108" s="41">
        <f t="shared" si="28"/>
        <v>925.66879570489675</v>
      </c>
      <c r="X108" s="41">
        <f t="shared" si="29"/>
        <v>950.84149472282968</v>
      </c>
      <c r="Y108" s="66">
        <f t="shared" si="30"/>
        <v>3796.0280844193917</v>
      </c>
      <c r="AA108" s="1" t="s">
        <v>540</v>
      </c>
      <c r="AB108" s="65">
        <v>3779.3121621106143</v>
      </c>
    </row>
    <row r="109" spans="12:28" x14ac:dyDescent="0.5">
      <c r="L109" s="5" t="s">
        <v>107</v>
      </c>
      <c r="M109" s="4">
        <v>0.25278711220324701</v>
      </c>
      <c r="N109" s="4">
        <v>-0.173247321851455</v>
      </c>
      <c r="O109" s="4">
        <v>-0.774835702946576</v>
      </c>
      <c r="P109" s="4">
        <v>-0.51732854514079196</v>
      </c>
      <c r="Q109" s="28" t="str">
        <f t="shared" si="22"/>
        <v>A</v>
      </c>
      <c r="R109" s="28" t="str">
        <f t="shared" si="23"/>
        <v>BBB</v>
      </c>
      <c r="S109" s="28" t="str">
        <f t="shared" si="24"/>
        <v>B</v>
      </c>
      <c r="T109" s="28" t="str">
        <f t="shared" si="25"/>
        <v>AA</v>
      </c>
      <c r="U109" s="41">
        <f t="shared" si="26"/>
        <v>964.13420748168153</v>
      </c>
      <c r="V109" s="41">
        <f t="shared" si="27"/>
        <v>955.38358650998384</v>
      </c>
      <c r="W109" s="41">
        <f t="shared" si="28"/>
        <v>925.66879570489675</v>
      </c>
      <c r="X109" s="41">
        <f t="shared" si="29"/>
        <v>950.84149472282968</v>
      </c>
      <c r="Y109" s="66">
        <f t="shared" si="30"/>
        <v>3796.0280844193917</v>
      </c>
      <c r="AA109" s="1" t="s">
        <v>760</v>
      </c>
      <c r="AB109" s="65">
        <v>3779.3121621106143</v>
      </c>
    </row>
    <row r="110" spans="12:28" x14ac:dyDescent="0.5">
      <c r="L110" s="5" t="s">
        <v>108</v>
      </c>
      <c r="M110" s="4">
        <v>0.81284450794201002</v>
      </c>
      <c r="N110" s="4">
        <v>1.1259657505660501</v>
      </c>
      <c r="O110" s="4">
        <v>-0.614098680830652</v>
      </c>
      <c r="P110" s="4">
        <v>0.22244976662459401</v>
      </c>
      <c r="Q110" s="28" t="str">
        <f t="shared" si="22"/>
        <v>A</v>
      </c>
      <c r="R110" s="28" t="str">
        <f t="shared" si="23"/>
        <v>BBB</v>
      </c>
      <c r="S110" s="28" t="str">
        <f t="shared" si="24"/>
        <v>B</v>
      </c>
      <c r="T110" s="28" t="str">
        <f t="shared" si="25"/>
        <v>AA</v>
      </c>
      <c r="U110" s="41">
        <f t="shared" si="26"/>
        <v>964.13420748168153</v>
      </c>
      <c r="V110" s="41">
        <f t="shared" si="27"/>
        <v>955.38358650998384</v>
      </c>
      <c r="W110" s="41">
        <f t="shared" si="28"/>
        <v>925.66879570489675</v>
      </c>
      <c r="X110" s="41">
        <f t="shared" si="29"/>
        <v>950.84149472282968</v>
      </c>
      <c r="Y110" s="66">
        <f t="shared" si="30"/>
        <v>3796.0280844193917</v>
      </c>
      <c r="AA110" s="1" t="s">
        <v>983</v>
      </c>
      <c r="AB110" s="65">
        <v>3779.3121621106143</v>
      </c>
    </row>
    <row r="111" spans="12:28" x14ac:dyDescent="0.5">
      <c r="L111" s="5" t="s">
        <v>109</v>
      </c>
      <c r="M111" s="4">
        <v>0.13329866186362699</v>
      </c>
      <c r="N111" s="4">
        <v>0.52196622536919202</v>
      </c>
      <c r="O111" s="4">
        <v>-0.59806441695665802</v>
      </c>
      <c r="P111" s="4">
        <v>-0.81513489641134196</v>
      </c>
      <c r="Q111" s="28" t="str">
        <f t="shared" si="22"/>
        <v>A</v>
      </c>
      <c r="R111" s="28" t="str">
        <f t="shared" si="23"/>
        <v>BBB</v>
      </c>
      <c r="S111" s="28" t="str">
        <f t="shared" si="24"/>
        <v>B</v>
      </c>
      <c r="T111" s="28" t="str">
        <f t="shared" si="25"/>
        <v>AA</v>
      </c>
      <c r="U111" s="41">
        <f t="shared" si="26"/>
        <v>964.13420748168153</v>
      </c>
      <c r="V111" s="41">
        <f t="shared" si="27"/>
        <v>955.38358650998384</v>
      </c>
      <c r="W111" s="41">
        <f t="shared" si="28"/>
        <v>925.66879570489675</v>
      </c>
      <c r="X111" s="41">
        <f t="shared" si="29"/>
        <v>950.84149472282968</v>
      </c>
      <c r="Y111" s="66">
        <f t="shared" si="30"/>
        <v>3796.0280844193917</v>
      </c>
      <c r="AA111" s="1" t="s">
        <v>46</v>
      </c>
      <c r="AB111" s="65">
        <v>3779.7220117856959</v>
      </c>
    </row>
    <row r="112" spans="12:28" x14ac:dyDescent="0.5">
      <c r="L112" s="5" t="s">
        <v>110</v>
      </c>
      <c r="M112" s="4">
        <v>-0.14441414852984799</v>
      </c>
      <c r="N112" s="4">
        <v>-1.7524754576355199</v>
      </c>
      <c r="O112" s="4">
        <v>0.65679909811279202</v>
      </c>
      <c r="P112" s="4">
        <v>-0.10987924316735199</v>
      </c>
      <c r="Q112" s="28" t="str">
        <f t="shared" si="22"/>
        <v>A</v>
      </c>
      <c r="R112" s="28" t="str">
        <f t="shared" si="23"/>
        <v>BB</v>
      </c>
      <c r="S112" s="28" t="str">
        <f t="shared" si="24"/>
        <v>B</v>
      </c>
      <c r="T112" s="28" t="str">
        <f t="shared" si="25"/>
        <v>AA</v>
      </c>
      <c r="U112" s="41">
        <f t="shared" si="26"/>
        <v>964.13420748168153</v>
      </c>
      <c r="V112" s="41">
        <f t="shared" si="27"/>
        <v>943.2182607055272</v>
      </c>
      <c r="W112" s="41">
        <f t="shared" si="28"/>
        <v>925.66879570489675</v>
      </c>
      <c r="X112" s="41">
        <f t="shared" si="29"/>
        <v>950.84149472282968</v>
      </c>
      <c r="Y112" s="66">
        <f t="shared" si="30"/>
        <v>3783.862758614935</v>
      </c>
      <c r="AA112" s="1" t="s">
        <v>574</v>
      </c>
      <c r="AB112" s="65">
        <v>3779.7220117856959</v>
      </c>
    </row>
    <row r="113" spans="12:28" x14ac:dyDescent="0.5">
      <c r="L113" s="5" t="s">
        <v>111</v>
      </c>
      <c r="M113" s="4">
        <v>2.0090121691732798E-2</v>
      </c>
      <c r="N113" s="4">
        <v>-0.76273605329070004</v>
      </c>
      <c r="O113" s="4">
        <v>-0.68035641567274296</v>
      </c>
      <c r="P113" s="4">
        <v>-0.57906672475798404</v>
      </c>
      <c r="Q113" s="28" t="str">
        <f t="shared" si="22"/>
        <v>A</v>
      </c>
      <c r="R113" s="28" t="str">
        <f t="shared" si="23"/>
        <v>BBB</v>
      </c>
      <c r="S113" s="28" t="str">
        <f t="shared" si="24"/>
        <v>B</v>
      </c>
      <c r="T113" s="28" t="str">
        <f t="shared" si="25"/>
        <v>AA</v>
      </c>
      <c r="U113" s="41">
        <f t="shared" si="26"/>
        <v>964.13420748168153</v>
      </c>
      <c r="V113" s="41">
        <f t="shared" si="27"/>
        <v>955.38358650998384</v>
      </c>
      <c r="W113" s="41">
        <f t="shared" si="28"/>
        <v>925.66879570489675</v>
      </c>
      <c r="X113" s="41">
        <f t="shared" si="29"/>
        <v>950.84149472282968</v>
      </c>
      <c r="Y113" s="66">
        <f t="shared" si="30"/>
        <v>3796.0280844193917</v>
      </c>
      <c r="AA113" s="1" t="s">
        <v>640</v>
      </c>
      <c r="AB113" s="65">
        <v>3779.7220117856959</v>
      </c>
    </row>
    <row r="114" spans="12:28" x14ac:dyDescent="0.5">
      <c r="L114" s="5" t="s">
        <v>112</v>
      </c>
      <c r="M114" s="4">
        <v>-0.48261998571098902</v>
      </c>
      <c r="N114" s="4">
        <v>1.1410792721793801</v>
      </c>
      <c r="O114" s="4">
        <v>0.291768980307473</v>
      </c>
      <c r="P114" s="4">
        <v>1.36967478492525</v>
      </c>
      <c r="Q114" s="28" t="str">
        <f t="shared" si="22"/>
        <v>A</v>
      </c>
      <c r="R114" s="28" t="str">
        <f t="shared" si="23"/>
        <v>BBB</v>
      </c>
      <c r="S114" s="28" t="str">
        <f t="shared" si="24"/>
        <v>B</v>
      </c>
      <c r="T114" s="28" t="str">
        <f t="shared" si="25"/>
        <v>AA</v>
      </c>
      <c r="U114" s="41">
        <f t="shared" si="26"/>
        <v>964.13420748168153</v>
      </c>
      <c r="V114" s="41">
        <f t="shared" si="27"/>
        <v>955.38358650998384</v>
      </c>
      <c r="W114" s="41">
        <f t="shared" si="28"/>
        <v>925.66879570489675</v>
      </c>
      <c r="X114" s="41">
        <f t="shared" si="29"/>
        <v>950.84149472282968</v>
      </c>
      <c r="Y114" s="66">
        <f t="shared" si="30"/>
        <v>3796.0280844193917</v>
      </c>
      <c r="AA114" s="1" t="s">
        <v>2</v>
      </c>
      <c r="AB114" s="65">
        <v>3780.3433446010731</v>
      </c>
    </row>
    <row r="115" spans="12:28" x14ac:dyDescent="0.5">
      <c r="L115" s="5" t="s">
        <v>113</v>
      </c>
      <c r="M115" s="4">
        <v>-0.82214557701279001</v>
      </c>
      <c r="N115" s="4">
        <v>-0.31594457895585498</v>
      </c>
      <c r="O115" s="4">
        <v>-0.280566225563948</v>
      </c>
      <c r="P115" s="4">
        <v>-0.242561250987404</v>
      </c>
      <c r="Q115" s="28" t="str">
        <f t="shared" si="22"/>
        <v>A</v>
      </c>
      <c r="R115" s="28" t="str">
        <f t="shared" si="23"/>
        <v>BBB</v>
      </c>
      <c r="S115" s="28" t="str">
        <f t="shared" si="24"/>
        <v>B</v>
      </c>
      <c r="T115" s="28" t="str">
        <f t="shared" si="25"/>
        <v>AA</v>
      </c>
      <c r="U115" s="41">
        <f t="shared" si="26"/>
        <v>964.13420748168153</v>
      </c>
      <c r="V115" s="41">
        <f t="shared" si="27"/>
        <v>955.38358650998384</v>
      </c>
      <c r="W115" s="41">
        <f t="shared" si="28"/>
        <v>925.66879570489675</v>
      </c>
      <c r="X115" s="41">
        <f t="shared" si="29"/>
        <v>950.84149472282968</v>
      </c>
      <c r="Y115" s="66">
        <f t="shared" si="30"/>
        <v>3796.0280844193917</v>
      </c>
      <c r="AA115" s="1" t="s">
        <v>23</v>
      </c>
      <c r="AB115" s="65">
        <v>3780.3433446010731</v>
      </c>
    </row>
    <row r="116" spans="12:28" x14ac:dyDescent="0.5">
      <c r="L116" s="5" t="s">
        <v>114</v>
      </c>
      <c r="M116" s="4">
        <v>0.14357406472244899</v>
      </c>
      <c r="N116" s="4">
        <v>0.32337112715828298</v>
      </c>
      <c r="O116" s="4">
        <v>0.72312454907447099</v>
      </c>
      <c r="P116" s="4">
        <v>1.07772371752788</v>
      </c>
      <c r="Q116" s="28" t="str">
        <f t="shared" si="22"/>
        <v>A</v>
      </c>
      <c r="R116" s="28" t="str">
        <f t="shared" si="23"/>
        <v>BBB</v>
      </c>
      <c r="S116" s="28" t="str">
        <f t="shared" si="24"/>
        <v>B</v>
      </c>
      <c r="T116" s="28" t="str">
        <f t="shared" si="25"/>
        <v>AA</v>
      </c>
      <c r="U116" s="41">
        <f t="shared" si="26"/>
        <v>964.13420748168153</v>
      </c>
      <c r="V116" s="41">
        <f t="shared" si="27"/>
        <v>955.38358650998384</v>
      </c>
      <c r="W116" s="41">
        <f t="shared" si="28"/>
        <v>925.66879570489675</v>
      </c>
      <c r="X116" s="41">
        <f t="shared" si="29"/>
        <v>950.84149472282968</v>
      </c>
      <c r="Y116" s="66">
        <f t="shared" si="30"/>
        <v>3796.0280844193917</v>
      </c>
      <c r="AA116" s="1" t="s">
        <v>201</v>
      </c>
      <c r="AB116" s="65">
        <v>3780.3433446010731</v>
      </c>
    </row>
    <row r="117" spans="12:28" x14ac:dyDescent="0.5">
      <c r="L117" s="5" t="s">
        <v>115</v>
      </c>
      <c r="M117" s="4">
        <v>1.4452982731714901</v>
      </c>
      <c r="N117" s="4">
        <v>0.45139656557073399</v>
      </c>
      <c r="O117" s="4">
        <v>0.33938816882494999</v>
      </c>
      <c r="P117" s="4">
        <v>-0.34478706342321402</v>
      </c>
      <c r="Q117" s="28" t="str">
        <f t="shared" si="22"/>
        <v>A</v>
      </c>
      <c r="R117" s="28" t="str">
        <f t="shared" si="23"/>
        <v>BBB</v>
      </c>
      <c r="S117" s="28" t="str">
        <f t="shared" si="24"/>
        <v>B</v>
      </c>
      <c r="T117" s="28" t="str">
        <f t="shared" si="25"/>
        <v>AA</v>
      </c>
      <c r="U117" s="41">
        <f t="shared" si="26"/>
        <v>964.13420748168153</v>
      </c>
      <c r="V117" s="41">
        <f t="shared" si="27"/>
        <v>955.38358650998384</v>
      </c>
      <c r="W117" s="41">
        <f t="shared" si="28"/>
        <v>925.66879570489675</v>
      </c>
      <c r="X117" s="41">
        <f t="shared" si="29"/>
        <v>950.84149472282968</v>
      </c>
      <c r="Y117" s="66">
        <f t="shared" si="30"/>
        <v>3796.0280844193917</v>
      </c>
      <c r="AA117" s="1" t="s">
        <v>276</v>
      </c>
      <c r="AB117" s="65">
        <v>3780.3433446010731</v>
      </c>
    </row>
    <row r="118" spans="12:28" x14ac:dyDescent="0.5">
      <c r="L118" s="5" t="s">
        <v>116</v>
      </c>
      <c r="M118" s="4">
        <v>-0.383340888585466</v>
      </c>
      <c r="N118" s="4">
        <v>-1.5514607520227901</v>
      </c>
      <c r="O118" s="4">
        <v>-2.18502743986397</v>
      </c>
      <c r="P118" s="4">
        <v>-1.1403691703632399</v>
      </c>
      <c r="Q118" s="28" t="str">
        <f t="shared" si="22"/>
        <v>A</v>
      </c>
      <c r="R118" s="28" t="str">
        <f t="shared" si="23"/>
        <v>BB</v>
      </c>
      <c r="S118" s="28" t="str">
        <f t="shared" si="24"/>
        <v>D</v>
      </c>
      <c r="T118" s="28" t="str">
        <f t="shared" si="25"/>
        <v>AA</v>
      </c>
      <c r="U118" s="41">
        <f t="shared" si="26"/>
        <v>964.13420748168153</v>
      </c>
      <c r="V118" s="41">
        <f t="shared" si="27"/>
        <v>943.2182607055272</v>
      </c>
      <c r="W118" s="41">
        <f t="shared" si="28"/>
        <v>538</v>
      </c>
      <c r="X118" s="41">
        <f t="shared" si="29"/>
        <v>950.84149472282968</v>
      </c>
      <c r="Y118" s="66">
        <f t="shared" si="30"/>
        <v>3396.1939629100384</v>
      </c>
      <c r="AA118" s="1" t="s">
        <v>292</v>
      </c>
      <c r="AB118" s="65">
        <v>3780.3433446010731</v>
      </c>
    </row>
    <row r="119" spans="12:28" x14ac:dyDescent="0.5">
      <c r="L119" s="5" t="s">
        <v>117</v>
      </c>
      <c r="M119" s="4">
        <v>-1.0119658519072401</v>
      </c>
      <c r="N119" s="4">
        <v>-0.25949236976385498</v>
      </c>
      <c r="O119" s="4">
        <v>-0.68785900073338202</v>
      </c>
      <c r="P119" s="4">
        <v>0.533959701976645</v>
      </c>
      <c r="Q119" s="28" t="str">
        <f t="shared" si="22"/>
        <v>A</v>
      </c>
      <c r="R119" s="28" t="str">
        <f t="shared" si="23"/>
        <v>BBB</v>
      </c>
      <c r="S119" s="28" t="str">
        <f t="shared" si="24"/>
        <v>B</v>
      </c>
      <c r="T119" s="28" t="str">
        <f t="shared" si="25"/>
        <v>AA</v>
      </c>
      <c r="U119" s="41">
        <f t="shared" si="26"/>
        <v>964.13420748168153</v>
      </c>
      <c r="V119" s="41">
        <f t="shared" si="27"/>
        <v>955.38358650998384</v>
      </c>
      <c r="W119" s="41">
        <f t="shared" si="28"/>
        <v>925.66879570489675</v>
      </c>
      <c r="X119" s="41">
        <f t="shared" si="29"/>
        <v>950.84149472282968</v>
      </c>
      <c r="Y119" s="66">
        <f t="shared" si="30"/>
        <v>3796.0280844193917</v>
      </c>
      <c r="AA119" s="1" t="s">
        <v>724</v>
      </c>
      <c r="AB119" s="65">
        <v>3780.3433446010731</v>
      </c>
    </row>
    <row r="120" spans="12:28" x14ac:dyDescent="0.5">
      <c r="L120" s="5" t="s">
        <v>118</v>
      </c>
      <c r="M120" s="4">
        <v>-1.0144644341168201</v>
      </c>
      <c r="N120" s="4">
        <v>-0.22075743319074301</v>
      </c>
      <c r="O120" s="4">
        <v>-8.4722451954243994E-2</v>
      </c>
      <c r="P120" s="4">
        <v>-1.1264523634732899</v>
      </c>
      <c r="Q120" s="28" t="str">
        <f t="shared" si="22"/>
        <v>A</v>
      </c>
      <c r="R120" s="28" t="str">
        <f t="shared" si="23"/>
        <v>BBB</v>
      </c>
      <c r="S120" s="28" t="str">
        <f t="shared" si="24"/>
        <v>B</v>
      </c>
      <c r="T120" s="28" t="str">
        <f t="shared" si="25"/>
        <v>AA</v>
      </c>
      <c r="U120" s="41">
        <f t="shared" si="26"/>
        <v>964.13420748168153</v>
      </c>
      <c r="V120" s="41">
        <f t="shared" si="27"/>
        <v>955.38358650998384</v>
      </c>
      <c r="W120" s="41">
        <f t="shared" si="28"/>
        <v>925.66879570489675</v>
      </c>
      <c r="X120" s="41">
        <f t="shared" si="29"/>
        <v>950.84149472282968</v>
      </c>
      <c r="Y120" s="66">
        <f t="shared" si="30"/>
        <v>3796.0280844193917</v>
      </c>
      <c r="AA120" s="1" t="s">
        <v>781</v>
      </c>
      <c r="AB120" s="65">
        <v>3780.3433446010731</v>
      </c>
    </row>
    <row r="121" spans="12:28" x14ac:dyDescent="0.5">
      <c r="L121" s="5" t="s">
        <v>119</v>
      </c>
      <c r="M121" s="4">
        <v>-0.48714170915485699</v>
      </c>
      <c r="N121" s="4">
        <v>2.0675715635402902E-3</v>
      </c>
      <c r="O121" s="4">
        <v>-1.05848846542224</v>
      </c>
      <c r="P121" s="4">
        <v>-0.40852929876230798</v>
      </c>
      <c r="Q121" s="28" t="str">
        <f t="shared" si="22"/>
        <v>A</v>
      </c>
      <c r="R121" s="28" t="str">
        <f t="shared" si="23"/>
        <v>BBB</v>
      </c>
      <c r="S121" s="28" t="str">
        <f t="shared" si="24"/>
        <v>B</v>
      </c>
      <c r="T121" s="28" t="str">
        <f t="shared" si="25"/>
        <v>AA</v>
      </c>
      <c r="U121" s="41">
        <f t="shared" si="26"/>
        <v>964.13420748168153</v>
      </c>
      <c r="V121" s="41">
        <f t="shared" si="27"/>
        <v>955.38358650998384</v>
      </c>
      <c r="W121" s="41">
        <f t="shared" si="28"/>
        <v>925.66879570489675</v>
      </c>
      <c r="X121" s="41">
        <f t="shared" si="29"/>
        <v>950.84149472282968</v>
      </c>
      <c r="Y121" s="66">
        <f t="shared" si="30"/>
        <v>3796.0280844193917</v>
      </c>
      <c r="AA121" s="1" t="s">
        <v>92</v>
      </c>
      <c r="AB121" s="65">
        <v>3782.5085407625952</v>
      </c>
    </row>
    <row r="122" spans="12:28" x14ac:dyDescent="0.5">
      <c r="L122" s="5" t="s">
        <v>120</v>
      </c>
      <c r="M122" s="4">
        <v>-7.4016484012943307E-2</v>
      </c>
      <c r="N122" s="4">
        <v>0.98988874765428803</v>
      </c>
      <c r="O122" s="4">
        <v>0.66660028223156198</v>
      </c>
      <c r="P122" s="4">
        <v>0.170918196751639</v>
      </c>
      <c r="Q122" s="28" t="str">
        <f t="shared" si="22"/>
        <v>A</v>
      </c>
      <c r="R122" s="28" t="str">
        <f t="shared" si="23"/>
        <v>BBB</v>
      </c>
      <c r="S122" s="28" t="str">
        <f t="shared" si="24"/>
        <v>B</v>
      </c>
      <c r="T122" s="28" t="str">
        <f t="shared" si="25"/>
        <v>AA</v>
      </c>
      <c r="U122" s="41">
        <f t="shared" si="26"/>
        <v>964.13420748168153</v>
      </c>
      <c r="V122" s="41">
        <f t="shared" si="27"/>
        <v>955.38358650998384</v>
      </c>
      <c r="W122" s="41">
        <f t="shared" si="28"/>
        <v>925.66879570489675</v>
      </c>
      <c r="X122" s="41">
        <f t="shared" si="29"/>
        <v>950.84149472282968</v>
      </c>
      <c r="Y122" s="66">
        <f t="shared" si="30"/>
        <v>3796.0280844193917</v>
      </c>
      <c r="AA122" s="1" t="s">
        <v>226</v>
      </c>
      <c r="AB122" s="65">
        <v>3782.5085407625952</v>
      </c>
    </row>
    <row r="123" spans="12:28" x14ac:dyDescent="0.5">
      <c r="L123" s="5" t="s">
        <v>121</v>
      </c>
      <c r="M123" s="4">
        <v>-0.28623588524371002</v>
      </c>
      <c r="N123" s="4">
        <v>-0.640988515272507</v>
      </c>
      <c r="O123" s="4">
        <v>1.02496483563737</v>
      </c>
      <c r="P123" s="4">
        <v>3.0160346170818899</v>
      </c>
      <c r="Q123" s="28" t="str">
        <f t="shared" si="22"/>
        <v>A</v>
      </c>
      <c r="R123" s="28" t="str">
        <f t="shared" si="23"/>
        <v>BBB</v>
      </c>
      <c r="S123" s="28" t="str">
        <f t="shared" si="24"/>
        <v>B</v>
      </c>
      <c r="T123" s="28" t="str">
        <f t="shared" si="25"/>
        <v>AAA</v>
      </c>
      <c r="U123" s="41">
        <f t="shared" si="26"/>
        <v>964.13420748168153</v>
      </c>
      <c r="V123" s="41">
        <f t="shared" si="27"/>
        <v>955.38358650998384</v>
      </c>
      <c r="W123" s="41">
        <f t="shared" si="28"/>
        <v>925.66879570489675</v>
      </c>
      <c r="X123" s="41">
        <f t="shared" si="29"/>
        <v>951.29375951293764</v>
      </c>
      <c r="Y123" s="66">
        <f t="shared" si="30"/>
        <v>3796.4803492094998</v>
      </c>
      <c r="AA123" s="1" t="s">
        <v>235</v>
      </c>
      <c r="AB123" s="65">
        <v>3782.5085407625952</v>
      </c>
    </row>
    <row r="124" spans="12:28" x14ac:dyDescent="0.5">
      <c r="L124" s="5" t="s">
        <v>122</v>
      </c>
      <c r="M124" s="4">
        <v>0.35693934367291402</v>
      </c>
      <c r="N124" s="4">
        <v>0.365835234158781</v>
      </c>
      <c r="O124" s="4">
        <v>0.70756725071800397</v>
      </c>
      <c r="P124" s="4">
        <v>0.92751207937673696</v>
      </c>
      <c r="Q124" s="28" t="str">
        <f t="shared" si="22"/>
        <v>A</v>
      </c>
      <c r="R124" s="28" t="str">
        <f t="shared" si="23"/>
        <v>BBB</v>
      </c>
      <c r="S124" s="28" t="str">
        <f t="shared" si="24"/>
        <v>B</v>
      </c>
      <c r="T124" s="28" t="str">
        <f t="shared" si="25"/>
        <v>AA</v>
      </c>
      <c r="U124" s="41">
        <f t="shared" si="26"/>
        <v>964.13420748168153</v>
      </c>
      <c r="V124" s="41">
        <f t="shared" si="27"/>
        <v>955.38358650998384</v>
      </c>
      <c r="W124" s="41">
        <f t="shared" si="28"/>
        <v>925.66879570489675</v>
      </c>
      <c r="X124" s="41">
        <f t="shared" si="29"/>
        <v>950.84149472282968</v>
      </c>
      <c r="Y124" s="66">
        <f t="shared" si="30"/>
        <v>3796.0280844193917</v>
      </c>
      <c r="AA124" s="1" t="s">
        <v>682</v>
      </c>
      <c r="AB124" s="65">
        <v>3782.5085407625952</v>
      </c>
    </row>
    <row r="125" spans="12:28" x14ac:dyDescent="0.5">
      <c r="L125" s="5" t="s">
        <v>123</v>
      </c>
      <c r="M125" s="4">
        <v>6.3641399964729201E-2</v>
      </c>
      <c r="N125" s="4">
        <v>0.62148721840520005</v>
      </c>
      <c r="O125" s="4">
        <v>0.44318389087353399</v>
      </c>
      <c r="P125" s="4">
        <v>-5.0429199615988698E-2</v>
      </c>
      <c r="Q125" s="28" t="str">
        <f t="shared" si="22"/>
        <v>A</v>
      </c>
      <c r="R125" s="28" t="str">
        <f t="shared" si="23"/>
        <v>BBB</v>
      </c>
      <c r="S125" s="28" t="str">
        <f t="shared" si="24"/>
        <v>B</v>
      </c>
      <c r="T125" s="28" t="str">
        <f t="shared" si="25"/>
        <v>AA</v>
      </c>
      <c r="U125" s="41">
        <f t="shared" si="26"/>
        <v>964.13420748168153</v>
      </c>
      <c r="V125" s="41">
        <f t="shared" si="27"/>
        <v>955.38358650998384</v>
      </c>
      <c r="W125" s="41">
        <f t="shared" si="28"/>
        <v>925.66879570489675</v>
      </c>
      <c r="X125" s="41">
        <f t="shared" si="29"/>
        <v>950.84149472282968</v>
      </c>
      <c r="Y125" s="66">
        <f t="shared" si="30"/>
        <v>3796.0280844193917</v>
      </c>
      <c r="AA125" s="1" t="s">
        <v>854</v>
      </c>
      <c r="AB125" s="65">
        <v>3782.5085407625952</v>
      </c>
    </row>
    <row r="126" spans="12:28" x14ac:dyDescent="0.5">
      <c r="L126" s="5" t="s">
        <v>124</v>
      </c>
      <c r="M126" s="4">
        <v>6.4953269861164606E-2</v>
      </c>
      <c r="N126" s="4">
        <v>0.48887496638087702</v>
      </c>
      <c r="O126" s="4">
        <v>0.70125051047597597</v>
      </c>
      <c r="P126" s="4">
        <v>0.16904595790966401</v>
      </c>
      <c r="Q126" s="28" t="str">
        <f t="shared" si="22"/>
        <v>A</v>
      </c>
      <c r="R126" s="28" t="str">
        <f t="shared" si="23"/>
        <v>BBB</v>
      </c>
      <c r="S126" s="28" t="str">
        <f t="shared" si="24"/>
        <v>B</v>
      </c>
      <c r="T126" s="28" t="str">
        <f t="shared" si="25"/>
        <v>AA</v>
      </c>
      <c r="U126" s="41">
        <f t="shared" si="26"/>
        <v>964.13420748168153</v>
      </c>
      <c r="V126" s="41">
        <f t="shared" si="27"/>
        <v>955.38358650998384</v>
      </c>
      <c r="W126" s="41">
        <f t="shared" si="28"/>
        <v>925.66879570489675</v>
      </c>
      <c r="X126" s="41">
        <f t="shared" si="29"/>
        <v>950.84149472282968</v>
      </c>
      <c r="Y126" s="66">
        <f t="shared" si="30"/>
        <v>3796.0280844193917</v>
      </c>
      <c r="AA126" s="1" t="s">
        <v>0</v>
      </c>
      <c r="AB126" s="65">
        <v>3783.862758614935</v>
      </c>
    </row>
    <row r="127" spans="12:28" x14ac:dyDescent="0.5">
      <c r="L127" s="5" t="s">
        <v>125</v>
      </c>
      <c r="M127" s="4">
        <v>0.94765095745835004</v>
      </c>
      <c r="N127" s="4">
        <v>2.08715259074157</v>
      </c>
      <c r="O127" s="4">
        <v>0.70973799257772596</v>
      </c>
      <c r="P127" s="4">
        <v>-0.66469637521219005</v>
      </c>
      <c r="Q127" s="28" t="str">
        <f t="shared" si="22"/>
        <v>A</v>
      </c>
      <c r="R127" s="28" t="str">
        <f t="shared" si="23"/>
        <v>A</v>
      </c>
      <c r="S127" s="28" t="str">
        <f t="shared" si="24"/>
        <v>B</v>
      </c>
      <c r="T127" s="28" t="str">
        <f t="shared" si="25"/>
        <v>AA</v>
      </c>
      <c r="U127" s="41">
        <f t="shared" si="26"/>
        <v>964.13420748168153</v>
      </c>
      <c r="V127" s="41">
        <f t="shared" si="27"/>
        <v>958.58895705521479</v>
      </c>
      <c r="W127" s="41">
        <f t="shared" si="28"/>
        <v>925.66879570489675</v>
      </c>
      <c r="X127" s="41">
        <f t="shared" si="29"/>
        <v>950.84149472282968</v>
      </c>
      <c r="Y127" s="66">
        <f t="shared" si="30"/>
        <v>3799.233454964623</v>
      </c>
      <c r="AA127" s="1" t="s">
        <v>75</v>
      </c>
      <c r="AB127" s="65">
        <v>3783.862758614935</v>
      </c>
    </row>
    <row r="128" spans="12:28" x14ac:dyDescent="0.5">
      <c r="L128" s="5" t="s">
        <v>126</v>
      </c>
      <c r="M128" s="4">
        <v>0.36011336162901397</v>
      </c>
      <c r="N128" s="4">
        <v>-0.774755062793265</v>
      </c>
      <c r="O128" s="4">
        <v>-0.152316189796351</v>
      </c>
      <c r="P128" s="4">
        <v>-0.75848726640359498</v>
      </c>
      <c r="Q128" s="28" t="str">
        <f t="shared" si="22"/>
        <v>A</v>
      </c>
      <c r="R128" s="28" t="str">
        <f t="shared" si="23"/>
        <v>BBB</v>
      </c>
      <c r="S128" s="28" t="str">
        <f t="shared" si="24"/>
        <v>B</v>
      </c>
      <c r="T128" s="28" t="str">
        <f t="shared" si="25"/>
        <v>AA</v>
      </c>
      <c r="U128" s="41">
        <f t="shared" si="26"/>
        <v>964.13420748168153</v>
      </c>
      <c r="V128" s="41">
        <f t="shared" si="27"/>
        <v>955.38358650998384</v>
      </c>
      <c r="W128" s="41">
        <f t="shared" si="28"/>
        <v>925.66879570489675</v>
      </c>
      <c r="X128" s="41">
        <f t="shared" si="29"/>
        <v>950.84149472282968</v>
      </c>
      <c r="Y128" s="66">
        <f t="shared" si="30"/>
        <v>3796.0280844193917</v>
      </c>
      <c r="AA128" s="1" t="s">
        <v>90</v>
      </c>
      <c r="AB128" s="65">
        <v>3783.862758614935</v>
      </c>
    </row>
    <row r="129" spans="12:28" x14ac:dyDescent="0.5">
      <c r="L129" s="5" t="s">
        <v>127</v>
      </c>
      <c r="M129" s="4">
        <v>-0.937639518446443</v>
      </c>
      <c r="N129" s="4">
        <v>0.79655685178164803</v>
      </c>
      <c r="O129" s="4">
        <v>-1.59993304606154</v>
      </c>
      <c r="P129" s="4">
        <v>0.11828088099171</v>
      </c>
      <c r="Q129" s="28" t="str">
        <f t="shared" si="22"/>
        <v>A</v>
      </c>
      <c r="R129" s="28" t="str">
        <f t="shared" si="23"/>
        <v>BBB</v>
      </c>
      <c r="S129" s="28" t="str">
        <f t="shared" si="24"/>
        <v>CCC</v>
      </c>
      <c r="T129" s="28" t="str">
        <f t="shared" si="25"/>
        <v>AA</v>
      </c>
      <c r="U129" s="41">
        <f t="shared" si="26"/>
        <v>964.13420748168153</v>
      </c>
      <c r="V129" s="41">
        <f t="shared" si="27"/>
        <v>955.38358650998384</v>
      </c>
      <c r="W129" s="41">
        <f t="shared" si="28"/>
        <v>876.96220292905389</v>
      </c>
      <c r="X129" s="41">
        <f t="shared" si="29"/>
        <v>950.84149472282968</v>
      </c>
      <c r="Y129" s="66">
        <f t="shared" si="30"/>
        <v>3747.3214916435491</v>
      </c>
      <c r="AA129" s="1" t="s">
        <v>110</v>
      </c>
      <c r="AB129" s="65">
        <v>3783.862758614935</v>
      </c>
    </row>
    <row r="130" spans="12:28" x14ac:dyDescent="0.5">
      <c r="L130" s="5" t="s">
        <v>128</v>
      </c>
      <c r="M130" s="4">
        <v>-0.86614240893837002</v>
      </c>
      <c r="N130" s="4">
        <v>-0.82860352664645798</v>
      </c>
      <c r="O130" s="4">
        <v>-0.61791527280187897</v>
      </c>
      <c r="P130" s="4">
        <v>-1.75227615830323</v>
      </c>
      <c r="Q130" s="28" t="str">
        <f t="shared" si="22"/>
        <v>A</v>
      </c>
      <c r="R130" s="28" t="str">
        <f t="shared" si="23"/>
        <v>BBB</v>
      </c>
      <c r="S130" s="28" t="str">
        <f t="shared" si="24"/>
        <v>B</v>
      </c>
      <c r="T130" s="28" t="str">
        <f t="shared" si="25"/>
        <v>A</v>
      </c>
      <c r="U130" s="41">
        <f t="shared" si="26"/>
        <v>964.13420748168153</v>
      </c>
      <c r="V130" s="41">
        <f t="shared" si="27"/>
        <v>955.38358650998384</v>
      </c>
      <c r="W130" s="41">
        <f t="shared" si="28"/>
        <v>925.66879570489675</v>
      </c>
      <c r="X130" s="41">
        <f t="shared" si="29"/>
        <v>949.48727687049006</v>
      </c>
      <c r="Y130" s="66">
        <f t="shared" si="30"/>
        <v>3794.6738665670518</v>
      </c>
      <c r="AA130" s="1" t="s">
        <v>188</v>
      </c>
      <c r="AB130" s="65">
        <v>3783.862758614935</v>
      </c>
    </row>
    <row r="131" spans="12:28" x14ac:dyDescent="0.5">
      <c r="L131" s="5" t="s">
        <v>129</v>
      </c>
      <c r="M131" s="4">
        <v>-1.81968474873728</v>
      </c>
      <c r="N131" s="4">
        <v>-0.17580342887558201</v>
      </c>
      <c r="O131" s="4">
        <v>-0.32464938203862997</v>
      </c>
      <c r="P131" s="4">
        <v>-1.97215936089767</v>
      </c>
      <c r="Q131" s="28" t="str">
        <f t="shared" ref="Q131:Q194" si="31">IF(M131&lt;$I$15,"D",IF(M131&lt;$H$15,"CCC",IF(M131&lt;$G$15,"B",IF(M131&lt;$F$15,"BB",IF(M131&lt;$E$15,"BBB",IF(M131&lt;$D$15,"A",IF(M131&lt;$C$15,"AA","AAA")))))))</f>
        <v>BBB</v>
      </c>
      <c r="R131" s="28" t="str">
        <f t="shared" ref="R131:R194" si="32">IF(N131&lt;$I$22,"D",IF(N131&lt;$H$22,"CCC",IF(N131&lt;$G$22,"B",IF(N131&lt;$F$22,"BB",IF(N131&lt;$E$22,"BBB",IF(N131&lt;$D$22,"A",IF(N131&lt;$C$22,"AA","AAA")))))))</f>
        <v>BBB</v>
      </c>
      <c r="S131" s="28" t="str">
        <f t="shared" ref="S131:S194" si="33">IF(O131&lt;$I$29,"D",IF(O131&lt;$H$29,"CCC",IF(O131&lt;$G$29,"B",IF(O131&lt;$F$29,"BB",IF(O131&lt;$E$29,"BBB",IF(O131&lt;$D$29,"A",IF(O131&lt;$C$29,"AA","AAA")))))))</f>
        <v>B</v>
      </c>
      <c r="T131" s="28" t="str">
        <f t="shared" ref="T131:T194" si="34">IF(P131&lt;$H$36,"CCC",IF(P131&lt;$G$36,"B",IF(P131&lt;$F$36,"BB",IF(P131&lt;$E$36,"BBB",IF(P131&lt;$D$36,"A",IF(P131&lt;$C$36,"AA","AAA"))))))</f>
        <v>A</v>
      </c>
      <c r="U131" s="41">
        <f t="shared" ref="U131:U194" si="35">IF(Q131="AAA",B$49,IF(Q131="AA",B$50,IF(Q131="A",B$51,IF(Q131="BBB",B$52,IF(Q131="BB",B$53,IF(Q131="b",B$54,IF(Q131="ccc",B$55,B$56)))))))</f>
        <v>960.61479346781948</v>
      </c>
      <c r="V131" s="41">
        <f t="shared" ref="V131:V194" si="36">IF(R131="AAA",C$49,IF(R131="AA",C$50,IF(R131="A",C$51,IF(R131="BBB",C$52,IF(R131="BB",C$53,IF(R131="b",C$54,IF(R131="ccc",C$55,C$56)))))))</f>
        <v>955.38358650998384</v>
      </c>
      <c r="W131" s="41">
        <f t="shared" ref="W131:W194" si="37">IF(S131="AAA",D$49,IF(S131="AA",D$50,IF(S131="A",D$51,IF(S131="BBB",D$52,IF(S131="BB",D$53,IF(S131="b",D$54,IF(S131="ccc",D$55,D$56)))))))</f>
        <v>925.66879570489675</v>
      </c>
      <c r="X131" s="41">
        <f t="shared" ref="X131:X194" si="38">IF(T131="AAA",E$49,IF(T131="AA",E$50,IF(T131="A",E$51,IF(T131="BBB",E$52,IF(T131="BB",E$53,IF(T131="b",E$54,IF(T131="ccc",E$55,E$56)))))))</f>
        <v>949.48727687049006</v>
      </c>
      <c r="Y131" s="66">
        <f t="shared" ref="Y131:Y194" si="39">SUM(U131:X131)</f>
        <v>3791.1544525531899</v>
      </c>
      <c r="AA131" s="1" t="s">
        <v>189</v>
      </c>
      <c r="AB131" s="65">
        <v>3783.862758614935</v>
      </c>
    </row>
    <row r="132" spans="12:28" x14ac:dyDescent="0.5">
      <c r="L132" s="5" t="s">
        <v>130</v>
      </c>
      <c r="M132" s="4">
        <v>-0.282857450229137</v>
      </c>
      <c r="N132" s="4">
        <v>-1.06472568115595</v>
      </c>
      <c r="O132" s="4">
        <v>0.182476092946848</v>
      </c>
      <c r="P132" s="4">
        <v>-0.90521763388318899</v>
      </c>
      <c r="Q132" s="28" t="str">
        <f t="shared" si="31"/>
        <v>A</v>
      </c>
      <c r="R132" s="28" t="str">
        <f t="shared" si="32"/>
        <v>BBB</v>
      </c>
      <c r="S132" s="28" t="str">
        <f t="shared" si="33"/>
        <v>B</v>
      </c>
      <c r="T132" s="28" t="str">
        <f t="shared" si="34"/>
        <v>AA</v>
      </c>
      <c r="U132" s="41">
        <f t="shared" si="35"/>
        <v>964.13420748168153</v>
      </c>
      <c r="V132" s="41">
        <f t="shared" si="36"/>
        <v>955.38358650998384</v>
      </c>
      <c r="W132" s="41">
        <f t="shared" si="37"/>
        <v>925.66879570489675</v>
      </c>
      <c r="X132" s="41">
        <f t="shared" si="38"/>
        <v>950.84149472282968</v>
      </c>
      <c r="Y132" s="66">
        <f t="shared" si="39"/>
        <v>3796.0280844193917</v>
      </c>
      <c r="AA132" s="1" t="s">
        <v>208</v>
      </c>
      <c r="AB132" s="65">
        <v>3783.862758614935</v>
      </c>
    </row>
    <row r="133" spans="12:28" x14ac:dyDescent="0.5">
      <c r="L133" s="5" t="s">
        <v>131</v>
      </c>
      <c r="M133" s="4">
        <v>-1.92689171200808</v>
      </c>
      <c r="N133" s="4">
        <v>0.292919749419293</v>
      </c>
      <c r="O133" s="4">
        <v>-1.0286134352652001</v>
      </c>
      <c r="P133" s="4">
        <v>0.112689895267369</v>
      </c>
      <c r="Q133" s="28" t="str">
        <f t="shared" si="31"/>
        <v>BBB</v>
      </c>
      <c r="R133" s="28" t="str">
        <f t="shared" si="32"/>
        <v>BBB</v>
      </c>
      <c r="S133" s="28" t="str">
        <f t="shared" si="33"/>
        <v>B</v>
      </c>
      <c r="T133" s="28" t="str">
        <f t="shared" si="34"/>
        <v>AA</v>
      </c>
      <c r="U133" s="41">
        <f t="shared" si="35"/>
        <v>960.61479346781948</v>
      </c>
      <c r="V133" s="41">
        <f t="shared" si="36"/>
        <v>955.38358650998384</v>
      </c>
      <c r="W133" s="41">
        <f t="shared" si="37"/>
        <v>925.66879570489675</v>
      </c>
      <c r="X133" s="41">
        <f t="shared" si="38"/>
        <v>950.84149472282968</v>
      </c>
      <c r="Y133" s="66">
        <f t="shared" si="39"/>
        <v>3792.5086704055298</v>
      </c>
      <c r="AA133" s="1" t="s">
        <v>210</v>
      </c>
      <c r="AB133" s="65">
        <v>3783.862758614935</v>
      </c>
    </row>
    <row r="134" spans="12:28" x14ac:dyDescent="0.5">
      <c r="L134" s="5" t="s">
        <v>132</v>
      </c>
      <c r="M134" s="4">
        <v>-0.86762811356928204</v>
      </c>
      <c r="N134" s="4">
        <v>0.16166961307936301</v>
      </c>
      <c r="O134" s="4">
        <v>0.89990491523342497</v>
      </c>
      <c r="P134" s="4">
        <v>0.45161332665618698</v>
      </c>
      <c r="Q134" s="28" t="str">
        <f t="shared" si="31"/>
        <v>A</v>
      </c>
      <c r="R134" s="28" t="str">
        <f t="shared" si="32"/>
        <v>BBB</v>
      </c>
      <c r="S134" s="28" t="str">
        <f t="shared" si="33"/>
        <v>B</v>
      </c>
      <c r="T134" s="28" t="str">
        <f t="shared" si="34"/>
        <v>AA</v>
      </c>
      <c r="U134" s="41">
        <f t="shared" si="35"/>
        <v>964.13420748168153</v>
      </c>
      <c r="V134" s="41">
        <f t="shared" si="36"/>
        <v>955.38358650998384</v>
      </c>
      <c r="W134" s="41">
        <f t="shared" si="37"/>
        <v>925.66879570489675</v>
      </c>
      <c r="X134" s="41">
        <f t="shared" si="38"/>
        <v>950.84149472282968</v>
      </c>
      <c r="Y134" s="66">
        <f t="shared" si="39"/>
        <v>3796.0280844193917</v>
      </c>
      <c r="AA134" s="1" t="s">
        <v>213</v>
      </c>
      <c r="AB134" s="65">
        <v>3783.862758614935</v>
      </c>
    </row>
    <row r="135" spans="12:28" x14ac:dyDescent="0.5">
      <c r="L135" s="5" t="s">
        <v>133</v>
      </c>
      <c r="M135" s="4">
        <v>0.92804902814729195</v>
      </c>
      <c r="N135" s="4">
        <v>0.55006918364284296</v>
      </c>
      <c r="O135" s="4">
        <v>-0.19237536071712999</v>
      </c>
      <c r="P135" s="4">
        <v>-1.94861629112865</v>
      </c>
      <c r="Q135" s="28" t="str">
        <f t="shared" si="31"/>
        <v>A</v>
      </c>
      <c r="R135" s="28" t="str">
        <f t="shared" si="32"/>
        <v>BBB</v>
      </c>
      <c r="S135" s="28" t="str">
        <f t="shared" si="33"/>
        <v>B</v>
      </c>
      <c r="T135" s="28" t="str">
        <f t="shared" si="34"/>
        <v>A</v>
      </c>
      <c r="U135" s="41">
        <f t="shared" si="35"/>
        <v>964.13420748168153</v>
      </c>
      <c r="V135" s="41">
        <f t="shared" si="36"/>
        <v>955.38358650998384</v>
      </c>
      <c r="W135" s="41">
        <f t="shared" si="37"/>
        <v>925.66879570489675</v>
      </c>
      <c r="X135" s="41">
        <f t="shared" si="38"/>
        <v>949.48727687049006</v>
      </c>
      <c r="Y135" s="66">
        <f t="shared" si="39"/>
        <v>3794.6738665670518</v>
      </c>
      <c r="AA135" s="1" t="s">
        <v>233</v>
      </c>
      <c r="AB135" s="65">
        <v>3783.862758614935</v>
      </c>
    </row>
    <row r="136" spans="12:28" x14ac:dyDescent="0.5">
      <c r="L136" s="5" t="s">
        <v>134</v>
      </c>
      <c r="M136" s="4">
        <v>0.34804397581785301</v>
      </c>
      <c r="N136" s="4">
        <v>-0.98465046321932503</v>
      </c>
      <c r="O136" s="4">
        <v>0.18533108491546799</v>
      </c>
      <c r="P136" s="4">
        <v>-1.15118184184571</v>
      </c>
      <c r="Q136" s="28" t="str">
        <f t="shared" si="31"/>
        <v>A</v>
      </c>
      <c r="R136" s="28" t="str">
        <f t="shared" si="32"/>
        <v>BBB</v>
      </c>
      <c r="S136" s="28" t="str">
        <f t="shared" si="33"/>
        <v>B</v>
      </c>
      <c r="T136" s="28" t="str">
        <f t="shared" si="34"/>
        <v>AA</v>
      </c>
      <c r="U136" s="41">
        <f t="shared" si="35"/>
        <v>964.13420748168153</v>
      </c>
      <c r="V136" s="41">
        <f t="shared" si="36"/>
        <v>955.38358650998384</v>
      </c>
      <c r="W136" s="41">
        <f t="shared" si="37"/>
        <v>925.66879570489675</v>
      </c>
      <c r="X136" s="41">
        <f t="shared" si="38"/>
        <v>950.84149472282968</v>
      </c>
      <c r="Y136" s="66">
        <f t="shared" si="39"/>
        <v>3796.0280844193917</v>
      </c>
      <c r="AA136" s="1" t="s">
        <v>239</v>
      </c>
      <c r="AB136" s="65">
        <v>3783.862758614935</v>
      </c>
    </row>
    <row r="137" spans="12:28" x14ac:dyDescent="0.5">
      <c r="L137" s="5" t="s">
        <v>135</v>
      </c>
      <c r="M137" s="4">
        <v>-3.1367134466680102E-2</v>
      </c>
      <c r="N137" s="4">
        <v>-1.0286090024719601</v>
      </c>
      <c r="O137" s="4">
        <v>-0.92348679635625497</v>
      </c>
      <c r="P137" s="4">
        <v>1.61334511609646</v>
      </c>
      <c r="Q137" s="28" t="str">
        <f t="shared" si="31"/>
        <v>A</v>
      </c>
      <c r="R137" s="28" t="str">
        <f t="shared" si="32"/>
        <v>BBB</v>
      </c>
      <c r="S137" s="28" t="str">
        <f t="shared" si="33"/>
        <v>B</v>
      </c>
      <c r="T137" s="28" t="str">
        <f t="shared" si="34"/>
        <v>AA</v>
      </c>
      <c r="U137" s="41">
        <f t="shared" si="35"/>
        <v>964.13420748168153</v>
      </c>
      <c r="V137" s="41">
        <f t="shared" si="36"/>
        <v>955.38358650998384</v>
      </c>
      <c r="W137" s="41">
        <f t="shared" si="37"/>
        <v>925.66879570489675</v>
      </c>
      <c r="X137" s="41">
        <f t="shared" si="38"/>
        <v>950.84149472282968</v>
      </c>
      <c r="Y137" s="66">
        <f t="shared" si="39"/>
        <v>3796.0280844193917</v>
      </c>
      <c r="AA137" s="1" t="s">
        <v>255</v>
      </c>
      <c r="AB137" s="65">
        <v>3783.862758614935</v>
      </c>
    </row>
    <row r="138" spans="12:28" x14ac:dyDescent="0.5">
      <c r="L138" s="5" t="s">
        <v>136</v>
      </c>
      <c r="M138" s="4">
        <v>-1.7011380922082799</v>
      </c>
      <c r="N138" s="4">
        <v>-0.59897072051537903</v>
      </c>
      <c r="O138" s="4">
        <v>-1.8456719378750699</v>
      </c>
      <c r="P138" s="4">
        <v>1.0063006339323799</v>
      </c>
      <c r="Q138" s="28" t="str">
        <f t="shared" si="31"/>
        <v>BBB</v>
      </c>
      <c r="R138" s="28" t="str">
        <f t="shared" si="32"/>
        <v>BBB</v>
      </c>
      <c r="S138" s="28" t="str">
        <f t="shared" si="33"/>
        <v>D</v>
      </c>
      <c r="T138" s="28" t="str">
        <f t="shared" si="34"/>
        <v>AA</v>
      </c>
      <c r="U138" s="41">
        <f t="shared" si="35"/>
        <v>960.61479346781948</v>
      </c>
      <c r="V138" s="41">
        <f t="shared" si="36"/>
        <v>955.38358650998384</v>
      </c>
      <c r="W138" s="41">
        <f t="shared" si="37"/>
        <v>538</v>
      </c>
      <c r="X138" s="41">
        <f t="shared" si="38"/>
        <v>950.84149472282968</v>
      </c>
      <c r="Y138" s="66">
        <f t="shared" si="39"/>
        <v>3404.8398747006331</v>
      </c>
      <c r="AA138" s="1" t="s">
        <v>256</v>
      </c>
      <c r="AB138" s="65">
        <v>3783.862758614935</v>
      </c>
    </row>
    <row r="139" spans="12:28" x14ac:dyDescent="0.5">
      <c r="L139" s="5" t="s">
        <v>137</v>
      </c>
      <c r="M139" s="4">
        <v>-0.56662210623065201</v>
      </c>
      <c r="N139" s="4">
        <v>-0.459998603702228</v>
      </c>
      <c r="O139" s="4">
        <v>-0.37036489303751402</v>
      </c>
      <c r="P139" s="4">
        <v>-2.52848767857818</v>
      </c>
      <c r="Q139" s="28" t="str">
        <f t="shared" si="31"/>
        <v>A</v>
      </c>
      <c r="R139" s="28" t="str">
        <f t="shared" si="32"/>
        <v>BBB</v>
      </c>
      <c r="S139" s="28" t="str">
        <f t="shared" si="33"/>
        <v>B</v>
      </c>
      <c r="T139" s="28" t="str">
        <f t="shared" si="34"/>
        <v>BBB</v>
      </c>
      <c r="U139" s="41">
        <f t="shared" si="35"/>
        <v>964.13420748168153</v>
      </c>
      <c r="V139" s="41">
        <f t="shared" si="36"/>
        <v>955.38358650998384</v>
      </c>
      <c r="W139" s="41">
        <f t="shared" si="37"/>
        <v>925.66879570489675</v>
      </c>
      <c r="X139" s="41">
        <f t="shared" si="38"/>
        <v>946.7007478935908</v>
      </c>
      <c r="Y139" s="66">
        <f t="shared" si="39"/>
        <v>3791.8873375901526</v>
      </c>
      <c r="AA139" s="1" t="s">
        <v>325</v>
      </c>
      <c r="AB139" s="65">
        <v>3783.862758614935</v>
      </c>
    </row>
    <row r="140" spans="12:28" x14ac:dyDescent="0.5">
      <c r="L140" s="5" t="s">
        <v>138</v>
      </c>
      <c r="M140" s="4">
        <v>-0.78431972152336704</v>
      </c>
      <c r="N140" s="4">
        <v>-0.87169978463535402</v>
      </c>
      <c r="O140" s="4">
        <v>-2.8781535826193498</v>
      </c>
      <c r="P140" s="4">
        <v>-3.54614355263538E-2</v>
      </c>
      <c r="Q140" s="28" t="str">
        <f t="shared" si="31"/>
        <v>A</v>
      </c>
      <c r="R140" s="28" t="str">
        <f t="shared" si="32"/>
        <v>BBB</v>
      </c>
      <c r="S140" s="28" t="str">
        <f t="shared" si="33"/>
        <v>D</v>
      </c>
      <c r="T140" s="28" t="str">
        <f t="shared" si="34"/>
        <v>AA</v>
      </c>
      <c r="U140" s="41">
        <f t="shared" si="35"/>
        <v>964.13420748168153</v>
      </c>
      <c r="V140" s="41">
        <f t="shared" si="36"/>
        <v>955.38358650998384</v>
      </c>
      <c r="W140" s="41">
        <f t="shared" si="37"/>
        <v>538</v>
      </c>
      <c r="X140" s="41">
        <f t="shared" si="38"/>
        <v>950.84149472282968</v>
      </c>
      <c r="Y140" s="66">
        <f t="shared" si="39"/>
        <v>3408.3592887144951</v>
      </c>
      <c r="AA140" s="1" t="s">
        <v>339</v>
      </c>
      <c r="AB140" s="65">
        <v>3783.862758614935</v>
      </c>
    </row>
    <row r="141" spans="12:28" x14ac:dyDescent="0.5">
      <c r="L141" s="5" t="s">
        <v>139</v>
      </c>
      <c r="M141" s="4">
        <v>-1.4180026456611901</v>
      </c>
      <c r="N141" s="4">
        <v>-0.35857752263935799</v>
      </c>
      <c r="O141" s="4">
        <v>1.0327165369228199</v>
      </c>
      <c r="P141" s="4">
        <v>0.99001071276862995</v>
      </c>
      <c r="Q141" s="28" t="str">
        <f t="shared" si="31"/>
        <v>A</v>
      </c>
      <c r="R141" s="28" t="str">
        <f t="shared" si="32"/>
        <v>BBB</v>
      </c>
      <c r="S141" s="28" t="str">
        <f t="shared" si="33"/>
        <v>B</v>
      </c>
      <c r="T141" s="28" t="str">
        <f t="shared" si="34"/>
        <v>AA</v>
      </c>
      <c r="U141" s="41">
        <f t="shared" si="35"/>
        <v>964.13420748168153</v>
      </c>
      <c r="V141" s="41">
        <f t="shared" si="36"/>
        <v>955.38358650998384</v>
      </c>
      <c r="W141" s="41">
        <f t="shared" si="37"/>
        <v>925.66879570489675</v>
      </c>
      <c r="X141" s="41">
        <f t="shared" si="38"/>
        <v>950.84149472282968</v>
      </c>
      <c r="Y141" s="66">
        <f t="shared" si="39"/>
        <v>3796.0280844193917</v>
      </c>
      <c r="AA141" s="1" t="s">
        <v>385</v>
      </c>
      <c r="AB141" s="65">
        <v>3783.862758614935</v>
      </c>
    </row>
    <row r="142" spans="12:28" x14ac:dyDescent="0.5">
      <c r="L142" s="5" t="s">
        <v>140</v>
      </c>
      <c r="M142" s="4">
        <v>0.90814524754738701</v>
      </c>
      <c r="N142" s="4">
        <v>0.96154120664781595</v>
      </c>
      <c r="O142" s="4">
        <v>-0.177433872156714</v>
      </c>
      <c r="P142" s="4">
        <v>-1.3521721531062201</v>
      </c>
      <c r="Q142" s="28" t="str">
        <f t="shared" si="31"/>
        <v>A</v>
      </c>
      <c r="R142" s="28" t="str">
        <f t="shared" si="32"/>
        <v>BBB</v>
      </c>
      <c r="S142" s="28" t="str">
        <f t="shared" si="33"/>
        <v>B</v>
      </c>
      <c r="T142" s="28" t="str">
        <f t="shared" si="34"/>
        <v>AA</v>
      </c>
      <c r="U142" s="41">
        <f t="shared" si="35"/>
        <v>964.13420748168153</v>
      </c>
      <c r="V142" s="41">
        <f t="shared" si="36"/>
        <v>955.38358650998384</v>
      </c>
      <c r="W142" s="41">
        <f t="shared" si="37"/>
        <v>925.66879570489675</v>
      </c>
      <c r="X142" s="41">
        <f t="shared" si="38"/>
        <v>950.84149472282968</v>
      </c>
      <c r="Y142" s="66">
        <f t="shared" si="39"/>
        <v>3796.0280844193917</v>
      </c>
      <c r="AA142" s="1" t="s">
        <v>416</v>
      </c>
      <c r="AB142" s="65">
        <v>3783.862758614935</v>
      </c>
    </row>
    <row r="143" spans="12:28" x14ac:dyDescent="0.5">
      <c r="L143" s="5" t="s">
        <v>141</v>
      </c>
      <c r="M143" s="4">
        <v>0.21408107001174001</v>
      </c>
      <c r="N143" s="4">
        <v>-0.64859765531255298</v>
      </c>
      <c r="O143" s="4">
        <v>-0.16088305237609299</v>
      </c>
      <c r="P143" s="4">
        <v>-0.85151906518912102</v>
      </c>
      <c r="Q143" s="28" t="str">
        <f t="shared" si="31"/>
        <v>A</v>
      </c>
      <c r="R143" s="28" t="str">
        <f t="shared" si="32"/>
        <v>BBB</v>
      </c>
      <c r="S143" s="28" t="str">
        <f t="shared" si="33"/>
        <v>B</v>
      </c>
      <c r="T143" s="28" t="str">
        <f t="shared" si="34"/>
        <v>AA</v>
      </c>
      <c r="U143" s="41">
        <f t="shared" si="35"/>
        <v>964.13420748168153</v>
      </c>
      <c r="V143" s="41">
        <f t="shared" si="36"/>
        <v>955.38358650998384</v>
      </c>
      <c r="W143" s="41">
        <f t="shared" si="37"/>
        <v>925.66879570489675</v>
      </c>
      <c r="X143" s="41">
        <f t="shared" si="38"/>
        <v>950.84149472282968</v>
      </c>
      <c r="Y143" s="66">
        <f t="shared" si="39"/>
        <v>3796.0280844193917</v>
      </c>
      <c r="AA143" s="1" t="s">
        <v>477</v>
      </c>
      <c r="AB143" s="65">
        <v>3783.862758614935</v>
      </c>
    </row>
    <row r="144" spans="12:28" x14ac:dyDescent="0.5">
      <c r="L144" s="5" t="s">
        <v>142</v>
      </c>
      <c r="M144" s="4">
        <v>1.7001927121763201</v>
      </c>
      <c r="N144" s="4">
        <v>-0.27370873156070402</v>
      </c>
      <c r="O144" s="4">
        <v>1.08397426819853</v>
      </c>
      <c r="P144" s="4">
        <v>1.57759581561783</v>
      </c>
      <c r="Q144" s="28" t="str">
        <f t="shared" si="31"/>
        <v>A</v>
      </c>
      <c r="R144" s="28" t="str">
        <f t="shared" si="32"/>
        <v>BBB</v>
      </c>
      <c r="S144" s="28" t="str">
        <f t="shared" si="33"/>
        <v>B</v>
      </c>
      <c r="T144" s="28" t="str">
        <f t="shared" si="34"/>
        <v>AA</v>
      </c>
      <c r="U144" s="41">
        <f t="shared" si="35"/>
        <v>964.13420748168153</v>
      </c>
      <c r="V144" s="41">
        <f t="shared" si="36"/>
        <v>955.38358650998384</v>
      </c>
      <c r="W144" s="41">
        <f t="shared" si="37"/>
        <v>925.66879570489675</v>
      </c>
      <c r="X144" s="41">
        <f t="shared" si="38"/>
        <v>950.84149472282968</v>
      </c>
      <c r="Y144" s="66">
        <f t="shared" si="39"/>
        <v>3796.0280844193917</v>
      </c>
      <c r="AA144" s="1" t="s">
        <v>502</v>
      </c>
      <c r="AB144" s="65">
        <v>3783.862758614935</v>
      </c>
    </row>
    <row r="145" spans="12:28" x14ac:dyDescent="0.5">
      <c r="L145" s="5" t="s">
        <v>143</v>
      </c>
      <c r="M145" s="4">
        <v>0.51145148910915506</v>
      </c>
      <c r="N145" s="4">
        <v>-0.80922843308941395</v>
      </c>
      <c r="O145" s="4">
        <v>-1.10321927327711</v>
      </c>
      <c r="P145" s="4">
        <v>1.59058424508645</v>
      </c>
      <c r="Q145" s="28" t="str">
        <f t="shared" si="31"/>
        <v>A</v>
      </c>
      <c r="R145" s="28" t="str">
        <f t="shared" si="32"/>
        <v>BBB</v>
      </c>
      <c r="S145" s="28" t="str">
        <f t="shared" si="33"/>
        <v>B</v>
      </c>
      <c r="T145" s="28" t="str">
        <f t="shared" si="34"/>
        <v>AA</v>
      </c>
      <c r="U145" s="41">
        <f t="shared" si="35"/>
        <v>964.13420748168153</v>
      </c>
      <c r="V145" s="41">
        <f t="shared" si="36"/>
        <v>955.38358650998384</v>
      </c>
      <c r="W145" s="41">
        <f t="shared" si="37"/>
        <v>925.66879570489675</v>
      </c>
      <c r="X145" s="41">
        <f t="shared" si="38"/>
        <v>950.84149472282968</v>
      </c>
      <c r="Y145" s="66">
        <f t="shared" si="39"/>
        <v>3796.0280844193917</v>
      </c>
      <c r="AA145" s="1" t="s">
        <v>530</v>
      </c>
      <c r="AB145" s="65">
        <v>3783.862758614935</v>
      </c>
    </row>
    <row r="146" spans="12:28" x14ac:dyDescent="0.5">
      <c r="L146" s="5" t="s">
        <v>144</v>
      </c>
      <c r="M146" s="4">
        <v>0.24880245280982699</v>
      </c>
      <c r="N146" s="4">
        <v>-0.40291356040908599</v>
      </c>
      <c r="O146" s="4">
        <v>-0.58195172581033805</v>
      </c>
      <c r="P146" s="4">
        <v>-1.4951768518295501</v>
      </c>
      <c r="Q146" s="28" t="str">
        <f t="shared" si="31"/>
        <v>A</v>
      </c>
      <c r="R146" s="28" t="str">
        <f t="shared" si="32"/>
        <v>BBB</v>
      </c>
      <c r="S146" s="28" t="str">
        <f t="shared" si="33"/>
        <v>B</v>
      </c>
      <c r="T146" s="28" t="str">
        <f t="shared" si="34"/>
        <v>A</v>
      </c>
      <c r="U146" s="41">
        <f t="shared" si="35"/>
        <v>964.13420748168153</v>
      </c>
      <c r="V146" s="41">
        <f t="shared" si="36"/>
        <v>955.38358650998384</v>
      </c>
      <c r="W146" s="41">
        <f t="shared" si="37"/>
        <v>925.66879570489675</v>
      </c>
      <c r="X146" s="41">
        <f t="shared" si="38"/>
        <v>949.48727687049006</v>
      </c>
      <c r="Y146" s="66">
        <f t="shared" si="39"/>
        <v>3794.6738665670518</v>
      </c>
      <c r="AA146" s="1" t="s">
        <v>572</v>
      </c>
      <c r="AB146" s="65">
        <v>3783.862758614935</v>
      </c>
    </row>
    <row r="147" spans="12:28" x14ac:dyDescent="0.5">
      <c r="L147" s="5" t="s">
        <v>145</v>
      </c>
      <c r="M147" s="4">
        <v>1.7252384092799999</v>
      </c>
      <c r="N147" s="4">
        <v>-0.526197522894711</v>
      </c>
      <c r="O147" s="4">
        <v>0.53474888293643297</v>
      </c>
      <c r="P147" s="4">
        <v>0.28990397826400299</v>
      </c>
      <c r="Q147" s="28" t="str">
        <f t="shared" si="31"/>
        <v>A</v>
      </c>
      <c r="R147" s="28" t="str">
        <f t="shared" si="32"/>
        <v>BBB</v>
      </c>
      <c r="S147" s="28" t="str">
        <f t="shared" si="33"/>
        <v>B</v>
      </c>
      <c r="T147" s="28" t="str">
        <f t="shared" si="34"/>
        <v>AA</v>
      </c>
      <c r="U147" s="41">
        <f t="shared" si="35"/>
        <v>964.13420748168153</v>
      </c>
      <c r="V147" s="41">
        <f t="shared" si="36"/>
        <v>955.38358650998384</v>
      </c>
      <c r="W147" s="41">
        <f t="shared" si="37"/>
        <v>925.66879570489675</v>
      </c>
      <c r="X147" s="41">
        <f t="shared" si="38"/>
        <v>950.84149472282968</v>
      </c>
      <c r="Y147" s="66">
        <f t="shared" si="39"/>
        <v>3796.0280844193917</v>
      </c>
      <c r="AA147" s="1" t="s">
        <v>573</v>
      </c>
      <c r="AB147" s="65">
        <v>3783.862758614935</v>
      </c>
    </row>
    <row r="148" spans="12:28" x14ac:dyDescent="0.5">
      <c r="L148" s="5" t="s">
        <v>146</v>
      </c>
      <c r="M148" s="4">
        <v>5.9147578148742302E-2</v>
      </c>
      <c r="N148" s="4">
        <v>-0.83360387380343604</v>
      </c>
      <c r="O148" s="4">
        <v>0.61667897010934902</v>
      </c>
      <c r="P148" s="4">
        <v>-0.458849636588332</v>
      </c>
      <c r="Q148" s="28" t="str">
        <f t="shared" si="31"/>
        <v>A</v>
      </c>
      <c r="R148" s="28" t="str">
        <f t="shared" si="32"/>
        <v>BBB</v>
      </c>
      <c r="S148" s="28" t="str">
        <f t="shared" si="33"/>
        <v>B</v>
      </c>
      <c r="T148" s="28" t="str">
        <f t="shared" si="34"/>
        <v>AA</v>
      </c>
      <c r="U148" s="41">
        <f t="shared" si="35"/>
        <v>964.13420748168153</v>
      </c>
      <c r="V148" s="41">
        <f t="shared" si="36"/>
        <v>955.38358650998384</v>
      </c>
      <c r="W148" s="41">
        <f t="shared" si="37"/>
        <v>925.66879570489675</v>
      </c>
      <c r="X148" s="41">
        <f t="shared" si="38"/>
        <v>950.84149472282968</v>
      </c>
      <c r="Y148" s="66">
        <f t="shared" si="39"/>
        <v>3796.0280844193917</v>
      </c>
      <c r="AA148" s="1" t="s">
        <v>602</v>
      </c>
      <c r="AB148" s="65">
        <v>3783.862758614935</v>
      </c>
    </row>
    <row r="149" spans="12:28" x14ac:dyDescent="0.5">
      <c r="L149" s="5" t="s">
        <v>147</v>
      </c>
      <c r="M149" s="4">
        <v>1.0784743638537899</v>
      </c>
      <c r="N149" s="4">
        <v>1.4529725883695399</v>
      </c>
      <c r="O149" s="4">
        <v>1.89585728215663</v>
      </c>
      <c r="P149" s="4">
        <v>0.98961393185237401</v>
      </c>
      <c r="Q149" s="28" t="str">
        <f t="shared" si="31"/>
        <v>A</v>
      </c>
      <c r="R149" s="28" t="str">
        <f t="shared" si="32"/>
        <v>BBB</v>
      </c>
      <c r="S149" s="28" t="str">
        <f t="shared" si="33"/>
        <v>BB</v>
      </c>
      <c r="T149" s="28" t="str">
        <f t="shared" si="34"/>
        <v>AA</v>
      </c>
      <c r="U149" s="41">
        <f t="shared" si="35"/>
        <v>964.13420748168153</v>
      </c>
      <c r="V149" s="41">
        <f t="shared" si="36"/>
        <v>955.38358650998384</v>
      </c>
      <c r="W149" s="41">
        <f t="shared" si="37"/>
        <v>936.50496347630633</v>
      </c>
      <c r="X149" s="41">
        <f t="shared" si="38"/>
        <v>950.84149472282968</v>
      </c>
      <c r="Y149" s="66">
        <f t="shared" si="39"/>
        <v>3806.8642521908014</v>
      </c>
      <c r="AA149" s="1" t="s">
        <v>675</v>
      </c>
      <c r="AB149" s="65">
        <v>3783.862758614935</v>
      </c>
    </row>
    <row r="150" spans="12:28" x14ac:dyDescent="0.5">
      <c r="L150" s="5" t="s">
        <v>148</v>
      </c>
      <c r="M150" s="4">
        <v>-0.85318046566309602</v>
      </c>
      <c r="N150" s="4">
        <v>-0.36392272462390601</v>
      </c>
      <c r="O150" s="4">
        <v>0.90497323294387699</v>
      </c>
      <c r="P150" s="4">
        <v>-0.184830793009818</v>
      </c>
      <c r="Q150" s="28" t="str">
        <f t="shared" si="31"/>
        <v>A</v>
      </c>
      <c r="R150" s="28" t="str">
        <f t="shared" si="32"/>
        <v>BBB</v>
      </c>
      <c r="S150" s="28" t="str">
        <f t="shared" si="33"/>
        <v>B</v>
      </c>
      <c r="T150" s="28" t="str">
        <f t="shared" si="34"/>
        <v>AA</v>
      </c>
      <c r="U150" s="41">
        <f t="shared" si="35"/>
        <v>964.13420748168153</v>
      </c>
      <c r="V150" s="41">
        <f t="shared" si="36"/>
        <v>955.38358650998384</v>
      </c>
      <c r="W150" s="41">
        <f t="shared" si="37"/>
        <v>925.66879570489675</v>
      </c>
      <c r="X150" s="41">
        <f t="shared" si="38"/>
        <v>950.84149472282968</v>
      </c>
      <c r="Y150" s="66">
        <f t="shared" si="39"/>
        <v>3796.0280844193917</v>
      </c>
      <c r="AA150" s="1" t="s">
        <v>680</v>
      </c>
      <c r="AB150" s="65">
        <v>3783.862758614935</v>
      </c>
    </row>
    <row r="151" spans="12:28" x14ac:dyDescent="0.5">
      <c r="L151" s="5" t="s">
        <v>149</v>
      </c>
      <c r="M151" s="4">
        <v>-0.76987895766482495</v>
      </c>
      <c r="N151" s="4">
        <v>0.47105433059399898</v>
      </c>
      <c r="O151" s="4">
        <v>-0.614575839576599</v>
      </c>
      <c r="P151" s="4">
        <v>-1.4396089943041099</v>
      </c>
      <c r="Q151" s="28" t="str">
        <f t="shared" si="31"/>
        <v>A</v>
      </c>
      <c r="R151" s="28" t="str">
        <f t="shared" si="32"/>
        <v>BBB</v>
      </c>
      <c r="S151" s="28" t="str">
        <f t="shared" si="33"/>
        <v>B</v>
      </c>
      <c r="T151" s="28" t="str">
        <f t="shared" si="34"/>
        <v>A</v>
      </c>
      <c r="U151" s="41">
        <f t="shared" si="35"/>
        <v>964.13420748168153</v>
      </c>
      <c r="V151" s="41">
        <f t="shared" si="36"/>
        <v>955.38358650998384</v>
      </c>
      <c r="W151" s="41">
        <f t="shared" si="37"/>
        <v>925.66879570489675</v>
      </c>
      <c r="X151" s="41">
        <f t="shared" si="38"/>
        <v>949.48727687049006</v>
      </c>
      <c r="Y151" s="66">
        <f t="shared" si="39"/>
        <v>3794.6738665670518</v>
      </c>
      <c r="AA151" s="1" t="s">
        <v>733</v>
      </c>
      <c r="AB151" s="65">
        <v>3783.862758614935</v>
      </c>
    </row>
    <row r="152" spans="12:28" x14ac:dyDescent="0.5">
      <c r="L152" s="5" t="s">
        <v>150</v>
      </c>
      <c r="M152" s="4">
        <v>-0.335520962759217</v>
      </c>
      <c r="N152" s="4">
        <v>0.150045464070583</v>
      </c>
      <c r="O152" s="4">
        <v>-0.66189214856673595</v>
      </c>
      <c r="P152" s="4">
        <v>-1.75546594046291</v>
      </c>
      <c r="Q152" s="28" t="str">
        <f t="shared" si="31"/>
        <v>A</v>
      </c>
      <c r="R152" s="28" t="str">
        <f t="shared" si="32"/>
        <v>BBB</v>
      </c>
      <c r="S152" s="28" t="str">
        <f t="shared" si="33"/>
        <v>B</v>
      </c>
      <c r="T152" s="28" t="str">
        <f t="shared" si="34"/>
        <v>A</v>
      </c>
      <c r="U152" s="41">
        <f t="shared" si="35"/>
        <v>964.13420748168153</v>
      </c>
      <c r="V152" s="41">
        <f t="shared" si="36"/>
        <v>955.38358650998384</v>
      </c>
      <c r="W152" s="41">
        <f t="shared" si="37"/>
        <v>925.66879570489675</v>
      </c>
      <c r="X152" s="41">
        <f t="shared" si="38"/>
        <v>949.48727687049006</v>
      </c>
      <c r="Y152" s="66">
        <f t="shared" si="39"/>
        <v>3794.6738665670518</v>
      </c>
      <c r="AA152" s="1" t="s">
        <v>752</v>
      </c>
      <c r="AB152" s="65">
        <v>3783.862758614935</v>
      </c>
    </row>
    <row r="153" spans="12:28" x14ac:dyDescent="0.5">
      <c r="L153" s="5" t="s">
        <v>151</v>
      </c>
      <c r="M153" s="4">
        <v>-0.185842327260381</v>
      </c>
      <c r="N153" s="4">
        <v>0.277665112965019</v>
      </c>
      <c r="O153" s="4">
        <v>-0.90000534812177801</v>
      </c>
      <c r="P153" s="4">
        <v>-2.09703289964922</v>
      </c>
      <c r="Q153" s="28" t="str">
        <f t="shared" si="31"/>
        <v>A</v>
      </c>
      <c r="R153" s="28" t="str">
        <f t="shared" si="32"/>
        <v>BBB</v>
      </c>
      <c r="S153" s="28" t="str">
        <f t="shared" si="33"/>
        <v>B</v>
      </c>
      <c r="T153" s="28" t="str">
        <f t="shared" si="34"/>
        <v>A</v>
      </c>
      <c r="U153" s="41">
        <f t="shared" si="35"/>
        <v>964.13420748168153</v>
      </c>
      <c r="V153" s="41">
        <f t="shared" si="36"/>
        <v>955.38358650998384</v>
      </c>
      <c r="W153" s="41">
        <f t="shared" si="37"/>
        <v>925.66879570489675</v>
      </c>
      <c r="X153" s="41">
        <f t="shared" si="38"/>
        <v>949.48727687049006</v>
      </c>
      <c r="Y153" s="66">
        <f t="shared" si="39"/>
        <v>3794.6738665670518</v>
      </c>
      <c r="AA153" s="1" t="s">
        <v>783</v>
      </c>
      <c r="AB153" s="65">
        <v>3783.862758614935</v>
      </c>
    </row>
    <row r="154" spans="12:28" x14ac:dyDescent="0.5">
      <c r="L154" s="5" t="s">
        <v>152</v>
      </c>
      <c r="M154" s="4">
        <v>-0.28908884964822501</v>
      </c>
      <c r="N154" s="4">
        <v>-0.25905389655982902</v>
      </c>
      <c r="O154" s="4">
        <v>-1.3448560386714901</v>
      </c>
      <c r="P154" s="4">
        <v>-6.3084868715269193E-2</v>
      </c>
      <c r="Q154" s="28" t="str">
        <f t="shared" si="31"/>
        <v>A</v>
      </c>
      <c r="R154" s="28" t="str">
        <f t="shared" si="32"/>
        <v>BBB</v>
      </c>
      <c r="S154" s="28" t="str">
        <f t="shared" si="33"/>
        <v>CCC</v>
      </c>
      <c r="T154" s="28" t="str">
        <f t="shared" si="34"/>
        <v>AA</v>
      </c>
      <c r="U154" s="41">
        <f t="shared" si="35"/>
        <v>964.13420748168153</v>
      </c>
      <c r="V154" s="41">
        <f t="shared" si="36"/>
        <v>955.38358650998384</v>
      </c>
      <c r="W154" s="41">
        <f t="shared" si="37"/>
        <v>876.96220292905389</v>
      </c>
      <c r="X154" s="41">
        <f t="shared" si="38"/>
        <v>950.84149472282968</v>
      </c>
      <c r="Y154" s="66">
        <f t="shared" si="39"/>
        <v>3747.3214916435491</v>
      </c>
      <c r="AA154" s="1" t="s">
        <v>799</v>
      </c>
      <c r="AB154" s="65">
        <v>3783.862758614935</v>
      </c>
    </row>
    <row r="155" spans="12:28" x14ac:dyDescent="0.5">
      <c r="L155" s="5" t="s">
        <v>153</v>
      </c>
      <c r="M155" s="4">
        <v>0.25366782358509798</v>
      </c>
      <c r="N155" s="4">
        <v>-2.61619049854465</v>
      </c>
      <c r="O155" s="4">
        <v>1.3978000330840601</v>
      </c>
      <c r="P155" s="4">
        <v>0.86066091909964304</v>
      </c>
      <c r="Q155" s="28" t="str">
        <f t="shared" si="31"/>
        <v>A</v>
      </c>
      <c r="R155" s="28" t="str">
        <f t="shared" si="32"/>
        <v>B</v>
      </c>
      <c r="S155" s="28" t="str">
        <f t="shared" si="33"/>
        <v>B</v>
      </c>
      <c r="T155" s="28" t="str">
        <f t="shared" si="34"/>
        <v>AA</v>
      </c>
      <c r="U155" s="41">
        <f t="shared" si="35"/>
        <v>964.13420748168153</v>
      </c>
      <c r="V155" s="41">
        <f t="shared" si="36"/>
        <v>934.40478415249481</v>
      </c>
      <c r="W155" s="41">
        <f t="shared" si="37"/>
        <v>925.66879570489675</v>
      </c>
      <c r="X155" s="41">
        <f t="shared" si="38"/>
        <v>950.84149472282968</v>
      </c>
      <c r="Y155" s="66">
        <f t="shared" si="39"/>
        <v>3775.0492820619029</v>
      </c>
      <c r="AA155" s="1" t="s">
        <v>828</v>
      </c>
      <c r="AB155" s="65">
        <v>3783.862758614935</v>
      </c>
    </row>
    <row r="156" spans="12:28" x14ac:dyDescent="0.5">
      <c r="L156" s="5" t="s">
        <v>154</v>
      </c>
      <c r="M156" s="4">
        <v>-0.52931384549626703</v>
      </c>
      <c r="N156" s="4">
        <v>-0.16388918797701699</v>
      </c>
      <c r="O156" s="4">
        <v>-9.4361968054949702E-2</v>
      </c>
      <c r="P156" s="4">
        <v>0.57768136736970099</v>
      </c>
      <c r="Q156" s="28" t="str">
        <f t="shared" si="31"/>
        <v>A</v>
      </c>
      <c r="R156" s="28" t="str">
        <f t="shared" si="32"/>
        <v>BBB</v>
      </c>
      <c r="S156" s="28" t="str">
        <f t="shared" si="33"/>
        <v>B</v>
      </c>
      <c r="T156" s="28" t="str">
        <f t="shared" si="34"/>
        <v>AA</v>
      </c>
      <c r="U156" s="41">
        <f t="shared" si="35"/>
        <v>964.13420748168153</v>
      </c>
      <c r="V156" s="41">
        <f t="shared" si="36"/>
        <v>955.38358650998384</v>
      </c>
      <c r="W156" s="41">
        <f t="shared" si="37"/>
        <v>925.66879570489675</v>
      </c>
      <c r="X156" s="41">
        <f t="shared" si="38"/>
        <v>950.84149472282968</v>
      </c>
      <c r="Y156" s="66">
        <f t="shared" si="39"/>
        <v>3796.0280844193917</v>
      </c>
      <c r="AA156" s="1" t="s">
        <v>844</v>
      </c>
      <c r="AB156" s="65">
        <v>3783.862758614935</v>
      </c>
    </row>
    <row r="157" spans="12:28" x14ac:dyDescent="0.5">
      <c r="L157" s="5" t="s">
        <v>155</v>
      </c>
      <c r="M157" s="4">
        <v>-1.94227168028832</v>
      </c>
      <c r="N157" s="4">
        <v>4.0207193639112203E-2</v>
      </c>
      <c r="O157" s="4">
        <v>0.58155865071636104</v>
      </c>
      <c r="P157" s="4">
        <v>1.54227302245542</v>
      </c>
      <c r="Q157" s="28" t="str">
        <f t="shared" si="31"/>
        <v>BBB</v>
      </c>
      <c r="R157" s="28" t="str">
        <f t="shared" si="32"/>
        <v>BBB</v>
      </c>
      <c r="S157" s="28" t="str">
        <f t="shared" si="33"/>
        <v>B</v>
      </c>
      <c r="T157" s="28" t="str">
        <f t="shared" si="34"/>
        <v>AA</v>
      </c>
      <c r="U157" s="41">
        <f t="shared" si="35"/>
        <v>960.61479346781948</v>
      </c>
      <c r="V157" s="41">
        <f t="shared" si="36"/>
        <v>955.38358650998384</v>
      </c>
      <c r="W157" s="41">
        <f t="shared" si="37"/>
        <v>925.66879570489675</v>
      </c>
      <c r="X157" s="41">
        <f t="shared" si="38"/>
        <v>950.84149472282968</v>
      </c>
      <c r="Y157" s="66">
        <f t="shared" si="39"/>
        <v>3792.5086704055298</v>
      </c>
      <c r="AA157" s="1" t="s">
        <v>880</v>
      </c>
      <c r="AB157" s="65">
        <v>3783.862758614935</v>
      </c>
    </row>
    <row r="158" spans="12:28" x14ac:dyDescent="0.5">
      <c r="L158" s="5" t="s">
        <v>156</v>
      </c>
      <c r="M158" s="4">
        <v>-2.74188425268202</v>
      </c>
      <c r="N158" s="4">
        <v>-1.98639027570694</v>
      </c>
      <c r="O158" s="4">
        <v>-1.4378949959098599</v>
      </c>
      <c r="P158" s="4">
        <v>-0.624468935468529</v>
      </c>
      <c r="Q158" s="28" t="str">
        <f t="shared" si="31"/>
        <v>B</v>
      </c>
      <c r="R158" s="28" t="str">
        <f t="shared" si="32"/>
        <v>BB</v>
      </c>
      <c r="S158" s="28" t="str">
        <f t="shared" si="33"/>
        <v>CCC</v>
      </c>
      <c r="T158" s="28" t="str">
        <f t="shared" si="34"/>
        <v>AA</v>
      </c>
      <c r="U158" s="41">
        <f t="shared" si="35"/>
        <v>942.95143800094297</v>
      </c>
      <c r="V158" s="41">
        <f t="shared" si="36"/>
        <v>943.2182607055272</v>
      </c>
      <c r="W158" s="41">
        <f t="shared" si="37"/>
        <v>876.96220292905389</v>
      </c>
      <c r="X158" s="41">
        <f t="shared" si="38"/>
        <v>950.84149472282968</v>
      </c>
      <c r="Y158" s="66">
        <f t="shared" si="39"/>
        <v>3713.973396358354</v>
      </c>
      <c r="AA158" s="1" t="s">
        <v>883</v>
      </c>
      <c r="AB158" s="65">
        <v>3783.862758614935</v>
      </c>
    </row>
    <row r="159" spans="12:28" x14ac:dyDescent="0.5">
      <c r="L159" s="5" t="s">
        <v>157</v>
      </c>
      <c r="M159" s="4">
        <v>0.81089669385268004</v>
      </c>
      <c r="N159" s="4">
        <v>0.65625434126163695</v>
      </c>
      <c r="O159" s="4">
        <v>0.98992689309186799</v>
      </c>
      <c r="P159" s="4">
        <v>-0.39092237550146097</v>
      </c>
      <c r="Q159" s="28" t="str">
        <f t="shared" si="31"/>
        <v>A</v>
      </c>
      <c r="R159" s="28" t="str">
        <f t="shared" si="32"/>
        <v>BBB</v>
      </c>
      <c r="S159" s="28" t="str">
        <f t="shared" si="33"/>
        <v>B</v>
      </c>
      <c r="T159" s="28" t="str">
        <f t="shared" si="34"/>
        <v>AA</v>
      </c>
      <c r="U159" s="41">
        <f t="shared" si="35"/>
        <v>964.13420748168153</v>
      </c>
      <c r="V159" s="41">
        <f t="shared" si="36"/>
        <v>955.38358650998384</v>
      </c>
      <c r="W159" s="41">
        <f t="shared" si="37"/>
        <v>925.66879570489675</v>
      </c>
      <c r="X159" s="41">
        <f t="shared" si="38"/>
        <v>950.84149472282968</v>
      </c>
      <c r="Y159" s="66">
        <f t="shared" si="39"/>
        <v>3796.0280844193917</v>
      </c>
      <c r="AA159" s="1" t="s">
        <v>884</v>
      </c>
      <c r="AB159" s="65">
        <v>3783.862758614935</v>
      </c>
    </row>
    <row r="160" spans="12:28" x14ac:dyDescent="0.5">
      <c r="L160" s="5" t="s">
        <v>158</v>
      </c>
      <c r="M160" s="4">
        <v>0.30866646899929101</v>
      </c>
      <c r="N160" s="4">
        <v>-0.83818182732598101</v>
      </c>
      <c r="O160" s="4">
        <v>0.46745370834511901</v>
      </c>
      <c r="P160" s="4">
        <v>-2.02711835042266</v>
      </c>
      <c r="Q160" s="28" t="str">
        <f t="shared" si="31"/>
        <v>A</v>
      </c>
      <c r="R160" s="28" t="str">
        <f t="shared" si="32"/>
        <v>BBB</v>
      </c>
      <c r="S160" s="28" t="str">
        <f t="shared" si="33"/>
        <v>B</v>
      </c>
      <c r="T160" s="28" t="str">
        <f t="shared" si="34"/>
        <v>A</v>
      </c>
      <c r="U160" s="41">
        <f t="shared" si="35"/>
        <v>964.13420748168153</v>
      </c>
      <c r="V160" s="41">
        <f t="shared" si="36"/>
        <v>955.38358650998384</v>
      </c>
      <c r="W160" s="41">
        <f t="shared" si="37"/>
        <v>925.66879570489675</v>
      </c>
      <c r="X160" s="41">
        <f t="shared" si="38"/>
        <v>949.48727687049006</v>
      </c>
      <c r="Y160" s="66">
        <f t="shared" si="39"/>
        <v>3794.6738665670518</v>
      </c>
      <c r="AA160" s="1" t="s">
        <v>906</v>
      </c>
      <c r="AB160" s="65">
        <v>3783.862758614935</v>
      </c>
    </row>
    <row r="161" spans="12:28" x14ac:dyDescent="0.5">
      <c r="L161" s="5" t="s">
        <v>159</v>
      </c>
      <c r="M161" s="4">
        <v>0.43986891056460198</v>
      </c>
      <c r="N161" s="4">
        <v>-3.6680005241831397E-2</v>
      </c>
      <c r="O161" s="4">
        <v>2.0280566425234001</v>
      </c>
      <c r="P161" s="4">
        <v>2.28679226506158</v>
      </c>
      <c r="Q161" s="28" t="str">
        <f t="shared" si="31"/>
        <v>A</v>
      </c>
      <c r="R161" s="28" t="str">
        <f t="shared" si="32"/>
        <v>BBB</v>
      </c>
      <c r="S161" s="28" t="str">
        <f t="shared" si="33"/>
        <v>BB</v>
      </c>
      <c r="T161" s="28" t="str">
        <f t="shared" si="34"/>
        <v>AA</v>
      </c>
      <c r="U161" s="41">
        <f t="shared" si="35"/>
        <v>964.13420748168153</v>
      </c>
      <c r="V161" s="41">
        <f t="shared" si="36"/>
        <v>955.38358650998384</v>
      </c>
      <c r="W161" s="41">
        <f t="shared" si="37"/>
        <v>936.50496347630633</v>
      </c>
      <c r="X161" s="41">
        <f t="shared" si="38"/>
        <v>950.84149472282968</v>
      </c>
      <c r="Y161" s="66">
        <f t="shared" si="39"/>
        <v>3806.8642521908014</v>
      </c>
      <c r="AA161" s="1" t="s">
        <v>938</v>
      </c>
      <c r="AB161" s="65">
        <v>3783.862758614935</v>
      </c>
    </row>
    <row r="162" spans="12:28" x14ac:dyDescent="0.5">
      <c r="L162" s="5" t="s">
        <v>160</v>
      </c>
      <c r="M162" s="4">
        <v>1.22538421913997</v>
      </c>
      <c r="N162" s="4">
        <v>0.83629371527145102</v>
      </c>
      <c r="O162" s="4">
        <v>-0.46186161252880997</v>
      </c>
      <c r="P162" s="4">
        <v>-0.49375513809438398</v>
      </c>
      <c r="Q162" s="28" t="str">
        <f t="shared" si="31"/>
        <v>A</v>
      </c>
      <c r="R162" s="28" t="str">
        <f t="shared" si="32"/>
        <v>BBB</v>
      </c>
      <c r="S162" s="28" t="str">
        <f t="shared" si="33"/>
        <v>B</v>
      </c>
      <c r="T162" s="28" t="str">
        <f t="shared" si="34"/>
        <v>AA</v>
      </c>
      <c r="U162" s="41">
        <f t="shared" si="35"/>
        <v>964.13420748168153</v>
      </c>
      <c r="V162" s="41">
        <f t="shared" si="36"/>
        <v>955.38358650998384</v>
      </c>
      <c r="W162" s="41">
        <f t="shared" si="37"/>
        <v>925.66879570489675</v>
      </c>
      <c r="X162" s="41">
        <f t="shared" si="38"/>
        <v>950.84149472282968</v>
      </c>
      <c r="Y162" s="66">
        <f t="shared" si="39"/>
        <v>3796.0280844193917</v>
      </c>
      <c r="AA162" s="1" t="s">
        <v>952</v>
      </c>
      <c r="AB162" s="65">
        <v>3783.862758614935</v>
      </c>
    </row>
    <row r="163" spans="12:28" x14ac:dyDescent="0.5">
      <c r="L163" s="5" t="s">
        <v>161</v>
      </c>
      <c r="M163" s="4">
        <v>0.76956839396946097</v>
      </c>
      <c r="N163" s="4">
        <v>1.5236156138783099</v>
      </c>
      <c r="O163" s="4">
        <v>1.2160811226597901E-2</v>
      </c>
      <c r="P163" s="4">
        <v>-0.21670218859697901</v>
      </c>
      <c r="Q163" s="28" t="str">
        <f t="shared" si="31"/>
        <v>A</v>
      </c>
      <c r="R163" s="28" t="str">
        <f t="shared" si="32"/>
        <v>BBB</v>
      </c>
      <c r="S163" s="28" t="str">
        <f t="shared" si="33"/>
        <v>B</v>
      </c>
      <c r="T163" s="28" t="str">
        <f t="shared" si="34"/>
        <v>AA</v>
      </c>
      <c r="U163" s="41">
        <f t="shared" si="35"/>
        <v>964.13420748168153</v>
      </c>
      <c r="V163" s="41">
        <f t="shared" si="36"/>
        <v>955.38358650998384</v>
      </c>
      <c r="W163" s="41">
        <f t="shared" si="37"/>
        <v>925.66879570489675</v>
      </c>
      <c r="X163" s="41">
        <f t="shared" si="38"/>
        <v>950.84149472282968</v>
      </c>
      <c r="Y163" s="66">
        <f t="shared" si="39"/>
        <v>3796.0280844193917</v>
      </c>
      <c r="AA163" s="1" t="s">
        <v>953</v>
      </c>
      <c r="AB163" s="65">
        <v>3783.862758614935</v>
      </c>
    </row>
    <row r="164" spans="12:28" x14ac:dyDescent="0.5">
      <c r="L164" s="5" t="s">
        <v>162</v>
      </c>
      <c r="M164" s="4">
        <v>4.1560766924689699E-2</v>
      </c>
      <c r="N164" s="4">
        <v>-1.6663048126136198E-2</v>
      </c>
      <c r="O164" s="4">
        <v>0.78054260868591696</v>
      </c>
      <c r="P164" s="4">
        <v>1.2828530105572999</v>
      </c>
      <c r="Q164" s="28" t="str">
        <f t="shared" si="31"/>
        <v>A</v>
      </c>
      <c r="R164" s="28" t="str">
        <f t="shared" si="32"/>
        <v>BBB</v>
      </c>
      <c r="S164" s="28" t="str">
        <f t="shared" si="33"/>
        <v>B</v>
      </c>
      <c r="T164" s="28" t="str">
        <f t="shared" si="34"/>
        <v>AA</v>
      </c>
      <c r="U164" s="41">
        <f t="shared" si="35"/>
        <v>964.13420748168153</v>
      </c>
      <c r="V164" s="41">
        <f t="shared" si="36"/>
        <v>955.38358650998384</v>
      </c>
      <c r="W164" s="41">
        <f t="shared" si="37"/>
        <v>925.66879570489675</v>
      </c>
      <c r="X164" s="41">
        <f t="shared" si="38"/>
        <v>950.84149472282968</v>
      </c>
      <c r="Y164" s="66">
        <f t="shared" si="39"/>
        <v>3796.0280844193917</v>
      </c>
      <c r="AA164" s="1" t="s">
        <v>693</v>
      </c>
      <c r="AB164" s="65">
        <v>3790.1483298820235</v>
      </c>
    </row>
    <row r="165" spans="12:28" x14ac:dyDescent="0.5">
      <c r="L165" s="5" t="s">
        <v>163</v>
      </c>
      <c r="M165" s="4">
        <v>-1.39219176198404</v>
      </c>
      <c r="N165" s="4">
        <v>-1.24991038942232</v>
      </c>
      <c r="O165" s="4">
        <v>0.91497494704888505</v>
      </c>
      <c r="P165" s="4">
        <v>1.1011870219925399</v>
      </c>
      <c r="Q165" s="28" t="str">
        <f t="shared" si="31"/>
        <v>A</v>
      </c>
      <c r="R165" s="28" t="str">
        <f t="shared" si="32"/>
        <v>BBB</v>
      </c>
      <c r="S165" s="28" t="str">
        <f t="shared" si="33"/>
        <v>B</v>
      </c>
      <c r="T165" s="28" t="str">
        <f t="shared" si="34"/>
        <v>AA</v>
      </c>
      <c r="U165" s="41">
        <f t="shared" si="35"/>
        <v>964.13420748168153</v>
      </c>
      <c r="V165" s="41">
        <f t="shared" si="36"/>
        <v>955.38358650998384</v>
      </c>
      <c r="W165" s="41">
        <f t="shared" si="37"/>
        <v>925.66879570489675</v>
      </c>
      <c r="X165" s="41">
        <f t="shared" si="38"/>
        <v>950.84149472282968</v>
      </c>
      <c r="Y165" s="66">
        <f t="shared" si="39"/>
        <v>3796.0280844193917</v>
      </c>
      <c r="AA165" s="1" t="s">
        <v>129</v>
      </c>
      <c r="AB165" s="65">
        <v>3791.1544525531899</v>
      </c>
    </row>
    <row r="166" spans="12:28" x14ac:dyDescent="0.5">
      <c r="L166" s="5" t="s">
        <v>164</v>
      </c>
      <c r="M166" s="4">
        <v>-0.347945717605256</v>
      </c>
      <c r="N166" s="4">
        <v>0.97012973295596205</v>
      </c>
      <c r="O166" s="4">
        <v>2.0296455110227201</v>
      </c>
      <c r="P166" s="4">
        <v>5.1078695903502197E-2</v>
      </c>
      <c r="Q166" s="28" t="str">
        <f t="shared" si="31"/>
        <v>A</v>
      </c>
      <c r="R166" s="28" t="str">
        <f t="shared" si="32"/>
        <v>BBB</v>
      </c>
      <c r="S166" s="28" t="str">
        <f t="shared" si="33"/>
        <v>BB</v>
      </c>
      <c r="T166" s="28" t="str">
        <f t="shared" si="34"/>
        <v>AA</v>
      </c>
      <c r="U166" s="41">
        <f t="shared" si="35"/>
        <v>964.13420748168153</v>
      </c>
      <c r="V166" s="41">
        <f t="shared" si="36"/>
        <v>955.38358650998384</v>
      </c>
      <c r="W166" s="41">
        <f t="shared" si="37"/>
        <v>936.50496347630633</v>
      </c>
      <c r="X166" s="41">
        <f t="shared" si="38"/>
        <v>950.84149472282968</v>
      </c>
      <c r="Y166" s="66">
        <f t="shared" si="39"/>
        <v>3806.8642521908014</v>
      </c>
      <c r="AA166" s="1" t="s">
        <v>329</v>
      </c>
      <c r="AB166" s="65">
        <v>3791.1544525531899</v>
      </c>
    </row>
    <row r="167" spans="12:28" x14ac:dyDescent="0.5">
      <c r="L167" s="5" t="s">
        <v>165</v>
      </c>
      <c r="M167" s="4">
        <v>-0.93803842448431396</v>
      </c>
      <c r="N167" s="4">
        <v>-1.38736387217909</v>
      </c>
      <c r="O167" s="4">
        <v>6.9321322779247893E-2</v>
      </c>
      <c r="P167" s="4">
        <v>0.51372537139985697</v>
      </c>
      <c r="Q167" s="28" t="str">
        <f t="shared" si="31"/>
        <v>A</v>
      </c>
      <c r="R167" s="28" t="str">
        <f t="shared" si="32"/>
        <v>BBB</v>
      </c>
      <c r="S167" s="28" t="str">
        <f t="shared" si="33"/>
        <v>B</v>
      </c>
      <c r="T167" s="28" t="str">
        <f t="shared" si="34"/>
        <v>AA</v>
      </c>
      <c r="U167" s="41">
        <f t="shared" si="35"/>
        <v>964.13420748168153</v>
      </c>
      <c r="V167" s="41">
        <f t="shared" si="36"/>
        <v>955.38358650998384</v>
      </c>
      <c r="W167" s="41">
        <f t="shared" si="37"/>
        <v>925.66879570489675</v>
      </c>
      <c r="X167" s="41">
        <f t="shared" si="38"/>
        <v>950.84149472282968</v>
      </c>
      <c r="Y167" s="66">
        <f t="shared" si="39"/>
        <v>3796.0280844193917</v>
      </c>
      <c r="AA167" s="1" t="s">
        <v>526</v>
      </c>
      <c r="AB167" s="65">
        <v>3791.1544525531899</v>
      </c>
    </row>
    <row r="168" spans="12:28" x14ac:dyDescent="0.5">
      <c r="L168" s="5" t="s">
        <v>166</v>
      </c>
      <c r="M168" s="4">
        <v>-7.8054052608135499E-2</v>
      </c>
      <c r="N168" s="4">
        <v>1.12066395726602</v>
      </c>
      <c r="O168" s="4">
        <v>1.0051913003469899</v>
      </c>
      <c r="P168" s="4">
        <v>1.3985079954411099</v>
      </c>
      <c r="Q168" s="28" t="str">
        <f t="shared" si="31"/>
        <v>A</v>
      </c>
      <c r="R168" s="28" t="str">
        <f t="shared" si="32"/>
        <v>BBB</v>
      </c>
      <c r="S168" s="28" t="str">
        <f t="shared" si="33"/>
        <v>B</v>
      </c>
      <c r="T168" s="28" t="str">
        <f t="shared" si="34"/>
        <v>AA</v>
      </c>
      <c r="U168" s="41">
        <f t="shared" si="35"/>
        <v>964.13420748168153</v>
      </c>
      <c r="V168" s="41">
        <f t="shared" si="36"/>
        <v>955.38358650998384</v>
      </c>
      <c r="W168" s="41">
        <f t="shared" si="37"/>
        <v>925.66879570489675</v>
      </c>
      <c r="X168" s="41">
        <f t="shared" si="38"/>
        <v>950.84149472282968</v>
      </c>
      <c r="Y168" s="66">
        <f t="shared" si="39"/>
        <v>3796.0280844193917</v>
      </c>
      <c r="AA168" s="1" t="s">
        <v>717</v>
      </c>
      <c r="AB168" s="65">
        <v>3791.1795123724828</v>
      </c>
    </row>
    <row r="169" spans="12:28" x14ac:dyDescent="0.5">
      <c r="L169" s="5" t="s">
        <v>167</v>
      </c>
      <c r="M169" s="4">
        <v>0.34590467028475502</v>
      </c>
      <c r="N169" s="4">
        <v>0.33531121734809699</v>
      </c>
      <c r="O169" s="4">
        <v>0.791637376679447</v>
      </c>
      <c r="P169" s="4">
        <v>1.9873523329268199</v>
      </c>
      <c r="Q169" s="28" t="str">
        <f t="shared" si="31"/>
        <v>A</v>
      </c>
      <c r="R169" s="28" t="str">
        <f t="shared" si="32"/>
        <v>BBB</v>
      </c>
      <c r="S169" s="28" t="str">
        <f t="shared" si="33"/>
        <v>B</v>
      </c>
      <c r="T169" s="28" t="str">
        <f t="shared" si="34"/>
        <v>AA</v>
      </c>
      <c r="U169" s="41">
        <f t="shared" si="35"/>
        <v>964.13420748168153</v>
      </c>
      <c r="V169" s="41">
        <f t="shared" si="36"/>
        <v>955.38358650998384</v>
      </c>
      <c r="W169" s="41">
        <f t="shared" si="37"/>
        <v>925.66879570489675</v>
      </c>
      <c r="X169" s="41">
        <f t="shared" si="38"/>
        <v>950.84149472282968</v>
      </c>
      <c r="Y169" s="66">
        <f t="shared" si="39"/>
        <v>3796.0280844193917</v>
      </c>
      <c r="AA169" s="1" t="s">
        <v>137</v>
      </c>
      <c r="AB169" s="65">
        <v>3791.8873375901526</v>
      </c>
    </row>
    <row r="170" spans="12:28" x14ac:dyDescent="0.5">
      <c r="L170" s="5" t="s">
        <v>168</v>
      </c>
      <c r="M170" s="4">
        <v>-0.93041413028267606</v>
      </c>
      <c r="N170" s="4">
        <v>-0.31526505073865702</v>
      </c>
      <c r="O170" s="4">
        <v>-0.63858893011576001</v>
      </c>
      <c r="P170" s="4">
        <v>-1.0340556031836801</v>
      </c>
      <c r="Q170" s="28" t="str">
        <f t="shared" si="31"/>
        <v>A</v>
      </c>
      <c r="R170" s="28" t="str">
        <f t="shared" si="32"/>
        <v>BBB</v>
      </c>
      <c r="S170" s="28" t="str">
        <f t="shared" si="33"/>
        <v>B</v>
      </c>
      <c r="T170" s="28" t="str">
        <f t="shared" si="34"/>
        <v>AA</v>
      </c>
      <c r="U170" s="41">
        <f t="shared" si="35"/>
        <v>964.13420748168153</v>
      </c>
      <c r="V170" s="41">
        <f t="shared" si="36"/>
        <v>955.38358650998384</v>
      </c>
      <c r="W170" s="41">
        <f t="shared" si="37"/>
        <v>925.66879570489675</v>
      </c>
      <c r="X170" s="41">
        <f t="shared" si="38"/>
        <v>950.84149472282968</v>
      </c>
      <c r="Y170" s="66">
        <f t="shared" si="39"/>
        <v>3796.0280844193917</v>
      </c>
      <c r="AA170" s="1" t="s">
        <v>212</v>
      </c>
      <c r="AB170" s="65">
        <v>3791.8873375901526</v>
      </c>
    </row>
    <row r="171" spans="12:28" x14ac:dyDescent="0.5">
      <c r="L171" s="5" t="s">
        <v>169</v>
      </c>
      <c r="M171" s="4">
        <v>1.8202101268684101</v>
      </c>
      <c r="N171" s="4">
        <v>0.67783241326171695</v>
      </c>
      <c r="O171" s="4">
        <v>-0.69666702038310302</v>
      </c>
      <c r="P171" s="4">
        <v>-0.55698159705140604</v>
      </c>
      <c r="Q171" s="28" t="str">
        <f t="shared" si="31"/>
        <v>A</v>
      </c>
      <c r="R171" s="28" t="str">
        <f t="shared" si="32"/>
        <v>BBB</v>
      </c>
      <c r="S171" s="28" t="str">
        <f t="shared" si="33"/>
        <v>B</v>
      </c>
      <c r="T171" s="28" t="str">
        <f t="shared" si="34"/>
        <v>AA</v>
      </c>
      <c r="U171" s="41">
        <f t="shared" si="35"/>
        <v>964.13420748168153</v>
      </c>
      <c r="V171" s="41">
        <f t="shared" si="36"/>
        <v>955.38358650998384</v>
      </c>
      <c r="W171" s="41">
        <f t="shared" si="37"/>
        <v>925.66879570489675</v>
      </c>
      <c r="X171" s="41">
        <f t="shared" si="38"/>
        <v>950.84149472282968</v>
      </c>
      <c r="Y171" s="66">
        <f t="shared" si="39"/>
        <v>3796.0280844193917</v>
      </c>
      <c r="AA171" s="1" t="s">
        <v>272</v>
      </c>
      <c r="AB171" s="65">
        <v>3791.8873375901526</v>
      </c>
    </row>
    <row r="172" spans="12:28" x14ac:dyDescent="0.5">
      <c r="L172" s="5" t="s">
        <v>170</v>
      </c>
      <c r="M172" s="4">
        <v>-1.6149078738651699E-4</v>
      </c>
      <c r="N172" s="4">
        <v>-0.23620425621216001</v>
      </c>
      <c r="O172" s="4">
        <v>3.0641318232160899E-2</v>
      </c>
      <c r="P172" s="4">
        <v>1.0289510094162599</v>
      </c>
      <c r="Q172" s="28" t="str">
        <f t="shared" si="31"/>
        <v>A</v>
      </c>
      <c r="R172" s="28" t="str">
        <f t="shared" si="32"/>
        <v>BBB</v>
      </c>
      <c r="S172" s="28" t="str">
        <f t="shared" si="33"/>
        <v>B</v>
      </c>
      <c r="T172" s="28" t="str">
        <f t="shared" si="34"/>
        <v>AA</v>
      </c>
      <c r="U172" s="41">
        <f t="shared" si="35"/>
        <v>964.13420748168153</v>
      </c>
      <c r="V172" s="41">
        <f t="shared" si="36"/>
        <v>955.38358650998384</v>
      </c>
      <c r="W172" s="41">
        <f t="shared" si="37"/>
        <v>925.66879570489675</v>
      </c>
      <c r="X172" s="41">
        <f t="shared" si="38"/>
        <v>950.84149472282968</v>
      </c>
      <c r="Y172" s="66">
        <f t="shared" si="39"/>
        <v>3796.0280844193917</v>
      </c>
      <c r="AA172" s="1" t="s">
        <v>347</v>
      </c>
      <c r="AB172" s="65">
        <v>3791.8873375901526</v>
      </c>
    </row>
    <row r="173" spans="12:28" x14ac:dyDescent="0.5">
      <c r="L173" s="5" t="s">
        <v>171</v>
      </c>
      <c r="M173" s="4">
        <v>0.105841763048764</v>
      </c>
      <c r="N173" s="4">
        <v>0.91967607052231104</v>
      </c>
      <c r="O173" s="4">
        <v>-1.1904998691247699</v>
      </c>
      <c r="P173" s="4">
        <v>-0.82018427536094096</v>
      </c>
      <c r="Q173" s="28" t="str">
        <f t="shared" si="31"/>
        <v>A</v>
      </c>
      <c r="R173" s="28" t="str">
        <f t="shared" si="32"/>
        <v>BBB</v>
      </c>
      <c r="S173" s="28" t="str">
        <f t="shared" si="33"/>
        <v>B</v>
      </c>
      <c r="T173" s="28" t="str">
        <f t="shared" si="34"/>
        <v>AA</v>
      </c>
      <c r="U173" s="41">
        <f t="shared" si="35"/>
        <v>964.13420748168153</v>
      </c>
      <c r="V173" s="41">
        <f t="shared" si="36"/>
        <v>955.38358650998384</v>
      </c>
      <c r="W173" s="41">
        <f t="shared" si="37"/>
        <v>925.66879570489675</v>
      </c>
      <c r="X173" s="41">
        <f t="shared" si="38"/>
        <v>950.84149472282968</v>
      </c>
      <c r="Y173" s="66">
        <f t="shared" si="39"/>
        <v>3796.0280844193917</v>
      </c>
      <c r="AA173" s="1" t="s">
        <v>807</v>
      </c>
      <c r="AB173" s="65">
        <v>3791.8873375901526</v>
      </c>
    </row>
    <row r="174" spans="12:28" x14ac:dyDescent="0.5">
      <c r="L174" s="5" t="s">
        <v>172</v>
      </c>
      <c r="M174" s="4">
        <v>-0.94224066945063301</v>
      </c>
      <c r="N174" s="4">
        <v>-0.373285045624974</v>
      </c>
      <c r="O174" s="4">
        <v>-0.98152914897255195</v>
      </c>
      <c r="P174" s="4">
        <v>-1.16346449713016</v>
      </c>
      <c r="Q174" s="28" t="str">
        <f t="shared" si="31"/>
        <v>A</v>
      </c>
      <c r="R174" s="28" t="str">
        <f t="shared" si="32"/>
        <v>BBB</v>
      </c>
      <c r="S174" s="28" t="str">
        <f t="shared" si="33"/>
        <v>B</v>
      </c>
      <c r="T174" s="28" t="str">
        <f t="shared" si="34"/>
        <v>AA</v>
      </c>
      <c r="U174" s="41">
        <f t="shared" si="35"/>
        <v>964.13420748168153</v>
      </c>
      <c r="V174" s="41">
        <f t="shared" si="36"/>
        <v>955.38358650998384</v>
      </c>
      <c r="W174" s="41">
        <f t="shared" si="37"/>
        <v>925.66879570489675</v>
      </c>
      <c r="X174" s="41">
        <f t="shared" si="38"/>
        <v>950.84149472282968</v>
      </c>
      <c r="Y174" s="66">
        <f t="shared" si="39"/>
        <v>3796.0280844193917</v>
      </c>
      <c r="AA174" s="1" t="s">
        <v>53</v>
      </c>
      <c r="AB174" s="65">
        <v>3792.5086704055298</v>
      </c>
    </row>
    <row r="175" spans="12:28" x14ac:dyDescent="0.5">
      <c r="L175" s="5" t="s">
        <v>173</v>
      </c>
      <c r="M175" s="4">
        <v>0.52155779407222802</v>
      </c>
      <c r="N175" s="4">
        <v>-0.15492650123371399</v>
      </c>
      <c r="O175" s="4">
        <v>1.12643069866851</v>
      </c>
      <c r="P175" s="4">
        <v>1.03660783409746</v>
      </c>
      <c r="Q175" s="28" t="str">
        <f t="shared" si="31"/>
        <v>A</v>
      </c>
      <c r="R175" s="28" t="str">
        <f t="shared" si="32"/>
        <v>BBB</v>
      </c>
      <c r="S175" s="28" t="str">
        <f t="shared" si="33"/>
        <v>B</v>
      </c>
      <c r="T175" s="28" t="str">
        <f t="shared" si="34"/>
        <v>AA</v>
      </c>
      <c r="U175" s="41">
        <f t="shared" si="35"/>
        <v>964.13420748168153</v>
      </c>
      <c r="V175" s="41">
        <f t="shared" si="36"/>
        <v>955.38358650998384</v>
      </c>
      <c r="W175" s="41">
        <f t="shared" si="37"/>
        <v>925.66879570489675</v>
      </c>
      <c r="X175" s="41">
        <f t="shared" si="38"/>
        <v>950.84149472282968</v>
      </c>
      <c r="Y175" s="66">
        <f t="shared" si="39"/>
        <v>3796.0280844193917</v>
      </c>
      <c r="AA175" s="1" t="s">
        <v>131</v>
      </c>
      <c r="AB175" s="65">
        <v>3792.5086704055298</v>
      </c>
    </row>
    <row r="176" spans="12:28" x14ac:dyDescent="0.5">
      <c r="L176" s="5" t="s">
        <v>174</v>
      </c>
      <c r="M176" s="4">
        <v>-0.58035625212395003</v>
      </c>
      <c r="N176" s="4">
        <v>-0.14133139328098501</v>
      </c>
      <c r="O176" s="4">
        <v>0.74025891951924205</v>
      </c>
      <c r="P176" s="4">
        <v>-2.57574848471585E-2</v>
      </c>
      <c r="Q176" s="28" t="str">
        <f t="shared" si="31"/>
        <v>A</v>
      </c>
      <c r="R176" s="28" t="str">
        <f t="shared" si="32"/>
        <v>BBB</v>
      </c>
      <c r="S176" s="28" t="str">
        <f t="shared" si="33"/>
        <v>B</v>
      </c>
      <c r="T176" s="28" t="str">
        <f t="shared" si="34"/>
        <v>AA</v>
      </c>
      <c r="U176" s="41">
        <f t="shared" si="35"/>
        <v>964.13420748168153</v>
      </c>
      <c r="V176" s="41">
        <f t="shared" si="36"/>
        <v>955.38358650998384</v>
      </c>
      <c r="W176" s="41">
        <f t="shared" si="37"/>
        <v>925.66879570489675</v>
      </c>
      <c r="X176" s="41">
        <f t="shared" si="38"/>
        <v>950.84149472282968</v>
      </c>
      <c r="Y176" s="66">
        <f t="shared" si="39"/>
        <v>3796.0280844193917</v>
      </c>
      <c r="AA176" s="1" t="s">
        <v>155</v>
      </c>
      <c r="AB176" s="65">
        <v>3792.5086704055298</v>
      </c>
    </row>
    <row r="177" spans="12:28" x14ac:dyDescent="0.5">
      <c r="L177" s="5" t="s">
        <v>175</v>
      </c>
      <c r="M177" s="4">
        <v>-0.74062086337800603</v>
      </c>
      <c r="N177" s="4">
        <v>-0.66981048934026799</v>
      </c>
      <c r="O177" s="4">
        <v>-1.0525983835895001</v>
      </c>
      <c r="P177" s="4">
        <v>-0.73687729918945299</v>
      </c>
      <c r="Q177" s="28" t="str">
        <f t="shared" si="31"/>
        <v>A</v>
      </c>
      <c r="R177" s="28" t="str">
        <f t="shared" si="32"/>
        <v>BBB</v>
      </c>
      <c r="S177" s="28" t="str">
        <f t="shared" si="33"/>
        <v>B</v>
      </c>
      <c r="T177" s="28" t="str">
        <f t="shared" si="34"/>
        <v>AA</v>
      </c>
      <c r="U177" s="41">
        <f t="shared" si="35"/>
        <v>964.13420748168153</v>
      </c>
      <c r="V177" s="41">
        <f t="shared" si="36"/>
        <v>955.38358650998384</v>
      </c>
      <c r="W177" s="41">
        <f t="shared" si="37"/>
        <v>925.66879570489675</v>
      </c>
      <c r="X177" s="41">
        <f t="shared" si="38"/>
        <v>950.84149472282968</v>
      </c>
      <c r="Y177" s="66">
        <f t="shared" si="39"/>
        <v>3796.0280844193917</v>
      </c>
      <c r="AA177" s="1" t="s">
        <v>261</v>
      </c>
      <c r="AB177" s="65">
        <v>3792.5086704055298</v>
      </c>
    </row>
    <row r="178" spans="12:28" x14ac:dyDescent="0.5">
      <c r="L178" s="5" t="s">
        <v>176</v>
      </c>
      <c r="M178" s="4">
        <v>0.70819078843685801</v>
      </c>
      <c r="N178" s="4">
        <v>-0.47624448710549999</v>
      </c>
      <c r="O178" s="4">
        <v>0.47408881103346101</v>
      </c>
      <c r="P178" s="4">
        <v>0.43850161126401999</v>
      </c>
      <c r="Q178" s="28" t="str">
        <f t="shared" si="31"/>
        <v>A</v>
      </c>
      <c r="R178" s="28" t="str">
        <f t="shared" si="32"/>
        <v>BBB</v>
      </c>
      <c r="S178" s="28" t="str">
        <f t="shared" si="33"/>
        <v>B</v>
      </c>
      <c r="T178" s="28" t="str">
        <f t="shared" si="34"/>
        <v>AA</v>
      </c>
      <c r="U178" s="41">
        <f t="shared" si="35"/>
        <v>964.13420748168153</v>
      </c>
      <c r="V178" s="41">
        <f t="shared" si="36"/>
        <v>955.38358650998384</v>
      </c>
      <c r="W178" s="41">
        <f t="shared" si="37"/>
        <v>925.66879570489675</v>
      </c>
      <c r="X178" s="41">
        <f t="shared" si="38"/>
        <v>950.84149472282968</v>
      </c>
      <c r="Y178" s="66">
        <f t="shared" si="39"/>
        <v>3796.0280844193917</v>
      </c>
      <c r="AA178" s="1" t="s">
        <v>284</v>
      </c>
      <c r="AB178" s="65">
        <v>3792.5086704055298</v>
      </c>
    </row>
    <row r="179" spans="12:28" x14ac:dyDescent="0.5">
      <c r="L179" s="5" t="s">
        <v>177</v>
      </c>
      <c r="M179" s="4">
        <v>-0.765294601222826</v>
      </c>
      <c r="N179" s="4">
        <v>2.08828960862254</v>
      </c>
      <c r="O179" s="4">
        <v>1.19524864810023</v>
      </c>
      <c r="P179" s="4">
        <v>-0.52544679622954604</v>
      </c>
      <c r="Q179" s="28" t="str">
        <f t="shared" si="31"/>
        <v>A</v>
      </c>
      <c r="R179" s="28" t="str">
        <f t="shared" si="32"/>
        <v>A</v>
      </c>
      <c r="S179" s="28" t="str">
        <f t="shared" si="33"/>
        <v>B</v>
      </c>
      <c r="T179" s="28" t="str">
        <f t="shared" si="34"/>
        <v>AA</v>
      </c>
      <c r="U179" s="41">
        <f t="shared" si="35"/>
        <v>964.13420748168153</v>
      </c>
      <c r="V179" s="41">
        <f t="shared" si="36"/>
        <v>958.58895705521479</v>
      </c>
      <c r="W179" s="41">
        <f t="shared" si="37"/>
        <v>925.66879570489675</v>
      </c>
      <c r="X179" s="41">
        <f t="shared" si="38"/>
        <v>950.84149472282968</v>
      </c>
      <c r="Y179" s="66">
        <f t="shared" si="39"/>
        <v>3799.233454964623</v>
      </c>
      <c r="AA179" s="1" t="s">
        <v>322</v>
      </c>
      <c r="AB179" s="65">
        <v>3792.5086704055298</v>
      </c>
    </row>
    <row r="180" spans="12:28" x14ac:dyDescent="0.5">
      <c r="L180" s="5" t="s">
        <v>178</v>
      </c>
      <c r="M180" s="4">
        <v>-0.26220178606965999</v>
      </c>
      <c r="N180" s="4">
        <v>0.11913666025516099</v>
      </c>
      <c r="O180" s="4">
        <v>-1.1688927516082199</v>
      </c>
      <c r="P180" s="4">
        <v>-0.28034364386329802</v>
      </c>
      <c r="Q180" s="28" t="str">
        <f t="shared" si="31"/>
        <v>A</v>
      </c>
      <c r="R180" s="28" t="str">
        <f t="shared" si="32"/>
        <v>BBB</v>
      </c>
      <c r="S180" s="28" t="str">
        <f t="shared" si="33"/>
        <v>B</v>
      </c>
      <c r="T180" s="28" t="str">
        <f t="shared" si="34"/>
        <v>AA</v>
      </c>
      <c r="U180" s="41">
        <f t="shared" si="35"/>
        <v>964.13420748168153</v>
      </c>
      <c r="V180" s="41">
        <f t="shared" si="36"/>
        <v>955.38358650998384</v>
      </c>
      <c r="W180" s="41">
        <f t="shared" si="37"/>
        <v>925.66879570489675</v>
      </c>
      <c r="X180" s="41">
        <f t="shared" si="38"/>
        <v>950.84149472282968</v>
      </c>
      <c r="Y180" s="66">
        <f t="shared" si="39"/>
        <v>3796.0280844193917</v>
      </c>
      <c r="AA180" s="1" t="s">
        <v>335</v>
      </c>
      <c r="AB180" s="65">
        <v>3792.5086704055298</v>
      </c>
    </row>
    <row r="181" spans="12:28" x14ac:dyDescent="0.5">
      <c r="L181" s="5" t="s">
        <v>179</v>
      </c>
      <c r="M181" s="4">
        <v>-0.27053812626727203</v>
      </c>
      <c r="N181" s="4">
        <v>0.10486749549107301</v>
      </c>
      <c r="O181" s="4">
        <v>-0.702279732204523</v>
      </c>
      <c r="P181" s="4">
        <v>0.51730317451044505</v>
      </c>
      <c r="Q181" s="28" t="str">
        <f t="shared" si="31"/>
        <v>A</v>
      </c>
      <c r="R181" s="28" t="str">
        <f t="shared" si="32"/>
        <v>BBB</v>
      </c>
      <c r="S181" s="28" t="str">
        <f t="shared" si="33"/>
        <v>B</v>
      </c>
      <c r="T181" s="28" t="str">
        <f t="shared" si="34"/>
        <v>AA</v>
      </c>
      <c r="U181" s="41">
        <f t="shared" si="35"/>
        <v>964.13420748168153</v>
      </c>
      <c r="V181" s="41">
        <f t="shared" si="36"/>
        <v>955.38358650998384</v>
      </c>
      <c r="W181" s="41">
        <f t="shared" si="37"/>
        <v>925.66879570489675</v>
      </c>
      <c r="X181" s="41">
        <f t="shared" si="38"/>
        <v>950.84149472282968</v>
      </c>
      <c r="Y181" s="66">
        <f t="shared" si="39"/>
        <v>3796.0280844193917</v>
      </c>
      <c r="AA181" s="1" t="s">
        <v>391</v>
      </c>
      <c r="AB181" s="65">
        <v>3792.5086704055298</v>
      </c>
    </row>
    <row r="182" spans="12:28" x14ac:dyDescent="0.5">
      <c r="L182" s="5" t="s">
        <v>180</v>
      </c>
      <c r="M182" s="4">
        <v>-1.11583923099534</v>
      </c>
      <c r="N182" s="4">
        <v>-1.0249190351989399</v>
      </c>
      <c r="O182" s="4">
        <v>-0.90943454386118405</v>
      </c>
      <c r="P182" s="4">
        <v>-1.9131751950834099</v>
      </c>
      <c r="Q182" s="28" t="str">
        <f t="shared" si="31"/>
        <v>A</v>
      </c>
      <c r="R182" s="28" t="str">
        <f t="shared" si="32"/>
        <v>BBB</v>
      </c>
      <c r="S182" s="28" t="str">
        <f t="shared" si="33"/>
        <v>B</v>
      </c>
      <c r="T182" s="28" t="str">
        <f t="shared" si="34"/>
        <v>A</v>
      </c>
      <c r="U182" s="41">
        <f t="shared" si="35"/>
        <v>964.13420748168153</v>
      </c>
      <c r="V182" s="41">
        <f t="shared" si="36"/>
        <v>955.38358650998384</v>
      </c>
      <c r="W182" s="41">
        <f t="shared" si="37"/>
        <v>925.66879570489675</v>
      </c>
      <c r="X182" s="41">
        <f t="shared" si="38"/>
        <v>949.48727687049006</v>
      </c>
      <c r="Y182" s="66">
        <f t="shared" si="39"/>
        <v>3794.6738665670518</v>
      </c>
      <c r="AA182" s="1" t="s">
        <v>414</v>
      </c>
      <c r="AB182" s="65">
        <v>3792.5086704055298</v>
      </c>
    </row>
    <row r="183" spans="12:28" x14ac:dyDescent="0.5">
      <c r="L183" s="5" t="s">
        <v>181</v>
      </c>
      <c r="M183" s="4">
        <v>-0.169505781669192</v>
      </c>
      <c r="N183" s="4">
        <v>-1.1850278799157901</v>
      </c>
      <c r="O183" s="4">
        <v>1.24219919332569</v>
      </c>
      <c r="P183" s="4">
        <v>0.17061863652279399</v>
      </c>
      <c r="Q183" s="28" t="str">
        <f t="shared" si="31"/>
        <v>A</v>
      </c>
      <c r="R183" s="28" t="str">
        <f t="shared" si="32"/>
        <v>BBB</v>
      </c>
      <c r="S183" s="28" t="str">
        <f t="shared" si="33"/>
        <v>B</v>
      </c>
      <c r="T183" s="28" t="str">
        <f t="shared" si="34"/>
        <v>AA</v>
      </c>
      <c r="U183" s="41">
        <f t="shared" si="35"/>
        <v>964.13420748168153</v>
      </c>
      <c r="V183" s="41">
        <f t="shared" si="36"/>
        <v>955.38358650998384</v>
      </c>
      <c r="W183" s="41">
        <f t="shared" si="37"/>
        <v>925.66879570489675</v>
      </c>
      <c r="X183" s="41">
        <f t="shared" si="38"/>
        <v>950.84149472282968</v>
      </c>
      <c r="Y183" s="66">
        <f t="shared" si="39"/>
        <v>3796.0280844193917</v>
      </c>
      <c r="AA183" s="1" t="s">
        <v>453</v>
      </c>
      <c r="AB183" s="65">
        <v>3792.5086704055298</v>
      </c>
    </row>
    <row r="184" spans="12:28" x14ac:dyDescent="0.5">
      <c r="L184" s="5" t="s">
        <v>182</v>
      </c>
      <c r="M184" s="4">
        <v>0.82436749175675905</v>
      </c>
      <c r="N184" s="4">
        <v>0.66741648735737602</v>
      </c>
      <c r="O184" s="4">
        <v>-0.14615289653881899</v>
      </c>
      <c r="P184" s="4">
        <v>2.5815361549351899E-2</v>
      </c>
      <c r="Q184" s="28" t="str">
        <f t="shared" si="31"/>
        <v>A</v>
      </c>
      <c r="R184" s="28" t="str">
        <f t="shared" si="32"/>
        <v>BBB</v>
      </c>
      <c r="S184" s="28" t="str">
        <f t="shared" si="33"/>
        <v>B</v>
      </c>
      <c r="T184" s="28" t="str">
        <f t="shared" si="34"/>
        <v>AA</v>
      </c>
      <c r="U184" s="41">
        <f t="shared" si="35"/>
        <v>964.13420748168153</v>
      </c>
      <c r="V184" s="41">
        <f t="shared" si="36"/>
        <v>955.38358650998384</v>
      </c>
      <c r="W184" s="41">
        <f t="shared" si="37"/>
        <v>925.66879570489675</v>
      </c>
      <c r="X184" s="41">
        <f t="shared" si="38"/>
        <v>950.84149472282968</v>
      </c>
      <c r="Y184" s="66">
        <f t="shared" si="39"/>
        <v>3796.0280844193917</v>
      </c>
      <c r="AA184" s="1" t="s">
        <v>490</v>
      </c>
      <c r="AB184" s="65">
        <v>3792.5086704055298</v>
      </c>
    </row>
    <row r="185" spans="12:28" x14ac:dyDescent="0.5">
      <c r="L185" s="5" t="s">
        <v>183</v>
      </c>
      <c r="M185" s="4">
        <v>-1.10581235890878</v>
      </c>
      <c r="N185" s="4">
        <v>0.81762036068254296</v>
      </c>
      <c r="O185" s="4">
        <v>0.35212989519631099</v>
      </c>
      <c r="P185" s="4">
        <v>-0.136143430171761</v>
      </c>
      <c r="Q185" s="28" t="str">
        <f t="shared" si="31"/>
        <v>A</v>
      </c>
      <c r="R185" s="28" t="str">
        <f t="shared" si="32"/>
        <v>BBB</v>
      </c>
      <c r="S185" s="28" t="str">
        <f t="shared" si="33"/>
        <v>B</v>
      </c>
      <c r="T185" s="28" t="str">
        <f t="shared" si="34"/>
        <v>AA</v>
      </c>
      <c r="U185" s="41">
        <f t="shared" si="35"/>
        <v>964.13420748168153</v>
      </c>
      <c r="V185" s="41">
        <f t="shared" si="36"/>
        <v>955.38358650998384</v>
      </c>
      <c r="W185" s="41">
        <f t="shared" si="37"/>
        <v>925.66879570489675</v>
      </c>
      <c r="X185" s="41">
        <f t="shared" si="38"/>
        <v>950.84149472282968</v>
      </c>
      <c r="Y185" s="66">
        <f t="shared" si="39"/>
        <v>3796.0280844193917</v>
      </c>
      <c r="AA185" s="1" t="s">
        <v>532</v>
      </c>
      <c r="AB185" s="65">
        <v>3792.5086704055298</v>
      </c>
    </row>
    <row r="186" spans="12:28" x14ac:dyDescent="0.5">
      <c r="L186" s="5" t="s">
        <v>184</v>
      </c>
      <c r="M186" s="4">
        <v>0.62498239713894899</v>
      </c>
      <c r="N186" s="4">
        <v>-1.7714828664286</v>
      </c>
      <c r="O186" s="4">
        <v>-1.5762476853554299</v>
      </c>
      <c r="P186" s="4">
        <v>-0.129155568261408</v>
      </c>
      <c r="Q186" s="28" t="str">
        <f t="shared" si="31"/>
        <v>A</v>
      </c>
      <c r="R186" s="28" t="str">
        <f t="shared" si="32"/>
        <v>BB</v>
      </c>
      <c r="S186" s="28" t="str">
        <f t="shared" si="33"/>
        <v>CCC</v>
      </c>
      <c r="T186" s="28" t="str">
        <f t="shared" si="34"/>
        <v>AA</v>
      </c>
      <c r="U186" s="41">
        <f t="shared" si="35"/>
        <v>964.13420748168153</v>
      </c>
      <c r="V186" s="41">
        <f t="shared" si="36"/>
        <v>943.2182607055272</v>
      </c>
      <c r="W186" s="41">
        <f t="shared" si="37"/>
        <v>876.96220292905389</v>
      </c>
      <c r="X186" s="41">
        <f t="shared" si="38"/>
        <v>950.84149472282968</v>
      </c>
      <c r="Y186" s="66">
        <f t="shared" si="39"/>
        <v>3735.1561658390924</v>
      </c>
      <c r="AA186" s="1" t="s">
        <v>542</v>
      </c>
      <c r="AB186" s="65">
        <v>3792.5086704055298</v>
      </c>
    </row>
    <row r="187" spans="12:28" x14ac:dyDescent="0.5">
      <c r="L187" s="5" t="s">
        <v>185</v>
      </c>
      <c r="M187" s="4">
        <v>-0.10953906782643499</v>
      </c>
      <c r="N187" s="4">
        <v>0.180602585292826</v>
      </c>
      <c r="O187" s="4">
        <v>-1.30082527569087</v>
      </c>
      <c r="P187" s="4">
        <v>0.91813724536468899</v>
      </c>
      <c r="Q187" s="28" t="str">
        <f t="shared" si="31"/>
        <v>A</v>
      </c>
      <c r="R187" s="28" t="str">
        <f t="shared" si="32"/>
        <v>BBB</v>
      </c>
      <c r="S187" s="28" t="str">
        <f t="shared" si="33"/>
        <v>B</v>
      </c>
      <c r="T187" s="28" t="str">
        <f t="shared" si="34"/>
        <v>AA</v>
      </c>
      <c r="U187" s="41">
        <f t="shared" si="35"/>
        <v>964.13420748168153</v>
      </c>
      <c r="V187" s="41">
        <f t="shared" si="36"/>
        <v>955.38358650998384</v>
      </c>
      <c r="W187" s="41">
        <f t="shared" si="37"/>
        <v>925.66879570489675</v>
      </c>
      <c r="X187" s="41">
        <f t="shared" si="38"/>
        <v>950.84149472282968</v>
      </c>
      <c r="Y187" s="66">
        <f t="shared" si="39"/>
        <v>3796.0280844193917</v>
      </c>
      <c r="AA187" s="1" t="s">
        <v>578</v>
      </c>
      <c r="AB187" s="65">
        <v>3792.5086704055298</v>
      </c>
    </row>
    <row r="188" spans="12:28" x14ac:dyDescent="0.5">
      <c r="L188" s="5" t="s">
        <v>186</v>
      </c>
      <c r="M188" s="4">
        <v>0.117942336535811</v>
      </c>
      <c r="N188" s="4">
        <v>0.122142739548217</v>
      </c>
      <c r="O188" s="4">
        <v>0.72605113769848395</v>
      </c>
      <c r="P188" s="4">
        <v>1.0069352980322399</v>
      </c>
      <c r="Q188" s="28" t="str">
        <f t="shared" si="31"/>
        <v>A</v>
      </c>
      <c r="R188" s="28" t="str">
        <f t="shared" si="32"/>
        <v>BBB</v>
      </c>
      <c r="S188" s="28" t="str">
        <f t="shared" si="33"/>
        <v>B</v>
      </c>
      <c r="T188" s="28" t="str">
        <f t="shared" si="34"/>
        <v>AA</v>
      </c>
      <c r="U188" s="41">
        <f t="shared" si="35"/>
        <v>964.13420748168153</v>
      </c>
      <c r="V188" s="41">
        <f t="shared" si="36"/>
        <v>955.38358650998384</v>
      </c>
      <c r="W188" s="41">
        <f t="shared" si="37"/>
        <v>925.66879570489675</v>
      </c>
      <c r="X188" s="41">
        <f t="shared" si="38"/>
        <v>950.84149472282968</v>
      </c>
      <c r="Y188" s="66">
        <f t="shared" si="39"/>
        <v>3796.0280844193917</v>
      </c>
      <c r="AA188" s="1" t="s">
        <v>591</v>
      </c>
      <c r="AB188" s="65">
        <v>3792.5086704055298</v>
      </c>
    </row>
    <row r="189" spans="12:28" x14ac:dyDescent="0.5">
      <c r="L189" s="5" t="s">
        <v>187</v>
      </c>
      <c r="M189" s="4">
        <v>1.0008179034928499</v>
      </c>
      <c r="N189" s="4">
        <v>1.4158144366275001</v>
      </c>
      <c r="O189" s="4">
        <v>-0.19657325929101799</v>
      </c>
      <c r="P189" s="4">
        <v>1.61953304464667</v>
      </c>
      <c r="Q189" s="28" t="str">
        <f t="shared" si="31"/>
        <v>A</v>
      </c>
      <c r="R189" s="28" t="str">
        <f t="shared" si="32"/>
        <v>BBB</v>
      </c>
      <c r="S189" s="28" t="str">
        <f t="shared" si="33"/>
        <v>B</v>
      </c>
      <c r="T189" s="28" t="str">
        <f t="shared" si="34"/>
        <v>AA</v>
      </c>
      <c r="U189" s="41">
        <f t="shared" si="35"/>
        <v>964.13420748168153</v>
      </c>
      <c r="V189" s="41">
        <f t="shared" si="36"/>
        <v>955.38358650998384</v>
      </c>
      <c r="W189" s="41">
        <f t="shared" si="37"/>
        <v>925.66879570489675</v>
      </c>
      <c r="X189" s="41">
        <f t="shared" si="38"/>
        <v>950.84149472282968</v>
      </c>
      <c r="Y189" s="66">
        <f t="shared" si="39"/>
        <v>3796.0280844193917</v>
      </c>
      <c r="AA189" s="1" t="s">
        <v>592</v>
      </c>
      <c r="AB189" s="65">
        <v>3792.5086704055298</v>
      </c>
    </row>
    <row r="190" spans="12:28" x14ac:dyDescent="0.5">
      <c r="L190" s="5" t="s">
        <v>188</v>
      </c>
      <c r="M190" s="4">
        <v>-1.0619433882814699</v>
      </c>
      <c r="N190" s="4">
        <v>-1.81873670284211</v>
      </c>
      <c r="O190" s="4">
        <v>0.51579909911514199</v>
      </c>
      <c r="P190" s="4">
        <v>0.13840236603676001</v>
      </c>
      <c r="Q190" s="28" t="str">
        <f t="shared" si="31"/>
        <v>A</v>
      </c>
      <c r="R190" s="28" t="str">
        <f t="shared" si="32"/>
        <v>BB</v>
      </c>
      <c r="S190" s="28" t="str">
        <f t="shared" si="33"/>
        <v>B</v>
      </c>
      <c r="T190" s="28" t="str">
        <f t="shared" si="34"/>
        <v>AA</v>
      </c>
      <c r="U190" s="41">
        <f t="shared" si="35"/>
        <v>964.13420748168153</v>
      </c>
      <c r="V190" s="41">
        <f t="shared" si="36"/>
        <v>943.2182607055272</v>
      </c>
      <c r="W190" s="41">
        <f t="shared" si="37"/>
        <v>925.66879570489675</v>
      </c>
      <c r="X190" s="41">
        <f t="shared" si="38"/>
        <v>950.84149472282968</v>
      </c>
      <c r="Y190" s="66">
        <f t="shared" si="39"/>
        <v>3783.862758614935</v>
      </c>
      <c r="AA190" s="1" t="s">
        <v>642</v>
      </c>
      <c r="AB190" s="65">
        <v>3792.5086704055298</v>
      </c>
    </row>
    <row r="191" spans="12:28" x14ac:dyDescent="0.5">
      <c r="L191" s="5" t="s">
        <v>189</v>
      </c>
      <c r="M191" s="4">
        <v>1.09081636631993</v>
      </c>
      <c r="N191" s="4">
        <v>-1.9544586831701201</v>
      </c>
      <c r="O191" s="4">
        <v>-0.30514240543694499</v>
      </c>
      <c r="P191" s="4">
        <v>0.33503939324895299</v>
      </c>
      <c r="Q191" s="28" t="str">
        <f t="shared" si="31"/>
        <v>A</v>
      </c>
      <c r="R191" s="28" t="str">
        <f t="shared" si="32"/>
        <v>BB</v>
      </c>
      <c r="S191" s="28" t="str">
        <f t="shared" si="33"/>
        <v>B</v>
      </c>
      <c r="T191" s="28" t="str">
        <f t="shared" si="34"/>
        <v>AA</v>
      </c>
      <c r="U191" s="41">
        <f t="shared" si="35"/>
        <v>964.13420748168153</v>
      </c>
      <c r="V191" s="41">
        <f t="shared" si="36"/>
        <v>943.2182607055272</v>
      </c>
      <c r="W191" s="41">
        <f t="shared" si="37"/>
        <v>925.66879570489675</v>
      </c>
      <c r="X191" s="41">
        <f t="shared" si="38"/>
        <v>950.84149472282968</v>
      </c>
      <c r="Y191" s="66">
        <f t="shared" si="39"/>
        <v>3783.862758614935</v>
      </c>
      <c r="AA191" s="1" t="s">
        <v>658</v>
      </c>
      <c r="AB191" s="65">
        <v>3792.5086704055298</v>
      </c>
    </row>
    <row r="192" spans="12:28" x14ac:dyDescent="0.5">
      <c r="L192" s="5" t="s">
        <v>190</v>
      </c>
      <c r="M192" s="4">
        <v>-0.92770010264405001</v>
      </c>
      <c r="N192" s="4">
        <v>-1.1807917223633899</v>
      </c>
      <c r="O192" s="4">
        <v>-1.1951088005427499</v>
      </c>
      <c r="P192" s="4">
        <v>-0.41016100239304898</v>
      </c>
      <c r="Q192" s="28" t="str">
        <f t="shared" si="31"/>
        <v>A</v>
      </c>
      <c r="R192" s="28" t="str">
        <f t="shared" si="32"/>
        <v>BBB</v>
      </c>
      <c r="S192" s="28" t="str">
        <f t="shared" si="33"/>
        <v>B</v>
      </c>
      <c r="T192" s="28" t="str">
        <f t="shared" si="34"/>
        <v>AA</v>
      </c>
      <c r="U192" s="41">
        <f t="shared" si="35"/>
        <v>964.13420748168153</v>
      </c>
      <c r="V192" s="41">
        <f t="shared" si="36"/>
        <v>955.38358650998384</v>
      </c>
      <c r="W192" s="41">
        <f t="shared" si="37"/>
        <v>925.66879570489675</v>
      </c>
      <c r="X192" s="41">
        <f t="shared" si="38"/>
        <v>950.84149472282968</v>
      </c>
      <c r="Y192" s="66">
        <f t="shared" si="39"/>
        <v>3796.0280844193917</v>
      </c>
      <c r="AA192" s="1" t="s">
        <v>670</v>
      </c>
      <c r="AB192" s="65">
        <v>3792.5086704055298</v>
      </c>
    </row>
    <row r="193" spans="12:28" x14ac:dyDescent="0.5">
      <c r="L193" s="5" t="s">
        <v>191</v>
      </c>
      <c r="M193" s="4">
        <v>0.24050864509168601</v>
      </c>
      <c r="N193" s="4">
        <v>-0.18766012198284199</v>
      </c>
      <c r="O193" s="4">
        <v>-0.81813596917720199</v>
      </c>
      <c r="P193" s="4">
        <v>0.36912862553543302</v>
      </c>
      <c r="Q193" s="28" t="str">
        <f t="shared" si="31"/>
        <v>A</v>
      </c>
      <c r="R193" s="28" t="str">
        <f t="shared" si="32"/>
        <v>BBB</v>
      </c>
      <c r="S193" s="28" t="str">
        <f t="shared" si="33"/>
        <v>B</v>
      </c>
      <c r="T193" s="28" t="str">
        <f t="shared" si="34"/>
        <v>AA</v>
      </c>
      <c r="U193" s="41">
        <f t="shared" si="35"/>
        <v>964.13420748168153</v>
      </c>
      <c r="V193" s="41">
        <f t="shared" si="36"/>
        <v>955.38358650998384</v>
      </c>
      <c r="W193" s="41">
        <f t="shared" si="37"/>
        <v>925.66879570489675</v>
      </c>
      <c r="X193" s="41">
        <f t="shared" si="38"/>
        <v>950.84149472282968</v>
      </c>
      <c r="Y193" s="66">
        <f t="shared" si="39"/>
        <v>3796.0280844193917</v>
      </c>
      <c r="AA193" s="1" t="s">
        <v>708</v>
      </c>
      <c r="AB193" s="65">
        <v>3792.5086704055298</v>
      </c>
    </row>
    <row r="194" spans="12:28" x14ac:dyDescent="0.5">
      <c r="L194" s="5" t="s">
        <v>192</v>
      </c>
      <c r="M194" s="4">
        <v>0.20037752624434099</v>
      </c>
      <c r="N194" s="4">
        <v>-0.54886517868790896</v>
      </c>
      <c r="O194" s="4">
        <v>1.11003601726651</v>
      </c>
      <c r="P194" s="4">
        <v>-0.48210550333513102</v>
      </c>
      <c r="Q194" s="28" t="str">
        <f t="shared" si="31"/>
        <v>A</v>
      </c>
      <c r="R194" s="28" t="str">
        <f t="shared" si="32"/>
        <v>BBB</v>
      </c>
      <c r="S194" s="28" t="str">
        <f t="shared" si="33"/>
        <v>B</v>
      </c>
      <c r="T194" s="28" t="str">
        <f t="shared" si="34"/>
        <v>AA</v>
      </c>
      <c r="U194" s="41">
        <f t="shared" si="35"/>
        <v>964.13420748168153</v>
      </c>
      <c r="V194" s="41">
        <f t="shared" si="36"/>
        <v>955.38358650998384</v>
      </c>
      <c r="W194" s="41">
        <f t="shared" si="37"/>
        <v>925.66879570489675</v>
      </c>
      <c r="X194" s="41">
        <f t="shared" si="38"/>
        <v>950.84149472282968</v>
      </c>
      <c r="Y194" s="66">
        <f t="shared" si="39"/>
        <v>3796.0280844193917</v>
      </c>
      <c r="AA194" s="1" t="s">
        <v>759</v>
      </c>
      <c r="AB194" s="65">
        <v>3792.5086704055298</v>
      </c>
    </row>
    <row r="195" spans="12:28" x14ac:dyDescent="0.5">
      <c r="L195" s="5" t="s">
        <v>193</v>
      </c>
      <c r="M195" s="4">
        <v>0.327182351301602</v>
      </c>
      <c r="N195" s="4">
        <v>1.51869463203683</v>
      </c>
      <c r="O195" s="4">
        <v>2.53460674790928</v>
      </c>
      <c r="P195" s="4">
        <v>0.51537777051136102</v>
      </c>
      <c r="Q195" s="28" t="str">
        <f t="shared" ref="Q195:Q258" si="40">IF(M195&lt;$I$15,"D",IF(M195&lt;$H$15,"CCC",IF(M195&lt;$G$15,"B",IF(M195&lt;$F$15,"BB",IF(M195&lt;$E$15,"BBB",IF(M195&lt;$D$15,"A",IF(M195&lt;$C$15,"AA","AAA")))))))</f>
        <v>A</v>
      </c>
      <c r="R195" s="28" t="str">
        <f t="shared" ref="R195:R258" si="41">IF(N195&lt;$I$22,"D",IF(N195&lt;$H$22,"CCC",IF(N195&lt;$G$22,"B",IF(N195&lt;$F$22,"BB",IF(N195&lt;$E$22,"BBB",IF(N195&lt;$D$22,"A",IF(N195&lt;$C$22,"AA","AAA")))))))</f>
        <v>BBB</v>
      </c>
      <c r="S195" s="28" t="str">
        <f t="shared" ref="S195:S258" si="42">IF(O195&lt;$I$29,"D",IF(O195&lt;$H$29,"CCC",IF(O195&lt;$G$29,"B",IF(O195&lt;$F$29,"BB",IF(O195&lt;$E$29,"BBB",IF(O195&lt;$D$29,"A",IF(O195&lt;$C$29,"AA","AAA")))))))</f>
        <v>BBB</v>
      </c>
      <c r="T195" s="28" t="str">
        <f t="shared" ref="T195:T258" si="43">IF(P195&lt;$H$36,"CCC",IF(P195&lt;$G$36,"B",IF(P195&lt;$F$36,"BB",IF(P195&lt;$E$36,"BBB",IF(P195&lt;$D$36,"A",IF(P195&lt;$C$36,"AA","AAA"))))))</f>
        <v>AA</v>
      </c>
      <c r="U195" s="41">
        <f t="shared" ref="U195:U258" si="44">IF(Q195="AAA",B$49,IF(Q195="AA",B$50,IF(Q195="A",B$51,IF(Q195="BBB",B$52,IF(Q195="BB",B$53,IF(Q195="b",B$54,IF(Q195="ccc",B$55,B$56)))))))</f>
        <v>964.13420748168153</v>
      </c>
      <c r="V195" s="41">
        <f t="shared" ref="V195:V258" si="45">IF(R195="AAA",C$49,IF(R195="AA",C$50,IF(R195="A",C$51,IF(R195="BBB",C$52,IF(R195="BB",C$53,IF(R195="b",C$54,IF(R195="ccc",C$55,C$56)))))))</f>
        <v>955.38358650998384</v>
      </c>
      <c r="W195" s="41">
        <f t="shared" ref="W195:W258" si="46">IF(S195="AAA",D$49,IF(S195="AA",D$50,IF(S195="A",D$51,IF(S195="BBB",D$52,IF(S195="BB",D$53,IF(S195="b",D$54,IF(S195="ccc",D$55,D$56)))))))</f>
        <v>950.11876484560571</v>
      </c>
      <c r="X195" s="41">
        <f t="shared" ref="X195:X258" si="47">IF(T195="AAA",E$49,IF(T195="AA",E$50,IF(T195="A",E$51,IF(T195="BBB",E$52,IF(T195="BB",E$53,IF(T195="b",E$54,IF(T195="ccc",E$55,E$56)))))))</f>
        <v>950.84149472282968</v>
      </c>
      <c r="Y195" s="66">
        <f t="shared" ref="Y195:Y258" si="48">SUM(U195:X195)</f>
        <v>3820.4780535601008</v>
      </c>
      <c r="AA195" s="1" t="s">
        <v>764</v>
      </c>
      <c r="AB195" s="65">
        <v>3792.5086704055298</v>
      </c>
    </row>
    <row r="196" spans="12:28" x14ac:dyDescent="0.5">
      <c r="L196" s="5" t="s">
        <v>194</v>
      </c>
      <c r="M196" s="4">
        <v>0.55188723324762501</v>
      </c>
      <c r="N196" s="4">
        <v>0.91003087356586698</v>
      </c>
      <c r="O196" s="4">
        <v>-0.74899691138441804</v>
      </c>
      <c r="P196" s="4">
        <v>0.186951200128922</v>
      </c>
      <c r="Q196" s="28" t="str">
        <f t="shared" si="40"/>
        <v>A</v>
      </c>
      <c r="R196" s="28" t="str">
        <f t="shared" si="41"/>
        <v>BBB</v>
      </c>
      <c r="S196" s="28" t="str">
        <f t="shared" si="42"/>
        <v>B</v>
      </c>
      <c r="T196" s="28" t="str">
        <f t="shared" si="43"/>
        <v>AA</v>
      </c>
      <c r="U196" s="41">
        <f t="shared" si="44"/>
        <v>964.13420748168153</v>
      </c>
      <c r="V196" s="41">
        <f t="shared" si="45"/>
        <v>955.38358650998384</v>
      </c>
      <c r="W196" s="41">
        <f t="shared" si="46"/>
        <v>925.66879570489675</v>
      </c>
      <c r="X196" s="41">
        <f t="shared" si="47"/>
        <v>950.84149472282968</v>
      </c>
      <c r="Y196" s="66">
        <f t="shared" si="48"/>
        <v>3796.0280844193917</v>
      </c>
      <c r="AA196" s="1" t="s">
        <v>778</v>
      </c>
      <c r="AB196" s="65">
        <v>3792.5086704055298</v>
      </c>
    </row>
    <row r="197" spans="12:28" x14ac:dyDescent="0.5">
      <c r="L197" s="5" t="s">
        <v>195</v>
      </c>
      <c r="M197" s="4">
        <v>0.53331831194149404</v>
      </c>
      <c r="N197" s="4">
        <v>-2.5164828932032699</v>
      </c>
      <c r="O197" s="4">
        <v>-1.28100168916563</v>
      </c>
      <c r="P197" s="4">
        <v>0.57326978738246503</v>
      </c>
      <c r="Q197" s="28" t="str">
        <f t="shared" si="40"/>
        <v>A</v>
      </c>
      <c r="R197" s="28" t="str">
        <f t="shared" si="41"/>
        <v>B</v>
      </c>
      <c r="S197" s="28" t="str">
        <f t="shared" si="42"/>
        <v>B</v>
      </c>
      <c r="T197" s="28" t="str">
        <f t="shared" si="43"/>
        <v>AA</v>
      </c>
      <c r="U197" s="41">
        <f t="shared" si="44"/>
        <v>964.13420748168153</v>
      </c>
      <c r="V197" s="41">
        <f t="shared" si="45"/>
        <v>934.40478415249481</v>
      </c>
      <c r="W197" s="41">
        <f t="shared" si="46"/>
        <v>925.66879570489675</v>
      </c>
      <c r="X197" s="41">
        <f t="shared" si="47"/>
        <v>950.84149472282968</v>
      </c>
      <c r="Y197" s="66">
        <f t="shared" si="48"/>
        <v>3775.0492820619029</v>
      </c>
      <c r="AA197" s="1" t="s">
        <v>816</v>
      </c>
      <c r="AB197" s="65">
        <v>3792.5086704055298</v>
      </c>
    </row>
    <row r="198" spans="12:28" x14ac:dyDescent="0.5">
      <c r="L198" s="5" t="s">
        <v>196</v>
      </c>
      <c r="M198" s="4">
        <v>-0.669130555079546</v>
      </c>
      <c r="N198" s="4">
        <v>-0.86237785728533101</v>
      </c>
      <c r="O198" s="4">
        <v>-0.116511472877218</v>
      </c>
      <c r="P198" s="4">
        <v>0.59864630075202696</v>
      </c>
      <c r="Q198" s="28" t="str">
        <f t="shared" si="40"/>
        <v>A</v>
      </c>
      <c r="R198" s="28" t="str">
        <f t="shared" si="41"/>
        <v>BBB</v>
      </c>
      <c r="S198" s="28" t="str">
        <f t="shared" si="42"/>
        <v>B</v>
      </c>
      <c r="T198" s="28" t="str">
        <f t="shared" si="43"/>
        <v>AA</v>
      </c>
      <c r="U198" s="41">
        <f t="shared" si="44"/>
        <v>964.13420748168153</v>
      </c>
      <c r="V198" s="41">
        <f t="shared" si="45"/>
        <v>955.38358650998384</v>
      </c>
      <c r="W198" s="41">
        <f t="shared" si="46"/>
        <v>925.66879570489675</v>
      </c>
      <c r="X198" s="41">
        <f t="shared" si="47"/>
        <v>950.84149472282968</v>
      </c>
      <c r="Y198" s="66">
        <f t="shared" si="48"/>
        <v>3796.0280844193917</v>
      </c>
      <c r="AA198" s="1" t="s">
        <v>868</v>
      </c>
      <c r="AB198" s="65">
        <v>3792.5086704055298</v>
      </c>
    </row>
    <row r="199" spans="12:28" x14ac:dyDescent="0.5">
      <c r="L199" s="5" t="s">
        <v>197</v>
      </c>
      <c r="M199" s="4">
        <v>1.19430247261474</v>
      </c>
      <c r="N199" s="4">
        <v>-0.33586642266795502</v>
      </c>
      <c r="O199" s="4">
        <v>-7.8389943216308697E-2</v>
      </c>
      <c r="P199" s="4">
        <v>1.0602420845988401</v>
      </c>
      <c r="Q199" s="28" t="str">
        <f t="shared" si="40"/>
        <v>A</v>
      </c>
      <c r="R199" s="28" t="str">
        <f t="shared" si="41"/>
        <v>BBB</v>
      </c>
      <c r="S199" s="28" t="str">
        <f t="shared" si="42"/>
        <v>B</v>
      </c>
      <c r="T199" s="28" t="str">
        <f t="shared" si="43"/>
        <v>AA</v>
      </c>
      <c r="U199" s="41">
        <f t="shared" si="44"/>
        <v>964.13420748168153</v>
      </c>
      <c r="V199" s="41">
        <f t="shared" si="45"/>
        <v>955.38358650998384</v>
      </c>
      <c r="W199" s="41">
        <f t="shared" si="46"/>
        <v>925.66879570489675</v>
      </c>
      <c r="X199" s="41">
        <f t="shared" si="47"/>
        <v>950.84149472282968</v>
      </c>
      <c r="Y199" s="66">
        <f t="shared" si="48"/>
        <v>3796.0280844193917</v>
      </c>
      <c r="AA199" s="1" t="s">
        <v>901</v>
      </c>
      <c r="AB199" s="65">
        <v>3792.5086704055298</v>
      </c>
    </row>
    <row r="200" spans="12:28" x14ac:dyDescent="0.5">
      <c r="L200" s="5" t="s">
        <v>198</v>
      </c>
      <c r="M200" s="4">
        <v>-1.10119327536808</v>
      </c>
      <c r="N200" s="4">
        <v>0.48340378834976899</v>
      </c>
      <c r="O200" s="4">
        <v>0.296007066409883</v>
      </c>
      <c r="P200" s="4">
        <v>0.38323151799994098</v>
      </c>
      <c r="Q200" s="28" t="str">
        <f t="shared" si="40"/>
        <v>A</v>
      </c>
      <c r="R200" s="28" t="str">
        <f t="shared" si="41"/>
        <v>BBB</v>
      </c>
      <c r="S200" s="28" t="str">
        <f t="shared" si="42"/>
        <v>B</v>
      </c>
      <c r="T200" s="28" t="str">
        <f t="shared" si="43"/>
        <v>AA</v>
      </c>
      <c r="U200" s="41">
        <f t="shared" si="44"/>
        <v>964.13420748168153</v>
      </c>
      <c r="V200" s="41">
        <f t="shared" si="45"/>
        <v>955.38358650998384</v>
      </c>
      <c r="W200" s="41">
        <f t="shared" si="46"/>
        <v>925.66879570489675</v>
      </c>
      <c r="X200" s="41">
        <f t="shared" si="47"/>
        <v>950.84149472282968</v>
      </c>
      <c r="Y200" s="66">
        <f t="shared" si="48"/>
        <v>3796.0280844193917</v>
      </c>
      <c r="AA200" s="1" t="s">
        <v>902</v>
      </c>
      <c r="AB200" s="65">
        <v>3792.5086704055298</v>
      </c>
    </row>
    <row r="201" spans="12:28" x14ac:dyDescent="0.5">
      <c r="L201" s="5" t="s">
        <v>199</v>
      </c>
      <c r="M201" s="4">
        <v>-1.0885346354393699</v>
      </c>
      <c r="N201" s="4">
        <v>-0.24485563452335499</v>
      </c>
      <c r="O201" s="4">
        <v>0.220887547309572</v>
      </c>
      <c r="P201" s="4">
        <v>-0.29212784058066099</v>
      </c>
      <c r="Q201" s="28" t="str">
        <f t="shared" si="40"/>
        <v>A</v>
      </c>
      <c r="R201" s="28" t="str">
        <f t="shared" si="41"/>
        <v>BBB</v>
      </c>
      <c r="S201" s="28" t="str">
        <f t="shared" si="42"/>
        <v>B</v>
      </c>
      <c r="T201" s="28" t="str">
        <f t="shared" si="43"/>
        <v>AA</v>
      </c>
      <c r="U201" s="41">
        <f t="shared" si="44"/>
        <v>964.13420748168153</v>
      </c>
      <c r="V201" s="41">
        <f t="shared" si="45"/>
        <v>955.38358650998384</v>
      </c>
      <c r="W201" s="41">
        <f t="shared" si="46"/>
        <v>925.66879570489675</v>
      </c>
      <c r="X201" s="41">
        <f t="shared" si="47"/>
        <v>950.84149472282968</v>
      </c>
      <c r="Y201" s="66">
        <f t="shared" si="48"/>
        <v>3796.0280844193917</v>
      </c>
      <c r="AA201" s="1" t="s">
        <v>940</v>
      </c>
      <c r="AB201" s="65">
        <v>3792.5086704055298</v>
      </c>
    </row>
    <row r="202" spans="12:28" x14ac:dyDescent="0.5">
      <c r="L202" s="5" t="s">
        <v>200</v>
      </c>
      <c r="M202" s="4">
        <v>-0.29722479044873401</v>
      </c>
      <c r="N202" s="4">
        <v>-1.3805952765113501</v>
      </c>
      <c r="O202" s="4">
        <v>1.1991840204640001</v>
      </c>
      <c r="P202" s="4">
        <v>1.3737349217645001</v>
      </c>
      <c r="Q202" s="28" t="str">
        <f t="shared" si="40"/>
        <v>A</v>
      </c>
      <c r="R202" s="28" t="str">
        <f t="shared" si="41"/>
        <v>BBB</v>
      </c>
      <c r="S202" s="28" t="str">
        <f t="shared" si="42"/>
        <v>B</v>
      </c>
      <c r="T202" s="28" t="str">
        <f t="shared" si="43"/>
        <v>AA</v>
      </c>
      <c r="U202" s="41">
        <f t="shared" si="44"/>
        <v>964.13420748168153</v>
      </c>
      <c r="V202" s="41">
        <f t="shared" si="45"/>
        <v>955.38358650998384</v>
      </c>
      <c r="W202" s="41">
        <f t="shared" si="46"/>
        <v>925.66879570489675</v>
      </c>
      <c r="X202" s="41">
        <f t="shared" si="47"/>
        <v>950.84149472282968</v>
      </c>
      <c r="Y202" s="66">
        <f t="shared" si="48"/>
        <v>3796.0280844193917</v>
      </c>
      <c r="AA202" s="1" t="s">
        <v>975</v>
      </c>
      <c r="AB202" s="65">
        <v>3792.5086704055298</v>
      </c>
    </row>
    <row r="203" spans="12:28" x14ac:dyDescent="0.5">
      <c r="L203" s="5" t="s">
        <v>201</v>
      </c>
      <c r="M203" s="4">
        <v>-1.9345363708528001</v>
      </c>
      <c r="N203" s="4">
        <v>-1.5818491167234201</v>
      </c>
      <c r="O203" s="4">
        <v>-1.290479115029</v>
      </c>
      <c r="P203" s="4">
        <v>-0.52331477639016599</v>
      </c>
      <c r="Q203" s="28" t="str">
        <f t="shared" si="40"/>
        <v>BBB</v>
      </c>
      <c r="R203" s="28" t="str">
        <f t="shared" si="41"/>
        <v>BB</v>
      </c>
      <c r="S203" s="28" t="str">
        <f t="shared" si="42"/>
        <v>B</v>
      </c>
      <c r="T203" s="28" t="str">
        <f t="shared" si="43"/>
        <v>AA</v>
      </c>
      <c r="U203" s="41">
        <f t="shared" si="44"/>
        <v>960.61479346781948</v>
      </c>
      <c r="V203" s="41">
        <f t="shared" si="45"/>
        <v>943.2182607055272</v>
      </c>
      <c r="W203" s="41">
        <f t="shared" si="46"/>
        <v>925.66879570489675</v>
      </c>
      <c r="X203" s="41">
        <f t="shared" si="47"/>
        <v>950.84149472282968</v>
      </c>
      <c r="Y203" s="66">
        <f t="shared" si="48"/>
        <v>3780.3433446010731</v>
      </c>
      <c r="AA203" s="1" t="s">
        <v>1</v>
      </c>
      <c r="AB203" s="65">
        <v>3794.6738665670518</v>
      </c>
    </row>
    <row r="204" spans="12:28" x14ac:dyDescent="0.5">
      <c r="L204" s="5" t="s">
        <v>202</v>
      </c>
      <c r="M204" s="4">
        <v>-5.7705187665388798E-2</v>
      </c>
      <c r="N204" s="4">
        <v>0.89435082126393295</v>
      </c>
      <c r="O204" s="4">
        <v>1.2150598413632301</v>
      </c>
      <c r="P204" s="4">
        <v>1.83174410958636</v>
      </c>
      <c r="Q204" s="28" t="str">
        <f t="shared" si="40"/>
        <v>A</v>
      </c>
      <c r="R204" s="28" t="str">
        <f t="shared" si="41"/>
        <v>BBB</v>
      </c>
      <c r="S204" s="28" t="str">
        <f t="shared" si="42"/>
        <v>B</v>
      </c>
      <c r="T204" s="28" t="str">
        <f t="shared" si="43"/>
        <v>AA</v>
      </c>
      <c r="U204" s="41">
        <f t="shared" si="44"/>
        <v>964.13420748168153</v>
      </c>
      <c r="V204" s="41">
        <f t="shared" si="45"/>
        <v>955.38358650998384</v>
      </c>
      <c r="W204" s="41">
        <f t="shared" si="46"/>
        <v>925.66879570489675</v>
      </c>
      <c r="X204" s="41">
        <f t="shared" si="47"/>
        <v>950.84149472282968</v>
      </c>
      <c r="Y204" s="66">
        <f t="shared" si="48"/>
        <v>3796.0280844193917</v>
      </c>
      <c r="AA204" s="1" t="s">
        <v>32</v>
      </c>
      <c r="AB204" s="65">
        <v>3794.6738665670518</v>
      </c>
    </row>
    <row r="205" spans="12:28" x14ac:dyDescent="0.5">
      <c r="L205" s="5" t="s">
        <v>203</v>
      </c>
      <c r="M205" s="4">
        <v>0.472500935264209</v>
      </c>
      <c r="N205" s="4">
        <v>-0.40033981253995599</v>
      </c>
      <c r="O205" s="4">
        <v>-1.2918020753511701</v>
      </c>
      <c r="P205" s="4">
        <v>-0.86191998687984495</v>
      </c>
      <c r="Q205" s="28" t="str">
        <f t="shared" si="40"/>
        <v>A</v>
      </c>
      <c r="R205" s="28" t="str">
        <f t="shared" si="41"/>
        <v>BBB</v>
      </c>
      <c r="S205" s="28" t="str">
        <f t="shared" si="42"/>
        <v>B</v>
      </c>
      <c r="T205" s="28" t="str">
        <f t="shared" si="43"/>
        <v>AA</v>
      </c>
      <c r="U205" s="41">
        <f t="shared" si="44"/>
        <v>964.13420748168153</v>
      </c>
      <c r="V205" s="41">
        <f t="shared" si="45"/>
        <v>955.38358650998384</v>
      </c>
      <c r="W205" s="41">
        <f t="shared" si="46"/>
        <v>925.66879570489675</v>
      </c>
      <c r="X205" s="41">
        <f t="shared" si="47"/>
        <v>950.84149472282968</v>
      </c>
      <c r="Y205" s="66">
        <f t="shared" si="48"/>
        <v>3796.0280844193917</v>
      </c>
      <c r="AA205" s="1" t="s">
        <v>37</v>
      </c>
      <c r="AB205" s="65">
        <v>3794.6738665670518</v>
      </c>
    </row>
    <row r="206" spans="12:28" x14ac:dyDescent="0.5">
      <c r="L206" s="5" t="s">
        <v>204</v>
      </c>
      <c r="M206" s="4">
        <v>-1.13302813312205</v>
      </c>
      <c r="N206" s="4">
        <v>-0.13528045628808</v>
      </c>
      <c r="O206" s="4">
        <v>-0.16933562757593801</v>
      </c>
      <c r="P206" s="4">
        <v>-0.97067967544976297</v>
      </c>
      <c r="Q206" s="28" t="str">
        <f t="shared" si="40"/>
        <v>A</v>
      </c>
      <c r="R206" s="28" t="str">
        <f t="shared" si="41"/>
        <v>BBB</v>
      </c>
      <c r="S206" s="28" t="str">
        <f t="shared" si="42"/>
        <v>B</v>
      </c>
      <c r="T206" s="28" t="str">
        <f t="shared" si="43"/>
        <v>AA</v>
      </c>
      <c r="U206" s="41">
        <f t="shared" si="44"/>
        <v>964.13420748168153</v>
      </c>
      <c r="V206" s="41">
        <f t="shared" si="45"/>
        <v>955.38358650998384</v>
      </c>
      <c r="W206" s="41">
        <f t="shared" si="46"/>
        <v>925.66879570489675</v>
      </c>
      <c r="X206" s="41">
        <f t="shared" si="47"/>
        <v>950.84149472282968</v>
      </c>
      <c r="Y206" s="66">
        <f t="shared" si="48"/>
        <v>3796.0280844193917</v>
      </c>
      <c r="AA206" s="1" t="s">
        <v>51</v>
      </c>
      <c r="AB206" s="65">
        <v>3794.6738665670518</v>
      </c>
    </row>
    <row r="207" spans="12:28" x14ac:dyDescent="0.5">
      <c r="L207" s="5" t="s">
        <v>205</v>
      </c>
      <c r="M207" s="4">
        <v>1.0629568240368501</v>
      </c>
      <c r="N207" s="4">
        <v>-0.65324759983787095</v>
      </c>
      <c r="O207" s="4">
        <v>0.79914081916370505</v>
      </c>
      <c r="P207" s="4">
        <v>0.18714502656239301</v>
      </c>
      <c r="Q207" s="28" t="str">
        <f t="shared" si="40"/>
        <v>A</v>
      </c>
      <c r="R207" s="28" t="str">
        <f t="shared" si="41"/>
        <v>BBB</v>
      </c>
      <c r="S207" s="28" t="str">
        <f t="shared" si="42"/>
        <v>B</v>
      </c>
      <c r="T207" s="28" t="str">
        <f t="shared" si="43"/>
        <v>AA</v>
      </c>
      <c r="U207" s="41">
        <f t="shared" si="44"/>
        <v>964.13420748168153</v>
      </c>
      <c r="V207" s="41">
        <f t="shared" si="45"/>
        <v>955.38358650998384</v>
      </c>
      <c r="W207" s="41">
        <f t="shared" si="46"/>
        <v>925.66879570489675</v>
      </c>
      <c r="X207" s="41">
        <f t="shared" si="47"/>
        <v>950.84149472282968</v>
      </c>
      <c r="Y207" s="66">
        <f t="shared" si="48"/>
        <v>3796.0280844193917</v>
      </c>
      <c r="AA207" s="1" t="s">
        <v>78</v>
      </c>
      <c r="AB207" s="65">
        <v>3794.6738665670518</v>
      </c>
    </row>
    <row r="208" spans="12:28" x14ac:dyDescent="0.5">
      <c r="L208" s="5" t="s">
        <v>206</v>
      </c>
      <c r="M208" s="4">
        <v>0.47760897011660502</v>
      </c>
      <c r="N208" s="4">
        <v>0.245952120881611</v>
      </c>
      <c r="O208" s="4">
        <v>-0.459916396703899</v>
      </c>
      <c r="P208" s="4">
        <v>-1.4779839266174599</v>
      </c>
      <c r="Q208" s="28" t="str">
        <f t="shared" si="40"/>
        <v>A</v>
      </c>
      <c r="R208" s="28" t="str">
        <f t="shared" si="41"/>
        <v>BBB</v>
      </c>
      <c r="S208" s="28" t="str">
        <f t="shared" si="42"/>
        <v>B</v>
      </c>
      <c r="T208" s="28" t="str">
        <f t="shared" si="43"/>
        <v>A</v>
      </c>
      <c r="U208" s="41">
        <f t="shared" si="44"/>
        <v>964.13420748168153</v>
      </c>
      <c r="V208" s="41">
        <f t="shared" si="45"/>
        <v>955.38358650998384</v>
      </c>
      <c r="W208" s="41">
        <f t="shared" si="46"/>
        <v>925.66879570489675</v>
      </c>
      <c r="X208" s="41">
        <f t="shared" si="47"/>
        <v>949.48727687049006</v>
      </c>
      <c r="Y208" s="66">
        <f t="shared" si="48"/>
        <v>3794.6738665670518</v>
      </c>
      <c r="AA208" s="1" t="s">
        <v>128</v>
      </c>
      <c r="AB208" s="65">
        <v>3794.6738665670518</v>
      </c>
    </row>
    <row r="209" spans="12:28" x14ac:dyDescent="0.5">
      <c r="L209" s="5" t="s">
        <v>207</v>
      </c>
      <c r="M209" s="4">
        <v>-0.70821572045161996</v>
      </c>
      <c r="N209" s="4">
        <v>0.20215664070637901</v>
      </c>
      <c r="O209" s="4">
        <v>-1.4628183878068901</v>
      </c>
      <c r="P209" s="4">
        <v>3.11007268144416E-2</v>
      </c>
      <c r="Q209" s="28" t="str">
        <f t="shared" si="40"/>
        <v>A</v>
      </c>
      <c r="R209" s="28" t="str">
        <f t="shared" si="41"/>
        <v>BBB</v>
      </c>
      <c r="S209" s="28" t="str">
        <f t="shared" si="42"/>
        <v>CCC</v>
      </c>
      <c r="T209" s="28" t="str">
        <f t="shared" si="43"/>
        <v>AA</v>
      </c>
      <c r="U209" s="41">
        <f t="shared" si="44"/>
        <v>964.13420748168153</v>
      </c>
      <c r="V209" s="41">
        <f t="shared" si="45"/>
        <v>955.38358650998384</v>
      </c>
      <c r="W209" s="41">
        <f t="shared" si="46"/>
        <v>876.96220292905389</v>
      </c>
      <c r="X209" s="41">
        <f t="shared" si="47"/>
        <v>950.84149472282968</v>
      </c>
      <c r="Y209" s="66">
        <f t="shared" si="48"/>
        <v>3747.3214916435491</v>
      </c>
      <c r="AA209" s="1" t="s">
        <v>133</v>
      </c>
      <c r="AB209" s="65">
        <v>3794.6738665670518</v>
      </c>
    </row>
    <row r="210" spans="12:28" x14ac:dyDescent="0.5">
      <c r="L210" s="5" t="s">
        <v>208</v>
      </c>
      <c r="M210" s="4">
        <v>-0.78441023476276805</v>
      </c>
      <c r="N210" s="4">
        <v>-2.0394670283432501</v>
      </c>
      <c r="O210" s="4">
        <v>-0.25392081886964402</v>
      </c>
      <c r="P210" s="4">
        <v>1.6290081182413501</v>
      </c>
      <c r="Q210" s="28" t="str">
        <f t="shared" si="40"/>
        <v>A</v>
      </c>
      <c r="R210" s="28" t="str">
        <f t="shared" si="41"/>
        <v>BB</v>
      </c>
      <c r="S210" s="28" t="str">
        <f t="shared" si="42"/>
        <v>B</v>
      </c>
      <c r="T210" s="28" t="str">
        <f t="shared" si="43"/>
        <v>AA</v>
      </c>
      <c r="U210" s="41">
        <f t="shared" si="44"/>
        <v>964.13420748168153</v>
      </c>
      <c r="V210" s="41">
        <f t="shared" si="45"/>
        <v>943.2182607055272</v>
      </c>
      <c r="W210" s="41">
        <f t="shared" si="46"/>
        <v>925.66879570489675</v>
      </c>
      <c r="X210" s="41">
        <f t="shared" si="47"/>
        <v>950.84149472282968</v>
      </c>
      <c r="Y210" s="66">
        <f t="shared" si="48"/>
        <v>3783.862758614935</v>
      </c>
      <c r="AA210" s="1" t="s">
        <v>144</v>
      </c>
      <c r="AB210" s="65">
        <v>3794.6738665670518</v>
      </c>
    </row>
    <row r="211" spans="12:28" x14ac:dyDescent="0.5">
      <c r="L211" s="5" t="s">
        <v>209</v>
      </c>
      <c r="M211" s="4">
        <v>-0.59628005100987003</v>
      </c>
      <c r="N211" s="4">
        <v>0.20335765836414699</v>
      </c>
      <c r="O211" s="4">
        <v>1.0389663392059501</v>
      </c>
      <c r="P211" s="4">
        <v>1.5192405457326299</v>
      </c>
      <c r="Q211" s="28" t="str">
        <f t="shared" si="40"/>
        <v>A</v>
      </c>
      <c r="R211" s="28" t="str">
        <f t="shared" si="41"/>
        <v>BBB</v>
      </c>
      <c r="S211" s="28" t="str">
        <f t="shared" si="42"/>
        <v>B</v>
      </c>
      <c r="T211" s="28" t="str">
        <f t="shared" si="43"/>
        <v>AA</v>
      </c>
      <c r="U211" s="41">
        <f t="shared" si="44"/>
        <v>964.13420748168153</v>
      </c>
      <c r="V211" s="41">
        <f t="shared" si="45"/>
        <v>955.38358650998384</v>
      </c>
      <c r="W211" s="41">
        <f t="shared" si="46"/>
        <v>925.66879570489675</v>
      </c>
      <c r="X211" s="41">
        <f t="shared" si="47"/>
        <v>950.84149472282968</v>
      </c>
      <c r="Y211" s="66">
        <f t="shared" si="48"/>
        <v>3796.0280844193917</v>
      </c>
      <c r="AA211" s="1" t="s">
        <v>149</v>
      </c>
      <c r="AB211" s="65">
        <v>3794.6738665670518</v>
      </c>
    </row>
    <row r="212" spans="12:28" x14ac:dyDescent="0.5">
      <c r="L212" s="5" t="s">
        <v>210</v>
      </c>
      <c r="M212" s="4">
        <v>-0.51560697602304195</v>
      </c>
      <c r="N212" s="4">
        <v>-1.9086897490502099</v>
      </c>
      <c r="O212" s="4">
        <v>-1.2782596005995099</v>
      </c>
      <c r="P212" s="4">
        <v>-0.57946695777152601</v>
      </c>
      <c r="Q212" s="28" t="str">
        <f t="shared" si="40"/>
        <v>A</v>
      </c>
      <c r="R212" s="28" t="str">
        <f t="shared" si="41"/>
        <v>BB</v>
      </c>
      <c r="S212" s="28" t="str">
        <f t="shared" si="42"/>
        <v>B</v>
      </c>
      <c r="T212" s="28" t="str">
        <f t="shared" si="43"/>
        <v>AA</v>
      </c>
      <c r="U212" s="41">
        <f t="shared" si="44"/>
        <v>964.13420748168153</v>
      </c>
      <c r="V212" s="41">
        <f t="shared" si="45"/>
        <v>943.2182607055272</v>
      </c>
      <c r="W212" s="41">
        <f t="shared" si="46"/>
        <v>925.66879570489675</v>
      </c>
      <c r="X212" s="41">
        <f t="shared" si="47"/>
        <v>950.84149472282968</v>
      </c>
      <c r="Y212" s="66">
        <f t="shared" si="48"/>
        <v>3783.862758614935</v>
      </c>
      <c r="AA212" s="1" t="s">
        <v>150</v>
      </c>
      <c r="AB212" s="65">
        <v>3794.6738665670518</v>
      </c>
    </row>
    <row r="213" spans="12:28" x14ac:dyDescent="0.5">
      <c r="L213" s="5" t="s">
        <v>211</v>
      </c>
      <c r="M213" s="4">
        <v>-6.7689039905875006E-2</v>
      </c>
      <c r="N213" s="4">
        <v>-2.3339068519640098</v>
      </c>
      <c r="O213" s="4">
        <v>-0.22961907923516001</v>
      </c>
      <c r="P213" s="4">
        <v>-2.27276772044622</v>
      </c>
      <c r="Q213" s="28" t="str">
        <f t="shared" si="40"/>
        <v>A</v>
      </c>
      <c r="R213" s="28" t="str">
        <f t="shared" si="41"/>
        <v>B</v>
      </c>
      <c r="S213" s="28" t="str">
        <f t="shared" si="42"/>
        <v>B</v>
      </c>
      <c r="T213" s="28" t="str">
        <f t="shared" si="43"/>
        <v>A</v>
      </c>
      <c r="U213" s="41">
        <f t="shared" si="44"/>
        <v>964.13420748168153</v>
      </c>
      <c r="V213" s="41">
        <f t="shared" si="45"/>
        <v>934.40478415249481</v>
      </c>
      <c r="W213" s="41">
        <f t="shared" si="46"/>
        <v>925.66879570489675</v>
      </c>
      <c r="X213" s="41">
        <f t="shared" si="47"/>
        <v>949.48727687049006</v>
      </c>
      <c r="Y213" s="66">
        <f t="shared" si="48"/>
        <v>3773.695064209563</v>
      </c>
      <c r="AA213" s="1" t="s">
        <v>151</v>
      </c>
      <c r="AB213" s="65">
        <v>3794.6738665670518</v>
      </c>
    </row>
    <row r="214" spans="12:28" x14ac:dyDescent="0.5">
      <c r="L214" s="5" t="s">
        <v>212</v>
      </c>
      <c r="M214" s="4">
        <v>-0.95691532902170295</v>
      </c>
      <c r="N214" s="4">
        <v>0.51603886309719704</v>
      </c>
      <c r="O214" s="4">
        <v>-1.08260115272241</v>
      </c>
      <c r="P214" s="4">
        <v>-2.54532208086819</v>
      </c>
      <c r="Q214" s="28" t="str">
        <f t="shared" si="40"/>
        <v>A</v>
      </c>
      <c r="R214" s="28" t="str">
        <f t="shared" si="41"/>
        <v>BBB</v>
      </c>
      <c r="S214" s="28" t="str">
        <f t="shared" si="42"/>
        <v>B</v>
      </c>
      <c r="T214" s="28" t="str">
        <f t="shared" si="43"/>
        <v>BBB</v>
      </c>
      <c r="U214" s="41">
        <f t="shared" si="44"/>
        <v>964.13420748168153</v>
      </c>
      <c r="V214" s="41">
        <f t="shared" si="45"/>
        <v>955.38358650998384</v>
      </c>
      <c r="W214" s="41">
        <f t="shared" si="46"/>
        <v>925.66879570489675</v>
      </c>
      <c r="X214" s="41">
        <f t="shared" si="47"/>
        <v>946.7007478935908</v>
      </c>
      <c r="Y214" s="66">
        <f t="shared" si="48"/>
        <v>3791.8873375901526</v>
      </c>
      <c r="AA214" s="1" t="s">
        <v>158</v>
      </c>
      <c r="AB214" s="65">
        <v>3794.6738665670518</v>
      </c>
    </row>
    <row r="215" spans="12:28" x14ac:dyDescent="0.5">
      <c r="L215" s="5" t="s">
        <v>213</v>
      </c>
      <c r="M215" s="4">
        <v>0.86960812997546999</v>
      </c>
      <c r="N215" s="4">
        <v>-1.74992270479787</v>
      </c>
      <c r="O215" s="4">
        <v>-0.725467639490466</v>
      </c>
      <c r="P215" s="4">
        <v>0.78271888157393299</v>
      </c>
      <c r="Q215" s="28" t="str">
        <f t="shared" si="40"/>
        <v>A</v>
      </c>
      <c r="R215" s="28" t="str">
        <f t="shared" si="41"/>
        <v>BB</v>
      </c>
      <c r="S215" s="28" t="str">
        <f t="shared" si="42"/>
        <v>B</v>
      </c>
      <c r="T215" s="28" t="str">
        <f t="shared" si="43"/>
        <v>AA</v>
      </c>
      <c r="U215" s="41">
        <f t="shared" si="44"/>
        <v>964.13420748168153</v>
      </c>
      <c r="V215" s="41">
        <f t="shared" si="45"/>
        <v>943.2182607055272</v>
      </c>
      <c r="W215" s="41">
        <f t="shared" si="46"/>
        <v>925.66879570489675</v>
      </c>
      <c r="X215" s="41">
        <f t="shared" si="47"/>
        <v>950.84149472282968</v>
      </c>
      <c r="Y215" s="66">
        <f t="shared" si="48"/>
        <v>3783.862758614935</v>
      </c>
      <c r="AA215" s="1" t="s">
        <v>180</v>
      </c>
      <c r="AB215" s="65">
        <v>3794.6738665670518</v>
      </c>
    </row>
    <row r="216" spans="12:28" x14ac:dyDescent="0.5">
      <c r="L216" s="5" t="s">
        <v>214</v>
      </c>
      <c r="M216" s="4">
        <v>0.15155646984351301</v>
      </c>
      <c r="N216" s="4">
        <v>1.78600951580784</v>
      </c>
      <c r="O216" s="4">
        <v>-0.71258696315858905</v>
      </c>
      <c r="P216" s="4">
        <v>-0.18283759268017599</v>
      </c>
      <c r="Q216" s="28" t="str">
        <f t="shared" si="40"/>
        <v>A</v>
      </c>
      <c r="R216" s="28" t="str">
        <f t="shared" si="41"/>
        <v>A</v>
      </c>
      <c r="S216" s="28" t="str">
        <f t="shared" si="42"/>
        <v>B</v>
      </c>
      <c r="T216" s="28" t="str">
        <f t="shared" si="43"/>
        <v>AA</v>
      </c>
      <c r="U216" s="41">
        <f t="shared" si="44"/>
        <v>964.13420748168153</v>
      </c>
      <c r="V216" s="41">
        <f t="shared" si="45"/>
        <v>958.58895705521479</v>
      </c>
      <c r="W216" s="41">
        <f t="shared" si="46"/>
        <v>925.66879570489675</v>
      </c>
      <c r="X216" s="41">
        <f t="shared" si="47"/>
        <v>950.84149472282968</v>
      </c>
      <c r="Y216" s="66">
        <f t="shared" si="48"/>
        <v>3799.233454964623</v>
      </c>
      <c r="AA216" s="1" t="s">
        <v>206</v>
      </c>
      <c r="AB216" s="65">
        <v>3794.6738665670518</v>
      </c>
    </row>
    <row r="217" spans="12:28" x14ac:dyDescent="0.5">
      <c r="L217" s="5" t="s">
        <v>215</v>
      </c>
      <c r="M217" s="4">
        <v>2.0774555495596898</v>
      </c>
      <c r="N217" s="4">
        <v>2.07896617051634</v>
      </c>
      <c r="O217" s="4">
        <v>0.30913693215162003</v>
      </c>
      <c r="P217" s="4">
        <v>-1.8909646701145</v>
      </c>
      <c r="Q217" s="28" t="str">
        <f t="shared" si="40"/>
        <v>AA</v>
      </c>
      <c r="R217" s="28" t="str">
        <f t="shared" si="41"/>
        <v>A</v>
      </c>
      <c r="S217" s="28" t="str">
        <f t="shared" si="42"/>
        <v>B</v>
      </c>
      <c r="T217" s="28" t="str">
        <f t="shared" si="43"/>
        <v>A</v>
      </c>
      <c r="U217" s="41">
        <f t="shared" si="44"/>
        <v>964.78533526290403</v>
      </c>
      <c r="V217" s="41">
        <f t="shared" si="45"/>
        <v>958.58895705521479</v>
      </c>
      <c r="W217" s="41">
        <f t="shared" si="46"/>
        <v>925.66879570489675</v>
      </c>
      <c r="X217" s="41">
        <f t="shared" si="47"/>
        <v>949.48727687049006</v>
      </c>
      <c r="Y217" s="66">
        <f t="shared" si="48"/>
        <v>3798.5303648935055</v>
      </c>
      <c r="AA217" s="1" t="s">
        <v>225</v>
      </c>
      <c r="AB217" s="65">
        <v>3794.6738665670518</v>
      </c>
    </row>
    <row r="218" spans="12:28" x14ac:dyDescent="0.5">
      <c r="L218" s="5" t="s">
        <v>216</v>
      </c>
      <c r="M218" s="4">
        <v>-0.27762108583022899</v>
      </c>
      <c r="N218" s="4">
        <v>-0.19186495558483199</v>
      </c>
      <c r="O218" s="4">
        <v>0.51817517086985798</v>
      </c>
      <c r="P218" s="4">
        <v>0.72402621746664997</v>
      </c>
      <c r="Q218" s="28" t="str">
        <f t="shared" si="40"/>
        <v>A</v>
      </c>
      <c r="R218" s="28" t="str">
        <f t="shared" si="41"/>
        <v>BBB</v>
      </c>
      <c r="S218" s="28" t="str">
        <f t="shared" si="42"/>
        <v>B</v>
      </c>
      <c r="T218" s="28" t="str">
        <f t="shared" si="43"/>
        <v>AA</v>
      </c>
      <c r="U218" s="41">
        <f t="shared" si="44"/>
        <v>964.13420748168153</v>
      </c>
      <c r="V218" s="41">
        <f t="shared" si="45"/>
        <v>955.38358650998384</v>
      </c>
      <c r="W218" s="41">
        <f t="shared" si="46"/>
        <v>925.66879570489675</v>
      </c>
      <c r="X218" s="41">
        <f t="shared" si="47"/>
        <v>950.84149472282968</v>
      </c>
      <c r="Y218" s="66">
        <f t="shared" si="48"/>
        <v>3796.0280844193917</v>
      </c>
      <c r="AA218" s="1" t="s">
        <v>244</v>
      </c>
      <c r="AB218" s="65">
        <v>3794.6738665670518</v>
      </c>
    </row>
    <row r="219" spans="12:28" x14ac:dyDescent="0.5">
      <c r="L219" s="5" t="s">
        <v>217</v>
      </c>
      <c r="M219" s="4">
        <v>1.0621169745705401</v>
      </c>
      <c r="N219" s="4">
        <v>-0.50510390679721295</v>
      </c>
      <c r="O219" s="4">
        <v>-0.22482819987111399</v>
      </c>
      <c r="P219" s="4">
        <v>1.0062163891693201</v>
      </c>
      <c r="Q219" s="28" t="str">
        <f t="shared" si="40"/>
        <v>A</v>
      </c>
      <c r="R219" s="28" t="str">
        <f t="shared" si="41"/>
        <v>BBB</v>
      </c>
      <c r="S219" s="28" t="str">
        <f t="shared" si="42"/>
        <v>B</v>
      </c>
      <c r="T219" s="28" t="str">
        <f t="shared" si="43"/>
        <v>AA</v>
      </c>
      <c r="U219" s="41">
        <f t="shared" si="44"/>
        <v>964.13420748168153</v>
      </c>
      <c r="V219" s="41">
        <f t="shared" si="45"/>
        <v>955.38358650998384</v>
      </c>
      <c r="W219" s="41">
        <f t="shared" si="46"/>
        <v>925.66879570489675</v>
      </c>
      <c r="X219" s="41">
        <f t="shared" si="47"/>
        <v>950.84149472282968</v>
      </c>
      <c r="Y219" s="66">
        <f t="shared" si="48"/>
        <v>3796.0280844193917</v>
      </c>
      <c r="AA219" s="1" t="s">
        <v>249</v>
      </c>
      <c r="AB219" s="65">
        <v>3794.6738665670518</v>
      </c>
    </row>
    <row r="220" spans="12:28" x14ac:dyDescent="0.5">
      <c r="L220" s="5" t="s">
        <v>218</v>
      </c>
      <c r="M220" s="4">
        <v>-0.98198577322464298</v>
      </c>
      <c r="N220" s="4">
        <v>-1.44501790185894</v>
      </c>
      <c r="O220" s="4">
        <v>-1.2134681736805299</v>
      </c>
      <c r="P220" s="4">
        <v>-1.23692377575747</v>
      </c>
      <c r="Q220" s="28" t="str">
        <f t="shared" si="40"/>
        <v>A</v>
      </c>
      <c r="R220" s="28" t="str">
        <f t="shared" si="41"/>
        <v>BBB</v>
      </c>
      <c r="S220" s="28" t="str">
        <f t="shared" si="42"/>
        <v>B</v>
      </c>
      <c r="T220" s="28" t="str">
        <f t="shared" si="43"/>
        <v>AA</v>
      </c>
      <c r="U220" s="41">
        <f t="shared" si="44"/>
        <v>964.13420748168153</v>
      </c>
      <c r="V220" s="41">
        <f t="shared" si="45"/>
        <v>955.38358650998384</v>
      </c>
      <c r="W220" s="41">
        <f t="shared" si="46"/>
        <v>925.66879570489675</v>
      </c>
      <c r="X220" s="41">
        <f t="shared" si="47"/>
        <v>950.84149472282968</v>
      </c>
      <c r="Y220" s="66">
        <f t="shared" si="48"/>
        <v>3796.0280844193917</v>
      </c>
      <c r="AA220" s="1" t="s">
        <v>263</v>
      </c>
      <c r="AB220" s="65">
        <v>3794.6738665670518</v>
      </c>
    </row>
    <row r="221" spans="12:28" x14ac:dyDescent="0.5">
      <c r="L221" s="5" t="s">
        <v>219</v>
      </c>
      <c r="M221" s="4">
        <v>-1.17768736085091</v>
      </c>
      <c r="N221" s="4">
        <v>-1.86863455588297</v>
      </c>
      <c r="O221" s="4">
        <v>1.64857962094844</v>
      </c>
      <c r="P221" s="4">
        <v>1.3319079105970699</v>
      </c>
      <c r="Q221" s="28" t="str">
        <f t="shared" si="40"/>
        <v>A</v>
      </c>
      <c r="R221" s="28" t="str">
        <f t="shared" si="41"/>
        <v>BB</v>
      </c>
      <c r="S221" s="28" t="str">
        <f t="shared" si="42"/>
        <v>BB</v>
      </c>
      <c r="T221" s="28" t="str">
        <f t="shared" si="43"/>
        <v>AA</v>
      </c>
      <c r="U221" s="41">
        <f t="shared" si="44"/>
        <v>964.13420748168153</v>
      </c>
      <c r="V221" s="41">
        <f t="shared" si="45"/>
        <v>943.2182607055272</v>
      </c>
      <c r="W221" s="41">
        <f t="shared" si="46"/>
        <v>936.50496347630633</v>
      </c>
      <c r="X221" s="41">
        <f t="shared" si="47"/>
        <v>950.84149472282968</v>
      </c>
      <c r="Y221" s="66">
        <f t="shared" si="48"/>
        <v>3794.6989263863447</v>
      </c>
      <c r="AA221" s="1" t="s">
        <v>267</v>
      </c>
      <c r="AB221" s="65">
        <v>3794.6738665670518</v>
      </c>
    </row>
    <row r="222" spans="12:28" x14ac:dyDescent="0.5">
      <c r="L222" s="5" t="s">
        <v>220</v>
      </c>
      <c r="M222" s="4">
        <v>-0.84098425361131501</v>
      </c>
      <c r="N222" s="4">
        <v>0.57116659704210904</v>
      </c>
      <c r="O222" s="4">
        <v>-0.42278601961470502</v>
      </c>
      <c r="P222" s="4">
        <v>0.54917909176319102</v>
      </c>
      <c r="Q222" s="28" t="str">
        <f t="shared" si="40"/>
        <v>A</v>
      </c>
      <c r="R222" s="28" t="str">
        <f t="shared" si="41"/>
        <v>BBB</v>
      </c>
      <c r="S222" s="28" t="str">
        <f t="shared" si="42"/>
        <v>B</v>
      </c>
      <c r="T222" s="28" t="str">
        <f t="shared" si="43"/>
        <v>AA</v>
      </c>
      <c r="U222" s="41">
        <f t="shared" si="44"/>
        <v>964.13420748168153</v>
      </c>
      <c r="V222" s="41">
        <f t="shared" si="45"/>
        <v>955.38358650998384</v>
      </c>
      <c r="W222" s="41">
        <f t="shared" si="46"/>
        <v>925.66879570489675</v>
      </c>
      <c r="X222" s="41">
        <f t="shared" si="47"/>
        <v>950.84149472282968</v>
      </c>
      <c r="Y222" s="66">
        <f t="shared" si="48"/>
        <v>3796.0280844193917</v>
      </c>
      <c r="AA222" s="1" t="s">
        <v>275</v>
      </c>
      <c r="AB222" s="65">
        <v>3794.6738665670518</v>
      </c>
    </row>
    <row r="223" spans="12:28" x14ac:dyDescent="0.5">
      <c r="L223" s="5" t="s">
        <v>221</v>
      </c>
      <c r="M223" s="4">
        <v>-0.48212794618155003</v>
      </c>
      <c r="N223" s="4">
        <v>0.94725676769990597</v>
      </c>
      <c r="O223" s="4">
        <v>0.157834657327376</v>
      </c>
      <c r="P223" s="4">
        <v>-1.10236403387138</v>
      </c>
      <c r="Q223" s="28" t="str">
        <f t="shared" si="40"/>
        <v>A</v>
      </c>
      <c r="R223" s="28" t="str">
        <f t="shared" si="41"/>
        <v>BBB</v>
      </c>
      <c r="S223" s="28" t="str">
        <f t="shared" si="42"/>
        <v>B</v>
      </c>
      <c r="T223" s="28" t="str">
        <f t="shared" si="43"/>
        <v>AA</v>
      </c>
      <c r="U223" s="41">
        <f t="shared" si="44"/>
        <v>964.13420748168153</v>
      </c>
      <c r="V223" s="41">
        <f t="shared" si="45"/>
        <v>955.38358650998384</v>
      </c>
      <c r="W223" s="41">
        <f t="shared" si="46"/>
        <v>925.66879570489675</v>
      </c>
      <c r="X223" s="41">
        <f t="shared" si="47"/>
        <v>950.84149472282968</v>
      </c>
      <c r="Y223" s="66">
        <f t="shared" si="48"/>
        <v>3796.0280844193917</v>
      </c>
      <c r="AA223" s="1" t="s">
        <v>307</v>
      </c>
      <c r="AB223" s="65">
        <v>3794.6738665670518</v>
      </c>
    </row>
    <row r="224" spans="12:28" x14ac:dyDescent="0.5">
      <c r="L224" s="5" t="s">
        <v>222</v>
      </c>
      <c r="M224" s="4">
        <v>1.64903713582444</v>
      </c>
      <c r="N224" s="4">
        <v>-0.33233997414477501</v>
      </c>
      <c r="O224" s="4">
        <v>0.29134223556125299</v>
      </c>
      <c r="P224" s="4">
        <v>-0.77445807421601898</v>
      </c>
      <c r="Q224" s="28" t="str">
        <f t="shared" si="40"/>
        <v>A</v>
      </c>
      <c r="R224" s="28" t="str">
        <f t="shared" si="41"/>
        <v>BBB</v>
      </c>
      <c r="S224" s="28" t="str">
        <f t="shared" si="42"/>
        <v>B</v>
      </c>
      <c r="T224" s="28" t="str">
        <f t="shared" si="43"/>
        <v>AA</v>
      </c>
      <c r="U224" s="41">
        <f t="shared" si="44"/>
        <v>964.13420748168153</v>
      </c>
      <c r="V224" s="41">
        <f t="shared" si="45"/>
        <v>955.38358650998384</v>
      </c>
      <c r="W224" s="41">
        <f t="shared" si="46"/>
        <v>925.66879570489675</v>
      </c>
      <c r="X224" s="41">
        <f t="shared" si="47"/>
        <v>950.84149472282968</v>
      </c>
      <c r="Y224" s="66">
        <f t="shared" si="48"/>
        <v>3796.0280844193917</v>
      </c>
      <c r="AA224" s="1" t="s">
        <v>331</v>
      </c>
      <c r="AB224" s="65">
        <v>3794.6738665670518</v>
      </c>
    </row>
    <row r="225" spans="12:28" x14ac:dyDescent="0.5">
      <c r="L225" s="5" t="s">
        <v>223</v>
      </c>
      <c r="M225" s="4">
        <v>1.87388925973176</v>
      </c>
      <c r="N225" s="4">
        <v>1.03444772535769</v>
      </c>
      <c r="O225" s="4">
        <v>0.75420918833361505</v>
      </c>
      <c r="P225" s="4">
        <v>1.66755954089376</v>
      </c>
      <c r="Q225" s="28" t="str">
        <f t="shared" si="40"/>
        <v>A</v>
      </c>
      <c r="R225" s="28" t="str">
        <f t="shared" si="41"/>
        <v>BBB</v>
      </c>
      <c r="S225" s="28" t="str">
        <f t="shared" si="42"/>
        <v>B</v>
      </c>
      <c r="T225" s="28" t="str">
        <f t="shared" si="43"/>
        <v>AA</v>
      </c>
      <c r="U225" s="41">
        <f t="shared" si="44"/>
        <v>964.13420748168153</v>
      </c>
      <c r="V225" s="41">
        <f t="shared" si="45"/>
        <v>955.38358650998384</v>
      </c>
      <c r="W225" s="41">
        <f t="shared" si="46"/>
        <v>925.66879570489675</v>
      </c>
      <c r="X225" s="41">
        <f t="shared" si="47"/>
        <v>950.84149472282968</v>
      </c>
      <c r="Y225" s="66">
        <f t="shared" si="48"/>
        <v>3796.0280844193917</v>
      </c>
      <c r="AA225" s="1" t="s">
        <v>369</v>
      </c>
      <c r="AB225" s="65">
        <v>3794.6738665670518</v>
      </c>
    </row>
    <row r="226" spans="12:28" x14ac:dyDescent="0.5">
      <c r="L226" s="5" t="s">
        <v>224</v>
      </c>
      <c r="M226" s="4">
        <v>-0.28608496265591998</v>
      </c>
      <c r="N226" s="4">
        <v>-0.140342115548691</v>
      </c>
      <c r="O226" s="4">
        <v>0.50090575750100996</v>
      </c>
      <c r="P226" s="4">
        <v>-0.77959708693576402</v>
      </c>
      <c r="Q226" s="28" t="str">
        <f t="shared" si="40"/>
        <v>A</v>
      </c>
      <c r="R226" s="28" t="str">
        <f t="shared" si="41"/>
        <v>BBB</v>
      </c>
      <c r="S226" s="28" t="str">
        <f t="shared" si="42"/>
        <v>B</v>
      </c>
      <c r="T226" s="28" t="str">
        <f t="shared" si="43"/>
        <v>AA</v>
      </c>
      <c r="U226" s="41">
        <f t="shared" si="44"/>
        <v>964.13420748168153</v>
      </c>
      <c r="V226" s="41">
        <f t="shared" si="45"/>
        <v>955.38358650998384</v>
      </c>
      <c r="W226" s="41">
        <f t="shared" si="46"/>
        <v>925.66879570489675</v>
      </c>
      <c r="X226" s="41">
        <f t="shared" si="47"/>
        <v>950.84149472282968</v>
      </c>
      <c r="Y226" s="66">
        <f t="shared" si="48"/>
        <v>3796.0280844193917</v>
      </c>
      <c r="AA226" s="1" t="s">
        <v>379</v>
      </c>
      <c r="AB226" s="65">
        <v>3794.6738665670518</v>
      </c>
    </row>
    <row r="227" spans="12:28" x14ac:dyDescent="0.5">
      <c r="L227" s="5" t="s">
        <v>225</v>
      </c>
      <c r="M227" s="4">
        <v>-0.50023398852427303</v>
      </c>
      <c r="N227" s="4">
        <v>-1.08272108796255</v>
      </c>
      <c r="O227" s="4">
        <v>-0.83734056106433896</v>
      </c>
      <c r="P227" s="4">
        <v>-1.97496838106369</v>
      </c>
      <c r="Q227" s="28" t="str">
        <f t="shared" si="40"/>
        <v>A</v>
      </c>
      <c r="R227" s="28" t="str">
        <f t="shared" si="41"/>
        <v>BBB</v>
      </c>
      <c r="S227" s="28" t="str">
        <f t="shared" si="42"/>
        <v>B</v>
      </c>
      <c r="T227" s="28" t="str">
        <f t="shared" si="43"/>
        <v>A</v>
      </c>
      <c r="U227" s="41">
        <f t="shared" si="44"/>
        <v>964.13420748168153</v>
      </c>
      <c r="V227" s="41">
        <f t="shared" si="45"/>
        <v>955.38358650998384</v>
      </c>
      <c r="W227" s="41">
        <f t="shared" si="46"/>
        <v>925.66879570489675</v>
      </c>
      <c r="X227" s="41">
        <f t="shared" si="47"/>
        <v>949.48727687049006</v>
      </c>
      <c r="Y227" s="66">
        <f t="shared" si="48"/>
        <v>3794.6738665670518</v>
      </c>
      <c r="AA227" s="1" t="s">
        <v>381</v>
      </c>
      <c r="AB227" s="65">
        <v>3794.6738665670518</v>
      </c>
    </row>
    <row r="228" spans="12:28" x14ac:dyDescent="0.5">
      <c r="L228" s="5" t="s">
        <v>226</v>
      </c>
      <c r="M228" s="4">
        <v>-0.78312932475508101</v>
      </c>
      <c r="N228" s="4">
        <v>-1.9485414050737799</v>
      </c>
      <c r="O228" s="4">
        <v>-1.06706464614768</v>
      </c>
      <c r="P228" s="4">
        <v>-1.5303457184798599</v>
      </c>
      <c r="Q228" s="28" t="str">
        <f t="shared" si="40"/>
        <v>A</v>
      </c>
      <c r="R228" s="28" t="str">
        <f t="shared" si="41"/>
        <v>BB</v>
      </c>
      <c r="S228" s="28" t="str">
        <f t="shared" si="42"/>
        <v>B</v>
      </c>
      <c r="T228" s="28" t="str">
        <f t="shared" si="43"/>
        <v>A</v>
      </c>
      <c r="U228" s="41">
        <f t="shared" si="44"/>
        <v>964.13420748168153</v>
      </c>
      <c r="V228" s="41">
        <f t="shared" si="45"/>
        <v>943.2182607055272</v>
      </c>
      <c r="W228" s="41">
        <f t="shared" si="46"/>
        <v>925.66879570489675</v>
      </c>
      <c r="X228" s="41">
        <f t="shared" si="47"/>
        <v>949.48727687049006</v>
      </c>
      <c r="Y228" s="66">
        <f t="shared" si="48"/>
        <v>3782.5085407625952</v>
      </c>
      <c r="AA228" s="1" t="s">
        <v>388</v>
      </c>
      <c r="AB228" s="65">
        <v>3794.6738665670518</v>
      </c>
    </row>
    <row r="229" spans="12:28" x14ac:dyDescent="0.5">
      <c r="L229" s="5" t="s">
        <v>227</v>
      </c>
      <c r="M229" s="4">
        <v>0.518844260614721</v>
      </c>
      <c r="N229" s="4">
        <v>-1.1308493114962399</v>
      </c>
      <c r="O229" s="4">
        <v>-1.1275049524209499</v>
      </c>
      <c r="P229" s="4">
        <v>3.5962042637182903E-2</v>
      </c>
      <c r="Q229" s="28" t="str">
        <f t="shared" si="40"/>
        <v>A</v>
      </c>
      <c r="R229" s="28" t="str">
        <f t="shared" si="41"/>
        <v>BBB</v>
      </c>
      <c r="S229" s="28" t="str">
        <f t="shared" si="42"/>
        <v>B</v>
      </c>
      <c r="T229" s="28" t="str">
        <f t="shared" si="43"/>
        <v>AA</v>
      </c>
      <c r="U229" s="41">
        <f t="shared" si="44"/>
        <v>964.13420748168153</v>
      </c>
      <c r="V229" s="41">
        <f t="shared" si="45"/>
        <v>955.38358650998384</v>
      </c>
      <c r="W229" s="41">
        <f t="shared" si="46"/>
        <v>925.66879570489675</v>
      </c>
      <c r="X229" s="41">
        <f t="shared" si="47"/>
        <v>950.84149472282968</v>
      </c>
      <c r="Y229" s="66">
        <f t="shared" si="48"/>
        <v>3796.0280844193917</v>
      </c>
      <c r="AA229" s="1" t="s">
        <v>390</v>
      </c>
      <c r="AB229" s="65">
        <v>3794.6738665670518</v>
      </c>
    </row>
    <row r="230" spans="12:28" x14ac:dyDescent="0.5">
      <c r="L230" s="5" t="s">
        <v>228</v>
      </c>
      <c r="M230" s="4">
        <v>1.5371443994248899</v>
      </c>
      <c r="N230" s="4">
        <v>0.69935361618138403</v>
      </c>
      <c r="O230" s="4">
        <v>0.12555830004600799</v>
      </c>
      <c r="P230" s="4">
        <v>0.14826700083358199</v>
      </c>
      <c r="Q230" s="28" t="str">
        <f t="shared" si="40"/>
        <v>A</v>
      </c>
      <c r="R230" s="28" t="str">
        <f t="shared" si="41"/>
        <v>BBB</v>
      </c>
      <c r="S230" s="28" t="str">
        <f t="shared" si="42"/>
        <v>B</v>
      </c>
      <c r="T230" s="28" t="str">
        <f t="shared" si="43"/>
        <v>AA</v>
      </c>
      <c r="U230" s="41">
        <f t="shared" si="44"/>
        <v>964.13420748168153</v>
      </c>
      <c r="V230" s="41">
        <f t="shared" si="45"/>
        <v>955.38358650998384</v>
      </c>
      <c r="W230" s="41">
        <f t="shared" si="46"/>
        <v>925.66879570489675</v>
      </c>
      <c r="X230" s="41">
        <f t="shared" si="47"/>
        <v>950.84149472282968</v>
      </c>
      <c r="Y230" s="66">
        <f t="shared" si="48"/>
        <v>3796.0280844193917</v>
      </c>
      <c r="AA230" s="1" t="s">
        <v>403</v>
      </c>
      <c r="AB230" s="65">
        <v>3794.6738665670518</v>
      </c>
    </row>
    <row r="231" spans="12:28" x14ac:dyDescent="0.5">
      <c r="L231" s="5" t="s">
        <v>229</v>
      </c>
      <c r="M231" s="4">
        <v>0.154072899080505</v>
      </c>
      <c r="N231" s="4">
        <v>-0.567946778541217</v>
      </c>
      <c r="O231" s="4">
        <v>1.4546305588056601</v>
      </c>
      <c r="P231" s="4">
        <v>-0.56959775165575399</v>
      </c>
      <c r="Q231" s="28" t="str">
        <f t="shared" si="40"/>
        <v>A</v>
      </c>
      <c r="R231" s="28" t="str">
        <f t="shared" si="41"/>
        <v>BBB</v>
      </c>
      <c r="S231" s="28" t="str">
        <f t="shared" si="42"/>
        <v>B</v>
      </c>
      <c r="T231" s="28" t="str">
        <f t="shared" si="43"/>
        <v>AA</v>
      </c>
      <c r="U231" s="41">
        <f t="shared" si="44"/>
        <v>964.13420748168153</v>
      </c>
      <c r="V231" s="41">
        <f t="shared" si="45"/>
        <v>955.38358650998384</v>
      </c>
      <c r="W231" s="41">
        <f t="shared" si="46"/>
        <v>925.66879570489675</v>
      </c>
      <c r="X231" s="41">
        <f t="shared" si="47"/>
        <v>950.84149472282968</v>
      </c>
      <c r="Y231" s="66">
        <f t="shared" si="48"/>
        <v>3796.0280844193917</v>
      </c>
      <c r="AA231" s="1" t="s">
        <v>436</v>
      </c>
      <c r="AB231" s="65">
        <v>3794.6738665670518</v>
      </c>
    </row>
    <row r="232" spans="12:28" x14ac:dyDescent="0.5">
      <c r="L232" s="5" t="s">
        <v>230</v>
      </c>
      <c r="M232" s="4">
        <v>-1.3599044344817099</v>
      </c>
      <c r="N232" s="4">
        <v>0.18697913104259201</v>
      </c>
      <c r="O232" s="4">
        <v>1.28195032189683</v>
      </c>
      <c r="P232" s="4">
        <v>-0.166772768661266</v>
      </c>
      <c r="Q232" s="28" t="str">
        <f t="shared" si="40"/>
        <v>A</v>
      </c>
      <c r="R232" s="28" t="str">
        <f t="shared" si="41"/>
        <v>BBB</v>
      </c>
      <c r="S232" s="28" t="str">
        <f t="shared" si="42"/>
        <v>B</v>
      </c>
      <c r="T232" s="28" t="str">
        <f t="shared" si="43"/>
        <v>AA</v>
      </c>
      <c r="U232" s="41">
        <f t="shared" si="44"/>
        <v>964.13420748168153</v>
      </c>
      <c r="V232" s="41">
        <f t="shared" si="45"/>
        <v>955.38358650998384</v>
      </c>
      <c r="W232" s="41">
        <f t="shared" si="46"/>
        <v>925.66879570489675</v>
      </c>
      <c r="X232" s="41">
        <f t="shared" si="47"/>
        <v>950.84149472282968</v>
      </c>
      <c r="Y232" s="66">
        <f t="shared" si="48"/>
        <v>3796.0280844193917</v>
      </c>
      <c r="AA232" s="1" t="s">
        <v>454</v>
      </c>
      <c r="AB232" s="65">
        <v>3794.6738665670518</v>
      </c>
    </row>
    <row r="233" spans="12:28" x14ac:dyDescent="0.5">
      <c r="L233" s="5" t="s">
        <v>231</v>
      </c>
      <c r="M233" s="4">
        <v>-0.57673442686505505</v>
      </c>
      <c r="N233" s="4">
        <v>-0.50052011768139504</v>
      </c>
      <c r="O233" s="4">
        <v>0.51182369343059797</v>
      </c>
      <c r="P233" s="4">
        <v>1.8727113548602401</v>
      </c>
      <c r="Q233" s="28" t="str">
        <f t="shared" si="40"/>
        <v>A</v>
      </c>
      <c r="R233" s="28" t="str">
        <f t="shared" si="41"/>
        <v>BBB</v>
      </c>
      <c r="S233" s="28" t="str">
        <f t="shared" si="42"/>
        <v>B</v>
      </c>
      <c r="T233" s="28" t="str">
        <f t="shared" si="43"/>
        <v>AA</v>
      </c>
      <c r="U233" s="41">
        <f t="shared" si="44"/>
        <v>964.13420748168153</v>
      </c>
      <c r="V233" s="41">
        <f t="shared" si="45"/>
        <v>955.38358650998384</v>
      </c>
      <c r="W233" s="41">
        <f t="shared" si="46"/>
        <v>925.66879570489675</v>
      </c>
      <c r="X233" s="41">
        <f t="shared" si="47"/>
        <v>950.84149472282968</v>
      </c>
      <c r="Y233" s="66">
        <f t="shared" si="48"/>
        <v>3796.0280844193917</v>
      </c>
      <c r="AA233" s="1" t="s">
        <v>465</v>
      </c>
      <c r="AB233" s="65">
        <v>3794.6738665670518</v>
      </c>
    </row>
    <row r="234" spans="12:28" x14ac:dyDescent="0.5">
      <c r="L234" s="5" t="s">
        <v>232</v>
      </c>
      <c r="M234" s="4">
        <v>-3.0597040890079201</v>
      </c>
      <c r="N234" s="4">
        <v>0.46503422176662201</v>
      </c>
      <c r="O234" s="4">
        <v>9.7027563725830504E-2</v>
      </c>
      <c r="P234" s="4">
        <v>0.63935396764951102</v>
      </c>
      <c r="Q234" s="28" t="str">
        <f t="shared" si="40"/>
        <v>B</v>
      </c>
      <c r="R234" s="28" t="str">
        <f t="shared" si="41"/>
        <v>BBB</v>
      </c>
      <c r="S234" s="28" t="str">
        <f t="shared" si="42"/>
        <v>B</v>
      </c>
      <c r="T234" s="28" t="str">
        <f t="shared" si="43"/>
        <v>AA</v>
      </c>
      <c r="U234" s="41">
        <f t="shared" si="44"/>
        <v>942.95143800094297</v>
      </c>
      <c r="V234" s="41">
        <f t="shared" si="45"/>
        <v>955.38358650998384</v>
      </c>
      <c r="W234" s="41">
        <f t="shared" si="46"/>
        <v>925.66879570489675</v>
      </c>
      <c r="X234" s="41">
        <f t="shared" si="47"/>
        <v>950.84149472282968</v>
      </c>
      <c r="Y234" s="66">
        <f t="shared" si="48"/>
        <v>3774.8453149386532</v>
      </c>
      <c r="AA234" s="1" t="s">
        <v>475</v>
      </c>
      <c r="AB234" s="65">
        <v>3794.6738665670518</v>
      </c>
    </row>
    <row r="235" spans="12:28" x14ac:dyDescent="0.5">
      <c r="L235" s="5" t="s">
        <v>233</v>
      </c>
      <c r="M235" s="4">
        <v>-1.25205195381538</v>
      </c>
      <c r="N235" s="4">
        <v>-1.65020505911153</v>
      </c>
      <c r="O235" s="4">
        <v>-0.68456164355717697</v>
      </c>
      <c r="P235" s="4">
        <v>0.18421903386924901</v>
      </c>
      <c r="Q235" s="28" t="str">
        <f t="shared" si="40"/>
        <v>A</v>
      </c>
      <c r="R235" s="28" t="str">
        <f t="shared" si="41"/>
        <v>BB</v>
      </c>
      <c r="S235" s="28" t="str">
        <f t="shared" si="42"/>
        <v>B</v>
      </c>
      <c r="T235" s="28" t="str">
        <f t="shared" si="43"/>
        <v>AA</v>
      </c>
      <c r="U235" s="41">
        <f t="shared" si="44"/>
        <v>964.13420748168153</v>
      </c>
      <c r="V235" s="41">
        <f t="shared" si="45"/>
        <v>943.2182607055272</v>
      </c>
      <c r="W235" s="41">
        <f t="shared" si="46"/>
        <v>925.66879570489675</v>
      </c>
      <c r="X235" s="41">
        <f t="shared" si="47"/>
        <v>950.84149472282968</v>
      </c>
      <c r="Y235" s="66">
        <f t="shared" si="48"/>
        <v>3783.862758614935</v>
      </c>
      <c r="AA235" s="1" t="s">
        <v>484</v>
      </c>
      <c r="AB235" s="65">
        <v>3794.6738665670518</v>
      </c>
    </row>
    <row r="236" spans="12:28" x14ac:dyDescent="0.5">
      <c r="L236" s="5" t="s">
        <v>234</v>
      </c>
      <c r="M236" s="4">
        <v>-0.67063634751758305</v>
      </c>
      <c r="N236" s="4">
        <v>0.17523249973434701</v>
      </c>
      <c r="O236" s="4">
        <v>-0.34752137365831498</v>
      </c>
      <c r="P236" s="4">
        <v>-5.8629836549873001E-3</v>
      </c>
      <c r="Q236" s="28" t="str">
        <f t="shared" si="40"/>
        <v>A</v>
      </c>
      <c r="R236" s="28" t="str">
        <f t="shared" si="41"/>
        <v>BBB</v>
      </c>
      <c r="S236" s="28" t="str">
        <f t="shared" si="42"/>
        <v>B</v>
      </c>
      <c r="T236" s="28" t="str">
        <f t="shared" si="43"/>
        <v>AA</v>
      </c>
      <c r="U236" s="41">
        <f t="shared" si="44"/>
        <v>964.13420748168153</v>
      </c>
      <c r="V236" s="41">
        <f t="shared" si="45"/>
        <v>955.38358650998384</v>
      </c>
      <c r="W236" s="41">
        <f t="shared" si="46"/>
        <v>925.66879570489675</v>
      </c>
      <c r="X236" s="41">
        <f t="shared" si="47"/>
        <v>950.84149472282968</v>
      </c>
      <c r="Y236" s="66">
        <f t="shared" si="48"/>
        <v>3796.0280844193917</v>
      </c>
      <c r="AA236" s="1" t="s">
        <v>489</v>
      </c>
      <c r="AB236" s="65">
        <v>3794.6738665670518</v>
      </c>
    </row>
    <row r="237" spans="12:28" x14ac:dyDescent="0.5">
      <c r="L237" s="5" t="s">
        <v>235</v>
      </c>
      <c r="M237" s="4">
        <v>-0.66338760860979995</v>
      </c>
      <c r="N237" s="4">
        <v>-2.00194424595061</v>
      </c>
      <c r="O237" s="4">
        <v>-1.28506920002658</v>
      </c>
      <c r="P237" s="4">
        <v>-1.3986345337691399</v>
      </c>
      <c r="Q237" s="28" t="str">
        <f t="shared" si="40"/>
        <v>A</v>
      </c>
      <c r="R237" s="28" t="str">
        <f t="shared" si="41"/>
        <v>BB</v>
      </c>
      <c r="S237" s="28" t="str">
        <f t="shared" si="42"/>
        <v>B</v>
      </c>
      <c r="T237" s="28" t="str">
        <f t="shared" si="43"/>
        <v>A</v>
      </c>
      <c r="U237" s="41">
        <f t="shared" si="44"/>
        <v>964.13420748168153</v>
      </c>
      <c r="V237" s="41">
        <f t="shared" si="45"/>
        <v>943.2182607055272</v>
      </c>
      <c r="W237" s="41">
        <f t="shared" si="46"/>
        <v>925.66879570489675</v>
      </c>
      <c r="X237" s="41">
        <f t="shared" si="47"/>
        <v>949.48727687049006</v>
      </c>
      <c r="Y237" s="66">
        <f t="shared" si="48"/>
        <v>3782.5085407625952</v>
      </c>
      <c r="AA237" s="1" t="s">
        <v>497</v>
      </c>
      <c r="AB237" s="65">
        <v>3794.6738665670518</v>
      </c>
    </row>
    <row r="238" spans="12:28" x14ac:dyDescent="0.5">
      <c r="L238" s="5" t="s">
        <v>236</v>
      </c>
      <c r="M238" s="4">
        <v>9.2294210466037294E-2</v>
      </c>
      <c r="N238" s="4">
        <v>-2.1937111972660599</v>
      </c>
      <c r="O238" s="4">
        <v>0.73671630893721995</v>
      </c>
      <c r="P238" s="4">
        <v>-0.73214661523400504</v>
      </c>
      <c r="Q238" s="28" t="str">
        <f t="shared" si="40"/>
        <v>A</v>
      </c>
      <c r="R238" s="28" t="str">
        <f t="shared" si="41"/>
        <v>B</v>
      </c>
      <c r="S238" s="28" t="str">
        <f t="shared" si="42"/>
        <v>B</v>
      </c>
      <c r="T238" s="28" t="str">
        <f t="shared" si="43"/>
        <v>AA</v>
      </c>
      <c r="U238" s="41">
        <f t="shared" si="44"/>
        <v>964.13420748168153</v>
      </c>
      <c r="V238" s="41">
        <f t="shared" si="45"/>
        <v>934.40478415249481</v>
      </c>
      <c r="W238" s="41">
        <f t="shared" si="46"/>
        <v>925.66879570489675</v>
      </c>
      <c r="X238" s="41">
        <f t="shared" si="47"/>
        <v>950.84149472282968</v>
      </c>
      <c r="Y238" s="66">
        <f t="shared" si="48"/>
        <v>3775.0492820619029</v>
      </c>
      <c r="AA238" s="1" t="s">
        <v>503</v>
      </c>
      <c r="AB238" s="65">
        <v>3794.6738665670518</v>
      </c>
    </row>
    <row r="239" spans="12:28" x14ac:dyDescent="0.5">
      <c r="L239" s="5" t="s">
        <v>237</v>
      </c>
      <c r="M239" s="4">
        <v>-7.3135271771776297E-2</v>
      </c>
      <c r="N239" s="4">
        <v>-0.94988853800748796</v>
      </c>
      <c r="O239" s="4">
        <v>-0.19799375896052701</v>
      </c>
      <c r="P239" s="4">
        <v>-0.17387157172732201</v>
      </c>
      <c r="Q239" s="28" t="str">
        <f t="shared" si="40"/>
        <v>A</v>
      </c>
      <c r="R239" s="28" t="str">
        <f t="shared" si="41"/>
        <v>BBB</v>
      </c>
      <c r="S239" s="28" t="str">
        <f t="shared" si="42"/>
        <v>B</v>
      </c>
      <c r="T239" s="28" t="str">
        <f t="shared" si="43"/>
        <v>AA</v>
      </c>
      <c r="U239" s="41">
        <f t="shared" si="44"/>
        <v>964.13420748168153</v>
      </c>
      <c r="V239" s="41">
        <f t="shared" si="45"/>
        <v>955.38358650998384</v>
      </c>
      <c r="W239" s="41">
        <f t="shared" si="46"/>
        <v>925.66879570489675</v>
      </c>
      <c r="X239" s="41">
        <f t="shared" si="47"/>
        <v>950.84149472282968</v>
      </c>
      <c r="Y239" s="66">
        <f t="shared" si="48"/>
        <v>3796.0280844193917</v>
      </c>
      <c r="AA239" s="1" t="s">
        <v>575</v>
      </c>
      <c r="AB239" s="65">
        <v>3794.6738665670518</v>
      </c>
    </row>
    <row r="240" spans="12:28" x14ac:dyDescent="0.5">
      <c r="L240" s="5" t="s">
        <v>238</v>
      </c>
      <c r="M240" s="4">
        <v>-0.157214705252048</v>
      </c>
      <c r="N240" s="4">
        <v>-0.103385618735631</v>
      </c>
      <c r="O240" s="4">
        <v>-0.93183952635711698</v>
      </c>
      <c r="P240" s="4">
        <v>0.82841997805793</v>
      </c>
      <c r="Q240" s="28" t="str">
        <f t="shared" si="40"/>
        <v>A</v>
      </c>
      <c r="R240" s="28" t="str">
        <f t="shared" si="41"/>
        <v>BBB</v>
      </c>
      <c r="S240" s="28" t="str">
        <f t="shared" si="42"/>
        <v>B</v>
      </c>
      <c r="T240" s="28" t="str">
        <f t="shared" si="43"/>
        <v>AA</v>
      </c>
      <c r="U240" s="41">
        <f t="shared" si="44"/>
        <v>964.13420748168153</v>
      </c>
      <c r="V240" s="41">
        <f t="shared" si="45"/>
        <v>955.38358650998384</v>
      </c>
      <c r="W240" s="41">
        <f t="shared" si="46"/>
        <v>925.66879570489675</v>
      </c>
      <c r="X240" s="41">
        <f t="shared" si="47"/>
        <v>950.84149472282968</v>
      </c>
      <c r="Y240" s="66">
        <f t="shared" si="48"/>
        <v>3796.0280844193917</v>
      </c>
      <c r="AA240" s="1" t="s">
        <v>637</v>
      </c>
      <c r="AB240" s="65">
        <v>3794.6738665670518</v>
      </c>
    </row>
    <row r="241" spans="12:28" x14ac:dyDescent="0.5">
      <c r="L241" s="5" t="s">
        <v>239</v>
      </c>
      <c r="M241" s="4">
        <v>0.64168230844734098</v>
      </c>
      <c r="N241" s="4">
        <v>-1.52342240564202</v>
      </c>
      <c r="O241" s="4">
        <v>0.58021039199676705</v>
      </c>
      <c r="P241" s="4">
        <v>1.2203229620453699</v>
      </c>
      <c r="Q241" s="28" t="str">
        <f t="shared" si="40"/>
        <v>A</v>
      </c>
      <c r="R241" s="28" t="str">
        <f t="shared" si="41"/>
        <v>BB</v>
      </c>
      <c r="S241" s="28" t="str">
        <f t="shared" si="42"/>
        <v>B</v>
      </c>
      <c r="T241" s="28" t="str">
        <f t="shared" si="43"/>
        <v>AA</v>
      </c>
      <c r="U241" s="41">
        <f t="shared" si="44"/>
        <v>964.13420748168153</v>
      </c>
      <c r="V241" s="41">
        <f t="shared" si="45"/>
        <v>943.2182607055272</v>
      </c>
      <c r="W241" s="41">
        <f t="shared" si="46"/>
        <v>925.66879570489675</v>
      </c>
      <c r="X241" s="41">
        <f t="shared" si="47"/>
        <v>950.84149472282968</v>
      </c>
      <c r="Y241" s="66">
        <f t="shared" si="48"/>
        <v>3783.862758614935</v>
      </c>
      <c r="AA241" s="1" t="s">
        <v>684</v>
      </c>
      <c r="AB241" s="65">
        <v>3794.6738665670518</v>
      </c>
    </row>
    <row r="242" spans="12:28" x14ac:dyDescent="0.5">
      <c r="L242" s="5" t="s">
        <v>240</v>
      </c>
      <c r="M242" s="4">
        <v>-0.36216118770364297</v>
      </c>
      <c r="N242" s="4">
        <v>-0.67851748393761102</v>
      </c>
      <c r="O242" s="4">
        <v>-0.39530408267531197</v>
      </c>
      <c r="P242" s="4">
        <v>1.2666761412961001</v>
      </c>
      <c r="Q242" s="28" t="str">
        <f t="shared" si="40"/>
        <v>A</v>
      </c>
      <c r="R242" s="28" t="str">
        <f t="shared" si="41"/>
        <v>BBB</v>
      </c>
      <c r="S242" s="28" t="str">
        <f t="shared" si="42"/>
        <v>B</v>
      </c>
      <c r="T242" s="28" t="str">
        <f t="shared" si="43"/>
        <v>AA</v>
      </c>
      <c r="U242" s="41">
        <f t="shared" si="44"/>
        <v>964.13420748168153</v>
      </c>
      <c r="V242" s="41">
        <f t="shared" si="45"/>
        <v>955.38358650998384</v>
      </c>
      <c r="W242" s="41">
        <f t="shared" si="46"/>
        <v>925.66879570489675</v>
      </c>
      <c r="X242" s="41">
        <f t="shared" si="47"/>
        <v>950.84149472282968</v>
      </c>
      <c r="Y242" s="66">
        <f t="shared" si="48"/>
        <v>3796.0280844193917</v>
      </c>
      <c r="AA242" s="1" t="s">
        <v>706</v>
      </c>
      <c r="AB242" s="65">
        <v>3794.6738665670518</v>
      </c>
    </row>
    <row r="243" spans="12:28" x14ac:dyDescent="0.5">
      <c r="L243" s="5" t="s">
        <v>241</v>
      </c>
      <c r="M243" s="4">
        <v>0.57543192563191103</v>
      </c>
      <c r="N243" s="4">
        <v>-5.6259295135283903E-2</v>
      </c>
      <c r="O243" s="4">
        <v>-0.36658946216570398</v>
      </c>
      <c r="P243" s="4">
        <v>-0.71868852012402296</v>
      </c>
      <c r="Q243" s="28" t="str">
        <f t="shared" si="40"/>
        <v>A</v>
      </c>
      <c r="R243" s="28" t="str">
        <f t="shared" si="41"/>
        <v>BBB</v>
      </c>
      <c r="S243" s="28" t="str">
        <f t="shared" si="42"/>
        <v>B</v>
      </c>
      <c r="T243" s="28" t="str">
        <f t="shared" si="43"/>
        <v>AA</v>
      </c>
      <c r="U243" s="41">
        <f t="shared" si="44"/>
        <v>964.13420748168153</v>
      </c>
      <c r="V243" s="41">
        <f t="shared" si="45"/>
        <v>955.38358650998384</v>
      </c>
      <c r="W243" s="41">
        <f t="shared" si="46"/>
        <v>925.66879570489675</v>
      </c>
      <c r="X243" s="41">
        <f t="shared" si="47"/>
        <v>950.84149472282968</v>
      </c>
      <c r="Y243" s="66">
        <f t="shared" si="48"/>
        <v>3796.0280844193917</v>
      </c>
      <c r="AA243" s="1" t="s">
        <v>707</v>
      </c>
      <c r="AB243" s="65">
        <v>3794.6738665670518</v>
      </c>
    </row>
    <row r="244" spans="12:28" x14ac:dyDescent="0.5">
      <c r="L244" s="5" t="s">
        <v>242</v>
      </c>
      <c r="M244" s="4">
        <v>0.67524477659648596</v>
      </c>
      <c r="N244" s="4">
        <v>3.2972324062252999E-2</v>
      </c>
      <c r="O244" s="4">
        <v>0.82861792990545302</v>
      </c>
      <c r="P244" s="4">
        <v>1.09080581911147</v>
      </c>
      <c r="Q244" s="28" t="str">
        <f t="shared" si="40"/>
        <v>A</v>
      </c>
      <c r="R244" s="28" t="str">
        <f t="shared" si="41"/>
        <v>BBB</v>
      </c>
      <c r="S244" s="28" t="str">
        <f t="shared" si="42"/>
        <v>B</v>
      </c>
      <c r="T244" s="28" t="str">
        <f t="shared" si="43"/>
        <v>AA</v>
      </c>
      <c r="U244" s="41">
        <f t="shared" si="44"/>
        <v>964.13420748168153</v>
      </c>
      <c r="V244" s="41">
        <f t="shared" si="45"/>
        <v>955.38358650998384</v>
      </c>
      <c r="W244" s="41">
        <f t="shared" si="46"/>
        <v>925.66879570489675</v>
      </c>
      <c r="X244" s="41">
        <f t="shared" si="47"/>
        <v>950.84149472282968</v>
      </c>
      <c r="Y244" s="66">
        <f t="shared" si="48"/>
        <v>3796.0280844193917</v>
      </c>
      <c r="AA244" s="1" t="s">
        <v>711</v>
      </c>
      <c r="AB244" s="65">
        <v>3794.6738665670518</v>
      </c>
    </row>
    <row r="245" spans="12:28" x14ac:dyDescent="0.5">
      <c r="L245" s="5" t="s">
        <v>243</v>
      </c>
      <c r="M245" s="4">
        <v>0.89739483028636302</v>
      </c>
      <c r="N245" s="4">
        <v>2.34717945126464</v>
      </c>
      <c r="O245" s="4">
        <v>-1.37693542641222</v>
      </c>
      <c r="P245" s="4">
        <v>-2.2507167738136298</v>
      </c>
      <c r="Q245" s="28" t="str">
        <f t="shared" si="40"/>
        <v>A</v>
      </c>
      <c r="R245" s="28" t="str">
        <f t="shared" si="41"/>
        <v>A</v>
      </c>
      <c r="S245" s="28" t="str">
        <f t="shared" si="42"/>
        <v>CCC</v>
      </c>
      <c r="T245" s="28" t="str">
        <f t="shared" si="43"/>
        <v>A</v>
      </c>
      <c r="U245" s="41">
        <f t="shared" si="44"/>
        <v>964.13420748168153</v>
      </c>
      <c r="V245" s="41">
        <f t="shared" si="45"/>
        <v>958.58895705521479</v>
      </c>
      <c r="W245" s="41">
        <f t="shared" si="46"/>
        <v>876.96220292905389</v>
      </c>
      <c r="X245" s="41">
        <f t="shared" si="47"/>
        <v>949.48727687049006</v>
      </c>
      <c r="Y245" s="66">
        <f t="shared" si="48"/>
        <v>3749.17264433644</v>
      </c>
      <c r="AA245" s="1" t="s">
        <v>721</v>
      </c>
      <c r="AB245" s="65">
        <v>3794.6738665670518</v>
      </c>
    </row>
    <row r="246" spans="12:28" x14ac:dyDescent="0.5">
      <c r="L246" s="5" t="s">
        <v>244</v>
      </c>
      <c r="M246" s="4">
        <v>0.76625174822562903</v>
      </c>
      <c r="N246" s="4">
        <v>-0.44859088933478303</v>
      </c>
      <c r="O246" s="4">
        <v>-0.683607145343753</v>
      </c>
      <c r="P246" s="4">
        <v>-2.0962485270367699</v>
      </c>
      <c r="Q246" s="28" t="str">
        <f t="shared" si="40"/>
        <v>A</v>
      </c>
      <c r="R246" s="28" t="str">
        <f t="shared" si="41"/>
        <v>BBB</v>
      </c>
      <c r="S246" s="28" t="str">
        <f t="shared" si="42"/>
        <v>B</v>
      </c>
      <c r="T246" s="28" t="str">
        <f t="shared" si="43"/>
        <v>A</v>
      </c>
      <c r="U246" s="41">
        <f t="shared" si="44"/>
        <v>964.13420748168153</v>
      </c>
      <c r="V246" s="41">
        <f t="shared" si="45"/>
        <v>955.38358650998384</v>
      </c>
      <c r="W246" s="41">
        <f t="shared" si="46"/>
        <v>925.66879570489675</v>
      </c>
      <c r="X246" s="41">
        <f t="shared" si="47"/>
        <v>949.48727687049006</v>
      </c>
      <c r="Y246" s="66">
        <f t="shared" si="48"/>
        <v>3794.6738665670518</v>
      </c>
      <c r="AA246" s="1" t="s">
        <v>726</v>
      </c>
      <c r="AB246" s="65">
        <v>3794.6738665670518</v>
      </c>
    </row>
    <row r="247" spans="12:28" x14ac:dyDescent="0.5">
      <c r="L247" s="5" t="s">
        <v>245</v>
      </c>
      <c r="M247" s="4">
        <v>-1.36868484154125</v>
      </c>
      <c r="N247" s="4">
        <v>-0.16174597883710201</v>
      </c>
      <c r="O247" s="4">
        <v>-0.13726865728444701</v>
      </c>
      <c r="P247" s="4">
        <v>-0.665832817756283</v>
      </c>
      <c r="Q247" s="28" t="str">
        <f t="shared" si="40"/>
        <v>A</v>
      </c>
      <c r="R247" s="28" t="str">
        <f t="shared" si="41"/>
        <v>BBB</v>
      </c>
      <c r="S247" s="28" t="str">
        <f t="shared" si="42"/>
        <v>B</v>
      </c>
      <c r="T247" s="28" t="str">
        <f t="shared" si="43"/>
        <v>AA</v>
      </c>
      <c r="U247" s="41">
        <f t="shared" si="44"/>
        <v>964.13420748168153</v>
      </c>
      <c r="V247" s="41">
        <f t="shared" si="45"/>
        <v>955.38358650998384</v>
      </c>
      <c r="W247" s="41">
        <f t="shared" si="46"/>
        <v>925.66879570489675</v>
      </c>
      <c r="X247" s="41">
        <f t="shared" si="47"/>
        <v>950.84149472282968</v>
      </c>
      <c r="Y247" s="66">
        <f t="shared" si="48"/>
        <v>3796.0280844193917</v>
      </c>
      <c r="AA247" s="1" t="s">
        <v>749</v>
      </c>
      <c r="AB247" s="65">
        <v>3794.6738665670518</v>
      </c>
    </row>
    <row r="248" spans="12:28" x14ac:dyDescent="0.5">
      <c r="L248" s="5" t="s">
        <v>246</v>
      </c>
      <c r="M248" s="4">
        <v>0.476393867731641</v>
      </c>
      <c r="N248" s="4">
        <v>-1.1569213629477899</v>
      </c>
      <c r="O248" s="4">
        <v>1.37303559316557</v>
      </c>
      <c r="P248" s="4">
        <v>0.202776302669361</v>
      </c>
      <c r="Q248" s="28" t="str">
        <f t="shared" si="40"/>
        <v>A</v>
      </c>
      <c r="R248" s="28" t="str">
        <f t="shared" si="41"/>
        <v>BBB</v>
      </c>
      <c r="S248" s="28" t="str">
        <f t="shared" si="42"/>
        <v>B</v>
      </c>
      <c r="T248" s="28" t="str">
        <f t="shared" si="43"/>
        <v>AA</v>
      </c>
      <c r="U248" s="41">
        <f t="shared" si="44"/>
        <v>964.13420748168153</v>
      </c>
      <c r="V248" s="41">
        <f t="shared" si="45"/>
        <v>955.38358650998384</v>
      </c>
      <c r="W248" s="41">
        <f t="shared" si="46"/>
        <v>925.66879570489675</v>
      </c>
      <c r="X248" s="41">
        <f t="shared" si="47"/>
        <v>950.84149472282968</v>
      </c>
      <c r="Y248" s="66">
        <f t="shared" si="48"/>
        <v>3796.0280844193917</v>
      </c>
      <c r="AA248" s="1" t="s">
        <v>772</v>
      </c>
      <c r="AB248" s="65">
        <v>3794.6738665670518</v>
      </c>
    </row>
    <row r="249" spans="12:28" x14ac:dyDescent="0.5">
      <c r="L249" s="5" t="s">
        <v>247</v>
      </c>
      <c r="M249" s="4">
        <v>-0.74719403386175298</v>
      </c>
      <c r="N249" s="4">
        <v>-1.01899355691462</v>
      </c>
      <c r="O249" s="4">
        <v>-8.9060090426658398E-2</v>
      </c>
      <c r="P249" s="4">
        <v>0.83880387134369905</v>
      </c>
      <c r="Q249" s="28" t="str">
        <f t="shared" si="40"/>
        <v>A</v>
      </c>
      <c r="R249" s="28" t="str">
        <f t="shared" si="41"/>
        <v>BBB</v>
      </c>
      <c r="S249" s="28" t="str">
        <f t="shared" si="42"/>
        <v>B</v>
      </c>
      <c r="T249" s="28" t="str">
        <f t="shared" si="43"/>
        <v>AA</v>
      </c>
      <c r="U249" s="41">
        <f t="shared" si="44"/>
        <v>964.13420748168153</v>
      </c>
      <c r="V249" s="41">
        <f t="shared" si="45"/>
        <v>955.38358650998384</v>
      </c>
      <c r="W249" s="41">
        <f t="shared" si="46"/>
        <v>925.66879570489675</v>
      </c>
      <c r="X249" s="41">
        <f t="shared" si="47"/>
        <v>950.84149472282968</v>
      </c>
      <c r="Y249" s="66">
        <f t="shared" si="48"/>
        <v>3796.0280844193917</v>
      </c>
      <c r="AA249" s="1" t="s">
        <v>815</v>
      </c>
      <c r="AB249" s="65">
        <v>3794.6738665670518</v>
      </c>
    </row>
    <row r="250" spans="12:28" x14ac:dyDescent="0.5">
      <c r="L250" s="5" t="s">
        <v>248</v>
      </c>
      <c r="M250" s="4">
        <v>1.7829038584777899E-3</v>
      </c>
      <c r="N250" s="4">
        <v>-1.13838455239454</v>
      </c>
      <c r="O250" s="4">
        <v>1.4190463321436699</v>
      </c>
      <c r="P250" s="4">
        <v>0.21925874934388401</v>
      </c>
      <c r="Q250" s="28" t="str">
        <f t="shared" si="40"/>
        <v>A</v>
      </c>
      <c r="R250" s="28" t="str">
        <f t="shared" si="41"/>
        <v>BBB</v>
      </c>
      <c r="S250" s="28" t="str">
        <f t="shared" si="42"/>
        <v>B</v>
      </c>
      <c r="T250" s="28" t="str">
        <f t="shared" si="43"/>
        <v>AA</v>
      </c>
      <c r="U250" s="41">
        <f t="shared" si="44"/>
        <v>964.13420748168153</v>
      </c>
      <c r="V250" s="41">
        <f t="shared" si="45"/>
        <v>955.38358650998384</v>
      </c>
      <c r="W250" s="41">
        <f t="shared" si="46"/>
        <v>925.66879570489675</v>
      </c>
      <c r="X250" s="41">
        <f t="shared" si="47"/>
        <v>950.84149472282968</v>
      </c>
      <c r="Y250" s="66">
        <f t="shared" si="48"/>
        <v>3796.0280844193917</v>
      </c>
      <c r="AA250" s="1" t="s">
        <v>865</v>
      </c>
      <c r="AB250" s="65">
        <v>3794.6738665670518</v>
      </c>
    </row>
    <row r="251" spans="12:28" x14ac:dyDescent="0.5">
      <c r="L251" s="5" t="s">
        <v>249</v>
      </c>
      <c r="M251" s="4">
        <v>-0.66299411178092404</v>
      </c>
      <c r="N251" s="4">
        <v>0.72826102326897302</v>
      </c>
      <c r="O251" s="4">
        <v>1.10012753703954E-2</v>
      </c>
      <c r="P251" s="4">
        <v>-1.5087179657108001</v>
      </c>
      <c r="Q251" s="28" t="str">
        <f t="shared" si="40"/>
        <v>A</v>
      </c>
      <c r="R251" s="28" t="str">
        <f t="shared" si="41"/>
        <v>BBB</v>
      </c>
      <c r="S251" s="28" t="str">
        <f t="shared" si="42"/>
        <v>B</v>
      </c>
      <c r="T251" s="28" t="str">
        <f t="shared" si="43"/>
        <v>A</v>
      </c>
      <c r="U251" s="41">
        <f t="shared" si="44"/>
        <v>964.13420748168153</v>
      </c>
      <c r="V251" s="41">
        <f t="shared" si="45"/>
        <v>955.38358650998384</v>
      </c>
      <c r="W251" s="41">
        <f t="shared" si="46"/>
        <v>925.66879570489675</v>
      </c>
      <c r="X251" s="41">
        <f t="shared" si="47"/>
        <v>949.48727687049006</v>
      </c>
      <c r="Y251" s="66">
        <f t="shared" si="48"/>
        <v>3794.6738665670518</v>
      </c>
      <c r="AA251" s="1" t="s">
        <v>896</v>
      </c>
      <c r="AB251" s="65">
        <v>3794.6738665670518</v>
      </c>
    </row>
    <row r="252" spans="12:28" x14ac:dyDescent="0.5">
      <c r="L252" s="5" t="s">
        <v>250</v>
      </c>
      <c r="M252" s="4">
        <v>0.54744152638572596</v>
      </c>
      <c r="N252" s="4">
        <v>2.3524631784232</v>
      </c>
      <c r="O252" s="4">
        <v>-4.9857250899623E-2</v>
      </c>
      <c r="P252" s="4">
        <v>1.57964783369076</v>
      </c>
      <c r="Q252" s="28" t="str">
        <f t="shared" si="40"/>
        <v>A</v>
      </c>
      <c r="R252" s="28" t="str">
        <f t="shared" si="41"/>
        <v>A</v>
      </c>
      <c r="S252" s="28" t="str">
        <f t="shared" si="42"/>
        <v>B</v>
      </c>
      <c r="T252" s="28" t="str">
        <f t="shared" si="43"/>
        <v>AA</v>
      </c>
      <c r="U252" s="41">
        <f t="shared" si="44"/>
        <v>964.13420748168153</v>
      </c>
      <c r="V252" s="41">
        <f t="shared" si="45"/>
        <v>958.58895705521479</v>
      </c>
      <c r="W252" s="41">
        <f t="shared" si="46"/>
        <v>925.66879570489675</v>
      </c>
      <c r="X252" s="41">
        <f t="shared" si="47"/>
        <v>950.84149472282968</v>
      </c>
      <c r="Y252" s="66">
        <f t="shared" si="48"/>
        <v>3799.233454964623</v>
      </c>
      <c r="AA252" s="1" t="s">
        <v>905</v>
      </c>
      <c r="AB252" s="65">
        <v>3794.6738665670518</v>
      </c>
    </row>
    <row r="253" spans="12:28" x14ac:dyDescent="0.5">
      <c r="L253" s="5" t="s">
        <v>251</v>
      </c>
      <c r="M253" s="4">
        <v>1.2632055097655699</v>
      </c>
      <c r="N253" s="4">
        <v>1.82859313583229</v>
      </c>
      <c r="O253" s="4">
        <v>0.38944999867447899</v>
      </c>
      <c r="P253" s="4">
        <v>0.238240444350209</v>
      </c>
      <c r="Q253" s="28" t="str">
        <f t="shared" si="40"/>
        <v>A</v>
      </c>
      <c r="R253" s="28" t="str">
        <f t="shared" si="41"/>
        <v>A</v>
      </c>
      <c r="S253" s="28" t="str">
        <f t="shared" si="42"/>
        <v>B</v>
      </c>
      <c r="T253" s="28" t="str">
        <f t="shared" si="43"/>
        <v>AA</v>
      </c>
      <c r="U253" s="41">
        <f t="shared" si="44"/>
        <v>964.13420748168153</v>
      </c>
      <c r="V253" s="41">
        <f t="shared" si="45"/>
        <v>958.58895705521479</v>
      </c>
      <c r="W253" s="41">
        <f t="shared" si="46"/>
        <v>925.66879570489675</v>
      </c>
      <c r="X253" s="41">
        <f t="shared" si="47"/>
        <v>950.84149472282968</v>
      </c>
      <c r="Y253" s="66">
        <f t="shared" si="48"/>
        <v>3799.233454964623</v>
      </c>
      <c r="AA253" s="1" t="s">
        <v>911</v>
      </c>
      <c r="AB253" s="65">
        <v>3794.6738665670518</v>
      </c>
    </row>
    <row r="254" spans="12:28" x14ac:dyDescent="0.5">
      <c r="L254" s="5" t="s">
        <v>252</v>
      </c>
      <c r="M254" s="4">
        <v>-1.04388545712201</v>
      </c>
      <c r="N254" s="4">
        <v>-0.48118919037588298</v>
      </c>
      <c r="O254" s="4">
        <v>1.1173863838064799</v>
      </c>
      <c r="P254" s="4">
        <v>1.61634221708684</v>
      </c>
      <c r="Q254" s="28" t="str">
        <f t="shared" si="40"/>
        <v>A</v>
      </c>
      <c r="R254" s="28" t="str">
        <f t="shared" si="41"/>
        <v>BBB</v>
      </c>
      <c r="S254" s="28" t="str">
        <f t="shared" si="42"/>
        <v>B</v>
      </c>
      <c r="T254" s="28" t="str">
        <f t="shared" si="43"/>
        <v>AA</v>
      </c>
      <c r="U254" s="41">
        <f t="shared" si="44"/>
        <v>964.13420748168153</v>
      </c>
      <c r="V254" s="41">
        <f t="shared" si="45"/>
        <v>955.38358650998384</v>
      </c>
      <c r="W254" s="41">
        <f t="shared" si="46"/>
        <v>925.66879570489675</v>
      </c>
      <c r="X254" s="41">
        <f t="shared" si="47"/>
        <v>950.84149472282968</v>
      </c>
      <c r="Y254" s="66">
        <f t="shared" si="48"/>
        <v>3796.0280844193917</v>
      </c>
      <c r="AA254" s="1" t="s">
        <v>914</v>
      </c>
      <c r="AB254" s="65">
        <v>3794.6738665670518</v>
      </c>
    </row>
    <row r="255" spans="12:28" x14ac:dyDescent="0.5">
      <c r="L255" s="5" t="s">
        <v>253</v>
      </c>
      <c r="M255" s="4">
        <v>-8.1858968992046199E-2</v>
      </c>
      <c r="N255" s="4">
        <v>9.22881089821974E-2</v>
      </c>
      <c r="O255" s="4">
        <v>1.4137051684809301</v>
      </c>
      <c r="P255" s="4">
        <v>-0.23643613226194601</v>
      </c>
      <c r="Q255" s="28" t="str">
        <f t="shared" si="40"/>
        <v>A</v>
      </c>
      <c r="R255" s="28" t="str">
        <f t="shared" si="41"/>
        <v>BBB</v>
      </c>
      <c r="S255" s="28" t="str">
        <f t="shared" si="42"/>
        <v>B</v>
      </c>
      <c r="T255" s="28" t="str">
        <f t="shared" si="43"/>
        <v>AA</v>
      </c>
      <c r="U255" s="41">
        <f t="shared" si="44"/>
        <v>964.13420748168153</v>
      </c>
      <c r="V255" s="41">
        <f t="shared" si="45"/>
        <v>955.38358650998384</v>
      </c>
      <c r="W255" s="41">
        <f t="shared" si="46"/>
        <v>925.66879570489675</v>
      </c>
      <c r="X255" s="41">
        <f t="shared" si="47"/>
        <v>950.84149472282968</v>
      </c>
      <c r="Y255" s="66">
        <f t="shared" si="48"/>
        <v>3796.0280844193917</v>
      </c>
      <c r="AA255" s="1" t="s">
        <v>921</v>
      </c>
      <c r="AB255" s="65">
        <v>3794.6738665670518</v>
      </c>
    </row>
    <row r="256" spans="12:28" x14ac:dyDescent="0.5">
      <c r="L256" s="5" t="s">
        <v>254</v>
      </c>
      <c r="M256" s="4">
        <v>1.05916275396496</v>
      </c>
      <c r="N256" s="4">
        <v>1.2988692767854799</v>
      </c>
      <c r="O256" s="4">
        <v>1.00399978438745</v>
      </c>
      <c r="P256" s="4">
        <v>0.14881025542255</v>
      </c>
      <c r="Q256" s="28" t="str">
        <f t="shared" si="40"/>
        <v>A</v>
      </c>
      <c r="R256" s="28" t="str">
        <f t="shared" si="41"/>
        <v>BBB</v>
      </c>
      <c r="S256" s="28" t="str">
        <f t="shared" si="42"/>
        <v>B</v>
      </c>
      <c r="T256" s="28" t="str">
        <f t="shared" si="43"/>
        <v>AA</v>
      </c>
      <c r="U256" s="41">
        <f t="shared" si="44"/>
        <v>964.13420748168153</v>
      </c>
      <c r="V256" s="41">
        <f t="shared" si="45"/>
        <v>955.38358650998384</v>
      </c>
      <c r="W256" s="41">
        <f t="shared" si="46"/>
        <v>925.66879570489675</v>
      </c>
      <c r="X256" s="41">
        <f t="shared" si="47"/>
        <v>950.84149472282968</v>
      </c>
      <c r="Y256" s="66">
        <f t="shared" si="48"/>
        <v>3796.0280844193917</v>
      </c>
      <c r="AA256" s="1" t="s">
        <v>949</v>
      </c>
      <c r="AB256" s="65">
        <v>3794.6738665670518</v>
      </c>
    </row>
    <row r="257" spans="12:28" x14ac:dyDescent="0.5">
      <c r="L257" s="5" t="s">
        <v>255</v>
      </c>
      <c r="M257" s="4">
        <v>-1.3333575586884701</v>
      </c>
      <c r="N257" s="4">
        <v>-1.6616170574400799</v>
      </c>
      <c r="O257" s="4">
        <v>0.20591620184381801</v>
      </c>
      <c r="P257" s="4">
        <v>0.91216899375062299</v>
      </c>
      <c r="Q257" s="28" t="str">
        <f t="shared" si="40"/>
        <v>A</v>
      </c>
      <c r="R257" s="28" t="str">
        <f t="shared" si="41"/>
        <v>BB</v>
      </c>
      <c r="S257" s="28" t="str">
        <f t="shared" si="42"/>
        <v>B</v>
      </c>
      <c r="T257" s="28" t="str">
        <f t="shared" si="43"/>
        <v>AA</v>
      </c>
      <c r="U257" s="41">
        <f t="shared" si="44"/>
        <v>964.13420748168153</v>
      </c>
      <c r="V257" s="41">
        <f t="shared" si="45"/>
        <v>943.2182607055272</v>
      </c>
      <c r="W257" s="41">
        <f t="shared" si="46"/>
        <v>925.66879570489675</v>
      </c>
      <c r="X257" s="41">
        <f t="shared" si="47"/>
        <v>950.84149472282968</v>
      </c>
      <c r="Y257" s="66">
        <f t="shared" si="48"/>
        <v>3783.862758614935</v>
      </c>
      <c r="AA257" s="1" t="s">
        <v>956</v>
      </c>
      <c r="AB257" s="65">
        <v>3794.6738665670518</v>
      </c>
    </row>
    <row r="258" spans="12:28" x14ac:dyDescent="0.5">
      <c r="L258" s="5" t="s">
        <v>256</v>
      </c>
      <c r="M258" s="4">
        <v>1.5566239954049299</v>
      </c>
      <c r="N258" s="4">
        <v>-1.62311815040481</v>
      </c>
      <c r="O258" s="4">
        <v>0.65634321016853103</v>
      </c>
      <c r="P258" s="4">
        <v>-0.48025297707890402</v>
      </c>
      <c r="Q258" s="28" t="str">
        <f t="shared" si="40"/>
        <v>A</v>
      </c>
      <c r="R258" s="28" t="str">
        <f t="shared" si="41"/>
        <v>BB</v>
      </c>
      <c r="S258" s="28" t="str">
        <f t="shared" si="42"/>
        <v>B</v>
      </c>
      <c r="T258" s="28" t="str">
        <f t="shared" si="43"/>
        <v>AA</v>
      </c>
      <c r="U258" s="41">
        <f t="shared" si="44"/>
        <v>964.13420748168153</v>
      </c>
      <c r="V258" s="41">
        <f t="shared" si="45"/>
        <v>943.2182607055272</v>
      </c>
      <c r="W258" s="41">
        <f t="shared" si="46"/>
        <v>925.66879570489675</v>
      </c>
      <c r="X258" s="41">
        <f t="shared" si="47"/>
        <v>950.84149472282968</v>
      </c>
      <c r="Y258" s="66">
        <f t="shared" si="48"/>
        <v>3783.862758614935</v>
      </c>
      <c r="AA258" s="1" t="s">
        <v>971</v>
      </c>
      <c r="AB258" s="65">
        <v>3794.6738665670518</v>
      </c>
    </row>
    <row r="259" spans="12:28" x14ac:dyDescent="0.5">
      <c r="L259" s="5" t="s">
        <v>257</v>
      </c>
      <c r="M259" s="4">
        <v>0.67399141018183895</v>
      </c>
      <c r="N259" s="4">
        <v>-1.1420170811311301</v>
      </c>
      <c r="O259" s="4">
        <v>0.19904280346341199</v>
      </c>
      <c r="P259" s="4">
        <v>0.91436416747289295</v>
      </c>
      <c r="Q259" s="28" t="str">
        <f t="shared" ref="Q259:Q322" si="49">IF(M259&lt;$I$15,"D",IF(M259&lt;$H$15,"CCC",IF(M259&lt;$G$15,"B",IF(M259&lt;$F$15,"BB",IF(M259&lt;$E$15,"BBB",IF(M259&lt;$D$15,"A",IF(M259&lt;$C$15,"AA","AAA")))))))</f>
        <v>A</v>
      </c>
      <c r="R259" s="28" t="str">
        <f t="shared" ref="R259:R322" si="50">IF(N259&lt;$I$22,"D",IF(N259&lt;$H$22,"CCC",IF(N259&lt;$G$22,"B",IF(N259&lt;$F$22,"BB",IF(N259&lt;$E$22,"BBB",IF(N259&lt;$D$22,"A",IF(N259&lt;$C$22,"AA","AAA")))))))</f>
        <v>BBB</v>
      </c>
      <c r="S259" s="28" t="str">
        <f t="shared" ref="S259:S322" si="51">IF(O259&lt;$I$29,"D",IF(O259&lt;$H$29,"CCC",IF(O259&lt;$G$29,"B",IF(O259&lt;$F$29,"BB",IF(O259&lt;$E$29,"BBB",IF(O259&lt;$D$29,"A",IF(O259&lt;$C$29,"AA","AAA")))))))</f>
        <v>B</v>
      </c>
      <c r="T259" s="28" t="str">
        <f t="shared" ref="T259:T322" si="52">IF(P259&lt;$H$36,"CCC",IF(P259&lt;$G$36,"B",IF(P259&lt;$F$36,"BB",IF(P259&lt;$E$36,"BBB",IF(P259&lt;$D$36,"A",IF(P259&lt;$C$36,"AA","AAA"))))))</f>
        <v>AA</v>
      </c>
      <c r="U259" s="41">
        <f t="shared" ref="U259:U322" si="53">IF(Q259="AAA",B$49,IF(Q259="AA",B$50,IF(Q259="A",B$51,IF(Q259="BBB",B$52,IF(Q259="BB",B$53,IF(Q259="b",B$54,IF(Q259="ccc",B$55,B$56)))))))</f>
        <v>964.13420748168153</v>
      </c>
      <c r="V259" s="41">
        <f t="shared" ref="V259:V322" si="54">IF(R259="AAA",C$49,IF(R259="AA",C$50,IF(R259="A",C$51,IF(R259="BBB",C$52,IF(R259="BB",C$53,IF(R259="b",C$54,IF(R259="ccc",C$55,C$56)))))))</f>
        <v>955.38358650998384</v>
      </c>
      <c r="W259" s="41">
        <f t="shared" ref="W259:W322" si="55">IF(S259="AAA",D$49,IF(S259="AA",D$50,IF(S259="A",D$51,IF(S259="BBB",D$52,IF(S259="BB",D$53,IF(S259="b",D$54,IF(S259="ccc",D$55,D$56)))))))</f>
        <v>925.66879570489675</v>
      </c>
      <c r="X259" s="41">
        <f t="shared" ref="X259:X322" si="56">IF(T259="AAA",E$49,IF(T259="AA",E$50,IF(T259="A",E$51,IF(T259="BBB",E$52,IF(T259="BB",E$53,IF(T259="b",E$54,IF(T259="ccc",E$55,E$56)))))))</f>
        <v>950.84149472282968</v>
      </c>
      <c r="Y259" s="66">
        <f t="shared" ref="Y259:Y322" si="57">SUM(U259:X259)</f>
        <v>3796.0280844193917</v>
      </c>
      <c r="AA259" s="1" t="s">
        <v>977</v>
      </c>
      <c r="AB259" s="65">
        <v>3794.6738665670518</v>
      </c>
    </row>
    <row r="260" spans="12:28" x14ac:dyDescent="0.5">
      <c r="L260" s="5" t="s">
        <v>258</v>
      </c>
      <c r="M260" s="4">
        <v>-0.30465915831325802</v>
      </c>
      <c r="N260" s="4">
        <v>-0.47968836516049601</v>
      </c>
      <c r="O260" s="4">
        <v>-0.26635306433371397</v>
      </c>
      <c r="P260" s="4">
        <v>1.4179971400078799</v>
      </c>
      <c r="Q260" s="28" t="str">
        <f t="shared" si="49"/>
        <v>A</v>
      </c>
      <c r="R260" s="28" t="str">
        <f t="shared" si="50"/>
        <v>BBB</v>
      </c>
      <c r="S260" s="28" t="str">
        <f t="shared" si="51"/>
        <v>B</v>
      </c>
      <c r="T260" s="28" t="str">
        <f t="shared" si="52"/>
        <v>AA</v>
      </c>
      <c r="U260" s="41">
        <f t="shared" si="53"/>
        <v>964.13420748168153</v>
      </c>
      <c r="V260" s="41">
        <f t="shared" si="54"/>
        <v>955.38358650998384</v>
      </c>
      <c r="W260" s="41">
        <f t="shared" si="55"/>
        <v>925.66879570489675</v>
      </c>
      <c r="X260" s="41">
        <f t="shared" si="56"/>
        <v>950.84149472282968</v>
      </c>
      <c r="Y260" s="66">
        <f t="shared" si="57"/>
        <v>3796.0280844193917</v>
      </c>
      <c r="AA260" s="1" t="s">
        <v>988</v>
      </c>
      <c r="AB260" s="65">
        <v>3794.6738665670518</v>
      </c>
    </row>
    <row r="261" spans="12:28" x14ac:dyDescent="0.5">
      <c r="L261" s="5" t="s">
        <v>259</v>
      </c>
      <c r="M261" s="4">
        <v>-0.312729554478342</v>
      </c>
      <c r="N261" s="4">
        <v>0.50893805154126304</v>
      </c>
      <c r="O261" s="4">
        <v>-5.4718725055738398E-3</v>
      </c>
      <c r="P261" s="4">
        <v>-0.141150577281029</v>
      </c>
      <c r="Q261" s="28" t="str">
        <f t="shared" si="49"/>
        <v>A</v>
      </c>
      <c r="R261" s="28" t="str">
        <f t="shared" si="50"/>
        <v>BBB</v>
      </c>
      <c r="S261" s="28" t="str">
        <f t="shared" si="51"/>
        <v>B</v>
      </c>
      <c r="T261" s="28" t="str">
        <f t="shared" si="52"/>
        <v>AA</v>
      </c>
      <c r="U261" s="41">
        <f t="shared" si="53"/>
        <v>964.13420748168153</v>
      </c>
      <c r="V261" s="41">
        <f t="shared" si="54"/>
        <v>955.38358650998384</v>
      </c>
      <c r="W261" s="41">
        <f t="shared" si="55"/>
        <v>925.66879570489675</v>
      </c>
      <c r="X261" s="41">
        <f t="shared" si="56"/>
        <v>950.84149472282968</v>
      </c>
      <c r="Y261" s="66">
        <f t="shared" si="57"/>
        <v>3796.0280844193917</v>
      </c>
      <c r="AA261" s="1" t="s">
        <v>995</v>
      </c>
      <c r="AB261" s="65">
        <v>3794.6738665670518</v>
      </c>
    </row>
    <row r="262" spans="12:28" x14ac:dyDescent="0.5">
      <c r="L262" s="5" t="s">
        <v>260</v>
      </c>
      <c r="M262" s="4">
        <v>-0.72793416964204305</v>
      </c>
      <c r="N262" s="4">
        <v>-0.54730305319152805</v>
      </c>
      <c r="O262" s="4">
        <v>-2.4265338302331498</v>
      </c>
      <c r="P262" s="4">
        <v>-1.0856700868888201</v>
      </c>
      <c r="Q262" s="28" t="str">
        <f t="shared" si="49"/>
        <v>A</v>
      </c>
      <c r="R262" s="28" t="str">
        <f t="shared" si="50"/>
        <v>BBB</v>
      </c>
      <c r="S262" s="28" t="str">
        <f t="shared" si="51"/>
        <v>D</v>
      </c>
      <c r="T262" s="28" t="str">
        <f t="shared" si="52"/>
        <v>AA</v>
      </c>
      <c r="U262" s="41">
        <f t="shared" si="53"/>
        <v>964.13420748168153</v>
      </c>
      <c r="V262" s="41">
        <f t="shared" si="54"/>
        <v>955.38358650998384</v>
      </c>
      <c r="W262" s="41">
        <f t="shared" si="55"/>
        <v>538</v>
      </c>
      <c r="X262" s="41">
        <f t="shared" si="56"/>
        <v>950.84149472282968</v>
      </c>
      <c r="Y262" s="66">
        <f t="shared" si="57"/>
        <v>3408.3592887144951</v>
      </c>
      <c r="AA262" s="1" t="s">
        <v>219</v>
      </c>
      <c r="AB262" s="65">
        <v>3794.6989263863447</v>
      </c>
    </row>
    <row r="263" spans="12:28" x14ac:dyDescent="0.5">
      <c r="L263" s="5" t="s">
        <v>261</v>
      </c>
      <c r="M263" s="4">
        <v>-1.8439579341864001</v>
      </c>
      <c r="N263" s="4">
        <v>-1.2310091497100799</v>
      </c>
      <c r="O263" s="4">
        <v>-0.25503624506311701</v>
      </c>
      <c r="P263" s="4">
        <v>-0.70163003188641204</v>
      </c>
      <c r="Q263" s="28" t="str">
        <f t="shared" si="49"/>
        <v>BBB</v>
      </c>
      <c r="R263" s="28" t="str">
        <f t="shared" si="50"/>
        <v>BBB</v>
      </c>
      <c r="S263" s="28" t="str">
        <f t="shared" si="51"/>
        <v>B</v>
      </c>
      <c r="T263" s="28" t="str">
        <f t="shared" si="52"/>
        <v>AA</v>
      </c>
      <c r="U263" s="41">
        <f t="shared" si="53"/>
        <v>960.61479346781948</v>
      </c>
      <c r="V263" s="41">
        <f t="shared" si="54"/>
        <v>955.38358650998384</v>
      </c>
      <c r="W263" s="41">
        <f t="shared" si="55"/>
        <v>925.66879570489675</v>
      </c>
      <c r="X263" s="41">
        <f t="shared" si="56"/>
        <v>950.84149472282968</v>
      </c>
      <c r="Y263" s="66">
        <f t="shared" si="57"/>
        <v>3792.5086704055298</v>
      </c>
      <c r="AA263" s="1" t="s">
        <v>561</v>
      </c>
      <c r="AB263" s="65">
        <v>3794.6989263863447</v>
      </c>
    </row>
    <row r="264" spans="12:28" x14ac:dyDescent="0.5">
      <c r="L264" s="5" t="s">
        <v>262</v>
      </c>
      <c r="M264" s="4">
        <v>8.7079373348497704E-2</v>
      </c>
      <c r="N264" s="4">
        <v>-0.97966481367046998</v>
      </c>
      <c r="O264" s="4">
        <v>1.1566969699215299</v>
      </c>
      <c r="P264" s="4">
        <v>6.8689371186278006E-2</v>
      </c>
      <c r="Q264" s="28" t="str">
        <f t="shared" si="49"/>
        <v>A</v>
      </c>
      <c r="R264" s="28" t="str">
        <f t="shared" si="50"/>
        <v>BBB</v>
      </c>
      <c r="S264" s="28" t="str">
        <f t="shared" si="51"/>
        <v>B</v>
      </c>
      <c r="T264" s="28" t="str">
        <f t="shared" si="52"/>
        <v>AA</v>
      </c>
      <c r="U264" s="41">
        <f t="shared" si="53"/>
        <v>964.13420748168153</v>
      </c>
      <c r="V264" s="41">
        <f t="shared" si="54"/>
        <v>955.38358650998384</v>
      </c>
      <c r="W264" s="41">
        <f t="shared" si="55"/>
        <v>925.66879570489675</v>
      </c>
      <c r="X264" s="41">
        <f t="shared" si="56"/>
        <v>950.84149472282968</v>
      </c>
      <c r="Y264" s="66">
        <f t="shared" si="57"/>
        <v>3796.0280844193917</v>
      </c>
      <c r="AA264" s="1" t="s">
        <v>660</v>
      </c>
      <c r="AB264" s="65">
        <v>3795.3249943482747</v>
      </c>
    </row>
    <row r="265" spans="12:28" x14ac:dyDescent="0.5">
      <c r="L265" s="5" t="s">
        <v>263</v>
      </c>
      <c r="M265" s="4">
        <v>-0.62886444967351496</v>
      </c>
      <c r="N265" s="4">
        <v>-0.95642368748734796</v>
      </c>
      <c r="O265" s="4">
        <v>-1.20502951621497</v>
      </c>
      <c r="P265" s="4">
        <v>-1.82112256718695</v>
      </c>
      <c r="Q265" s="28" t="str">
        <f t="shared" si="49"/>
        <v>A</v>
      </c>
      <c r="R265" s="28" t="str">
        <f t="shared" si="50"/>
        <v>BBB</v>
      </c>
      <c r="S265" s="28" t="str">
        <f t="shared" si="51"/>
        <v>B</v>
      </c>
      <c r="T265" s="28" t="str">
        <f t="shared" si="52"/>
        <v>A</v>
      </c>
      <c r="U265" s="41">
        <f t="shared" si="53"/>
        <v>964.13420748168153</v>
      </c>
      <c r="V265" s="41">
        <f t="shared" si="54"/>
        <v>955.38358650998384</v>
      </c>
      <c r="W265" s="41">
        <f t="shared" si="55"/>
        <v>925.66879570489675</v>
      </c>
      <c r="X265" s="41">
        <f t="shared" si="56"/>
        <v>949.48727687049006</v>
      </c>
      <c r="Y265" s="66">
        <f t="shared" si="57"/>
        <v>3794.6738665670518</v>
      </c>
      <c r="AA265" s="1" t="s">
        <v>3</v>
      </c>
      <c r="AB265" s="65">
        <v>3796.0280844193917</v>
      </c>
    </row>
    <row r="266" spans="12:28" x14ac:dyDescent="0.5">
      <c r="L266" s="5" t="s">
        <v>264</v>
      </c>
      <c r="M266" s="4">
        <v>-0.43752424592698602</v>
      </c>
      <c r="N266" s="4">
        <v>-0.187963589875318</v>
      </c>
      <c r="O266" s="4">
        <v>-3.6688447591271101E-2</v>
      </c>
      <c r="P266" s="4">
        <v>-0.94375404820264097</v>
      </c>
      <c r="Q266" s="28" t="str">
        <f t="shared" si="49"/>
        <v>A</v>
      </c>
      <c r="R266" s="28" t="str">
        <f t="shared" si="50"/>
        <v>BBB</v>
      </c>
      <c r="S266" s="28" t="str">
        <f t="shared" si="51"/>
        <v>B</v>
      </c>
      <c r="T266" s="28" t="str">
        <f t="shared" si="52"/>
        <v>AA</v>
      </c>
      <c r="U266" s="41">
        <f t="shared" si="53"/>
        <v>964.13420748168153</v>
      </c>
      <c r="V266" s="41">
        <f t="shared" si="54"/>
        <v>955.38358650998384</v>
      </c>
      <c r="W266" s="41">
        <f t="shared" si="55"/>
        <v>925.66879570489675</v>
      </c>
      <c r="X266" s="41">
        <f t="shared" si="56"/>
        <v>950.84149472282968</v>
      </c>
      <c r="Y266" s="66">
        <f t="shared" si="57"/>
        <v>3796.0280844193917</v>
      </c>
      <c r="AA266" s="1" t="s">
        <v>4</v>
      </c>
      <c r="AB266" s="65">
        <v>3796.0280844193917</v>
      </c>
    </row>
    <row r="267" spans="12:28" x14ac:dyDescent="0.5">
      <c r="L267" s="5" t="s">
        <v>265</v>
      </c>
      <c r="M267" s="4">
        <v>0.48874185010634802</v>
      </c>
      <c r="N267" s="4">
        <v>-0.29999319475212499</v>
      </c>
      <c r="O267" s="4">
        <v>2.1328220463883398</v>
      </c>
      <c r="P267" s="4">
        <v>-1.5139686015582501</v>
      </c>
      <c r="Q267" s="28" t="str">
        <f t="shared" si="49"/>
        <v>A</v>
      </c>
      <c r="R267" s="28" t="str">
        <f t="shared" si="50"/>
        <v>BBB</v>
      </c>
      <c r="S267" s="28" t="str">
        <f t="shared" si="51"/>
        <v>BB</v>
      </c>
      <c r="T267" s="28" t="str">
        <f t="shared" si="52"/>
        <v>A</v>
      </c>
      <c r="U267" s="41">
        <f t="shared" si="53"/>
        <v>964.13420748168153</v>
      </c>
      <c r="V267" s="41">
        <f t="shared" si="54"/>
        <v>955.38358650998384</v>
      </c>
      <c r="W267" s="41">
        <f t="shared" si="55"/>
        <v>936.50496347630633</v>
      </c>
      <c r="X267" s="41">
        <f t="shared" si="56"/>
        <v>949.48727687049006</v>
      </c>
      <c r="Y267" s="66">
        <f t="shared" si="57"/>
        <v>3805.5100343384615</v>
      </c>
      <c r="AA267" s="1" t="s">
        <v>6</v>
      </c>
      <c r="AB267" s="65">
        <v>3796.0280844193917</v>
      </c>
    </row>
    <row r="268" spans="12:28" x14ac:dyDescent="0.5">
      <c r="L268" s="5" t="s">
        <v>266</v>
      </c>
      <c r="M268" s="4">
        <v>0.132741461267566</v>
      </c>
      <c r="N268" s="4">
        <v>1.5206641238460299</v>
      </c>
      <c r="O268" s="4">
        <v>-0.47520091484892002</v>
      </c>
      <c r="P268" s="4">
        <v>0.29706596069675301</v>
      </c>
      <c r="Q268" s="28" t="str">
        <f t="shared" si="49"/>
        <v>A</v>
      </c>
      <c r="R268" s="28" t="str">
        <f t="shared" si="50"/>
        <v>BBB</v>
      </c>
      <c r="S268" s="28" t="str">
        <f t="shared" si="51"/>
        <v>B</v>
      </c>
      <c r="T268" s="28" t="str">
        <f t="shared" si="52"/>
        <v>AA</v>
      </c>
      <c r="U268" s="41">
        <f t="shared" si="53"/>
        <v>964.13420748168153</v>
      </c>
      <c r="V268" s="41">
        <f t="shared" si="54"/>
        <v>955.38358650998384</v>
      </c>
      <c r="W268" s="41">
        <f t="shared" si="55"/>
        <v>925.66879570489675</v>
      </c>
      <c r="X268" s="41">
        <f t="shared" si="56"/>
        <v>950.84149472282968</v>
      </c>
      <c r="Y268" s="66">
        <f t="shared" si="57"/>
        <v>3796.0280844193917</v>
      </c>
      <c r="AA268" s="1" t="s">
        <v>7</v>
      </c>
      <c r="AB268" s="65">
        <v>3796.0280844193917</v>
      </c>
    </row>
    <row r="269" spans="12:28" x14ac:dyDescent="0.5">
      <c r="L269" s="5" t="s">
        <v>267</v>
      </c>
      <c r="M269" s="4">
        <v>0.87267003654789599</v>
      </c>
      <c r="N269" s="4">
        <v>-0.56911754347160604</v>
      </c>
      <c r="O269" s="4">
        <v>0.15280047476016401</v>
      </c>
      <c r="P269" s="4">
        <v>-1.80867184495818</v>
      </c>
      <c r="Q269" s="28" t="str">
        <f t="shared" si="49"/>
        <v>A</v>
      </c>
      <c r="R269" s="28" t="str">
        <f t="shared" si="50"/>
        <v>BBB</v>
      </c>
      <c r="S269" s="28" t="str">
        <f t="shared" si="51"/>
        <v>B</v>
      </c>
      <c r="T269" s="28" t="str">
        <f t="shared" si="52"/>
        <v>A</v>
      </c>
      <c r="U269" s="41">
        <f t="shared" si="53"/>
        <v>964.13420748168153</v>
      </c>
      <c r="V269" s="41">
        <f t="shared" si="54"/>
        <v>955.38358650998384</v>
      </c>
      <c r="W269" s="41">
        <f t="shared" si="55"/>
        <v>925.66879570489675</v>
      </c>
      <c r="X269" s="41">
        <f t="shared" si="56"/>
        <v>949.48727687049006</v>
      </c>
      <c r="Y269" s="66">
        <f t="shared" si="57"/>
        <v>3794.6738665670518</v>
      </c>
      <c r="AA269" s="1" t="s">
        <v>8</v>
      </c>
      <c r="AB269" s="65">
        <v>3796.0280844193917</v>
      </c>
    </row>
    <row r="270" spans="12:28" x14ac:dyDescent="0.5">
      <c r="L270" s="5" t="s">
        <v>268</v>
      </c>
      <c r="M270" s="4">
        <v>-1.1885182161037</v>
      </c>
      <c r="N270" s="4">
        <v>-9.1806216758213502E-2</v>
      </c>
      <c r="O270" s="4">
        <v>-0.92260129885620101</v>
      </c>
      <c r="P270" s="4">
        <v>-0.54702382149042095</v>
      </c>
      <c r="Q270" s="28" t="str">
        <f t="shared" si="49"/>
        <v>A</v>
      </c>
      <c r="R270" s="28" t="str">
        <f t="shared" si="50"/>
        <v>BBB</v>
      </c>
      <c r="S270" s="28" t="str">
        <f t="shared" si="51"/>
        <v>B</v>
      </c>
      <c r="T270" s="28" t="str">
        <f t="shared" si="52"/>
        <v>AA</v>
      </c>
      <c r="U270" s="41">
        <f t="shared" si="53"/>
        <v>964.13420748168153</v>
      </c>
      <c r="V270" s="41">
        <f t="shared" si="54"/>
        <v>955.38358650998384</v>
      </c>
      <c r="W270" s="41">
        <f t="shared" si="55"/>
        <v>925.66879570489675</v>
      </c>
      <c r="X270" s="41">
        <f t="shared" si="56"/>
        <v>950.84149472282968</v>
      </c>
      <c r="Y270" s="66">
        <f t="shared" si="57"/>
        <v>3796.0280844193917</v>
      </c>
      <c r="AA270" s="1" t="s">
        <v>9</v>
      </c>
      <c r="AB270" s="65">
        <v>3796.0280844193917</v>
      </c>
    </row>
    <row r="271" spans="12:28" x14ac:dyDescent="0.5">
      <c r="L271" s="5" t="s">
        <v>269</v>
      </c>
      <c r="M271" s="4">
        <v>-0.47332801436329902</v>
      </c>
      <c r="N271" s="4">
        <v>2.2527566909778902</v>
      </c>
      <c r="O271" s="4">
        <v>0.91145326492522405</v>
      </c>
      <c r="P271" s="4">
        <v>-1.1365178333534101</v>
      </c>
      <c r="Q271" s="28" t="str">
        <f t="shared" si="49"/>
        <v>A</v>
      </c>
      <c r="R271" s="28" t="str">
        <f t="shared" si="50"/>
        <v>A</v>
      </c>
      <c r="S271" s="28" t="str">
        <f t="shared" si="51"/>
        <v>B</v>
      </c>
      <c r="T271" s="28" t="str">
        <f t="shared" si="52"/>
        <v>AA</v>
      </c>
      <c r="U271" s="41">
        <f t="shared" si="53"/>
        <v>964.13420748168153</v>
      </c>
      <c r="V271" s="41">
        <f t="shared" si="54"/>
        <v>958.58895705521479</v>
      </c>
      <c r="W271" s="41">
        <f t="shared" si="55"/>
        <v>925.66879570489675</v>
      </c>
      <c r="X271" s="41">
        <f t="shared" si="56"/>
        <v>950.84149472282968</v>
      </c>
      <c r="Y271" s="66">
        <f t="shared" si="57"/>
        <v>3799.233454964623</v>
      </c>
      <c r="AA271" s="1" t="s">
        <v>10</v>
      </c>
      <c r="AB271" s="65">
        <v>3796.0280844193917</v>
      </c>
    </row>
    <row r="272" spans="12:28" x14ac:dyDescent="0.5">
      <c r="L272" s="5" t="s">
        <v>270</v>
      </c>
      <c r="M272" s="4">
        <v>-0.108970212456935</v>
      </c>
      <c r="N272" s="4">
        <v>0.58504897122181498</v>
      </c>
      <c r="O272" s="4">
        <v>-1.32257409697382</v>
      </c>
      <c r="P272" s="4">
        <v>-0.331498707679729</v>
      </c>
      <c r="Q272" s="28" t="str">
        <f t="shared" si="49"/>
        <v>A</v>
      </c>
      <c r="R272" s="28" t="str">
        <f t="shared" si="50"/>
        <v>BBB</v>
      </c>
      <c r="S272" s="28" t="str">
        <f t="shared" si="51"/>
        <v>B</v>
      </c>
      <c r="T272" s="28" t="str">
        <f t="shared" si="52"/>
        <v>AA</v>
      </c>
      <c r="U272" s="41">
        <f t="shared" si="53"/>
        <v>964.13420748168153</v>
      </c>
      <c r="V272" s="41">
        <f t="shared" si="54"/>
        <v>955.38358650998384</v>
      </c>
      <c r="W272" s="41">
        <f t="shared" si="55"/>
        <v>925.66879570489675</v>
      </c>
      <c r="X272" s="41">
        <f t="shared" si="56"/>
        <v>950.84149472282968</v>
      </c>
      <c r="Y272" s="66">
        <f t="shared" si="57"/>
        <v>3796.0280844193917</v>
      </c>
      <c r="AA272" s="1" t="s">
        <v>11</v>
      </c>
      <c r="AB272" s="65">
        <v>3796.0280844193917</v>
      </c>
    </row>
    <row r="273" spans="12:28" x14ac:dyDescent="0.5">
      <c r="L273" s="5" t="s">
        <v>271</v>
      </c>
      <c r="M273" s="4">
        <v>0.79952526765679699</v>
      </c>
      <c r="N273" s="4">
        <v>-0.60941756386562795</v>
      </c>
      <c r="O273" s="4">
        <v>-0.20104959290499499</v>
      </c>
      <c r="P273" s="4">
        <v>-0.33474526080780598</v>
      </c>
      <c r="Q273" s="28" t="str">
        <f t="shared" si="49"/>
        <v>A</v>
      </c>
      <c r="R273" s="28" t="str">
        <f t="shared" si="50"/>
        <v>BBB</v>
      </c>
      <c r="S273" s="28" t="str">
        <f t="shared" si="51"/>
        <v>B</v>
      </c>
      <c r="T273" s="28" t="str">
        <f t="shared" si="52"/>
        <v>AA</v>
      </c>
      <c r="U273" s="41">
        <f t="shared" si="53"/>
        <v>964.13420748168153</v>
      </c>
      <c r="V273" s="41">
        <f t="shared" si="54"/>
        <v>955.38358650998384</v>
      </c>
      <c r="W273" s="41">
        <f t="shared" si="55"/>
        <v>925.66879570489675</v>
      </c>
      <c r="X273" s="41">
        <f t="shared" si="56"/>
        <v>950.84149472282968</v>
      </c>
      <c r="Y273" s="66">
        <f t="shared" si="57"/>
        <v>3796.0280844193917</v>
      </c>
      <c r="AA273" s="1" t="s">
        <v>12</v>
      </c>
      <c r="AB273" s="65">
        <v>3796.0280844193917</v>
      </c>
    </row>
    <row r="274" spans="12:28" x14ac:dyDescent="0.5">
      <c r="L274" s="5" t="s">
        <v>272</v>
      </c>
      <c r="M274" s="4">
        <v>-0.16026647387432799</v>
      </c>
      <c r="N274" s="4">
        <v>-0.50357585407660299</v>
      </c>
      <c r="O274" s="4">
        <v>-1.23530230405137</v>
      </c>
      <c r="P274" s="4">
        <v>-2.5963293576381199</v>
      </c>
      <c r="Q274" s="28" t="str">
        <f t="shared" si="49"/>
        <v>A</v>
      </c>
      <c r="R274" s="28" t="str">
        <f t="shared" si="50"/>
        <v>BBB</v>
      </c>
      <c r="S274" s="28" t="str">
        <f t="shared" si="51"/>
        <v>B</v>
      </c>
      <c r="T274" s="28" t="str">
        <f t="shared" si="52"/>
        <v>BBB</v>
      </c>
      <c r="U274" s="41">
        <f t="shared" si="53"/>
        <v>964.13420748168153</v>
      </c>
      <c r="V274" s="41">
        <f t="shared" si="54"/>
        <v>955.38358650998384</v>
      </c>
      <c r="W274" s="41">
        <f t="shared" si="55"/>
        <v>925.66879570489675</v>
      </c>
      <c r="X274" s="41">
        <f t="shared" si="56"/>
        <v>946.7007478935908</v>
      </c>
      <c r="Y274" s="66">
        <f t="shared" si="57"/>
        <v>3791.8873375901526</v>
      </c>
      <c r="AA274" s="1" t="s">
        <v>13</v>
      </c>
      <c r="AB274" s="65">
        <v>3796.0280844193917</v>
      </c>
    </row>
    <row r="275" spans="12:28" x14ac:dyDescent="0.5">
      <c r="L275" s="5" t="s">
        <v>273</v>
      </c>
      <c r="M275" s="4">
        <v>1.1351176586170899</v>
      </c>
      <c r="N275" s="4">
        <v>0.60666107295302096</v>
      </c>
      <c r="O275" s="4">
        <v>2.3917965040347702</v>
      </c>
      <c r="P275" s="4">
        <v>1.21760721430071</v>
      </c>
      <c r="Q275" s="28" t="str">
        <f t="shared" si="49"/>
        <v>A</v>
      </c>
      <c r="R275" s="28" t="str">
        <f t="shared" si="50"/>
        <v>BBB</v>
      </c>
      <c r="S275" s="28" t="str">
        <f t="shared" si="51"/>
        <v>BB</v>
      </c>
      <c r="T275" s="28" t="str">
        <f t="shared" si="52"/>
        <v>AA</v>
      </c>
      <c r="U275" s="41">
        <f t="shared" si="53"/>
        <v>964.13420748168153</v>
      </c>
      <c r="V275" s="41">
        <f t="shared" si="54"/>
        <v>955.38358650998384</v>
      </c>
      <c r="W275" s="41">
        <f t="shared" si="55"/>
        <v>936.50496347630633</v>
      </c>
      <c r="X275" s="41">
        <f t="shared" si="56"/>
        <v>950.84149472282968</v>
      </c>
      <c r="Y275" s="66">
        <f t="shared" si="57"/>
        <v>3806.8642521908014</v>
      </c>
      <c r="AA275" s="1" t="s">
        <v>14</v>
      </c>
      <c r="AB275" s="65">
        <v>3796.0280844193917</v>
      </c>
    </row>
    <row r="276" spans="12:28" x14ac:dyDescent="0.5">
      <c r="L276" s="5" t="s">
        <v>274</v>
      </c>
      <c r="M276" s="4">
        <v>-0.40035176549256901</v>
      </c>
      <c r="N276" s="4">
        <v>-0.48751602781495001</v>
      </c>
      <c r="O276" s="4">
        <v>3.7762377374327402E-2</v>
      </c>
      <c r="P276" s="4">
        <v>0.81778430645734002</v>
      </c>
      <c r="Q276" s="28" t="str">
        <f t="shared" si="49"/>
        <v>A</v>
      </c>
      <c r="R276" s="28" t="str">
        <f t="shared" si="50"/>
        <v>BBB</v>
      </c>
      <c r="S276" s="28" t="str">
        <f t="shared" si="51"/>
        <v>B</v>
      </c>
      <c r="T276" s="28" t="str">
        <f t="shared" si="52"/>
        <v>AA</v>
      </c>
      <c r="U276" s="41">
        <f t="shared" si="53"/>
        <v>964.13420748168153</v>
      </c>
      <c r="V276" s="41">
        <f t="shared" si="54"/>
        <v>955.38358650998384</v>
      </c>
      <c r="W276" s="41">
        <f t="shared" si="55"/>
        <v>925.66879570489675</v>
      </c>
      <c r="X276" s="41">
        <f t="shared" si="56"/>
        <v>950.84149472282968</v>
      </c>
      <c r="Y276" s="66">
        <f t="shared" si="57"/>
        <v>3796.0280844193917</v>
      </c>
      <c r="AA276" s="1" t="s">
        <v>15</v>
      </c>
      <c r="AB276" s="65">
        <v>3796.0280844193917</v>
      </c>
    </row>
    <row r="277" spans="12:28" x14ac:dyDescent="0.5">
      <c r="L277" s="5" t="s">
        <v>275</v>
      </c>
      <c r="M277" s="4">
        <v>0.31010352578835798</v>
      </c>
      <c r="N277" s="4">
        <v>0.50697650341515099</v>
      </c>
      <c r="O277" s="4">
        <v>0.18080092425525701</v>
      </c>
      <c r="P277" s="4">
        <v>-1.9430519200529399</v>
      </c>
      <c r="Q277" s="28" t="str">
        <f t="shared" si="49"/>
        <v>A</v>
      </c>
      <c r="R277" s="28" t="str">
        <f t="shared" si="50"/>
        <v>BBB</v>
      </c>
      <c r="S277" s="28" t="str">
        <f t="shared" si="51"/>
        <v>B</v>
      </c>
      <c r="T277" s="28" t="str">
        <f t="shared" si="52"/>
        <v>A</v>
      </c>
      <c r="U277" s="41">
        <f t="shared" si="53"/>
        <v>964.13420748168153</v>
      </c>
      <c r="V277" s="41">
        <f t="shared" si="54"/>
        <v>955.38358650998384</v>
      </c>
      <c r="W277" s="41">
        <f t="shared" si="55"/>
        <v>925.66879570489675</v>
      </c>
      <c r="X277" s="41">
        <f t="shared" si="56"/>
        <v>949.48727687049006</v>
      </c>
      <c r="Y277" s="66">
        <f t="shared" si="57"/>
        <v>3794.6738665670518</v>
      </c>
      <c r="AA277" s="1" t="s">
        <v>16</v>
      </c>
      <c r="AB277" s="65">
        <v>3796.0280844193917</v>
      </c>
    </row>
    <row r="278" spans="12:28" x14ac:dyDescent="0.5">
      <c r="L278" s="5" t="s">
        <v>276</v>
      </c>
      <c r="M278" s="4">
        <v>-1.8699244928779699</v>
      </c>
      <c r="N278" s="4">
        <v>-1.53055393437711</v>
      </c>
      <c r="O278" s="4">
        <v>-0.79826815147541497</v>
      </c>
      <c r="P278" s="4">
        <v>1.3030098791561799</v>
      </c>
      <c r="Q278" s="28" t="str">
        <f t="shared" si="49"/>
        <v>BBB</v>
      </c>
      <c r="R278" s="28" t="str">
        <f t="shared" si="50"/>
        <v>BB</v>
      </c>
      <c r="S278" s="28" t="str">
        <f t="shared" si="51"/>
        <v>B</v>
      </c>
      <c r="T278" s="28" t="str">
        <f t="shared" si="52"/>
        <v>AA</v>
      </c>
      <c r="U278" s="41">
        <f t="shared" si="53"/>
        <v>960.61479346781948</v>
      </c>
      <c r="V278" s="41">
        <f t="shared" si="54"/>
        <v>943.2182607055272</v>
      </c>
      <c r="W278" s="41">
        <f t="shared" si="55"/>
        <v>925.66879570489675</v>
      </c>
      <c r="X278" s="41">
        <f t="shared" si="56"/>
        <v>950.84149472282968</v>
      </c>
      <c r="Y278" s="66">
        <f t="shared" si="57"/>
        <v>3780.3433446010731</v>
      </c>
      <c r="AA278" s="1" t="s">
        <v>17</v>
      </c>
      <c r="AB278" s="65">
        <v>3796.0280844193917</v>
      </c>
    </row>
    <row r="279" spans="12:28" x14ac:dyDescent="0.5">
      <c r="L279" s="5" t="s">
        <v>277</v>
      </c>
      <c r="M279" s="4">
        <v>-1.1985271948303999</v>
      </c>
      <c r="N279" s="4">
        <v>-7.7938118279879107E-2</v>
      </c>
      <c r="O279" s="4">
        <v>1.29310829953619</v>
      </c>
      <c r="P279" s="4">
        <v>-1.12621584585191</v>
      </c>
      <c r="Q279" s="28" t="str">
        <f t="shared" si="49"/>
        <v>A</v>
      </c>
      <c r="R279" s="28" t="str">
        <f t="shared" si="50"/>
        <v>BBB</v>
      </c>
      <c r="S279" s="28" t="str">
        <f t="shared" si="51"/>
        <v>B</v>
      </c>
      <c r="T279" s="28" t="str">
        <f t="shared" si="52"/>
        <v>AA</v>
      </c>
      <c r="U279" s="41">
        <f t="shared" si="53"/>
        <v>964.13420748168153</v>
      </c>
      <c r="V279" s="41">
        <f t="shared" si="54"/>
        <v>955.38358650998384</v>
      </c>
      <c r="W279" s="41">
        <f t="shared" si="55"/>
        <v>925.66879570489675</v>
      </c>
      <c r="X279" s="41">
        <f t="shared" si="56"/>
        <v>950.84149472282968</v>
      </c>
      <c r="Y279" s="66">
        <f t="shared" si="57"/>
        <v>3796.0280844193917</v>
      </c>
      <c r="AA279" s="1" t="s">
        <v>18</v>
      </c>
      <c r="AB279" s="65">
        <v>3796.0280844193917</v>
      </c>
    </row>
    <row r="280" spans="12:28" x14ac:dyDescent="0.5">
      <c r="L280" s="5" t="s">
        <v>278</v>
      </c>
      <c r="M280" s="4">
        <v>0.58849004620839795</v>
      </c>
      <c r="N280" s="4">
        <v>-0.55880535888070104</v>
      </c>
      <c r="O280" s="4">
        <v>-0.77764743727109897</v>
      </c>
      <c r="P280" s="4">
        <v>0.26002062413174898</v>
      </c>
      <c r="Q280" s="28" t="str">
        <f t="shared" si="49"/>
        <v>A</v>
      </c>
      <c r="R280" s="28" t="str">
        <f t="shared" si="50"/>
        <v>BBB</v>
      </c>
      <c r="S280" s="28" t="str">
        <f t="shared" si="51"/>
        <v>B</v>
      </c>
      <c r="T280" s="28" t="str">
        <f t="shared" si="52"/>
        <v>AA</v>
      </c>
      <c r="U280" s="41">
        <f t="shared" si="53"/>
        <v>964.13420748168153</v>
      </c>
      <c r="V280" s="41">
        <f t="shared" si="54"/>
        <v>955.38358650998384</v>
      </c>
      <c r="W280" s="41">
        <f t="shared" si="55"/>
        <v>925.66879570489675</v>
      </c>
      <c r="X280" s="41">
        <f t="shared" si="56"/>
        <v>950.84149472282968</v>
      </c>
      <c r="Y280" s="66">
        <f t="shared" si="57"/>
        <v>3796.0280844193917</v>
      </c>
      <c r="AA280" s="1" t="s">
        <v>19</v>
      </c>
      <c r="AB280" s="65">
        <v>3796.0280844193917</v>
      </c>
    </row>
    <row r="281" spans="12:28" x14ac:dyDescent="0.5">
      <c r="L281" s="5" t="s">
        <v>279</v>
      </c>
      <c r="M281" s="4">
        <v>0.96220034835788204</v>
      </c>
      <c r="N281" s="4">
        <v>-0.49614356303287599</v>
      </c>
      <c r="O281" s="4">
        <v>1.50848156417163</v>
      </c>
      <c r="P281" s="4">
        <v>1.51131437209881</v>
      </c>
      <c r="Q281" s="28" t="str">
        <f t="shared" si="49"/>
        <v>A</v>
      </c>
      <c r="R281" s="28" t="str">
        <f t="shared" si="50"/>
        <v>BBB</v>
      </c>
      <c r="S281" s="28" t="str">
        <f t="shared" si="51"/>
        <v>BB</v>
      </c>
      <c r="T281" s="28" t="str">
        <f t="shared" si="52"/>
        <v>AA</v>
      </c>
      <c r="U281" s="41">
        <f t="shared" si="53"/>
        <v>964.13420748168153</v>
      </c>
      <c r="V281" s="41">
        <f t="shared" si="54"/>
        <v>955.38358650998384</v>
      </c>
      <c r="W281" s="41">
        <f t="shared" si="55"/>
        <v>936.50496347630633</v>
      </c>
      <c r="X281" s="41">
        <f t="shared" si="56"/>
        <v>950.84149472282968</v>
      </c>
      <c r="Y281" s="66">
        <f t="shared" si="57"/>
        <v>3806.8642521908014</v>
      </c>
      <c r="AA281" s="1" t="s">
        <v>20</v>
      </c>
      <c r="AB281" s="65">
        <v>3796.0280844193917</v>
      </c>
    </row>
    <row r="282" spans="12:28" x14ac:dyDescent="0.5">
      <c r="L282" s="5" t="s">
        <v>280</v>
      </c>
      <c r="M282" s="4">
        <v>-0.77754973627329405</v>
      </c>
      <c r="N282" s="4">
        <v>1.5086615519942901</v>
      </c>
      <c r="O282" s="4">
        <v>-1.4719420836255399</v>
      </c>
      <c r="P282" s="4">
        <v>-0.29064033626177099</v>
      </c>
      <c r="Q282" s="28" t="str">
        <f t="shared" si="49"/>
        <v>A</v>
      </c>
      <c r="R282" s="28" t="str">
        <f t="shared" si="50"/>
        <v>BBB</v>
      </c>
      <c r="S282" s="28" t="str">
        <f t="shared" si="51"/>
        <v>CCC</v>
      </c>
      <c r="T282" s="28" t="str">
        <f t="shared" si="52"/>
        <v>AA</v>
      </c>
      <c r="U282" s="41">
        <f t="shared" si="53"/>
        <v>964.13420748168153</v>
      </c>
      <c r="V282" s="41">
        <f t="shared" si="54"/>
        <v>955.38358650998384</v>
      </c>
      <c r="W282" s="41">
        <f t="shared" si="55"/>
        <v>876.96220292905389</v>
      </c>
      <c r="X282" s="41">
        <f t="shared" si="56"/>
        <v>950.84149472282968</v>
      </c>
      <c r="Y282" s="66">
        <f t="shared" si="57"/>
        <v>3747.3214916435491</v>
      </c>
      <c r="AA282" s="1" t="s">
        <v>22</v>
      </c>
      <c r="AB282" s="65">
        <v>3796.0280844193917</v>
      </c>
    </row>
    <row r="283" spans="12:28" x14ac:dyDescent="0.5">
      <c r="L283" s="5" t="s">
        <v>281</v>
      </c>
      <c r="M283" s="4">
        <v>-1.09713109966398</v>
      </c>
      <c r="N283" s="4">
        <v>0.26397980360856699</v>
      </c>
      <c r="O283" s="4">
        <v>0.48653558502097499</v>
      </c>
      <c r="P283" s="4">
        <v>-0.285806747384865</v>
      </c>
      <c r="Q283" s="28" t="str">
        <f t="shared" si="49"/>
        <v>A</v>
      </c>
      <c r="R283" s="28" t="str">
        <f t="shared" si="50"/>
        <v>BBB</v>
      </c>
      <c r="S283" s="28" t="str">
        <f t="shared" si="51"/>
        <v>B</v>
      </c>
      <c r="T283" s="28" t="str">
        <f t="shared" si="52"/>
        <v>AA</v>
      </c>
      <c r="U283" s="41">
        <f t="shared" si="53"/>
        <v>964.13420748168153</v>
      </c>
      <c r="V283" s="41">
        <f t="shared" si="54"/>
        <v>955.38358650998384</v>
      </c>
      <c r="W283" s="41">
        <f t="shared" si="55"/>
        <v>925.66879570489675</v>
      </c>
      <c r="X283" s="41">
        <f t="shared" si="56"/>
        <v>950.84149472282968</v>
      </c>
      <c r="Y283" s="66">
        <f t="shared" si="57"/>
        <v>3796.0280844193917</v>
      </c>
      <c r="AA283" s="1" t="s">
        <v>24</v>
      </c>
      <c r="AB283" s="65">
        <v>3796.0280844193917</v>
      </c>
    </row>
    <row r="284" spans="12:28" x14ac:dyDescent="0.5">
      <c r="L284" s="5" t="s">
        <v>282</v>
      </c>
      <c r="M284" s="4">
        <v>-0.57342563645676004</v>
      </c>
      <c r="N284" s="4">
        <v>0.52401737663458703</v>
      </c>
      <c r="O284" s="4">
        <v>0.80347861910638196</v>
      </c>
      <c r="P284" s="4">
        <v>-0.32891705863988402</v>
      </c>
      <c r="Q284" s="28" t="str">
        <f t="shared" si="49"/>
        <v>A</v>
      </c>
      <c r="R284" s="28" t="str">
        <f t="shared" si="50"/>
        <v>BBB</v>
      </c>
      <c r="S284" s="28" t="str">
        <f t="shared" si="51"/>
        <v>B</v>
      </c>
      <c r="T284" s="28" t="str">
        <f t="shared" si="52"/>
        <v>AA</v>
      </c>
      <c r="U284" s="41">
        <f t="shared" si="53"/>
        <v>964.13420748168153</v>
      </c>
      <c r="V284" s="41">
        <f t="shared" si="54"/>
        <v>955.38358650998384</v>
      </c>
      <c r="W284" s="41">
        <f t="shared" si="55"/>
        <v>925.66879570489675</v>
      </c>
      <c r="X284" s="41">
        <f t="shared" si="56"/>
        <v>950.84149472282968</v>
      </c>
      <c r="Y284" s="66">
        <f t="shared" si="57"/>
        <v>3796.0280844193917</v>
      </c>
      <c r="AA284" s="1" t="s">
        <v>26</v>
      </c>
      <c r="AB284" s="65">
        <v>3796.0280844193917</v>
      </c>
    </row>
    <row r="285" spans="12:28" x14ac:dyDescent="0.5">
      <c r="L285" s="5" t="s">
        <v>283</v>
      </c>
      <c r="M285" s="4">
        <v>-0.342229486395356</v>
      </c>
      <c r="N285" s="4">
        <v>0.42751811342325202</v>
      </c>
      <c r="O285" s="4">
        <v>-0.94820656448171803</v>
      </c>
      <c r="P285" s="4">
        <v>1.27697527556127</v>
      </c>
      <c r="Q285" s="28" t="str">
        <f t="shared" si="49"/>
        <v>A</v>
      </c>
      <c r="R285" s="28" t="str">
        <f t="shared" si="50"/>
        <v>BBB</v>
      </c>
      <c r="S285" s="28" t="str">
        <f t="shared" si="51"/>
        <v>B</v>
      </c>
      <c r="T285" s="28" t="str">
        <f t="shared" si="52"/>
        <v>AA</v>
      </c>
      <c r="U285" s="41">
        <f t="shared" si="53"/>
        <v>964.13420748168153</v>
      </c>
      <c r="V285" s="41">
        <f t="shared" si="54"/>
        <v>955.38358650998384</v>
      </c>
      <c r="W285" s="41">
        <f t="shared" si="55"/>
        <v>925.66879570489675</v>
      </c>
      <c r="X285" s="41">
        <f t="shared" si="56"/>
        <v>950.84149472282968</v>
      </c>
      <c r="Y285" s="66">
        <f t="shared" si="57"/>
        <v>3796.0280844193917</v>
      </c>
      <c r="AA285" s="1" t="s">
        <v>27</v>
      </c>
      <c r="AB285" s="65">
        <v>3796.0280844193917</v>
      </c>
    </row>
    <row r="286" spans="12:28" x14ac:dyDescent="0.5">
      <c r="L286" s="5" t="s">
        <v>284</v>
      </c>
      <c r="M286" s="4">
        <v>-1.67171650369827</v>
      </c>
      <c r="N286" s="4">
        <v>1.21966357016145</v>
      </c>
      <c r="O286" s="4">
        <v>-0.39885083940355498</v>
      </c>
      <c r="P286" s="4">
        <v>-1.33857875759932</v>
      </c>
      <c r="Q286" s="28" t="str">
        <f t="shared" si="49"/>
        <v>BBB</v>
      </c>
      <c r="R286" s="28" t="str">
        <f t="shared" si="50"/>
        <v>BBB</v>
      </c>
      <c r="S286" s="28" t="str">
        <f t="shared" si="51"/>
        <v>B</v>
      </c>
      <c r="T286" s="28" t="str">
        <f t="shared" si="52"/>
        <v>AA</v>
      </c>
      <c r="U286" s="41">
        <f t="shared" si="53"/>
        <v>960.61479346781948</v>
      </c>
      <c r="V286" s="41">
        <f t="shared" si="54"/>
        <v>955.38358650998384</v>
      </c>
      <c r="W286" s="41">
        <f t="shared" si="55"/>
        <v>925.66879570489675</v>
      </c>
      <c r="X286" s="41">
        <f t="shared" si="56"/>
        <v>950.84149472282968</v>
      </c>
      <c r="Y286" s="66">
        <f t="shared" si="57"/>
        <v>3792.5086704055298</v>
      </c>
      <c r="AA286" s="1" t="s">
        <v>28</v>
      </c>
      <c r="AB286" s="65">
        <v>3796.0280844193917</v>
      </c>
    </row>
    <row r="287" spans="12:28" x14ac:dyDescent="0.5">
      <c r="L287" s="5" t="s">
        <v>285</v>
      </c>
      <c r="M287" s="4">
        <v>-0.189354365493623</v>
      </c>
      <c r="N287" s="4">
        <v>1.54935988650587</v>
      </c>
      <c r="O287" s="4">
        <v>0.44073376666088199</v>
      </c>
      <c r="P287" s="4">
        <v>1.6529350174175399</v>
      </c>
      <c r="Q287" s="28" t="str">
        <f t="shared" si="49"/>
        <v>A</v>
      </c>
      <c r="R287" s="28" t="str">
        <f t="shared" si="50"/>
        <v>A</v>
      </c>
      <c r="S287" s="28" t="str">
        <f t="shared" si="51"/>
        <v>B</v>
      </c>
      <c r="T287" s="28" t="str">
        <f t="shared" si="52"/>
        <v>AA</v>
      </c>
      <c r="U287" s="41">
        <f t="shared" si="53"/>
        <v>964.13420748168153</v>
      </c>
      <c r="V287" s="41">
        <f t="shared" si="54"/>
        <v>958.58895705521479</v>
      </c>
      <c r="W287" s="41">
        <f t="shared" si="55"/>
        <v>925.66879570489675</v>
      </c>
      <c r="X287" s="41">
        <f t="shared" si="56"/>
        <v>950.84149472282968</v>
      </c>
      <c r="Y287" s="66">
        <f t="shared" si="57"/>
        <v>3799.233454964623</v>
      </c>
      <c r="AA287" s="1" t="s">
        <v>29</v>
      </c>
      <c r="AB287" s="65">
        <v>3796.0280844193917</v>
      </c>
    </row>
    <row r="288" spans="12:28" x14ac:dyDescent="0.5">
      <c r="L288" s="5" t="s">
        <v>286</v>
      </c>
      <c r="M288" s="4">
        <v>4.4260536180158003E-2</v>
      </c>
      <c r="N288" s="4">
        <v>1.6676694842575599</v>
      </c>
      <c r="O288" s="4">
        <v>0.53835158797539295</v>
      </c>
      <c r="P288" s="4">
        <v>0.73599832625250095</v>
      </c>
      <c r="Q288" s="28" t="str">
        <f t="shared" si="49"/>
        <v>A</v>
      </c>
      <c r="R288" s="28" t="str">
        <f t="shared" si="50"/>
        <v>A</v>
      </c>
      <c r="S288" s="28" t="str">
        <f t="shared" si="51"/>
        <v>B</v>
      </c>
      <c r="T288" s="28" t="str">
        <f t="shared" si="52"/>
        <v>AA</v>
      </c>
      <c r="U288" s="41">
        <f t="shared" si="53"/>
        <v>964.13420748168153</v>
      </c>
      <c r="V288" s="41">
        <f t="shared" si="54"/>
        <v>958.58895705521479</v>
      </c>
      <c r="W288" s="41">
        <f t="shared" si="55"/>
        <v>925.66879570489675</v>
      </c>
      <c r="X288" s="41">
        <f t="shared" si="56"/>
        <v>950.84149472282968</v>
      </c>
      <c r="Y288" s="66">
        <f t="shared" si="57"/>
        <v>3799.233454964623</v>
      </c>
      <c r="AA288" s="1" t="s">
        <v>31</v>
      </c>
      <c r="AB288" s="65">
        <v>3796.0280844193917</v>
      </c>
    </row>
    <row r="289" spans="12:28" x14ac:dyDescent="0.5">
      <c r="L289" s="5" t="s">
        <v>287</v>
      </c>
      <c r="M289" s="4">
        <v>-0.21873636795054899</v>
      </c>
      <c r="N289" s="4">
        <v>-0.50797355809449196</v>
      </c>
      <c r="O289" s="4">
        <v>1.6619021833304599</v>
      </c>
      <c r="P289" s="4">
        <v>0.27125172957529597</v>
      </c>
      <c r="Q289" s="28" t="str">
        <f t="shared" si="49"/>
        <v>A</v>
      </c>
      <c r="R289" s="28" t="str">
        <f t="shared" si="50"/>
        <v>BBB</v>
      </c>
      <c r="S289" s="28" t="str">
        <f t="shared" si="51"/>
        <v>BB</v>
      </c>
      <c r="T289" s="28" t="str">
        <f t="shared" si="52"/>
        <v>AA</v>
      </c>
      <c r="U289" s="41">
        <f t="shared" si="53"/>
        <v>964.13420748168153</v>
      </c>
      <c r="V289" s="41">
        <f t="shared" si="54"/>
        <v>955.38358650998384</v>
      </c>
      <c r="W289" s="41">
        <f t="shared" si="55"/>
        <v>936.50496347630633</v>
      </c>
      <c r="X289" s="41">
        <f t="shared" si="56"/>
        <v>950.84149472282968</v>
      </c>
      <c r="Y289" s="66">
        <f t="shared" si="57"/>
        <v>3806.8642521908014</v>
      </c>
      <c r="AA289" s="1" t="s">
        <v>33</v>
      </c>
      <c r="AB289" s="65">
        <v>3796.0280844193917</v>
      </c>
    </row>
    <row r="290" spans="12:28" x14ac:dyDescent="0.5">
      <c r="L290" s="5" t="s">
        <v>288</v>
      </c>
      <c r="M290" s="4">
        <v>1.74069774804769</v>
      </c>
      <c r="N290" s="4">
        <v>-4.8183452087213599E-2</v>
      </c>
      <c r="O290" s="4">
        <v>2.2226487977423099</v>
      </c>
      <c r="P290" s="4">
        <v>2.6526483535263998</v>
      </c>
      <c r="Q290" s="28" t="str">
        <f t="shared" si="49"/>
        <v>A</v>
      </c>
      <c r="R290" s="28" t="str">
        <f t="shared" si="50"/>
        <v>BBB</v>
      </c>
      <c r="S290" s="28" t="str">
        <f t="shared" si="51"/>
        <v>BB</v>
      </c>
      <c r="T290" s="28" t="str">
        <f t="shared" si="52"/>
        <v>AAA</v>
      </c>
      <c r="U290" s="41">
        <f t="shared" si="53"/>
        <v>964.13420748168153</v>
      </c>
      <c r="V290" s="41">
        <f t="shared" si="54"/>
        <v>955.38358650998384</v>
      </c>
      <c r="W290" s="41">
        <f t="shared" si="55"/>
        <v>936.50496347630633</v>
      </c>
      <c r="X290" s="41">
        <f t="shared" si="56"/>
        <v>951.29375951293764</v>
      </c>
      <c r="Y290" s="66">
        <f t="shared" si="57"/>
        <v>3807.316516980909</v>
      </c>
      <c r="AA290" s="1" t="s">
        <v>34</v>
      </c>
      <c r="AB290" s="65">
        <v>3796.0280844193917</v>
      </c>
    </row>
    <row r="291" spans="12:28" x14ac:dyDescent="0.5">
      <c r="L291" s="5" t="s">
        <v>289</v>
      </c>
      <c r="M291" s="4">
        <v>-1.9071736384148099</v>
      </c>
      <c r="N291" s="4">
        <v>-2.9820144933375299</v>
      </c>
      <c r="O291" s="4">
        <v>-3.4624232247016899</v>
      </c>
      <c r="P291" s="4">
        <v>-4.5172066680712199E-2</v>
      </c>
      <c r="Q291" s="28" t="str">
        <f t="shared" si="49"/>
        <v>BBB</v>
      </c>
      <c r="R291" s="28" t="str">
        <f t="shared" si="50"/>
        <v>D</v>
      </c>
      <c r="S291" s="28" t="str">
        <f t="shared" si="51"/>
        <v>D</v>
      </c>
      <c r="T291" s="28" t="str">
        <f t="shared" si="52"/>
        <v>AA</v>
      </c>
      <c r="U291" s="41">
        <f t="shared" si="53"/>
        <v>960.61479346781948</v>
      </c>
      <c r="V291" s="41">
        <f t="shared" si="54"/>
        <v>538</v>
      </c>
      <c r="W291" s="41">
        <f t="shared" si="55"/>
        <v>538</v>
      </c>
      <c r="X291" s="41">
        <f t="shared" si="56"/>
        <v>950.84149472282968</v>
      </c>
      <c r="Y291" s="66">
        <f t="shared" si="57"/>
        <v>2987.456288190649</v>
      </c>
      <c r="AA291" s="1" t="s">
        <v>35</v>
      </c>
      <c r="AB291" s="65">
        <v>3796.0280844193917</v>
      </c>
    </row>
    <row r="292" spans="12:28" x14ac:dyDescent="0.5">
      <c r="L292" s="5" t="s">
        <v>290</v>
      </c>
      <c r="M292" s="4">
        <v>0.74134935126893098</v>
      </c>
      <c r="N292" s="4">
        <v>0.70120554205473395</v>
      </c>
      <c r="O292" s="4">
        <v>-1.6673205459456899</v>
      </c>
      <c r="P292" s="4">
        <v>-9.1755979554453707E-2</v>
      </c>
      <c r="Q292" s="28" t="str">
        <f t="shared" si="49"/>
        <v>A</v>
      </c>
      <c r="R292" s="28" t="str">
        <f t="shared" si="50"/>
        <v>BBB</v>
      </c>
      <c r="S292" s="28" t="str">
        <f t="shared" si="51"/>
        <v>D</v>
      </c>
      <c r="T292" s="28" t="str">
        <f t="shared" si="52"/>
        <v>AA</v>
      </c>
      <c r="U292" s="41">
        <f t="shared" si="53"/>
        <v>964.13420748168153</v>
      </c>
      <c r="V292" s="41">
        <f t="shared" si="54"/>
        <v>955.38358650998384</v>
      </c>
      <c r="W292" s="41">
        <f t="shared" si="55"/>
        <v>538</v>
      </c>
      <c r="X292" s="41">
        <f t="shared" si="56"/>
        <v>950.84149472282968</v>
      </c>
      <c r="Y292" s="66">
        <f t="shared" si="57"/>
        <v>3408.3592887144951</v>
      </c>
      <c r="AA292" s="1" t="s">
        <v>36</v>
      </c>
      <c r="AB292" s="65">
        <v>3796.0280844193917</v>
      </c>
    </row>
    <row r="293" spans="12:28" x14ac:dyDescent="0.5">
      <c r="L293" s="5" t="s">
        <v>291</v>
      </c>
      <c r="M293" s="4">
        <v>0.135617695198923</v>
      </c>
      <c r="N293" s="4">
        <v>-5.47084274497769E-2</v>
      </c>
      <c r="O293" s="4">
        <v>0.61014651183520296</v>
      </c>
      <c r="P293" s="4">
        <v>7.3928081628400602E-2</v>
      </c>
      <c r="Q293" s="28" t="str">
        <f t="shared" si="49"/>
        <v>A</v>
      </c>
      <c r="R293" s="28" t="str">
        <f t="shared" si="50"/>
        <v>BBB</v>
      </c>
      <c r="S293" s="28" t="str">
        <f t="shared" si="51"/>
        <v>B</v>
      </c>
      <c r="T293" s="28" t="str">
        <f t="shared" si="52"/>
        <v>AA</v>
      </c>
      <c r="U293" s="41">
        <f t="shared" si="53"/>
        <v>964.13420748168153</v>
      </c>
      <c r="V293" s="41">
        <f t="shared" si="54"/>
        <v>955.38358650998384</v>
      </c>
      <c r="W293" s="41">
        <f t="shared" si="55"/>
        <v>925.66879570489675</v>
      </c>
      <c r="X293" s="41">
        <f t="shared" si="56"/>
        <v>950.84149472282968</v>
      </c>
      <c r="Y293" s="66">
        <f t="shared" si="57"/>
        <v>3796.0280844193917</v>
      </c>
      <c r="AA293" s="1" t="s">
        <v>39</v>
      </c>
      <c r="AB293" s="65">
        <v>3796.0280844193917</v>
      </c>
    </row>
    <row r="294" spans="12:28" x14ac:dyDescent="0.5">
      <c r="L294" s="5" t="s">
        <v>292</v>
      </c>
      <c r="M294" s="4">
        <v>-1.68925043112816</v>
      </c>
      <c r="N294" s="4">
        <v>-1.85184250685665</v>
      </c>
      <c r="O294" s="4">
        <v>-1.1561491603027501</v>
      </c>
      <c r="P294" s="4">
        <v>-1.30406845132733</v>
      </c>
      <c r="Q294" s="28" t="str">
        <f t="shared" si="49"/>
        <v>BBB</v>
      </c>
      <c r="R294" s="28" t="str">
        <f t="shared" si="50"/>
        <v>BB</v>
      </c>
      <c r="S294" s="28" t="str">
        <f t="shared" si="51"/>
        <v>B</v>
      </c>
      <c r="T294" s="28" t="str">
        <f t="shared" si="52"/>
        <v>AA</v>
      </c>
      <c r="U294" s="41">
        <f t="shared" si="53"/>
        <v>960.61479346781948</v>
      </c>
      <c r="V294" s="41">
        <f t="shared" si="54"/>
        <v>943.2182607055272</v>
      </c>
      <c r="W294" s="41">
        <f t="shared" si="55"/>
        <v>925.66879570489675</v>
      </c>
      <c r="X294" s="41">
        <f t="shared" si="56"/>
        <v>950.84149472282968</v>
      </c>
      <c r="Y294" s="66">
        <f t="shared" si="57"/>
        <v>3780.3433446010731</v>
      </c>
      <c r="AA294" s="1" t="s">
        <v>40</v>
      </c>
      <c r="AB294" s="65">
        <v>3796.0280844193917</v>
      </c>
    </row>
    <row r="295" spans="12:28" x14ac:dyDescent="0.5">
      <c r="L295" s="5" t="s">
        <v>293</v>
      </c>
      <c r="M295" s="4">
        <v>-6.2453910584529898E-2</v>
      </c>
      <c r="N295" s="4">
        <v>0.84155069637511404</v>
      </c>
      <c r="O295" s="4">
        <v>0.247486748304896</v>
      </c>
      <c r="P295" s="4">
        <v>2.7999418284182401E-2</v>
      </c>
      <c r="Q295" s="28" t="str">
        <f t="shared" si="49"/>
        <v>A</v>
      </c>
      <c r="R295" s="28" t="str">
        <f t="shared" si="50"/>
        <v>BBB</v>
      </c>
      <c r="S295" s="28" t="str">
        <f t="shared" si="51"/>
        <v>B</v>
      </c>
      <c r="T295" s="28" t="str">
        <f t="shared" si="52"/>
        <v>AA</v>
      </c>
      <c r="U295" s="41">
        <f t="shared" si="53"/>
        <v>964.13420748168153</v>
      </c>
      <c r="V295" s="41">
        <f t="shared" si="54"/>
        <v>955.38358650998384</v>
      </c>
      <c r="W295" s="41">
        <f t="shared" si="55"/>
        <v>925.66879570489675</v>
      </c>
      <c r="X295" s="41">
        <f t="shared" si="56"/>
        <v>950.84149472282968</v>
      </c>
      <c r="Y295" s="66">
        <f t="shared" si="57"/>
        <v>3796.0280844193917</v>
      </c>
      <c r="AA295" s="1" t="s">
        <v>41</v>
      </c>
      <c r="AB295" s="65">
        <v>3796.0280844193917</v>
      </c>
    </row>
    <row r="296" spans="12:28" x14ac:dyDescent="0.5">
      <c r="L296" s="5" t="s">
        <v>294</v>
      </c>
      <c r="M296" s="4">
        <v>-7.9025730872227404E-2</v>
      </c>
      <c r="N296" s="4">
        <v>-1.24034126806814</v>
      </c>
      <c r="O296" s="4">
        <v>-1.00962950418755</v>
      </c>
      <c r="P296" s="4">
        <v>-0.38833885556537001</v>
      </c>
      <c r="Q296" s="28" t="str">
        <f t="shared" si="49"/>
        <v>A</v>
      </c>
      <c r="R296" s="28" t="str">
        <f t="shared" si="50"/>
        <v>BBB</v>
      </c>
      <c r="S296" s="28" t="str">
        <f t="shared" si="51"/>
        <v>B</v>
      </c>
      <c r="T296" s="28" t="str">
        <f t="shared" si="52"/>
        <v>AA</v>
      </c>
      <c r="U296" s="41">
        <f t="shared" si="53"/>
        <v>964.13420748168153</v>
      </c>
      <c r="V296" s="41">
        <f t="shared" si="54"/>
        <v>955.38358650998384</v>
      </c>
      <c r="W296" s="41">
        <f t="shared" si="55"/>
        <v>925.66879570489675</v>
      </c>
      <c r="X296" s="41">
        <f t="shared" si="56"/>
        <v>950.84149472282968</v>
      </c>
      <c r="Y296" s="66">
        <f t="shared" si="57"/>
        <v>3796.0280844193917</v>
      </c>
      <c r="AA296" s="1" t="s">
        <v>42</v>
      </c>
      <c r="AB296" s="65">
        <v>3796.0280844193917</v>
      </c>
    </row>
    <row r="297" spans="12:28" x14ac:dyDescent="0.5">
      <c r="L297" s="5" t="s">
        <v>295</v>
      </c>
      <c r="M297" s="4">
        <v>-0.88751430395504904</v>
      </c>
      <c r="N297" s="4">
        <v>-0.46916133625330803</v>
      </c>
      <c r="O297" s="4">
        <v>0.104976485794733</v>
      </c>
      <c r="P297" s="4">
        <v>0.96806885025221101</v>
      </c>
      <c r="Q297" s="28" t="str">
        <f t="shared" si="49"/>
        <v>A</v>
      </c>
      <c r="R297" s="28" t="str">
        <f t="shared" si="50"/>
        <v>BBB</v>
      </c>
      <c r="S297" s="28" t="str">
        <f t="shared" si="51"/>
        <v>B</v>
      </c>
      <c r="T297" s="28" t="str">
        <f t="shared" si="52"/>
        <v>AA</v>
      </c>
      <c r="U297" s="41">
        <f t="shared" si="53"/>
        <v>964.13420748168153</v>
      </c>
      <c r="V297" s="41">
        <f t="shared" si="54"/>
        <v>955.38358650998384</v>
      </c>
      <c r="W297" s="41">
        <f t="shared" si="55"/>
        <v>925.66879570489675</v>
      </c>
      <c r="X297" s="41">
        <f t="shared" si="56"/>
        <v>950.84149472282968</v>
      </c>
      <c r="Y297" s="66">
        <f t="shared" si="57"/>
        <v>3796.0280844193917</v>
      </c>
      <c r="AA297" s="1" t="s">
        <v>47</v>
      </c>
      <c r="AB297" s="65">
        <v>3796.0280844193917</v>
      </c>
    </row>
    <row r="298" spans="12:28" x14ac:dyDescent="0.5">
      <c r="L298" s="5" t="s">
        <v>296</v>
      </c>
      <c r="M298" s="4">
        <v>0.93165435721755097</v>
      </c>
      <c r="N298" s="4">
        <v>-0.28023689958154901</v>
      </c>
      <c r="O298" s="4">
        <v>-0.38095034646811099</v>
      </c>
      <c r="P298" s="4">
        <v>0.238642032673367</v>
      </c>
      <c r="Q298" s="28" t="str">
        <f t="shared" si="49"/>
        <v>A</v>
      </c>
      <c r="R298" s="28" t="str">
        <f t="shared" si="50"/>
        <v>BBB</v>
      </c>
      <c r="S298" s="28" t="str">
        <f t="shared" si="51"/>
        <v>B</v>
      </c>
      <c r="T298" s="28" t="str">
        <f t="shared" si="52"/>
        <v>AA</v>
      </c>
      <c r="U298" s="41">
        <f t="shared" si="53"/>
        <v>964.13420748168153</v>
      </c>
      <c r="V298" s="41">
        <f t="shared" si="54"/>
        <v>955.38358650998384</v>
      </c>
      <c r="W298" s="41">
        <f t="shared" si="55"/>
        <v>925.66879570489675</v>
      </c>
      <c r="X298" s="41">
        <f t="shared" si="56"/>
        <v>950.84149472282968</v>
      </c>
      <c r="Y298" s="66">
        <f t="shared" si="57"/>
        <v>3796.0280844193917</v>
      </c>
      <c r="AA298" s="1" t="s">
        <v>48</v>
      </c>
      <c r="AB298" s="65">
        <v>3796.0280844193917</v>
      </c>
    </row>
    <row r="299" spans="12:28" x14ac:dyDescent="0.5">
      <c r="L299" s="5" t="s">
        <v>297</v>
      </c>
      <c r="M299" s="4">
        <v>1.0902802427168601</v>
      </c>
      <c r="N299" s="4">
        <v>-8.5345464920128997E-2</v>
      </c>
      <c r="O299" s="4">
        <v>0.90083629657737396</v>
      </c>
      <c r="P299" s="4">
        <v>1.2465436164235699</v>
      </c>
      <c r="Q299" s="28" t="str">
        <f t="shared" si="49"/>
        <v>A</v>
      </c>
      <c r="R299" s="28" t="str">
        <f t="shared" si="50"/>
        <v>BBB</v>
      </c>
      <c r="S299" s="28" t="str">
        <f t="shared" si="51"/>
        <v>B</v>
      </c>
      <c r="T299" s="28" t="str">
        <f t="shared" si="52"/>
        <v>AA</v>
      </c>
      <c r="U299" s="41">
        <f t="shared" si="53"/>
        <v>964.13420748168153</v>
      </c>
      <c r="V299" s="41">
        <f t="shared" si="54"/>
        <v>955.38358650998384</v>
      </c>
      <c r="W299" s="41">
        <f t="shared" si="55"/>
        <v>925.66879570489675</v>
      </c>
      <c r="X299" s="41">
        <f t="shared" si="56"/>
        <v>950.84149472282968</v>
      </c>
      <c r="Y299" s="66">
        <f t="shared" si="57"/>
        <v>3796.0280844193917</v>
      </c>
      <c r="AA299" s="1" t="s">
        <v>49</v>
      </c>
      <c r="AB299" s="65">
        <v>3796.0280844193917</v>
      </c>
    </row>
    <row r="300" spans="12:28" x14ac:dyDescent="0.5">
      <c r="L300" s="5" t="s">
        <v>298</v>
      </c>
      <c r="M300" s="4">
        <v>-2.1459149530350099</v>
      </c>
      <c r="N300" s="4">
        <v>-1.13052137756893</v>
      </c>
      <c r="O300" s="4">
        <v>-1.7273731950811499</v>
      </c>
      <c r="P300" s="4">
        <v>-1.19140262485169</v>
      </c>
      <c r="Q300" s="28" t="str">
        <f t="shared" si="49"/>
        <v>BBB</v>
      </c>
      <c r="R300" s="28" t="str">
        <f t="shared" si="50"/>
        <v>BBB</v>
      </c>
      <c r="S300" s="28" t="str">
        <f t="shared" si="51"/>
        <v>D</v>
      </c>
      <c r="T300" s="28" t="str">
        <f t="shared" si="52"/>
        <v>AA</v>
      </c>
      <c r="U300" s="41">
        <f t="shared" si="53"/>
        <v>960.61479346781948</v>
      </c>
      <c r="V300" s="41">
        <f t="shared" si="54"/>
        <v>955.38358650998384</v>
      </c>
      <c r="W300" s="41">
        <f t="shared" si="55"/>
        <v>538</v>
      </c>
      <c r="X300" s="41">
        <f t="shared" si="56"/>
        <v>950.84149472282968</v>
      </c>
      <c r="Y300" s="66">
        <f t="shared" si="57"/>
        <v>3404.8398747006331</v>
      </c>
      <c r="AA300" s="1" t="s">
        <v>50</v>
      </c>
      <c r="AB300" s="65">
        <v>3796.0280844193917</v>
      </c>
    </row>
    <row r="301" spans="12:28" x14ac:dyDescent="0.5">
      <c r="L301" s="5" t="s">
        <v>299</v>
      </c>
      <c r="M301" s="4">
        <v>0.424360590564685</v>
      </c>
      <c r="N301" s="4">
        <v>7.1206037498946301E-2</v>
      </c>
      <c r="O301" s="4">
        <v>-0.35377399365433299</v>
      </c>
      <c r="P301" s="4">
        <v>1.9235144933673101</v>
      </c>
      <c r="Q301" s="28" t="str">
        <f t="shared" si="49"/>
        <v>A</v>
      </c>
      <c r="R301" s="28" t="str">
        <f t="shared" si="50"/>
        <v>BBB</v>
      </c>
      <c r="S301" s="28" t="str">
        <f t="shared" si="51"/>
        <v>B</v>
      </c>
      <c r="T301" s="28" t="str">
        <f t="shared" si="52"/>
        <v>AA</v>
      </c>
      <c r="U301" s="41">
        <f t="shared" si="53"/>
        <v>964.13420748168153</v>
      </c>
      <c r="V301" s="41">
        <f t="shared" si="54"/>
        <v>955.38358650998384</v>
      </c>
      <c r="W301" s="41">
        <f t="shared" si="55"/>
        <v>925.66879570489675</v>
      </c>
      <c r="X301" s="41">
        <f t="shared" si="56"/>
        <v>950.84149472282968</v>
      </c>
      <c r="Y301" s="66">
        <f t="shared" si="57"/>
        <v>3796.0280844193917</v>
      </c>
      <c r="AA301" s="1" t="s">
        <v>54</v>
      </c>
      <c r="AB301" s="65">
        <v>3796.0280844193917</v>
      </c>
    </row>
    <row r="302" spans="12:28" x14ac:dyDescent="0.5">
      <c r="L302" s="5" t="s">
        <v>300</v>
      </c>
      <c r="M302" s="4">
        <v>-0.34363791934848997</v>
      </c>
      <c r="N302" s="4">
        <v>1.69199462047862</v>
      </c>
      <c r="O302" s="4">
        <v>0.14669233675818999</v>
      </c>
      <c r="P302" s="4">
        <v>-1.8361082098777199</v>
      </c>
      <c r="Q302" s="28" t="str">
        <f t="shared" si="49"/>
        <v>A</v>
      </c>
      <c r="R302" s="28" t="str">
        <f t="shared" si="50"/>
        <v>A</v>
      </c>
      <c r="S302" s="28" t="str">
        <f t="shared" si="51"/>
        <v>B</v>
      </c>
      <c r="T302" s="28" t="str">
        <f t="shared" si="52"/>
        <v>A</v>
      </c>
      <c r="U302" s="41">
        <f t="shared" si="53"/>
        <v>964.13420748168153</v>
      </c>
      <c r="V302" s="41">
        <f t="shared" si="54"/>
        <v>958.58895705521479</v>
      </c>
      <c r="W302" s="41">
        <f t="shared" si="55"/>
        <v>925.66879570489675</v>
      </c>
      <c r="X302" s="41">
        <f t="shared" si="56"/>
        <v>949.48727687049006</v>
      </c>
      <c r="Y302" s="66">
        <f t="shared" si="57"/>
        <v>3797.8792371122831</v>
      </c>
      <c r="AA302" s="1" t="s">
        <v>55</v>
      </c>
      <c r="AB302" s="65">
        <v>3796.0280844193917</v>
      </c>
    </row>
    <row r="303" spans="12:28" x14ac:dyDescent="0.5">
      <c r="L303" s="5" t="s">
        <v>301</v>
      </c>
      <c r="M303" s="4">
        <v>0.45815458511422502</v>
      </c>
      <c r="N303" s="4">
        <v>0.95335228192342703</v>
      </c>
      <c r="O303" s="4">
        <v>-0.39620169309334702</v>
      </c>
      <c r="P303" s="4">
        <v>-1.10280968126124</v>
      </c>
      <c r="Q303" s="28" t="str">
        <f t="shared" si="49"/>
        <v>A</v>
      </c>
      <c r="R303" s="28" t="str">
        <f t="shared" si="50"/>
        <v>BBB</v>
      </c>
      <c r="S303" s="28" t="str">
        <f t="shared" si="51"/>
        <v>B</v>
      </c>
      <c r="T303" s="28" t="str">
        <f t="shared" si="52"/>
        <v>AA</v>
      </c>
      <c r="U303" s="41">
        <f t="shared" si="53"/>
        <v>964.13420748168153</v>
      </c>
      <c r="V303" s="41">
        <f t="shared" si="54"/>
        <v>955.38358650998384</v>
      </c>
      <c r="W303" s="41">
        <f t="shared" si="55"/>
        <v>925.66879570489675</v>
      </c>
      <c r="X303" s="41">
        <f t="shared" si="56"/>
        <v>950.84149472282968</v>
      </c>
      <c r="Y303" s="66">
        <f t="shared" si="57"/>
        <v>3796.0280844193917</v>
      </c>
      <c r="AA303" s="1" t="s">
        <v>57</v>
      </c>
      <c r="AB303" s="65">
        <v>3796.0280844193917</v>
      </c>
    </row>
    <row r="304" spans="12:28" x14ac:dyDescent="0.5">
      <c r="L304" s="5" t="s">
        <v>302</v>
      </c>
      <c r="M304" s="4">
        <v>0.46845707207535497</v>
      </c>
      <c r="N304" s="4">
        <v>0.20604581322200499</v>
      </c>
      <c r="O304" s="4">
        <v>-0.48000258135253099</v>
      </c>
      <c r="P304" s="4">
        <v>2.25006008689757</v>
      </c>
      <c r="Q304" s="28" t="str">
        <f t="shared" si="49"/>
        <v>A</v>
      </c>
      <c r="R304" s="28" t="str">
        <f t="shared" si="50"/>
        <v>BBB</v>
      </c>
      <c r="S304" s="28" t="str">
        <f t="shared" si="51"/>
        <v>B</v>
      </c>
      <c r="T304" s="28" t="str">
        <f t="shared" si="52"/>
        <v>AA</v>
      </c>
      <c r="U304" s="41">
        <f t="shared" si="53"/>
        <v>964.13420748168153</v>
      </c>
      <c r="V304" s="41">
        <f t="shared" si="54"/>
        <v>955.38358650998384</v>
      </c>
      <c r="W304" s="41">
        <f t="shared" si="55"/>
        <v>925.66879570489675</v>
      </c>
      <c r="X304" s="41">
        <f t="shared" si="56"/>
        <v>950.84149472282968</v>
      </c>
      <c r="Y304" s="66">
        <f t="shared" si="57"/>
        <v>3796.0280844193917</v>
      </c>
      <c r="AA304" s="1" t="s">
        <v>60</v>
      </c>
      <c r="AB304" s="65">
        <v>3796.0280844193917</v>
      </c>
    </row>
    <row r="305" spans="12:28" x14ac:dyDescent="0.5">
      <c r="L305" s="5" t="s">
        <v>303</v>
      </c>
      <c r="M305" s="4">
        <v>8.5254188711212098E-2</v>
      </c>
      <c r="N305" s="4">
        <v>-0.36009559983344602</v>
      </c>
      <c r="O305" s="4">
        <v>0.62335030845170003</v>
      </c>
      <c r="P305" s="4">
        <v>-1.2139185610288199</v>
      </c>
      <c r="Q305" s="28" t="str">
        <f t="shared" si="49"/>
        <v>A</v>
      </c>
      <c r="R305" s="28" t="str">
        <f t="shared" si="50"/>
        <v>BBB</v>
      </c>
      <c r="S305" s="28" t="str">
        <f t="shared" si="51"/>
        <v>B</v>
      </c>
      <c r="T305" s="28" t="str">
        <f t="shared" si="52"/>
        <v>AA</v>
      </c>
      <c r="U305" s="41">
        <f t="shared" si="53"/>
        <v>964.13420748168153</v>
      </c>
      <c r="V305" s="41">
        <f t="shared" si="54"/>
        <v>955.38358650998384</v>
      </c>
      <c r="W305" s="41">
        <f t="shared" si="55"/>
        <v>925.66879570489675</v>
      </c>
      <c r="X305" s="41">
        <f t="shared" si="56"/>
        <v>950.84149472282968</v>
      </c>
      <c r="Y305" s="66">
        <f t="shared" si="57"/>
        <v>3796.0280844193917</v>
      </c>
      <c r="AA305" s="1" t="s">
        <v>62</v>
      </c>
      <c r="AB305" s="65">
        <v>3796.0280844193917</v>
      </c>
    </row>
    <row r="306" spans="12:28" x14ac:dyDescent="0.5">
      <c r="L306" s="5" t="s">
        <v>304</v>
      </c>
      <c r="M306" s="4">
        <v>1.7437539436807199</v>
      </c>
      <c r="N306" s="4">
        <v>1.0895898087410301</v>
      </c>
      <c r="O306" s="4">
        <v>-6.3247291724029306E-2</v>
      </c>
      <c r="P306" s="4">
        <v>1.1810780967402099</v>
      </c>
      <c r="Q306" s="28" t="str">
        <f t="shared" si="49"/>
        <v>A</v>
      </c>
      <c r="R306" s="28" t="str">
        <f t="shared" si="50"/>
        <v>BBB</v>
      </c>
      <c r="S306" s="28" t="str">
        <f t="shared" si="51"/>
        <v>B</v>
      </c>
      <c r="T306" s="28" t="str">
        <f t="shared" si="52"/>
        <v>AA</v>
      </c>
      <c r="U306" s="41">
        <f t="shared" si="53"/>
        <v>964.13420748168153</v>
      </c>
      <c r="V306" s="41">
        <f t="shared" si="54"/>
        <v>955.38358650998384</v>
      </c>
      <c r="W306" s="41">
        <f t="shared" si="55"/>
        <v>925.66879570489675</v>
      </c>
      <c r="X306" s="41">
        <f t="shared" si="56"/>
        <v>950.84149472282968</v>
      </c>
      <c r="Y306" s="66">
        <f t="shared" si="57"/>
        <v>3796.0280844193917</v>
      </c>
      <c r="AA306" s="1" t="s">
        <v>64</v>
      </c>
      <c r="AB306" s="65">
        <v>3796.0280844193917</v>
      </c>
    </row>
    <row r="307" spans="12:28" x14ac:dyDescent="0.5">
      <c r="L307" s="5" t="s">
        <v>305</v>
      </c>
      <c r="M307" s="4">
        <v>-0.94266226296947497</v>
      </c>
      <c r="N307" s="4">
        <v>-0.80455829865864603</v>
      </c>
      <c r="O307" s="4">
        <v>-0.220459602495025</v>
      </c>
      <c r="P307" s="4">
        <v>-0.97845996883785802</v>
      </c>
      <c r="Q307" s="28" t="str">
        <f t="shared" si="49"/>
        <v>A</v>
      </c>
      <c r="R307" s="28" t="str">
        <f t="shared" si="50"/>
        <v>BBB</v>
      </c>
      <c r="S307" s="28" t="str">
        <f t="shared" si="51"/>
        <v>B</v>
      </c>
      <c r="T307" s="28" t="str">
        <f t="shared" si="52"/>
        <v>AA</v>
      </c>
      <c r="U307" s="41">
        <f t="shared" si="53"/>
        <v>964.13420748168153</v>
      </c>
      <c r="V307" s="41">
        <f t="shared" si="54"/>
        <v>955.38358650998384</v>
      </c>
      <c r="W307" s="41">
        <f t="shared" si="55"/>
        <v>925.66879570489675</v>
      </c>
      <c r="X307" s="41">
        <f t="shared" si="56"/>
        <v>950.84149472282968</v>
      </c>
      <c r="Y307" s="66">
        <f t="shared" si="57"/>
        <v>3796.0280844193917</v>
      </c>
      <c r="AA307" s="1" t="s">
        <v>65</v>
      </c>
      <c r="AB307" s="65">
        <v>3796.0280844193917</v>
      </c>
    </row>
    <row r="308" spans="12:28" x14ac:dyDescent="0.5">
      <c r="L308" s="5" t="s">
        <v>306</v>
      </c>
      <c r="M308" s="4">
        <v>0.52086220022524099</v>
      </c>
      <c r="N308" s="4">
        <v>0.57155885835268305</v>
      </c>
      <c r="O308" s="4">
        <v>-0.57666652919876904</v>
      </c>
      <c r="P308" s="4">
        <v>0.36884036180295798</v>
      </c>
      <c r="Q308" s="28" t="str">
        <f t="shared" si="49"/>
        <v>A</v>
      </c>
      <c r="R308" s="28" t="str">
        <f t="shared" si="50"/>
        <v>BBB</v>
      </c>
      <c r="S308" s="28" t="str">
        <f t="shared" si="51"/>
        <v>B</v>
      </c>
      <c r="T308" s="28" t="str">
        <f t="shared" si="52"/>
        <v>AA</v>
      </c>
      <c r="U308" s="41">
        <f t="shared" si="53"/>
        <v>964.13420748168153</v>
      </c>
      <c r="V308" s="41">
        <f t="shared" si="54"/>
        <v>955.38358650998384</v>
      </c>
      <c r="W308" s="41">
        <f t="shared" si="55"/>
        <v>925.66879570489675</v>
      </c>
      <c r="X308" s="41">
        <f t="shared" si="56"/>
        <v>950.84149472282968</v>
      </c>
      <c r="Y308" s="66">
        <f t="shared" si="57"/>
        <v>3796.0280844193917</v>
      </c>
      <c r="AA308" s="1" t="s">
        <v>66</v>
      </c>
      <c r="AB308" s="65">
        <v>3796.0280844193917</v>
      </c>
    </row>
    <row r="309" spans="12:28" x14ac:dyDescent="0.5">
      <c r="L309" s="5" t="s">
        <v>307</v>
      </c>
      <c r="M309" s="4">
        <v>-0.13125815781419001</v>
      </c>
      <c r="N309" s="4">
        <v>0.45736749484615002</v>
      </c>
      <c r="O309" s="4">
        <v>-0.76387711445142203</v>
      </c>
      <c r="P309" s="4">
        <v>-1.6609697747229499</v>
      </c>
      <c r="Q309" s="28" t="str">
        <f t="shared" si="49"/>
        <v>A</v>
      </c>
      <c r="R309" s="28" t="str">
        <f t="shared" si="50"/>
        <v>BBB</v>
      </c>
      <c r="S309" s="28" t="str">
        <f t="shared" si="51"/>
        <v>B</v>
      </c>
      <c r="T309" s="28" t="str">
        <f t="shared" si="52"/>
        <v>A</v>
      </c>
      <c r="U309" s="41">
        <f t="shared" si="53"/>
        <v>964.13420748168153</v>
      </c>
      <c r="V309" s="41">
        <f t="shared" si="54"/>
        <v>955.38358650998384</v>
      </c>
      <c r="W309" s="41">
        <f t="shared" si="55"/>
        <v>925.66879570489675</v>
      </c>
      <c r="X309" s="41">
        <f t="shared" si="56"/>
        <v>949.48727687049006</v>
      </c>
      <c r="Y309" s="66">
        <f t="shared" si="57"/>
        <v>3794.6738665670518</v>
      </c>
      <c r="AA309" s="1" t="s">
        <v>67</v>
      </c>
      <c r="AB309" s="65">
        <v>3796.0280844193917</v>
      </c>
    </row>
    <row r="310" spans="12:28" x14ac:dyDescent="0.5">
      <c r="L310" s="5" t="s">
        <v>308</v>
      </c>
      <c r="M310" s="4">
        <v>-0.73208105918612598</v>
      </c>
      <c r="N310" s="4">
        <v>-0.13167997622435401</v>
      </c>
      <c r="O310" s="4">
        <v>-0.31877326176341397</v>
      </c>
      <c r="P310" s="4">
        <v>0.39628057898159602</v>
      </c>
      <c r="Q310" s="28" t="str">
        <f t="shared" si="49"/>
        <v>A</v>
      </c>
      <c r="R310" s="28" t="str">
        <f t="shared" si="50"/>
        <v>BBB</v>
      </c>
      <c r="S310" s="28" t="str">
        <f t="shared" si="51"/>
        <v>B</v>
      </c>
      <c r="T310" s="28" t="str">
        <f t="shared" si="52"/>
        <v>AA</v>
      </c>
      <c r="U310" s="41">
        <f t="shared" si="53"/>
        <v>964.13420748168153</v>
      </c>
      <c r="V310" s="41">
        <f t="shared" si="54"/>
        <v>955.38358650998384</v>
      </c>
      <c r="W310" s="41">
        <f t="shared" si="55"/>
        <v>925.66879570489675</v>
      </c>
      <c r="X310" s="41">
        <f t="shared" si="56"/>
        <v>950.84149472282968</v>
      </c>
      <c r="Y310" s="66">
        <f t="shared" si="57"/>
        <v>3796.0280844193917</v>
      </c>
      <c r="AA310" s="1" t="s">
        <v>68</v>
      </c>
      <c r="AB310" s="65">
        <v>3796.0280844193917</v>
      </c>
    </row>
    <row r="311" spans="12:28" x14ac:dyDescent="0.5">
      <c r="L311" s="5" t="s">
        <v>309</v>
      </c>
      <c r="M311" s="4">
        <v>-2.8274017782696999E-2</v>
      </c>
      <c r="N311" s="4">
        <v>0.246115194098426</v>
      </c>
      <c r="O311" s="4">
        <v>0.95599694345930597</v>
      </c>
      <c r="P311" s="4">
        <v>0.29119687144911499</v>
      </c>
      <c r="Q311" s="28" t="str">
        <f t="shared" si="49"/>
        <v>A</v>
      </c>
      <c r="R311" s="28" t="str">
        <f t="shared" si="50"/>
        <v>BBB</v>
      </c>
      <c r="S311" s="28" t="str">
        <f t="shared" si="51"/>
        <v>B</v>
      </c>
      <c r="T311" s="28" t="str">
        <f t="shared" si="52"/>
        <v>AA</v>
      </c>
      <c r="U311" s="41">
        <f t="shared" si="53"/>
        <v>964.13420748168153</v>
      </c>
      <c r="V311" s="41">
        <f t="shared" si="54"/>
        <v>955.38358650998384</v>
      </c>
      <c r="W311" s="41">
        <f t="shared" si="55"/>
        <v>925.66879570489675</v>
      </c>
      <c r="X311" s="41">
        <f t="shared" si="56"/>
        <v>950.84149472282968</v>
      </c>
      <c r="Y311" s="66">
        <f t="shared" si="57"/>
        <v>3796.0280844193917</v>
      </c>
      <c r="AA311" s="1" t="s">
        <v>69</v>
      </c>
      <c r="AB311" s="65">
        <v>3796.0280844193917</v>
      </c>
    </row>
    <row r="312" spans="12:28" x14ac:dyDescent="0.5">
      <c r="L312" s="5" t="s">
        <v>310</v>
      </c>
      <c r="M312" s="4">
        <v>1.8034825707742499</v>
      </c>
      <c r="N312" s="4">
        <v>1.3398729281556301</v>
      </c>
      <c r="O312" s="4">
        <v>-0.357045388720656</v>
      </c>
      <c r="P312" s="4">
        <v>-0.64157620169190099</v>
      </c>
      <c r="Q312" s="28" t="str">
        <f t="shared" si="49"/>
        <v>A</v>
      </c>
      <c r="R312" s="28" t="str">
        <f t="shared" si="50"/>
        <v>BBB</v>
      </c>
      <c r="S312" s="28" t="str">
        <f t="shared" si="51"/>
        <v>B</v>
      </c>
      <c r="T312" s="28" t="str">
        <f t="shared" si="52"/>
        <v>AA</v>
      </c>
      <c r="U312" s="41">
        <f t="shared" si="53"/>
        <v>964.13420748168153</v>
      </c>
      <c r="V312" s="41">
        <f t="shared" si="54"/>
        <v>955.38358650998384</v>
      </c>
      <c r="W312" s="41">
        <f t="shared" si="55"/>
        <v>925.66879570489675</v>
      </c>
      <c r="X312" s="41">
        <f t="shared" si="56"/>
        <v>950.84149472282968</v>
      </c>
      <c r="Y312" s="66">
        <f t="shared" si="57"/>
        <v>3796.0280844193917</v>
      </c>
      <c r="AA312" s="1" t="s">
        <v>70</v>
      </c>
      <c r="AB312" s="65">
        <v>3796.0280844193917</v>
      </c>
    </row>
    <row r="313" spans="12:28" x14ac:dyDescent="0.5">
      <c r="L313" s="5" t="s">
        <v>311</v>
      </c>
      <c r="M313" s="4">
        <v>0.187083488268172</v>
      </c>
      <c r="N313" s="4">
        <v>-0.16459067153248599</v>
      </c>
      <c r="O313" s="4">
        <v>-0.33898060620655401</v>
      </c>
      <c r="P313" s="4">
        <v>0.14031322703381099</v>
      </c>
      <c r="Q313" s="28" t="str">
        <f t="shared" si="49"/>
        <v>A</v>
      </c>
      <c r="R313" s="28" t="str">
        <f t="shared" si="50"/>
        <v>BBB</v>
      </c>
      <c r="S313" s="28" t="str">
        <f t="shared" si="51"/>
        <v>B</v>
      </c>
      <c r="T313" s="28" t="str">
        <f t="shared" si="52"/>
        <v>AA</v>
      </c>
      <c r="U313" s="41">
        <f t="shared" si="53"/>
        <v>964.13420748168153</v>
      </c>
      <c r="V313" s="41">
        <f t="shared" si="54"/>
        <v>955.38358650998384</v>
      </c>
      <c r="W313" s="41">
        <f t="shared" si="55"/>
        <v>925.66879570489675</v>
      </c>
      <c r="X313" s="41">
        <f t="shared" si="56"/>
        <v>950.84149472282968</v>
      </c>
      <c r="Y313" s="66">
        <f t="shared" si="57"/>
        <v>3796.0280844193917</v>
      </c>
      <c r="AA313" s="1" t="s">
        <v>71</v>
      </c>
      <c r="AB313" s="65">
        <v>3796.0280844193917</v>
      </c>
    </row>
    <row r="314" spans="12:28" x14ac:dyDescent="0.5">
      <c r="L314" s="5" t="s">
        <v>312</v>
      </c>
      <c r="M314" s="4">
        <v>-0.85802625377524999</v>
      </c>
      <c r="N314" s="4">
        <v>-1.57646119409301</v>
      </c>
      <c r="O314" s="4">
        <v>-1.9565743224907699</v>
      </c>
      <c r="P314" s="4">
        <v>8.0598763656860195E-2</v>
      </c>
      <c r="Q314" s="28" t="str">
        <f t="shared" si="49"/>
        <v>A</v>
      </c>
      <c r="R314" s="28" t="str">
        <f t="shared" si="50"/>
        <v>BB</v>
      </c>
      <c r="S314" s="28" t="str">
        <f t="shared" si="51"/>
        <v>D</v>
      </c>
      <c r="T314" s="28" t="str">
        <f t="shared" si="52"/>
        <v>AA</v>
      </c>
      <c r="U314" s="41">
        <f t="shared" si="53"/>
        <v>964.13420748168153</v>
      </c>
      <c r="V314" s="41">
        <f t="shared" si="54"/>
        <v>943.2182607055272</v>
      </c>
      <c r="W314" s="41">
        <f t="shared" si="55"/>
        <v>538</v>
      </c>
      <c r="X314" s="41">
        <f t="shared" si="56"/>
        <v>950.84149472282968</v>
      </c>
      <c r="Y314" s="66">
        <f t="shared" si="57"/>
        <v>3396.1939629100384</v>
      </c>
      <c r="AA314" s="1" t="s">
        <v>72</v>
      </c>
      <c r="AB314" s="65">
        <v>3796.0280844193917</v>
      </c>
    </row>
    <row r="315" spans="12:28" x14ac:dyDescent="0.5">
      <c r="L315" s="5" t="s">
        <v>313</v>
      </c>
      <c r="M315" s="4">
        <v>0.27156387896440498</v>
      </c>
      <c r="N315" s="4">
        <v>0.43499084288633999</v>
      </c>
      <c r="O315" s="4">
        <v>-2.0058824281597301</v>
      </c>
      <c r="P315" s="4">
        <v>-7.47203454666725E-2</v>
      </c>
      <c r="Q315" s="28" t="str">
        <f t="shared" si="49"/>
        <v>A</v>
      </c>
      <c r="R315" s="28" t="str">
        <f t="shared" si="50"/>
        <v>BBB</v>
      </c>
      <c r="S315" s="28" t="str">
        <f t="shared" si="51"/>
        <v>D</v>
      </c>
      <c r="T315" s="28" t="str">
        <f t="shared" si="52"/>
        <v>AA</v>
      </c>
      <c r="U315" s="41">
        <f t="shared" si="53"/>
        <v>964.13420748168153</v>
      </c>
      <c r="V315" s="41">
        <f t="shared" si="54"/>
        <v>955.38358650998384</v>
      </c>
      <c r="W315" s="41">
        <f t="shared" si="55"/>
        <v>538</v>
      </c>
      <c r="X315" s="41">
        <f t="shared" si="56"/>
        <v>950.84149472282968</v>
      </c>
      <c r="Y315" s="66">
        <f t="shared" si="57"/>
        <v>3408.3592887144951</v>
      </c>
      <c r="AA315" s="1" t="s">
        <v>73</v>
      </c>
      <c r="AB315" s="65">
        <v>3796.0280844193917</v>
      </c>
    </row>
    <row r="316" spans="12:28" x14ac:dyDescent="0.5">
      <c r="L316" s="5" t="s">
        <v>314</v>
      </c>
      <c r="M316" s="4">
        <v>1.1788190528220901</v>
      </c>
      <c r="N316" s="4">
        <v>2.7906519794971001E-3</v>
      </c>
      <c r="O316" s="4">
        <v>-0.44225991812187798</v>
      </c>
      <c r="P316" s="4">
        <v>-0.34645216407423701</v>
      </c>
      <c r="Q316" s="28" t="str">
        <f t="shared" si="49"/>
        <v>A</v>
      </c>
      <c r="R316" s="28" t="str">
        <f t="shared" si="50"/>
        <v>BBB</v>
      </c>
      <c r="S316" s="28" t="str">
        <f t="shared" si="51"/>
        <v>B</v>
      </c>
      <c r="T316" s="28" t="str">
        <f t="shared" si="52"/>
        <v>AA</v>
      </c>
      <c r="U316" s="41">
        <f t="shared" si="53"/>
        <v>964.13420748168153</v>
      </c>
      <c r="V316" s="41">
        <f t="shared" si="54"/>
        <v>955.38358650998384</v>
      </c>
      <c r="W316" s="41">
        <f t="shared" si="55"/>
        <v>925.66879570489675</v>
      </c>
      <c r="X316" s="41">
        <f t="shared" si="56"/>
        <v>950.84149472282968</v>
      </c>
      <c r="Y316" s="66">
        <f t="shared" si="57"/>
        <v>3796.0280844193917</v>
      </c>
      <c r="AA316" s="1" t="s">
        <v>76</v>
      </c>
      <c r="AB316" s="65">
        <v>3796.0280844193917</v>
      </c>
    </row>
    <row r="317" spans="12:28" x14ac:dyDescent="0.5">
      <c r="L317" s="5" t="s">
        <v>315</v>
      </c>
      <c r="M317" s="4">
        <v>-0.73916417483836805</v>
      </c>
      <c r="N317" s="4">
        <v>0.63200155379633005</v>
      </c>
      <c r="O317" s="4">
        <v>-1.2097557616382699</v>
      </c>
      <c r="P317" s="4">
        <v>2.3717081730352599E-2</v>
      </c>
      <c r="Q317" s="28" t="str">
        <f t="shared" si="49"/>
        <v>A</v>
      </c>
      <c r="R317" s="28" t="str">
        <f t="shared" si="50"/>
        <v>BBB</v>
      </c>
      <c r="S317" s="28" t="str">
        <f t="shared" si="51"/>
        <v>B</v>
      </c>
      <c r="T317" s="28" t="str">
        <f t="shared" si="52"/>
        <v>AA</v>
      </c>
      <c r="U317" s="41">
        <f t="shared" si="53"/>
        <v>964.13420748168153</v>
      </c>
      <c r="V317" s="41">
        <f t="shared" si="54"/>
        <v>955.38358650998384</v>
      </c>
      <c r="W317" s="41">
        <f t="shared" si="55"/>
        <v>925.66879570489675</v>
      </c>
      <c r="X317" s="41">
        <f t="shared" si="56"/>
        <v>950.84149472282968</v>
      </c>
      <c r="Y317" s="66">
        <f t="shared" si="57"/>
        <v>3796.0280844193917</v>
      </c>
      <c r="AA317" s="1" t="s">
        <v>77</v>
      </c>
      <c r="AB317" s="65">
        <v>3796.0280844193917</v>
      </c>
    </row>
    <row r="318" spans="12:28" x14ac:dyDescent="0.5">
      <c r="L318" s="5" t="s">
        <v>316</v>
      </c>
      <c r="M318" s="4">
        <v>0.80406931329226194</v>
      </c>
      <c r="N318" s="4">
        <v>-7.6169908519846605E-2</v>
      </c>
      <c r="O318" s="4">
        <v>-1.32305046809792</v>
      </c>
      <c r="P318" s="4">
        <v>0.115986747899732</v>
      </c>
      <c r="Q318" s="28" t="str">
        <f t="shared" si="49"/>
        <v>A</v>
      </c>
      <c r="R318" s="28" t="str">
        <f t="shared" si="50"/>
        <v>BBB</v>
      </c>
      <c r="S318" s="28" t="str">
        <f t="shared" si="51"/>
        <v>B</v>
      </c>
      <c r="T318" s="28" t="str">
        <f t="shared" si="52"/>
        <v>AA</v>
      </c>
      <c r="U318" s="41">
        <f t="shared" si="53"/>
        <v>964.13420748168153</v>
      </c>
      <c r="V318" s="41">
        <f t="shared" si="54"/>
        <v>955.38358650998384</v>
      </c>
      <c r="W318" s="41">
        <f t="shared" si="55"/>
        <v>925.66879570489675</v>
      </c>
      <c r="X318" s="41">
        <f t="shared" si="56"/>
        <v>950.84149472282968</v>
      </c>
      <c r="Y318" s="66">
        <f t="shared" si="57"/>
        <v>3796.0280844193917</v>
      </c>
      <c r="AA318" s="1" t="s">
        <v>79</v>
      </c>
      <c r="AB318" s="65">
        <v>3796.0280844193917</v>
      </c>
    </row>
    <row r="319" spans="12:28" x14ac:dyDescent="0.5">
      <c r="L319" s="5" t="s">
        <v>317</v>
      </c>
      <c r="M319" s="4">
        <v>-0.592012288854321</v>
      </c>
      <c r="N319" s="4">
        <v>1.11431483414142</v>
      </c>
      <c r="O319" s="4">
        <v>-2.22013918807454</v>
      </c>
      <c r="P319" s="4">
        <v>-0.85842920104655596</v>
      </c>
      <c r="Q319" s="28" t="str">
        <f t="shared" si="49"/>
        <v>A</v>
      </c>
      <c r="R319" s="28" t="str">
        <f t="shared" si="50"/>
        <v>BBB</v>
      </c>
      <c r="S319" s="28" t="str">
        <f t="shared" si="51"/>
        <v>D</v>
      </c>
      <c r="T319" s="28" t="str">
        <f t="shared" si="52"/>
        <v>AA</v>
      </c>
      <c r="U319" s="41">
        <f t="shared" si="53"/>
        <v>964.13420748168153</v>
      </c>
      <c r="V319" s="41">
        <f t="shared" si="54"/>
        <v>955.38358650998384</v>
      </c>
      <c r="W319" s="41">
        <f t="shared" si="55"/>
        <v>538</v>
      </c>
      <c r="X319" s="41">
        <f t="shared" si="56"/>
        <v>950.84149472282968</v>
      </c>
      <c r="Y319" s="66">
        <f t="shared" si="57"/>
        <v>3408.3592887144951</v>
      </c>
      <c r="AA319" s="1" t="s">
        <v>82</v>
      </c>
      <c r="AB319" s="65">
        <v>3796.0280844193917</v>
      </c>
    </row>
    <row r="320" spans="12:28" x14ac:dyDescent="0.5">
      <c r="L320" s="5" t="s">
        <v>318</v>
      </c>
      <c r="M320" s="4">
        <v>0.66715948135313896</v>
      </c>
      <c r="N320" s="4">
        <v>1.12700052229628</v>
      </c>
      <c r="O320" s="4">
        <v>0.60221904912459001</v>
      </c>
      <c r="P320" s="4">
        <v>0.89131788771597398</v>
      </c>
      <c r="Q320" s="28" t="str">
        <f t="shared" si="49"/>
        <v>A</v>
      </c>
      <c r="R320" s="28" t="str">
        <f t="shared" si="50"/>
        <v>BBB</v>
      </c>
      <c r="S320" s="28" t="str">
        <f t="shared" si="51"/>
        <v>B</v>
      </c>
      <c r="T320" s="28" t="str">
        <f t="shared" si="52"/>
        <v>AA</v>
      </c>
      <c r="U320" s="41">
        <f t="shared" si="53"/>
        <v>964.13420748168153</v>
      </c>
      <c r="V320" s="41">
        <f t="shared" si="54"/>
        <v>955.38358650998384</v>
      </c>
      <c r="W320" s="41">
        <f t="shared" si="55"/>
        <v>925.66879570489675</v>
      </c>
      <c r="X320" s="41">
        <f t="shared" si="56"/>
        <v>950.84149472282968</v>
      </c>
      <c r="Y320" s="66">
        <f t="shared" si="57"/>
        <v>3796.0280844193917</v>
      </c>
      <c r="AA320" s="1" t="s">
        <v>83</v>
      </c>
      <c r="AB320" s="65">
        <v>3796.0280844193917</v>
      </c>
    </row>
    <row r="321" spans="12:28" x14ac:dyDescent="0.5">
      <c r="L321" s="5" t="s">
        <v>319</v>
      </c>
      <c r="M321" s="4">
        <v>0.71388662270167103</v>
      </c>
      <c r="N321" s="4">
        <v>1.4691406009992101</v>
      </c>
      <c r="O321" s="4">
        <v>6.8841355442327001E-2</v>
      </c>
      <c r="P321" s="4">
        <v>7.3032214579785398E-2</v>
      </c>
      <c r="Q321" s="28" t="str">
        <f t="shared" si="49"/>
        <v>A</v>
      </c>
      <c r="R321" s="28" t="str">
        <f t="shared" si="50"/>
        <v>BBB</v>
      </c>
      <c r="S321" s="28" t="str">
        <f t="shared" si="51"/>
        <v>B</v>
      </c>
      <c r="T321" s="28" t="str">
        <f t="shared" si="52"/>
        <v>AA</v>
      </c>
      <c r="U321" s="41">
        <f t="shared" si="53"/>
        <v>964.13420748168153</v>
      </c>
      <c r="V321" s="41">
        <f t="shared" si="54"/>
        <v>955.38358650998384</v>
      </c>
      <c r="W321" s="41">
        <f t="shared" si="55"/>
        <v>925.66879570489675</v>
      </c>
      <c r="X321" s="41">
        <f t="shared" si="56"/>
        <v>950.84149472282968</v>
      </c>
      <c r="Y321" s="66">
        <f t="shared" si="57"/>
        <v>3796.0280844193917</v>
      </c>
      <c r="AA321" s="1" t="s">
        <v>84</v>
      </c>
      <c r="AB321" s="65">
        <v>3796.0280844193917</v>
      </c>
    </row>
    <row r="322" spans="12:28" x14ac:dyDescent="0.5">
      <c r="L322" s="5" t="s">
        <v>320</v>
      </c>
      <c r="M322" s="4">
        <v>-0.79753433178713196</v>
      </c>
      <c r="N322" s="4">
        <v>9.6937704248121707E-3</v>
      </c>
      <c r="O322" s="4">
        <v>-0.74781873396605902</v>
      </c>
      <c r="P322" s="4">
        <v>9.1263537519900198E-2</v>
      </c>
      <c r="Q322" s="28" t="str">
        <f t="shared" si="49"/>
        <v>A</v>
      </c>
      <c r="R322" s="28" t="str">
        <f t="shared" si="50"/>
        <v>BBB</v>
      </c>
      <c r="S322" s="28" t="str">
        <f t="shared" si="51"/>
        <v>B</v>
      </c>
      <c r="T322" s="28" t="str">
        <f t="shared" si="52"/>
        <v>AA</v>
      </c>
      <c r="U322" s="41">
        <f t="shared" si="53"/>
        <v>964.13420748168153</v>
      </c>
      <c r="V322" s="41">
        <f t="shared" si="54"/>
        <v>955.38358650998384</v>
      </c>
      <c r="W322" s="41">
        <f t="shared" si="55"/>
        <v>925.66879570489675</v>
      </c>
      <c r="X322" s="41">
        <f t="shared" si="56"/>
        <v>950.84149472282968</v>
      </c>
      <c r="Y322" s="66">
        <f t="shared" si="57"/>
        <v>3796.0280844193917</v>
      </c>
      <c r="AA322" s="1" t="s">
        <v>85</v>
      </c>
      <c r="AB322" s="65">
        <v>3796.0280844193917</v>
      </c>
    </row>
    <row r="323" spans="12:28" x14ac:dyDescent="0.5">
      <c r="L323" s="5" t="s">
        <v>321</v>
      </c>
      <c r="M323" s="4">
        <v>-0.46317850466655802</v>
      </c>
      <c r="N323" s="4">
        <v>-0.216984633182152</v>
      </c>
      <c r="O323" s="4">
        <v>-1.5451327806912001</v>
      </c>
      <c r="P323" s="4">
        <v>-0.12747114093086401</v>
      </c>
      <c r="Q323" s="28" t="str">
        <f t="shared" ref="Q323:Q386" si="58">IF(M323&lt;$I$15,"D",IF(M323&lt;$H$15,"CCC",IF(M323&lt;$G$15,"B",IF(M323&lt;$F$15,"BB",IF(M323&lt;$E$15,"BBB",IF(M323&lt;$D$15,"A",IF(M323&lt;$C$15,"AA","AAA")))))))</f>
        <v>A</v>
      </c>
      <c r="R323" s="28" t="str">
        <f t="shared" ref="R323:R386" si="59">IF(N323&lt;$I$22,"D",IF(N323&lt;$H$22,"CCC",IF(N323&lt;$G$22,"B",IF(N323&lt;$F$22,"BB",IF(N323&lt;$E$22,"BBB",IF(N323&lt;$D$22,"A",IF(N323&lt;$C$22,"AA","AAA")))))))</f>
        <v>BBB</v>
      </c>
      <c r="S323" s="28" t="str">
        <f t="shared" ref="S323:S386" si="60">IF(O323&lt;$I$29,"D",IF(O323&lt;$H$29,"CCC",IF(O323&lt;$G$29,"B",IF(O323&lt;$F$29,"BB",IF(O323&lt;$E$29,"BBB",IF(O323&lt;$D$29,"A",IF(O323&lt;$C$29,"AA","AAA")))))))</f>
        <v>CCC</v>
      </c>
      <c r="T323" s="28" t="str">
        <f t="shared" ref="T323:T386" si="61">IF(P323&lt;$H$36,"CCC",IF(P323&lt;$G$36,"B",IF(P323&lt;$F$36,"BB",IF(P323&lt;$E$36,"BBB",IF(P323&lt;$D$36,"A",IF(P323&lt;$C$36,"AA","AAA"))))))</f>
        <v>AA</v>
      </c>
      <c r="U323" s="41">
        <f t="shared" ref="U323:U386" si="62">IF(Q323="AAA",B$49,IF(Q323="AA",B$50,IF(Q323="A",B$51,IF(Q323="BBB",B$52,IF(Q323="BB",B$53,IF(Q323="b",B$54,IF(Q323="ccc",B$55,B$56)))))))</f>
        <v>964.13420748168153</v>
      </c>
      <c r="V323" s="41">
        <f t="shared" ref="V323:V386" si="63">IF(R323="AAA",C$49,IF(R323="AA",C$50,IF(R323="A",C$51,IF(R323="BBB",C$52,IF(R323="BB",C$53,IF(R323="b",C$54,IF(R323="ccc",C$55,C$56)))))))</f>
        <v>955.38358650998384</v>
      </c>
      <c r="W323" s="41">
        <f t="shared" ref="W323:W386" si="64">IF(S323="AAA",D$49,IF(S323="AA",D$50,IF(S323="A",D$51,IF(S323="BBB",D$52,IF(S323="BB",D$53,IF(S323="b",D$54,IF(S323="ccc",D$55,D$56)))))))</f>
        <v>876.96220292905389</v>
      </c>
      <c r="X323" s="41">
        <f t="shared" ref="X323:X386" si="65">IF(T323="AAA",E$49,IF(T323="AA",E$50,IF(T323="A",E$51,IF(T323="BBB",E$52,IF(T323="BB",E$53,IF(T323="b",E$54,IF(T323="ccc",E$55,E$56)))))))</f>
        <v>950.84149472282968</v>
      </c>
      <c r="Y323" s="66">
        <f t="shared" ref="Y323:Y386" si="66">SUM(U323:X323)</f>
        <v>3747.3214916435491</v>
      </c>
      <c r="AA323" s="1" t="s">
        <v>87</v>
      </c>
      <c r="AB323" s="65">
        <v>3796.0280844193917</v>
      </c>
    </row>
    <row r="324" spans="12:28" x14ac:dyDescent="0.5">
      <c r="L324" s="5" t="s">
        <v>322</v>
      </c>
      <c r="M324" s="4">
        <v>-1.82106579357516</v>
      </c>
      <c r="N324" s="4">
        <v>0.80862387923567103</v>
      </c>
      <c r="O324" s="4">
        <v>0.28976967222656402</v>
      </c>
      <c r="P324" s="4">
        <v>0.25740753469299399</v>
      </c>
      <c r="Q324" s="28" t="str">
        <f t="shared" si="58"/>
        <v>BBB</v>
      </c>
      <c r="R324" s="28" t="str">
        <f t="shared" si="59"/>
        <v>BBB</v>
      </c>
      <c r="S324" s="28" t="str">
        <f t="shared" si="60"/>
        <v>B</v>
      </c>
      <c r="T324" s="28" t="str">
        <f t="shared" si="61"/>
        <v>AA</v>
      </c>
      <c r="U324" s="41">
        <f t="shared" si="62"/>
        <v>960.61479346781948</v>
      </c>
      <c r="V324" s="41">
        <f t="shared" si="63"/>
        <v>955.38358650998384</v>
      </c>
      <c r="W324" s="41">
        <f t="shared" si="64"/>
        <v>925.66879570489675</v>
      </c>
      <c r="X324" s="41">
        <f t="shared" si="65"/>
        <v>950.84149472282968</v>
      </c>
      <c r="Y324" s="66">
        <f t="shared" si="66"/>
        <v>3792.5086704055298</v>
      </c>
      <c r="AA324" s="1" t="s">
        <v>88</v>
      </c>
      <c r="AB324" s="65">
        <v>3796.0280844193917</v>
      </c>
    </row>
    <row r="325" spans="12:28" x14ac:dyDescent="0.5">
      <c r="L325" s="5" t="s">
        <v>323</v>
      </c>
      <c r="M325" s="4">
        <v>1.22885819000415</v>
      </c>
      <c r="N325" s="4">
        <v>1.99330995235079</v>
      </c>
      <c r="O325" s="4">
        <v>1.87713012913389</v>
      </c>
      <c r="P325" s="4">
        <v>-0.74967555280562403</v>
      </c>
      <c r="Q325" s="28" t="str">
        <f t="shared" si="58"/>
        <v>A</v>
      </c>
      <c r="R325" s="28" t="str">
        <f t="shared" si="59"/>
        <v>A</v>
      </c>
      <c r="S325" s="28" t="str">
        <f t="shared" si="60"/>
        <v>BB</v>
      </c>
      <c r="T325" s="28" t="str">
        <f t="shared" si="61"/>
        <v>AA</v>
      </c>
      <c r="U325" s="41">
        <f t="shared" si="62"/>
        <v>964.13420748168153</v>
      </c>
      <c r="V325" s="41">
        <f t="shared" si="63"/>
        <v>958.58895705521479</v>
      </c>
      <c r="W325" s="41">
        <f t="shared" si="64"/>
        <v>936.50496347630633</v>
      </c>
      <c r="X325" s="41">
        <f t="shared" si="65"/>
        <v>950.84149472282968</v>
      </c>
      <c r="Y325" s="66">
        <f t="shared" si="66"/>
        <v>3810.0696227360327</v>
      </c>
      <c r="AA325" s="1" t="s">
        <v>89</v>
      </c>
      <c r="AB325" s="65">
        <v>3796.0280844193917</v>
      </c>
    </row>
    <row r="326" spans="12:28" x14ac:dyDescent="0.5">
      <c r="L326" s="5" t="s">
        <v>324</v>
      </c>
      <c r="M326" s="4">
        <v>1.4544005600041101</v>
      </c>
      <c r="N326" s="4">
        <v>1.06615084759819</v>
      </c>
      <c r="O326" s="4">
        <v>-2.66607363890795</v>
      </c>
      <c r="P326" s="4">
        <v>-0.41594158150062499</v>
      </c>
      <c r="Q326" s="28" t="str">
        <f t="shared" si="58"/>
        <v>A</v>
      </c>
      <c r="R326" s="28" t="str">
        <f t="shared" si="59"/>
        <v>BBB</v>
      </c>
      <c r="S326" s="28" t="str">
        <f t="shared" si="60"/>
        <v>D</v>
      </c>
      <c r="T326" s="28" t="str">
        <f t="shared" si="61"/>
        <v>AA</v>
      </c>
      <c r="U326" s="41">
        <f t="shared" si="62"/>
        <v>964.13420748168153</v>
      </c>
      <c r="V326" s="41">
        <f t="shared" si="63"/>
        <v>955.38358650998384</v>
      </c>
      <c r="W326" s="41">
        <f t="shared" si="64"/>
        <v>538</v>
      </c>
      <c r="X326" s="41">
        <f t="shared" si="65"/>
        <v>950.84149472282968</v>
      </c>
      <c r="Y326" s="66">
        <f t="shared" si="66"/>
        <v>3408.3592887144951</v>
      </c>
      <c r="AA326" s="1" t="s">
        <v>91</v>
      </c>
      <c r="AB326" s="65">
        <v>3796.0280844193917</v>
      </c>
    </row>
    <row r="327" spans="12:28" x14ac:dyDescent="0.5">
      <c r="L327" s="5" t="s">
        <v>325</v>
      </c>
      <c r="M327" s="4">
        <v>0.40725880902800199</v>
      </c>
      <c r="N327" s="4">
        <v>-1.5788038001101801</v>
      </c>
      <c r="O327" s="4">
        <v>-0.94468360357517001</v>
      </c>
      <c r="P327" s="4">
        <v>-1.0275320271717601</v>
      </c>
      <c r="Q327" s="28" t="str">
        <f t="shared" si="58"/>
        <v>A</v>
      </c>
      <c r="R327" s="28" t="str">
        <f t="shared" si="59"/>
        <v>BB</v>
      </c>
      <c r="S327" s="28" t="str">
        <f t="shared" si="60"/>
        <v>B</v>
      </c>
      <c r="T327" s="28" t="str">
        <f t="shared" si="61"/>
        <v>AA</v>
      </c>
      <c r="U327" s="41">
        <f t="shared" si="62"/>
        <v>964.13420748168153</v>
      </c>
      <c r="V327" s="41">
        <f t="shared" si="63"/>
        <v>943.2182607055272</v>
      </c>
      <c r="W327" s="41">
        <f t="shared" si="64"/>
        <v>925.66879570489675</v>
      </c>
      <c r="X327" s="41">
        <f t="shared" si="65"/>
        <v>950.84149472282968</v>
      </c>
      <c r="Y327" s="66">
        <f t="shared" si="66"/>
        <v>3783.862758614935</v>
      </c>
      <c r="AA327" s="1" t="s">
        <v>94</v>
      </c>
      <c r="AB327" s="65">
        <v>3796.0280844193917</v>
      </c>
    </row>
    <row r="328" spans="12:28" x14ac:dyDescent="0.5">
      <c r="L328" s="5" t="s">
        <v>326</v>
      </c>
      <c r="M328" s="4">
        <v>-0.63535056639978005</v>
      </c>
      <c r="N328" s="4">
        <v>-0.12162744981861</v>
      </c>
      <c r="O328" s="4">
        <v>0.17579747039738999</v>
      </c>
      <c r="P328" s="4">
        <v>2.95120612542808E-2</v>
      </c>
      <c r="Q328" s="28" t="str">
        <f t="shared" si="58"/>
        <v>A</v>
      </c>
      <c r="R328" s="28" t="str">
        <f t="shared" si="59"/>
        <v>BBB</v>
      </c>
      <c r="S328" s="28" t="str">
        <f t="shared" si="60"/>
        <v>B</v>
      </c>
      <c r="T328" s="28" t="str">
        <f t="shared" si="61"/>
        <v>AA</v>
      </c>
      <c r="U328" s="41">
        <f t="shared" si="62"/>
        <v>964.13420748168153</v>
      </c>
      <c r="V328" s="41">
        <f t="shared" si="63"/>
        <v>955.38358650998384</v>
      </c>
      <c r="W328" s="41">
        <f t="shared" si="64"/>
        <v>925.66879570489675</v>
      </c>
      <c r="X328" s="41">
        <f t="shared" si="65"/>
        <v>950.84149472282968</v>
      </c>
      <c r="Y328" s="66">
        <f t="shared" si="66"/>
        <v>3796.0280844193917</v>
      </c>
      <c r="AA328" s="1" t="s">
        <v>96</v>
      </c>
      <c r="AB328" s="65">
        <v>3796.0280844193917</v>
      </c>
    </row>
    <row r="329" spans="12:28" x14ac:dyDescent="0.5">
      <c r="L329" s="5" t="s">
        <v>327</v>
      </c>
      <c r="M329" s="4">
        <v>-6.14926610868523E-2</v>
      </c>
      <c r="N329" s="4">
        <v>3.0786171910027098E-3</v>
      </c>
      <c r="O329" s="4">
        <v>0.72162735373347597</v>
      </c>
      <c r="P329" s="4">
        <v>1.34763695225943</v>
      </c>
      <c r="Q329" s="28" t="str">
        <f t="shared" si="58"/>
        <v>A</v>
      </c>
      <c r="R329" s="28" t="str">
        <f t="shared" si="59"/>
        <v>BBB</v>
      </c>
      <c r="S329" s="28" t="str">
        <f t="shared" si="60"/>
        <v>B</v>
      </c>
      <c r="T329" s="28" t="str">
        <f t="shared" si="61"/>
        <v>AA</v>
      </c>
      <c r="U329" s="41">
        <f t="shared" si="62"/>
        <v>964.13420748168153</v>
      </c>
      <c r="V329" s="41">
        <f t="shared" si="63"/>
        <v>955.38358650998384</v>
      </c>
      <c r="W329" s="41">
        <f t="shared" si="64"/>
        <v>925.66879570489675</v>
      </c>
      <c r="X329" s="41">
        <f t="shared" si="65"/>
        <v>950.84149472282968</v>
      </c>
      <c r="Y329" s="66">
        <f t="shared" si="66"/>
        <v>3796.0280844193917</v>
      </c>
      <c r="AA329" s="1" t="s">
        <v>97</v>
      </c>
      <c r="AB329" s="65">
        <v>3796.0280844193917</v>
      </c>
    </row>
    <row r="330" spans="12:28" x14ac:dyDescent="0.5">
      <c r="L330" s="5" t="s">
        <v>328</v>
      </c>
      <c r="M330" s="4">
        <v>1.5320398767230601</v>
      </c>
      <c r="N330" s="4">
        <v>0.171442069129424</v>
      </c>
      <c r="O330" s="4">
        <v>1.55347423058222</v>
      </c>
      <c r="P330" s="4">
        <v>0.51053716295573404</v>
      </c>
      <c r="Q330" s="28" t="str">
        <f t="shared" si="58"/>
        <v>A</v>
      </c>
      <c r="R330" s="28" t="str">
        <f t="shared" si="59"/>
        <v>BBB</v>
      </c>
      <c r="S330" s="28" t="str">
        <f t="shared" si="60"/>
        <v>BB</v>
      </c>
      <c r="T330" s="28" t="str">
        <f t="shared" si="61"/>
        <v>AA</v>
      </c>
      <c r="U330" s="41">
        <f t="shared" si="62"/>
        <v>964.13420748168153</v>
      </c>
      <c r="V330" s="41">
        <f t="shared" si="63"/>
        <v>955.38358650998384</v>
      </c>
      <c r="W330" s="41">
        <f t="shared" si="64"/>
        <v>936.50496347630633</v>
      </c>
      <c r="X330" s="41">
        <f t="shared" si="65"/>
        <v>950.84149472282968</v>
      </c>
      <c r="Y330" s="66">
        <f t="shared" si="66"/>
        <v>3806.8642521908014</v>
      </c>
      <c r="AA330" s="1" t="s">
        <v>98</v>
      </c>
      <c r="AB330" s="65">
        <v>3796.0280844193917</v>
      </c>
    </row>
    <row r="331" spans="12:28" x14ac:dyDescent="0.5">
      <c r="L331" s="5" t="s">
        <v>329</v>
      </c>
      <c r="M331" s="4">
        <v>-2.1408503253056899</v>
      </c>
      <c r="N331" s="4">
        <v>-1.37807924485824</v>
      </c>
      <c r="O331" s="4">
        <v>-1.1163467261995099</v>
      </c>
      <c r="P331" s="4">
        <v>-1.60784421167174</v>
      </c>
      <c r="Q331" s="28" t="str">
        <f t="shared" si="58"/>
        <v>BBB</v>
      </c>
      <c r="R331" s="28" t="str">
        <f t="shared" si="59"/>
        <v>BBB</v>
      </c>
      <c r="S331" s="28" t="str">
        <f t="shared" si="60"/>
        <v>B</v>
      </c>
      <c r="T331" s="28" t="str">
        <f t="shared" si="61"/>
        <v>A</v>
      </c>
      <c r="U331" s="41">
        <f t="shared" si="62"/>
        <v>960.61479346781948</v>
      </c>
      <c r="V331" s="41">
        <f t="shared" si="63"/>
        <v>955.38358650998384</v>
      </c>
      <c r="W331" s="41">
        <f t="shared" si="64"/>
        <v>925.66879570489675</v>
      </c>
      <c r="X331" s="41">
        <f t="shared" si="65"/>
        <v>949.48727687049006</v>
      </c>
      <c r="Y331" s="66">
        <f t="shared" si="66"/>
        <v>3791.1544525531899</v>
      </c>
      <c r="AA331" s="1" t="s">
        <v>99</v>
      </c>
      <c r="AB331" s="65">
        <v>3796.0280844193917</v>
      </c>
    </row>
    <row r="332" spans="12:28" x14ac:dyDescent="0.5">
      <c r="L332" s="5" t="s">
        <v>330</v>
      </c>
      <c r="M332" s="4">
        <v>0.83438292662392599</v>
      </c>
      <c r="N332" s="4">
        <v>-5.1460838906011601E-2</v>
      </c>
      <c r="O332" s="4">
        <v>1.1645916110805199</v>
      </c>
      <c r="P332" s="4">
        <v>1.17337297432202</v>
      </c>
      <c r="Q332" s="28" t="str">
        <f t="shared" si="58"/>
        <v>A</v>
      </c>
      <c r="R332" s="28" t="str">
        <f t="shared" si="59"/>
        <v>BBB</v>
      </c>
      <c r="S332" s="28" t="str">
        <f t="shared" si="60"/>
        <v>B</v>
      </c>
      <c r="T332" s="28" t="str">
        <f t="shared" si="61"/>
        <v>AA</v>
      </c>
      <c r="U332" s="41">
        <f t="shared" si="62"/>
        <v>964.13420748168153</v>
      </c>
      <c r="V332" s="41">
        <f t="shared" si="63"/>
        <v>955.38358650998384</v>
      </c>
      <c r="W332" s="41">
        <f t="shared" si="64"/>
        <v>925.66879570489675</v>
      </c>
      <c r="X332" s="41">
        <f t="shared" si="65"/>
        <v>950.84149472282968</v>
      </c>
      <c r="Y332" s="66">
        <f t="shared" si="66"/>
        <v>3796.0280844193917</v>
      </c>
      <c r="AA332" s="1" t="s">
        <v>100</v>
      </c>
      <c r="AB332" s="65">
        <v>3796.0280844193917</v>
      </c>
    </row>
    <row r="333" spans="12:28" x14ac:dyDescent="0.5">
      <c r="L333" s="5" t="s">
        <v>331</v>
      </c>
      <c r="M333" s="4">
        <v>-0.231542628500265</v>
      </c>
      <c r="N333" s="4">
        <v>0.43355056537037101</v>
      </c>
      <c r="O333" s="4">
        <v>-0.68075959872743297</v>
      </c>
      <c r="P333" s="4">
        <v>-1.43761930248296</v>
      </c>
      <c r="Q333" s="28" t="str">
        <f t="shared" si="58"/>
        <v>A</v>
      </c>
      <c r="R333" s="28" t="str">
        <f t="shared" si="59"/>
        <v>BBB</v>
      </c>
      <c r="S333" s="28" t="str">
        <f t="shared" si="60"/>
        <v>B</v>
      </c>
      <c r="T333" s="28" t="str">
        <f t="shared" si="61"/>
        <v>A</v>
      </c>
      <c r="U333" s="41">
        <f t="shared" si="62"/>
        <v>964.13420748168153</v>
      </c>
      <c r="V333" s="41">
        <f t="shared" si="63"/>
        <v>955.38358650998384</v>
      </c>
      <c r="W333" s="41">
        <f t="shared" si="64"/>
        <v>925.66879570489675</v>
      </c>
      <c r="X333" s="41">
        <f t="shared" si="65"/>
        <v>949.48727687049006</v>
      </c>
      <c r="Y333" s="66">
        <f t="shared" si="66"/>
        <v>3794.6738665670518</v>
      </c>
      <c r="AA333" s="1" t="s">
        <v>101</v>
      </c>
      <c r="AB333" s="65">
        <v>3796.0280844193917</v>
      </c>
    </row>
    <row r="334" spans="12:28" x14ac:dyDescent="0.5">
      <c r="L334" s="5" t="s">
        <v>332</v>
      </c>
      <c r="M334" s="4">
        <v>-0.32983244488686098</v>
      </c>
      <c r="N334" s="4">
        <v>3.5471320917789401E-2</v>
      </c>
      <c r="O334" s="4">
        <v>-1.29004834095764</v>
      </c>
      <c r="P334" s="4">
        <v>-0.26169455680100001</v>
      </c>
      <c r="Q334" s="28" t="str">
        <f t="shared" si="58"/>
        <v>A</v>
      </c>
      <c r="R334" s="28" t="str">
        <f t="shared" si="59"/>
        <v>BBB</v>
      </c>
      <c r="S334" s="28" t="str">
        <f t="shared" si="60"/>
        <v>B</v>
      </c>
      <c r="T334" s="28" t="str">
        <f t="shared" si="61"/>
        <v>AA</v>
      </c>
      <c r="U334" s="41">
        <f t="shared" si="62"/>
        <v>964.13420748168153</v>
      </c>
      <c r="V334" s="41">
        <f t="shared" si="63"/>
        <v>955.38358650998384</v>
      </c>
      <c r="W334" s="41">
        <f t="shared" si="64"/>
        <v>925.66879570489675</v>
      </c>
      <c r="X334" s="41">
        <f t="shared" si="65"/>
        <v>950.84149472282968</v>
      </c>
      <c r="Y334" s="66">
        <f t="shared" si="66"/>
        <v>3796.0280844193917</v>
      </c>
      <c r="AA334" s="1" t="s">
        <v>102</v>
      </c>
      <c r="AB334" s="65">
        <v>3796.0280844193917</v>
      </c>
    </row>
    <row r="335" spans="12:28" x14ac:dyDescent="0.5">
      <c r="L335" s="5" t="s">
        <v>333</v>
      </c>
      <c r="M335" s="4">
        <v>-0.72557946748623503</v>
      </c>
      <c r="N335" s="4">
        <v>-0.24239511702783201</v>
      </c>
      <c r="O335" s="4">
        <v>0.72451732229075305</v>
      </c>
      <c r="P335" s="4">
        <v>0.29985207012022203</v>
      </c>
      <c r="Q335" s="28" t="str">
        <f t="shared" si="58"/>
        <v>A</v>
      </c>
      <c r="R335" s="28" t="str">
        <f t="shared" si="59"/>
        <v>BBB</v>
      </c>
      <c r="S335" s="28" t="str">
        <f t="shared" si="60"/>
        <v>B</v>
      </c>
      <c r="T335" s="28" t="str">
        <f t="shared" si="61"/>
        <v>AA</v>
      </c>
      <c r="U335" s="41">
        <f t="shared" si="62"/>
        <v>964.13420748168153</v>
      </c>
      <c r="V335" s="41">
        <f t="shared" si="63"/>
        <v>955.38358650998384</v>
      </c>
      <c r="W335" s="41">
        <f t="shared" si="64"/>
        <v>925.66879570489675</v>
      </c>
      <c r="X335" s="41">
        <f t="shared" si="65"/>
        <v>950.84149472282968</v>
      </c>
      <c r="Y335" s="66">
        <f t="shared" si="66"/>
        <v>3796.0280844193917</v>
      </c>
      <c r="AA335" s="1" t="s">
        <v>104</v>
      </c>
      <c r="AB335" s="65">
        <v>3796.0280844193917</v>
      </c>
    </row>
    <row r="336" spans="12:28" x14ac:dyDescent="0.5">
      <c r="L336" s="5" t="s">
        <v>334</v>
      </c>
      <c r="M336" s="4">
        <v>1.7526488367197</v>
      </c>
      <c r="N336" s="4">
        <v>2.5880342654880599</v>
      </c>
      <c r="O336" s="4">
        <v>0.88020787231294395</v>
      </c>
      <c r="P336" s="4">
        <v>1.0894780198927601</v>
      </c>
      <c r="Q336" s="28" t="str">
        <f t="shared" si="58"/>
        <v>A</v>
      </c>
      <c r="R336" s="28" t="str">
        <f t="shared" si="59"/>
        <v>A</v>
      </c>
      <c r="S336" s="28" t="str">
        <f t="shared" si="60"/>
        <v>B</v>
      </c>
      <c r="T336" s="28" t="str">
        <f t="shared" si="61"/>
        <v>AA</v>
      </c>
      <c r="U336" s="41">
        <f t="shared" si="62"/>
        <v>964.13420748168153</v>
      </c>
      <c r="V336" s="41">
        <f t="shared" si="63"/>
        <v>958.58895705521479</v>
      </c>
      <c r="W336" s="41">
        <f t="shared" si="64"/>
        <v>925.66879570489675</v>
      </c>
      <c r="X336" s="41">
        <f t="shared" si="65"/>
        <v>950.84149472282968</v>
      </c>
      <c r="Y336" s="66">
        <f t="shared" si="66"/>
        <v>3799.233454964623</v>
      </c>
      <c r="AA336" s="1" t="s">
        <v>106</v>
      </c>
      <c r="AB336" s="65">
        <v>3796.0280844193917</v>
      </c>
    </row>
    <row r="337" spans="12:28" x14ac:dyDescent="0.5">
      <c r="L337" s="5" t="s">
        <v>335</v>
      </c>
      <c r="M337" s="4">
        <v>-1.93846817113529</v>
      </c>
      <c r="N337" s="4">
        <v>0.54163108857082398</v>
      </c>
      <c r="O337" s="4">
        <v>0.30465742403931301</v>
      </c>
      <c r="P337" s="4">
        <v>-1.0225870632768099</v>
      </c>
      <c r="Q337" s="28" t="str">
        <f t="shared" si="58"/>
        <v>BBB</v>
      </c>
      <c r="R337" s="28" t="str">
        <f t="shared" si="59"/>
        <v>BBB</v>
      </c>
      <c r="S337" s="28" t="str">
        <f t="shared" si="60"/>
        <v>B</v>
      </c>
      <c r="T337" s="28" t="str">
        <f t="shared" si="61"/>
        <v>AA</v>
      </c>
      <c r="U337" s="41">
        <f t="shared" si="62"/>
        <v>960.61479346781948</v>
      </c>
      <c r="V337" s="41">
        <f t="shared" si="63"/>
        <v>955.38358650998384</v>
      </c>
      <c r="W337" s="41">
        <f t="shared" si="64"/>
        <v>925.66879570489675</v>
      </c>
      <c r="X337" s="41">
        <f t="shared" si="65"/>
        <v>950.84149472282968</v>
      </c>
      <c r="Y337" s="66">
        <f t="shared" si="66"/>
        <v>3792.5086704055298</v>
      </c>
      <c r="AA337" s="1" t="s">
        <v>107</v>
      </c>
      <c r="AB337" s="65">
        <v>3796.0280844193917</v>
      </c>
    </row>
    <row r="338" spans="12:28" x14ac:dyDescent="0.5">
      <c r="L338" s="5" t="s">
        <v>336</v>
      </c>
      <c r="M338" s="4">
        <v>7.3529544429768806E-2</v>
      </c>
      <c r="N338" s="4">
        <v>0.99953043997561097</v>
      </c>
      <c r="O338" s="4">
        <v>-1.2630909587221</v>
      </c>
      <c r="P338" s="4">
        <v>-0.37765147175284502</v>
      </c>
      <c r="Q338" s="28" t="str">
        <f t="shared" si="58"/>
        <v>A</v>
      </c>
      <c r="R338" s="28" t="str">
        <f t="shared" si="59"/>
        <v>BBB</v>
      </c>
      <c r="S338" s="28" t="str">
        <f t="shared" si="60"/>
        <v>B</v>
      </c>
      <c r="T338" s="28" t="str">
        <f t="shared" si="61"/>
        <v>AA</v>
      </c>
      <c r="U338" s="41">
        <f t="shared" si="62"/>
        <v>964.13420748168153</v>
      </c>
      <c r="V338" s="41">
        <f t="shared" si="63"/>
        <v>955.38358650998384</v>
      </c>
      <c r="W338" s="41">
        <f t="shared" si="64"/>
        <v>925.66879570489675</v>
      </c>
      <c r="X338" s="41">
        <f t="shared" si="65"/>
        <v>950.84149472282968</v>
      </c>
      <c r="Y338" s="66">
        <f t="shared" si="66"/>
        <v>3796.0280844193917</v>
      </c>
      <c r="AA338" s="1" t="s">
        <v>108</v>
      </c>
      <c r="AB338" s="65">
        <v>3796.0280844193917</v>
      </c>
    </row>
    <row r="339" spans="12:28" x14ac:dyDescent="0.5">
      <c r="L339" s="5" t="s">
        <v>337</v>
      </c>
      <c r="M339" s="4">
        <v>0.525240146761632</v>
      </c>
      <c r="N339" s="4">
        <v>-0.84672639132543903</v>
      </c>
      <c r="O339" s="4">
        <v>-2.03280344918958E-2</v>
      </c>
      <c r="P339" s="4">
        <v>0.65283671821544298</v>
      </c>
      <c r="Q339" s="28" t="str">
        <f t="shared" si="58"/>
        <v>A</v>
      </c>
      <c r="R339" s="28" t="str">
        <f t="shared" si="59"/>
        <v>BBB</v>
      </c>
      <c r="S339" s="28" t="str">
        <f t="shared" si="60"/>
        <v>B</v>
      </c>
      <c r="T339" s="28" t="str">
        <f t="shared" si="61"/>
        <v>AA</v>
      </c>
      <c r="U339" s="41">
        <f t="shared" si="62"/>
        <v>964.13420748168153</v>
      </c>
      <c r="V339" s="41">
        <f t="shared" si="63"/>
        <v>955.38358650998384</v>
      </c>
      <c r="W339" s="41">
        <f t="shared" si="64"/>
        <v>925.66879570489675</v>
      </c>
      <c r="X339" s="41">
        <f t="shared" si="65"/>
        <v>950.84149472282968</v>
      </c>
      <c r="Y339" s="66">
        <f t="shared" si="66"/>
        <v>3796.0280844193917</v>
      </c>
      <c r="AA339" s="1" t="s">
        <v>109</v>
      </c>
      <c r="AB339" s="65">
        <v>3796.0280844193917</v>
      </c>
    </row>
    <row r="340" spans="12:28" x14ac:dyDescent="0.5">
      <c r="L340" s="5" t="s">
        <v>338</v>
      </c>
      <c r="M340" s="4">
        <v>-0.39647295392385901</v>
      </c>
      <c r="N340" s="4">
        <v>0.32224109638465298</v>
      </c>
      <c r="O340" s="4">
        <v>2.4139207672502602E-2</v>
      </c>
      <c r="P340" s="4">
        <v>0.99807980868407997</v>
      </c>
      <c r="Q340" s="28" t="str">
        <f t="shared" si="58"/>
        <v>A</v>
      </c>
      <c r="R340" s="28" t="str">
        <f t="shared" si="59"/>
        <v>BBB</v>
      </c>
      <c r="S340" s="28" t="str">
        <f t="shared" si="60"/>
        <v>B</v>
      </c>
      <c r="T340" s="28" t="str">
        <f t="shared" si="61"/>
        <v>AA</v>
      </c>
      <c r="U340" s="41">
        <f t="shared" si="62"/>
        <v>964.13420748168153</v>
      </c>
      <c r="V340" s="41">
        <f t="shared" si="63"/>
        <v>955.38358650998384</v>
      </c>
      <c r="W340" s="41">
        <f t="shared" si="64"/>
        <v>925.66879570489675</v>
      </c>
      <c r="X340" s="41">
        <f t="shared" si="65"/>
        <v>950.84149472282968</v>
      </c>
      <c r="Y340" s="66">
        <f t="shared" si="66"/>
        <v>3796.0280844193917</v>
      </c>
      <c r="AA340" s="1" t="s">
        <v>111</v>
      </c>
      <c r="AB340" s="65">
        <v>3796.0280844193917</v>
      </c>
    </row>
    <row r="341" spans="12:28" x14ac:dyDescent="0.5">
      <c r="L341" s="5" t="s">
        <v>339</v>
      </c>
      <c r="M341" s="4">
        <v>-0.414606570911215</v>
      </c>
      <c r="N341" s="4">
        <v>-1.8945967211104</v>
      </c>
      <c r="O341" s="4">
        <v>-0.88893589200157896</v>
      </c>
      <c r="P341" s="4">
        <v>-0.54910320058842599</v>
      </c>
      <c r="Q341" s="28" t="str">
        <f t="shared" si="58"/>
        <v>A</v>
      </c>
      <c r="R341" s="28" t="str">
        <f t="shared" si="59"/>
        <v>BB</v>
      </c>
      <c r="S341" s="28" t="str">
        <f t="shared" si="60"/>
        <v>B</v>
      </c>
      <c r="T341" s="28" t="str">
        <f t="shared" si="61"/>
        <v>AA</v>
      </c>
      <c r="U341" s="41">
        <f t="shared" si="62"/>
        <v>964.13420748168153</v>
      </c>
      <c r="V341" s="41">
        <f t="shared" si="63"/>
        <v>943.2182607055272</v>
      </c>
      <c r="W341" s="41">
        <f t="shared" si="64"/>
        <v>925.66879570489675</v>
      </c>
      <c r="X341" s="41">
        <f t="shared" si="65"/>
        <v>950.84149472282968</v>
      </c>
      <c r="Y341" s="66">
        <f t="shared" si="66"/>
        <v>3783.862758614935</v>
      </c>
      <c r="AA341" s="1" t="s">
        <v>112</v>
      </c>
      <c r="AB341" s="65">
        <v>3796.0280844193917</v>
      </c>
    </row>
    <row r="342" spans="12:28" x14ac:dyDescent="0.5">
      <c r="L342" s="5" t="s">
        <v>340</v>
      </c>
      <c r="M342" s="4">
        <v>0.90319989730370398</v>
      </c>
      <c r="N342" s="4">
        <v>-0.15527814897061101</v>
      </c>
      <c r="O342" s="4">
        <v>0.87783054034538099</v>
      </c>
      <c r="P342" s="4">
        <v>-0.93571683961670804</v>
      </c>
      <c r="Q342" s="28" t="str">
        <f t="shared" si="58"/>
        <v>A</v>
      </c>
      <c r="R342" s="28" t="str">
        <f t="shared" si="59"/>
        <v>BBB</v>
      </c>
      <c r="S342" s="28" t="str">
        <f t="shared" si="60"/>
        <v>B</v>
      </c>
      <c r="T342" s="28" t="str">
        <f t="shared" si="61"/>
        <v>AA</v>
      </c>
      <c r="U342" s="41">
        <f t="shared" si="62"/>
        <v>964.13420748168153</v>
      </c>
      <c r="V342" s="41">
        <f t="shared" si="63"/>
        <v>955.38358650998384</v>
      </c>
      <c r="W342" s="41">
        <f t="shared" si="64"/>
        <v>925.66879570489675</v>
      </c>
      <c r="X342" s="41">
        <f t="shared" si="65"/>
        <v>950.84149472282968</v>
      </c>
      <c r="Y342" s="66">
        <f t="shared" si="66"/>
        <v>3796.0280844193917</v>
      </c>
      <c r="AA342" s="1" t="s">
        <v>113</v>
      </c>
      <c r="AB342" s="65">
        <v>3796.0280844193917</v>
      </c>
    </row>
    <row r="343" spans="12:28" x14ac:dyDescent="0.5">
      <c r="L343" s="5" t="s">
        <v>341</v>
      </c>
      <c r="M343" s="4">
        <v>-0.62142606327229999</v>
      </c>
      <c r="N343" s="4">
        <v>-0.65816883932546899</v>
      </c>
      <c r="O343" s="4">
        <v>-0.70887215812166304</v>
      </c>
      <c r="P343" s="4">
        <v>-0.54424464337738399</v>
      </c>
      <c r="Q343" s="28" t="str">
        <f t="shared" si="58"/>
        <v>A</v>
      </c>
      <c r="R343" s="28" t="str">
        <f t="shared" si="59"/>
        <v>BBB</v>
      </c>
      <c r="S343" s="28" t="str">
        <f t="shared" si="60"/>
        <v>B</v>
      </c>
      <c r="T343" s="28" t="str">
        <f t="shared" si="61"/>
        <v>AA</v>
      </c>
      <c r="U343" s="41">
        <f t="shared" si="62"/>
        <v>964.13420748168153</v>
      </c>
      <c r="V343" s="41">
        <f t="shared" si="63"/>
        <v>955.38358650998384</v>
      </c>
      <c r="W343" s="41">
        <f t="shared" si="64"/>
        <v>925.66879570489675</v>
      </c>
      <c r="X343" s="41">
        <f t="shared" si="65"/>
        <v>950.84149472282968</v>
      </c>
      <c r="Y343" s="66">
        <f t="shared" si="66"/>
        <v>3796.0280844193917</v>
      </c>
      <c r="AA343" s="1" t="s">
        <v>114</v>
      </c>
      <c r="AB343" s="65">
        <v>3796.0280844193917</v>
      </c>
    </row>
    <row r="344" spans="12:28" x14ac:dyDescent="0.5">
      <c r="L344" s="5" t="s">
        <v>342</v>
      </c>
      <c r="M344" s="4">
        <v>1.9281832152564</v>
      </c>
      <c r="N344" s="4">
        <v>1.5828139445239899</v>
      </c>
      <c r="O344" s="4">
        <v>0.20481440845690099</v>
      </c>
      <c r="P344" s="4">
        <v>2.5007999333829098</v>
      </c>
      <c r="Q344" s="28" t="str">
        <f t="shared" si="58"/>
        <v>A</v>
      </c>
      <c r="R344" s="28" t="str">
        <f t="shared" si="59"/>
        <v>A</v>
      </c>
      <c r="S344" s="28" t="str">
        <f t="shared" si="60"/>
        <v>B</v>
      </c>
      <c r="T344" s="28" t="str">
        <f t="shared" si="61"/>
        <v>AAA</v>
      </c>
      <c r="U344" s="41">
        <f t="shared" si="62"/>
        <v>964.13420748168153</v>
      </c>
      <c r="V344" s="41">
        <f t="shared" si="63"/>
        <v>958.58895705521479</v>
      </c>
      <c r="W344" s="41">
        <f t="shared" si="64"/>
        <v>925.66879570489675</v>
      </c>
      <c r="X344" s="41">
        <f t="shared" si="65"/>
        <v>951.29375951293764</v>
      </c>
      <c r="Y344" s="66">
        <f t="shared" si="66"/>
        <v>3799.6857197547306</v>
      </c>
      <c r="AA344" s="1" t="s">
        <v>115</v>
      </c>
      <c r="AB344" s="65">
        <v>3796.0280844193917</v>
      </c>
    </row>
    <row r="345" spans="12:28" x14ac:dyDescent="0.5">
      <c r="L345" s="5" t="s">
        <v>343</v>
      </c>
      <c r="M345" s="4">
        <v>0.72573917766168505</v>
      </c>
      <c r="N345" s="4">
        <v>1.2134739258791101</v>
      </c>
      <c r="O345" s="4">
        <v>5.9668998992496301E-2</v>
      </c>
      <c r="P345" s="4">
        <v>0.77185813453930696</v>
      </c>
      <c r="Q345" s="28" t="str">
        <f t="shared" si="58"/>
        <v>A</v>
      </c>
      <c r="R345" s="28" t="str">
        <f t="shared" si="59"/>
        <v>BBB</v>
      </c>
      <c r="S345" s="28" t="str">
        <f t="shared" si="60"/>
        <v>B</v>
      </c>
      <c r="T345" s="28" t="str">
        <f t="shared" si="61"/>
        <v>AA</v>
      </c>
      <c r="U345" s="41">
        <f t="shared" si="62"/>
        <v>964.13420748168153</v>
      </c>
      <c r="V345" s="41">
        <f t="shared" si="63"/>
        <v>955.38358650998384</v>
      </c>
      <c r="W345" s="41">
        <f t="shared" si="64"/>
        <v>925.66879570489675</v>
      </c>
      <c r="X345" s="41">
        <f t="shared" si="65"/>
        <v>950.84149472282968</v>
      </c>
      <c r="Y345" s="66">
        <f t="shared" si="66"/>
        <v>3796.0280844193917</v>
      </c>
      <c r="AA345" s="1" t="s">
        <v>117</v>
      </c>
      <c r="AB345" s="65">
        <v>3796.0280844193917</v>
      </c>
    </row>
    <row r="346" spans="12:28" x14ac:dyDescent="0.5">
      <c r="L346" s="5" t="s">
        <v>344</v>
      </c>
      <c r="M346" s="4">
        <v>-6.0296697977692798E-2</v>
      </c>
      <c r="N346" s="4">
        <v>1.36627513875336</v>
      </c>
      <c r="O346" s="4">
        <v>-0.63812138389927198</v>
      </c>
      <c r="P346" s="4">
        <v>-0.59786913274375997</v>
      </c>
      <c r="Q346" s="28" t="str">
        <f t="shared" si="58"/>
        <v>A</v>
      </c>
      <c r="R346" s="28" t="str">
        <f t="shared" si="59"/>
        <v>BBB</v>
      </c>
      <c r="S346" s="28" t="str">
        <f t="shared" si="60"/>
        <v>B</v>
      </c>
      <c r="T346" s="28" t="str">
        <f t="shared" si="61"/>
        <v>AA</v>
      </c>
      <c r="U346" s="41">
        <f t="shared" si="62"/>
        <v>964.13420748168153</v>
      </c>
      <c r="V346" s="41">
        <f t="shared" si="63"/>
        <v>955.38358650998384</v>
      </c>
      <c r="W346" s="41">
        <f t="shared" si="64"/>
        <v>925.66879570489675</v>
      </c>
      <c r="X346" s="41">
        <f t="shared" si="65"/>
        <v>950.84149472282968</v>
      </c>
      <c r="Y346" s="66">
        <f t="shared" si="66"/>
        <v>3796.0280844193917</v>
      </c>
      <c r="AA346" s="1" t="s">
        <v>118</v>
      </c>
      <c r="AB346" s="65">
        <v>3796.0280844193917</v>
      </c>
    </row>
    <row r="347" spans="12:28" x14ac:dyDescent="0.5">
      <c r="L347" s="5" t="s">
        <v>345</v>
      </c>
      <c r="M347" s="4">
        <v>-0.93649060284195496</v>
      </c>
      <c r="N347" s="4">
        <v>0.28627342548816198</v>
      </c>
      <c r="O347" s="4">
        <v>0.51751561548041203</v>
      </c>
      <c r="P347" s="4">
        <v>-0.10542893204260601</v>
      </c>
      <c r="Q347" s="28" t="str">
        <f t="shared" si="58"/>
        <v>A</v>
      </c>
      <c r="R347" s="28" t="str">
        <f t="shared" si="59"/>
        <v>BBB</v>
      </c>
      <c r="S347" s="28" t="str">
        <f t="shared" si="60"/>
        <v>B</v>
      </c>
      <c r="T347" s="28" t="str">
        <f t="shared" si="61"/>
        <v>AA</v>
      </c>
      <c r="U347" s="41">
        <f t="shared" si="62"/>
        <v>964.13420748168153</v>
      </c>
      <c r="V347" s="41">
        <f t="shared" si="63"/>
        <v>955.38358650998384</v>
      </c>
      <c r="W347" s="41">
        <f t="shared" si="64"/>
        <v>925.66879570489675</v>
      </c>
      <c r="X347" s="41">
        <f t="shared" si="65"/>
        <v>950.84149472282968</v>
      </c>
      <c r="Y347" s="66">
        <f t="shared" si="66"/>
        <v>3796.0280844193917</v>
      </c>
      <c r="AA347" s="1" t="s">
        <v>119</v>
      </c>
      <c r="AB347" s="65">
        <v>3796.0280844193917</v>
      </c>
    </row>
    <row r="348" spans="12:28" x14ac:dyDescent="0.5">
      <c r="L348" s="5" t="s">
        <v>346</v>
      </c>
      <c r="M348" s="4">
        <v>-0.82531960034566498</v>
      </c>
      <c r="N348" s="4">
        <v>-0.76567554187045295</v>
      </c>
      <c r="O348" s="4">
        <v>1.03249062189339</v>
      </c>
      <c r="P348" s="4">
        <v>-6.0786651050160199E-2</v>
      </c>
      <c r="Q348" s="28" t="str">
        <f t="shared" si="58"/>
        <v>A</v>
      </c>
      <c r="R348" s="28" t="str">
        <f t="shared" si="59"/>
        <v>BBB</v>
      </c>
      <c r="S348" s="28" t="str">
        <f t="shared" si="60"/>
        <v>B</v>
      </c>
      <c r="T348" s="28" t="str">
        <f t="shared" si="61"/>
        <v>AA</v>
      </c>
      <c r="U348" s="41">
        <f t="shared" si="62"/>
        <v>964.13420748168153</v>
      </c>
      <c r="V348" s="41">
        <f t="shared" si="63"/>
        <v>955.38358650998384</v>
      </c>
      <c r="W348" s="41">
        <f t="shared" si="64"/>
        <v>925.66879570489675</v>
      </c>
      <c r="X348" s="41">
        <f t="shared" si="65"/>
        <v>950.84149472282968</v>
      </c>
      <c r="Y348" s="66">
        <f t="shared" si="66"/>
        <v>3796.0280844193917</v>
      </c>
      <c r="AA348" s="1" t="s">
        <v>120</v>
      </c>
      <c r="AB348" s="65">
        <v>3796.0280844193917</v>
      </c>
    </row>
    <row r="349" spans="12:28" x14ac:dyDescent="0.5">
      <c r="L349" s="5" t="s">
        <v>347</v>
      </c>
      <c r="M349" s="4">
        <v>-1.02287742369424</v>
      </c>
      <c r="N349" s="4">
        <v>-0.22986576905438899</v>
      </c>
      <c r="O349" s="4">
        <v>-4.60032398901579E-2</v>
      </c>
      <c r="P349" s="4">
        <v>-2.4589224275664101</v>
      </c>
      <c r="Q349" s="28" t="str">
        <f t="shared" si="58"/>
        <v>A</v>
      </c>
      <c r="R349" s="28" t="str">
        <f t="shared" si="59"/>
        <v>BBB</v>
      </c>
      <c r="S349" s="28" t="str">
        <f t="shared" si="60"/>
        <v>B</v>
      </c>
      <c r="T349" s="28" t="str">
        <f t="shared" si="61"/>
        <v>BBB</v>
      </c>
      <c r="U349" s="41">
        <f t="shared" si="62"/>
        <v>964.13420748168153</v>
      </c>
      <c r="V349" s="41">
        <f t="shared" si="63"/>
        <v>955.38358650998384</v>
      </c>
      <c r="W349" s="41">
        <f t="shared" si="64"/>
        <v>925.66879570489675</v>
      </c>
      <c r="X349" s="41">
        <f t="shared" si="65"/>
        <v>946.7007478935908</v>
      </c>
      <c r="Y349" s="66">
        <f t="shared" si="66"/>
        <v>3791.8873375901526</v>
      </c>
      <c r="AA349" s="1" t="s">
        <v>122</v>
      </c>
      <c r="AB349" s="65">
        <v>3796.0280844193917</v>
      </c>
    </row>
    <row r="350" spans="12:28" x14ac:dyDescent="0.5">
      <c r="L350" s="5" t="s">
        <v>348</v>
      </c>
      <c r="M350" s="4">
        <v>0.12555707759020601</v>
      </c>
      <c r="N350" s="4">
        <v>1.35249989537255</v>
      </c>
      <c r="O350" s="4">
        <v>2.3952119196264898</v>
      </c>
      <c r="P350" s="4">
        <v>0.92093773080528596</v>
      </c>
      <c r="Q350" s="28" t="str">
        <f t="shared" si="58"/>
        <v>A</v>
      </c>
      <c r="R350" s="28" t="str">
        <f t="shared" si="59"/>
        <v>BBB</v>
      </c>
      <c r="S350" s="28" t="str">
        <f t="shared" si="60"/>
        <v>BB</v>
      </c>
      <c r="T350" s="28" t="str">
        <f t="shared" si="61"/>
        <v>AA</v>
      </c>
      <c r="U350" s="41">
        <f t="shared" si="62"/>
        <v>964.13420748168153</v>
      </c>
      <c r="V350" s="41">
        <f t="shared" si="63"/>
        <v>955.38358650998384</v>
      </c>
      <c r="W350" s="41">
        <f t="shared" si="64"/>
        <v>936.50496347630633</v>
      </c>
      <c r="X350" s="41">
        <f t="shared" si="65"/>
        <v>950.84149472282968</v>
      </c>
      <c r="Y350" s="66">
        <f t="shared" si="66"/>
        <v>3806.8642521908014</v>
      </c>
      <c r="AA350" s="1" t="s">
        <v>123</v>
      </c>
      <c r="AB350" s="65">
        <v>3796.0280844193917</v>
      </c>
    </row>
    <row r="351" spans="12:28" x14ac:dyDescent="0.5">
      <c r="L351" s="5" t="s">
        <v>349</v>
      </c>
      <c r="M351" s="4">
        <v>5.9564249532065199E-3</v>
      </c>
      <c r="N351" s="4">
        <v>-1.17044485778243</v>
      </c>
      <c r="O351" s="4">
        <v>-0.31211878775173002</v>
      </c>
      <c r="P351" s="4">
        <v>1.5444146031914499E-2</v>
      </c>
      <c r="Q351" s="28" t="str">
        <f t="shared" si="58"/>
        <v>A</v>
      </c>
      <c r="R351" s="28" t="str">
        <f t="shared" si="59"/>
        <v>BBB</v>
      </c>
      <c r="S351" s="28" t="str">
        <f t="shared" si="60"/>
        <v>B</v>
      </c>
      <c r="T351" s="28" t="str">
        <f t="shared" si="61"/>
        <v>AA</v>
      </c>
      <c r="U351" s="41">
        <f t="shared" si="62"/>
        <v>964.13420748168153</v>
      </c>
      <c r="V351" s="41">
        <f t="shared" si="63"/>
        <v>955.38358650998384</v>
      </c>
      <c r="W351" s="41">
        <f t="shared" si="64"/>
        <v>925.66879570489675</v>
      </c>
      <c r="X351" s="41">
        <f t="shared" si="65"/>
        <v>950.84149472282968</v>
      </c>
      <c r="Y351" s="66">
        <f t="shared" si="66"/>
        <v>3796.0280844193917</v>
      </c>
      <c r="AA351" s="1" t="s">
        <v>124</v>
      </c>
      <c r="AB351" s="65">
        <v>3796.0280844193917</v>
      </c>
    </row>
    <row r="352" spans="12:28" x14ac:dyDescent="0.5">
      <c r="L352" s="5" t="s">
        <v>350</v>
      </c>
      <c r="M352" s="4">
        <v>0.69716580450344501</v>
      </c>
      <c r="N352" s="4">
        <v>-0.62993638813532604</v>
      </c>
      <c r="O352" s="4">
        <v>7.3770187765296494E-2</v>
      </c>
      <c r="P352" s="4">
        <v>-0.123992551258999</v>
      </c>
      <c r="Q352" s="28" t="str">
        <f t="shared" si="58"/>
        <v>A</v>
      </c>
      <c r="R352" s="28" t="str">
        <f t="shared" si="59"/>
        <v>BBB</v>
      </c>
      <c r="S352" s="28" t="str">
        <f t="shared" si="60"/>
        <v>B</v>
      </c>
      <c r="T352" s="28" t="str">
        <f t="shared" si="61"/>
        <v>AA</v>
      </c>
      <c r="U352" s="41">
        <f t="shared" si="62"/>
        <v>964.13420748168153</v>
      </c>
      <c r="V352" s="41">
        <f t="shared" si="63"/>
        <v>955.38358650998384</v>
      </c>
      <c r="W352" s="41">
        <f t="shared" si="64"/>
        <v>925.66879570489675</v>
      </c>
      <c r="X352" s="41">
        <f t="shared" si="65"/>
        <v>950.84149472282968</v>
      </c>
      <c r="Y352" s="66">
        <f t="shared" si="66"/>
        <v>3796.0280844193917</v>
      </c>
      <c r="AA352" s="1" t="s">
        <v>126</v>
      </c>
      <c r="AB352" s="65">
        <v>3796.0280844193917</v>
      </c>
    </row>
    <row r="353" spans="12:28" x14ac:dyDescent="0.5">
      <c r="L353" s="5" t="s">
        <v>351</v>
      </c>
      <c r="M353" s="4">
        <v>-2.8989196041849801</v>
      </c>
      <c r="N353" s="4">
        <v>-1.8084518068408599</v>
      </c>
      <c r="O353" s="4">
        <v>0.105349387960968</v>
      </c>
      <c r="P353" s="4">
        <v>-0.17587762256879599</v>
      </c>
      <c r="Q353" s="28" t="str">
        <f t="shared" si="58"/>
        <v>B</v>
      </c>
      <c r="R353" s="28" t="str">
        <f t="shared" si="59"/>
        <v>BB</v>
      </c>
      <c r="S353" s="28" t="str">
        <f t="shared" si="60"/>
        <v>B</v>
      </c>
      <c r="T353" s="28" t="str">
        <f t="shared" si="61"/>
        <v>AA</v>
      </c>
      <c r="U353" s="41">
        <f t="shared" si="62"/>
        <v>942.95143800094297</v>
      </c>
      <c r="V353" s="41">
        <f t="shared" si="63"/>
        <v>943.2182607055272</v>
      </c>
      <c r="W353" s="41">
        <f t="shared" si="64"/>
        <v>925.66879570489675</v>
      </c>
      <c r="X353" s="41">
        <f t="shared" si="65"/>
        <v>950.84149472282968</v>
      </c>
      <c r="Y353" s="66">
        <f t="shared" si="66"/>
        <v>3762.6799891341966</v>
      </c>
      <c r="AA353" s="1" t="s">
        <v>130</v>
      </c>
      <c r="AB353" s="65">
        <v>3796.0280844193917</v>
      </c>
    </row>
    <row r="354" spans="12:28" x14ac:dyDescent="0.5">
      <c r="L354" s="5" t="s">
        <v>352</v>
      </c>
      <c r="M354" s="4">
        <v>-0.42372480141567498</v>
      </c>
      <c r="N354" s="4">
        <v>0.79181325893815802</v>
      </c>
      <c r="O354" s="4">
        <v>-1.50557970771014</v>
      </c>
      <c r="P354" s="4">
        <v>-2.51017905160387</v>
      </c>
      <c r="Q354" s="28" t="str">
        <f t="shared" si="58"/>
        <v>A</v>
      </c>
      <c r="R354" s="28" t="str">
        <f t="shared" si="59"/>
        <v>BBB</v>
      </c>
      <c r="S354" s="28" t="str">
        <f t="shared" si="60"/>
        <v>CCC</v>
      </c>
      <c r="T354" s="28" t="str">
        <f t="shared" si="61"/>
        <v>BBB</v>
      </c>
      <c r="U354" s="41">
        <f t="shared" si="62"/>
        <v>964.13420748168153</v>
      </c>
      <c r="V354" s="41">
        <f t="shared" si="63"/>
        <v>955.38358650998384</v>
      </c>
      <c r="W354" s="41">
        <f t="shared" si="64"/>
        <v>876.96220292905389</v>
      </c>
      <c r="X354" s="41">
        <f t="shared" si="65"/>
        <v>946.7007478935908</v>
      </c>
      <c r="Y354" s="66">
        <f t="shared" si="66"/>
        <v>3743.1807448143099</v>
      </c>
      <c r="AA354" s="1" t="s">
        <v>132</v>
      </c>
      <c r="AB354" s="65">
        <v>3796.0280844193917</v>
      </c>
    </row>
    <row r="355" spans="12:28" x14ac:dyDescent="0.5">
      <c r="L355" s="5" t="s">
        <v>353</v>
      </c>
      <c r="M355" s="4">
        <v>1.16483726644746</v>
      </c>
      <c r="N355" s="4">
        <v>1.6393452049358701</v>
      </c>
      <c r="O355" s="4">
        <v>-0.933376709903732</v>
      </c>
      <c r="P355" s="4">
        <v>2.4481624234451598E-3</v>
      </c>
      <c r="Q355" s="28" t="str">
        <f t="shared" si="58"/>
        <v>A</v>
      </c>
      <c r="R355" s="28" t="str">
        <f t="shared" si="59"/>
        <v>A</v>
      </c>
      <c r="S355" s="28" t="str">
        <f t="shared" si="60"/>
        <v>B</v>
      </c>
      <c r="T355" s="28" t="str">
        <f t="shared" si="61"/>
        <v>AA</v>
      </c>
      <c r="U355" s="41">
        <f t="shared" si="62"/>
        <v>964.13420748168153</v>
      </c>
      <c r="V355" s="41">
        <f t="shared" si="63"/>
        <v>958.58895705521479</v>
      </c>
      <c r="W355" s="41">
        <f t="shared" si="64"/>
        <v>925.66879570489675</v>
      </c>
      <c r="X355" s="41">
        <f t="shared" si="65"/>
        <v>950.84149472282968</v>
      </c>
      <c r="Y355" s="66">
        <f t="shared" si="66"/>
        <v>3799.233454964623</v>
      </c>
      <c r="AA355" s="1" t="s">
        <v>134</v>
      </c>
      <c r="AB355" s="65">
        <v>3796.0280844193917</v>
      </c>
    </row>
    <row r="356" spans="12:28" x14ac:dyDescent="0.5">
      <c r="L356" s="5" t="s">
        <v>354</v>
      </c>
      <c r="M356" s="4">
        <v>0.15830776154839901</v>
      </c>
      <c r="N356" s="4">
        <v>-1.17315862521162</v>
      </c>
      <c r="O356" s="4">
        <v>0.99788620214590196</v>
      </c>
      <c r="P356" s="4">
        <v>-5.7796206595721197E-2</v>
      </c>
      <c r="Q356" s="28" t="str">
        <f t="shared" si="58"/>
        <v>A</v>
      </c>
      <c r="R356" s="28" t="str">
        <f t="shared" si="59"/>
        <v>BBB</v>
      </c>
      <c r="S356" s="28" t="str">
        <f t="shared" si="60"/>
        <v>B</v>
      </c>
      <c r="T356" s="28" t="str">
        <f t="shared" si="61"/>
        <v>AA</v>
      </c>
      <c r="U356" s="41">
        <f t="shared" si="62"/>
        <v>964.13420748168153</v>
      </c>
      <c r="V356" s="41">
        <f t="shared" si="63"/>
        <v>955.38358650998384</v>
      </c>
      <c r="W356" s="41">
        <f t="shared" si="64"/>
        <v>925.66879570489675</v>
      </c>
      <c r="X356" s="41">
        <f t="shared" si="65"/>
        <v>950.84149472282968</v>
      </c>
      <c r="Y356" s="66">
        <f t="shared" si="66"/>
        <v>3796.0280844193917</v>
      </c>
      <c r="AA356" s="1" t="s">
        <v>135</v>
      </c>
      <c r="AB356" s="65">
        <v>3796.0280844193917</v>
      </c>
    </row>
    <row r="357" spans="12:28" x14ac:dyDescent="0.5">
      <c r="L357" s="5" t="s">
        <v>355</v>
      </c>
      <c r="M357" s="4">
        <v>1.1743521374197501</v>
      </c>
      <c r="N357" s="4">
        <v>-0.47031841977268202</v>
      </c>
      <c r="O357" s="4">
        <v>-0.36473115850295401</v>
      </c>
      <c r="P357" s="4">
        <v>-0.58308870229972098</v>
      </c>
      <c r="Q357" s="28" t="str">
        <f t="shared" si="58"/>
        <v>A</v>
      </c>
      <c r="R357" s="28" t="str">
        <f t="shared" si="59"/>
        <v>BBB</v>
      </c>
      <c r="S357" s="28" t="str">
        <f t="shared" si="60"/>
        <v>B</v>
      </c>
      <c r="T357" s="28" t="str">
        <f t="shared" si="61"/>
        <v>AA</v>
      </c>
      <c r="U357" s="41">
        <f t="shared" si="62"/>
        <v>964.13420748168153</v>
      </c>
      <c r="V357" s="41">
        <f t="shared" si="63"/>
        <v>955.38358650998384</v>
      </c>
      <c r="W357" s="41">
        <f t="shared" si="64"/>
        <v>925.66879570489675</v>
      </c>
      <c r="X357" s="41">
        <f t="shared" si="65"/>
        <v>950.84149472282968</v>
      </c>
      <c r="Y357" s="66">
        <f t="shared" si="66"/>
        <v>3796.0280844193917</v>
      </c>
      <c r="AA357" s="1" t="s">
        <v>139</v>
      </c>
      <c r="AB357" s="65">
        <v>3796.0280844193917</v>
      </c>
    </row>
    <row r="358" spans="12:28" x14ac:dyDescent="0.5">
      <c r="L358" s="5" t="s">
        <v>356</v>
      </c>
      <c r="M358" s="4">
        <v>-0.18495593053228199</v>
      </c>
      <c r="N358" s="4">
        <v>-8.7839855004086295E-2</v>
      </c>
      <c r="O358" s="4">
        <v>1.15234112459938</v>
      </c>
      <c r="P358" s="4">
        <v>0.45359815392972902</v>
      </c>
      <c r="Q358" s="28" t="str">
        <f t="shared" si="58"/>
        <v>A</v>
      </c>
      <c r="R358" s="28" t="str">
        <f t="shared" si="59"/>
        <v>BBB</v>
      </c>
      <c r="S358" s="28" t="str">
        <f t="shared" si="60"/>
        <v>B</v>
      </c>
      <c r="T358" s="28" t="str">
        <f t="shared" si="61"/>
        <v>AA</v>
      </c>
      <c r="U358" s="41">
        <f t="shared" si="62"/>
        <v>964.13420748168153</v>
      </c>
      <c r="V358" s="41">
        <f t="shared" si="63"/>
        <v>955.38358650998384</v>
      </c>
      <c r="W358" s="41">
        <f t="shared" si="64"/>
        <v>925.66879570489675</v>
      </c>
      <c r="X358" s="41">
        <f t="shared" si="65"/>
        <v>950.84149472282968</v>
      </c>
      <c r="Y358" s="66">
        <f t="shared" si="66"/>
        <v>3796.0280844193917</v>
      </c>
      <c r="AA358" s="1" t="s">
        <v>140</v>
      </c>
      <c r="AB358" s="65">
        <v>3796.0280844193917</v>
      </c>
    </row>
    <row r="359" spans="12:28" x14ac:dyDescent="0.5">
      <c r="L359" s="5" t="s">
        <v>357</v>
      </c>
      <c r="M359" s="4">
        <v>1.1936906308617099</v>
      </c>
      <c r="N359" s="4">
        <v>0.77651001406874398</v>
      </c>
      <c r="O359" s="4">
        <v>0.436399392981621</v>
      </c>
      <c r="P359" s="4">
        <v>0.53813432915854298</v>
      </c>
      <c r="Q359" s="28" t="str">
        <f t="shared" si="58"/>
        <v>A</v>
      </c>
      <c r="R359" s="28" t="str">
        <f t="shared" si="59"/>
        <v>BBB</v>
      </c>
      <c r="S359" s="28" t="str">
        <f t="shared" si="60"/>
        <v>B</v>
      </c>
      <c r="T359" s="28" t="str">
        <f t="shared" si="61"/>
        <v>AA</v>
      </c>
      <c r="U359" s="41">
        <f t="shared" si="62"/>
        <v>964.13420748168153</v>
      </c>
      <c r="V359" s="41">
        <f t="shared" si="63"/>
        <v>955.38358650998384</v>
      </c>
      <c r="W359" s="41">
        <f t="shared" si="64"/>
        <v>925.66879570489675</v>
      </c>
      <c r="X359" s="41">
        <f t="shared" si="65"/>
        <v>950.84149472282968</v>
      </c>
      <c r="Y359" s="66">
        <f t="shared" si="66"/>
        <v>3796.0280844193917</v>
      </c>
      <c r="AA359" s="1" t="s">
        <v>141</v>
      </c>
      <c r="AB359" s="65">
        <v>3796.0280844193917</v>
      </c>
    </row>
    <row r="360" spans="12:28" x14ac:dyDescent="0.5">
      <c r="L360" s="5" t="s">
        <v>358</v>
      </c>
      <c r="M360" s="4">
        <v>0.16014889302784799</v>
      </c>
      <c r="N360" s="4">
        <v>-1.3376100433184199</v>
      </c>
      <c r="O360" s="4">
        <v>-1.4150933183168699</v>
      </c>
      <c r="P360" s="4">
        <v>-0.80256344471011898</v>
      </c>
      <c r="Q360" s="28" t="str">
        <f t="shared" si="58"/>
        <v>A</v>
      </c>
      <c r="R360" s="28" t="str">
        <f t="shared" si="59"/>
        <v>BBB</v>
      </c>
      <c r="S360" s="28" t="str">
        <f t="shared" si="60"/>
        <v>CCC</v>
      </c>
      <c r="T360" s="28" t="str">
        <f t="shared" si="61"/>
        <v>AA</v>
      </c>
      <c r="U360" s="41">
        <f t="shared" si="62"/>
        <v>964.13420748168153</v>
      </c>
      <c r="V360" s="41">
        <f t="shared" si="63"/>
        <v>955.38358650998384</v>
      </c>
      <c r="W360" s="41">
        <f t="shared" si="64"/>
        <v>876.96220292905389</v>
      </c>
      <c r="X360" s="41">
        <f t="shared" si="65"/>
        <v>950.84149472282968</v>
      </c>
      <c r="Y360" s="66">
        <f t="shared" si="66"/>
        <v>3747.3214916435491</v>
      </c>
      <c r="AA360" s="1" t="s">
        <v>142</v>
      </c>
      <c r="AB360" s="65">
        <v>3796.0280844193917</v>
      </c>
    </row>
    <row r="361" spans="12:28" x14ac:dyDescent="0.5">
      <c r="L361" s="5" t="s">
        <v>359</v>
      </c>
      <c r="M361" s="4">
        <v>-1.0304182360835501</v>
      </c>
      <c r="N361" s="4">
        <v>-1.0056359101936401</v>
      </c>
      <c r="O361" s="4">
        <v>1.0297646250510899</v>
      </c>
      <c r="P361" s="4">
        <v>0.77955215695832503</v>
      </c>
      <c r="Q361" s="28" t="str">
        <f t="shared" si="58"/>
        <v>A</v>
      </c>
      <c r="R361" s="28" t="str">
        <f t="shared" si="59"/>
        <v>BBB</v>
      </c>
      <c r="S361" s="28" t="str">
        <f t="shared" si="60"/>
        <v>B</v>
      </c>
      <c r="T361" s="28" t="str">
        <f t="shared" si="61"/>
        <v>AA</v>
      </c>
      <c r="U361" s="41">
        <f t="shared" si="62"/>
        <v>964.13420748168153</v>
      </c>
      <c r="V361" s="41">
        <f t="shared" si="63"/>
        <v>955.38358650998384</v>
      </c>
      <c r="W361" s="41">
        <f t="shared" si="64"/>
        <v>925.66879570489675</v>
      </c>
      <c r="X361" s="41">
        <f t="shared" si="65"/>
        <v>950.84149472282968</v>
      </c>
      <c r="Y361" s="66">
        <f t="shared" si="66"/>
        <v>3796.0280844193917</v>
      </c>
      <c r="AA361" s="1" t="s">
        <v>143</v>
      </c>
      <c r="AB361" s="65">
        <v>3796.0280844193917</v>
      </c>
    </row>
    <row r="362" spans="12:28" x14ac:dyDescent="0.5">
      <c r="L362" s="5" t="s">
        <v>360</v>
      </c>
      <c r="M362" s="4">
        <v>0.33834139271001701</v>
      </c>
      <c r="N362" s="4">
        <v>0.75439053730607797</v>
      </c>
      <c r="O362" s="4">
        <v>-1.79469986068136</v>
      </c>
      <c r="P362" s="4">
        <v>-0.44419773866977003</v>
      </c>
      <c r="Q362" s="28" t="str">
        <f t="shared" si="58"/>
        <v>A</v>
      </c>
      <c r="R362" s="28" t="str">
        <f t="shared" si="59"/>
        <v>BBB</v>
      </c>
      <c r="S362" s="28" t="str">
        <f t="shared" si="60"/>
        <v>D</v>
      </c>
      <c r="T362" s="28" t="str">
        <f t="shared" si="61"/>
        <v>AA</v>
      </c>
      <c r="U362" s="41">
        <f t="shared" si="62"/>
        <v>964.13420748168153</v>
      </c>
      <c r="V362" s="41">
        <f t="shared" si="63"/>
        <v>955.38358650998384</v>
      </c>
      <c r="W362" s="41">
        <f t="shared" si="64"/>
        <v>538</v>
      </c>
      <c r="X362" s="41">
        <f t="shared" si="65"/>
        <v>950.84149472282968</v>
      </c>
      <c r="Y362" s="66">
        <f t="shared" si="66"/>
        <v>3408.3592887144951</v>
      </c>
      <c r="AA362" s="1" t="s">
        <v>145</v>
      </c>
      <c r="AB362" s="65">
        <v>3796.0280844193917</v>
      </c>
    </row>
    <row r="363" spans="12:28" x14ac:dyDescent="0.5">
      <c r="L363" s="5" t="s">
        <v>361</v>
      </c>
      <c r="M363" s="4">
        <v>-0.78925168156971903</v>
      </c>
      <c r="N363" s="4">
        <v>0.549002074374775</v>
      </c>
      <c r="O363" s="4">
        <v>0.74643076152871901</v>
      </c>
      <c r="P363" s="4">
        <v>1.09631289184311</v>
      </c>
      <c r="Q363" s="28" t="str">
        <f t="shared" si="58"/>
        <v>A</v>
      </c>
      <c r="R363" s="28" t="str">
        <f t="shared" si="59"/>
        <v>BBB</v>
      </c>
      <c r="S363" s="28" t="str">
        <f t="shared" si="60"/>
        <v>B</v>
      </c>
      <c r="T363" s="28" t="str">
        <f t="shared" si="61"/>
        <v>AA</v>
      </c>
      <c r="U363" s="41">
        <f t="shared" si="62"/>
        <v>964.13420748168153</v>
      </c>
      <c r="V363" s="41">
        <f t="shared" si="63"/>
        <v>955.38358650998384</v>
      </c>
      <c r="W363" s="41">
        <f t="shared" si="64"/>
        <v>925.66879570489675</v>
      </c>
      <c r="X363" s="41">
        <f t="shared" si="65"/>
        <v>950.84149472282968</v>
      </c>
      <c r="Y363" s="66">
        <f t="shared" si="66"/>
        <v>3796.0280844193917</v>
      </c>
      <c r="AA363" s="1" t="s">
        <v>146</v>
      </c>
      <c r="AB363" s="65">
        <v>3796.0280844193917</v>
      </c>
    </row>
    <row r="364" spans="12:28" x14ac:dyDescent="0.5">
      <c r="L364" s="5" t="s">
        <v>362</v>
      </c>
      <c r="M364" s="4">
        <v>-0.64392250913183502</v>
      </c>
      <c r="N364" s="4">
        <v>-0.62131774772513004</v>
      </c>
      <c r="O364" s="4">
        <v>0.98106206749819802</v>
      </c>
      <c r="P364" s="4">
        <v>1.1013105933307299</v>
      </c>
      <c r="Q364" s="28" t="str">
        <f t="shared" si="58"/>
        <v>A</v>
      </c>
      <c r="R364" s="28" t="str">
        <f t="shared" si="59"/>
        <v>BBB</v>
      </c>
      <c r="S364" s="28" t="str">
        <f t="shared" si="60"/>
        <v>B</v>
      </c>
      <c r="T364" s="28" t="str">
        <f t="shared" si="61"/>
        <v>AA</v>
      </c>
      <c r="U364" s="41">
        <f t="shared" si="62"/>
        <v>964.13420748168153</v>
      </c>
      <c r="V364" s="41">
        <f t="shared" si="63"/>
        <v>955.38358650998384</v>
      </c>
      <c r="W364" s="41">
        <f t="shared" si="64"/>
        <v>925.66879570489675</v>
      </c>
      <c r="X364" s="41">
        <f t="shared" si="65"/>
        <v>950.84149472282968</v>
      </c>
      <c r="Y364" s="66">
        <f t="shared" si="66"/>
        <v>3796.0280844193917</v>
      </c>
      <c r="AA364" s="1" t="s">
        <v>148</v>
      </c>
      <c r="AB364" s="65">
        <v>3796.0280844193917</v>
      </c>
    </row>
    <row r="365" spans="12:28" x14ac:dyDescent="0.5">
      <c r="L365" s="5" t="s">
        <v>363</v>
      </c>
      <c r="M365" s="4">
        <v>9.3190567916823605E-2</v>
      </c>
      <c r="N365" s="4">
        <v>0.41141159212936801</v>
      </c>
      <c r="O365" s="4">
        <v>1.1312082022977501</v>
      </c>
      <c r="P365" s="4">
        <v>-7.1478362093082603E-3</v>
      </c>
      <c r="Q365" s="28" t="str">
        <f t="shared" si="58"/>
        <v>A</v>
      </c>
      <c r="R365" s="28" t="str">
        <f t="shared" si="59"/>
        <v>BBB</v>
      </c>
      <c r="S365" s="28" t="str">
        <f t="shared" si="60"/>
        <v>B</v>
      </c>
      <c r="T365" s="28" t="str">
        <f t="shared" si="61"/>
        <v>AA</v>
      </c>
      <c r="U365" s="41">
        <f t="shared" si="62"/>
        <v>964.13420748168153</v>
      </c>
      <c r="V365" s="41">
        <f t="shared" si="63"/>
        <v>955.38358650998384</v>
      </c>
      <c r="W365" s="41">
        <f t="shared" si="64"/>
        <v>925.66879570489675</v>
      </c>
      <c r="X365" s="41">
        <f t="shared" si="65"/>
        <v>950.84149472282968</v>
      </c>
      <c r="Y365" s="66">
        <f t="shared" si="66"/>
        <v>3796.0280844193917</v>
      </c>
      <c r="AA365" s="1" t="s">
        <v>154</v>
      </c>
      <c r="AB365" s="65">
        <v>3796.0280844193917</v>
      </c>
    </row>
    <row r="366" spans="12:28" x14ac:dyDescent="0.5">
      <c r="L366" s="5" t="s">
        <v>364</v>
      </c>
      <c r="M366" s="4">
        <v>-1.0777816269595899</v>
      </c>
      <c r="N366" s="4">
        <v>-1.13302343165087</v>
      </c>
      <c r="O366" s="4">
        <v>1.37190194225173</v>
      </c>
      <c r="P366" s="4">
        <v>-0.13648151410876899</v>
      </c>
      <c r="Q366" s="28" t="str">
        <f t="shared" si="58"/>
        <v>A</v>
      </c>
      <c r="R366" s="28" t="str">
        <f t="shared" si="59"/>
        <v>BBB</v>
      </c>
      <c r="S366" s="28" t="str">
        <f t="shared" si="60"/>
        <v>B</v>
      </c>
      <c r="T366" s="28" t="str">
        <f t="shared" si="61"/>
        <v>AA</v>
      </c>
      <c r="U366" s="41">
        <f t="shared" si="62"/>
        <v>964.13420748168153</v>
      </c>
      <c r="V366" s="41">
        <f t="shared" si="63"/>
        <v>955.38358650998384</v>
      </c>
      <c r="W366" s="41">
        <f t="shared" si="64"/>
        <v>925.66879570489675</v>
      </c>
      <c r="X366" s="41">
        <f t="shared" si="65"/>
        <v>950.84149472282968</v>
      </c>
      <c r="Y366" s="66">
        <f t="shared" si="66"/>
        <v>3796.0280844193917</v>
      </c>
      <c r="AA366" s="1" t="s">
        <v>157</v>
      </c>
      <c r="AB366" s="65">
        <v>3796.0280844193917</v>
      </c>
    </row>
    <row r="367" spans="12:28" x14ac:dyDescent="0.5">
      <c r="L367" s="5" t="s">
        <v>365</v>
      </c>
      <c r="M367" s="4">
        <v>2.6667309116120599</v>
      </c>
      <c r="N367" s="4">
        <v>1.30708449086541</v>
      </c>
      <c r="O367" s="4">
        <v>0.36756374803743602</v>
      </c>
      <c r="P367" s="4">
        <v>0.73944226100780497</v>
      </c>
      <c r="Q367" s="28" t="str">
        <f t="shared" si="58"/>
        <v>AA</v>
      </c>
      <c r="R367" s="28" t="str">
        <f t="shared" si="59"/>
        <v>BBB</v>
      </c>
      <c r="S367" s="28" t="str">
        <f t="shared" si="60"/>
        <v>B</v>
      </c>
      <c r="T367" s="28" t="str">
        <f t="shared" si="61"/>
        <v>AA</v>
      </c>
      <c r="U367" s="41">
        <f t="shared" si="62"/>
        <v>964.78533526290403</v>
      </c>
      <c r="V367" s="41">
        <f t="shared" si="63"/>
        <v>955.38358650998384</v>
      </c>
      <c r="W367" s="41">
        <f t="shared" si="64"/>
        <v>925.66879570489675</v>
      </c>
      <c r="X367" s="41">
        <f t="shared" si="65"/>
        <v>950.84149472282968</v>
      </c>
      <c r="Y367" s="66">
        <f t="shared" si="66"/>
        <v>3796.6792122006145</v>
      </c>
      <c r="AA367" s="1" t="s">
        <v>160</v>
      </c>
      <c r="AB367" s="65">
        <v>3796.0280844193917</v>
      </c>
    </row>
    <row r="368" spans="12:28" x14ac:dyDescent="0.5">
      <c r="L368" s="5" t="s">
        <v>366</v>
      </c>
      <c r="M368" s="4">
        <v>-0.37049843503499302</v>
      </c>
      <c r="N368" s="4">
        <v>-1.0514542388699499</v>
      </c>
      <c r="O368" s="4">
        <v>-1.8273689638999299E-3</v>
      </c>
      <c r="P368" s="4">
        <v>-0.63211898748283002</v>
      </c>
      <c r="Q368" s="28" t="str">
        <f t="shared" si="58"/>
        <v>A</v>
      </c>
      <c r="R368" s="28" t="str">
        <f t="shared" si="59"/>
        <v>BBB</v>
      </c>
      <c r="S368" s="28" t="str">
        <f t="shared" si="60"/>
        <v>B</v>
      </c>
      <c r="T368" s="28" t="str">
        <f t="shared" si="61"/>
        <v>AA</v>
      </c>
      <c r="U368" s="41">
        <f t="shared" si="62"/>
        <v>964.13420748168153</v>
      </c>
      <c r="V368" s="41">
        <f t="shared" si="63"/>
        <v>955.38358650998384</v>
      </c>
      <c r="W368" s="41">
        <f t="shared" si="64"/>
        <v>925.66879570489675</v>
      </c>
      <c r="X368" s="41">
        <f t="shared" si="65"/>
        <v>950.84149472282968</v>
      </c>
      <c r="Y368" s="66">
        <f t="shared" si="66"/>
        <v>3796.0280844193917</v>
      </c>
      <c r="AA368" s="1" t="s">
        <v>161</v>
      </c>
      <c r="AB368" s="65">
        <v>3796.0280844193917</v>
      </c>
    </row>
    <row r="369" spans="12:28" x14ac:dyDescent="0.5">
      <c r="L369" s="5" t="s">
        <v>367</v>
      </c>
      <c r="M369" s="4">
        <v>-0.82317291744590104</v>
      </c>
      <c r="N369" s="4">
        <v>-0.55624230884702197</v>
      </c>
      <c r="O369" s="4">
        <v>1.00251339388325</v>
      </c>
      <c r="P369" s="4">
        <v>0.85940577275714203</v>
      </c>
      <c r="Q369" s="28" t="str">
        <f t="shared" si="58"/>
        <v>A</v>
      </c>
      <c r="R369" s="28" t="str">
        <f t="shared" si="59"/>
        <v>BBB</v>
      </c>
      <c r="S369" s="28" t="str">
        <f t="shared" si="60"/>
        <v>B</v>
      </c>
      <c r="T369" s="28" t="str">
        <f t="shared" si="61"/>
        <v>AA</v>
      </c>
      <c r="U369" s="41">
        <f t="shared" si="62"/>
        <v>964.13420748168153</v>
      </c>
      <c r="V369" s="41">
        <f t="shared" si="63"/>
        <v>955.38358650998384</v>
      </c>
      <c r="W369" s="41">
        <f t="shared" si="64"/>
        <v>925.66879570489675</v>
      </c>
      <c r="X369" s="41">
        <f t="shared" si="65"/>
        <v>950.84149472282968</v>
      </c>
      <c r="Y369" s="66">
        <f t="shared" si="66"/>
        <v>3796.0280844193917</v>
      </c>
      <c r="AA369" s="1" t="s">
        <v>162</v>
      </c>
      <c r="AB369" s="65">
        <v>3796.0280844193917</v>
      </c>
    </row>
    <row r="370" spans="12:28" x14ac:dyDescent="0.5">
      <c r="L370" s="5" t="s">
        <v>368</v>
      </c>
      <c r="M370" s="4">
        <v>1.8265132058401401</v>
      </c>
      <c r="N370" s="4">
        <v>-0.42946180774364301</v>
      </c>
      <c r="O370" s="4">
        <v>-1.6742525588976001</v>
      </c>
      <c r="P370" s="4">
        <v>1.18531722785933</v>
      </c>
      <c r="Q370" s="28" t="str">
        <f t="shared" si="58"/>
        <v>A</v>
      </c>
      <c r="R370" s="28" t="str">
        <f t="shared" si="59"/>
        <v>BBB</v>
      </c>
      <c r="S370" s="28" t="str">
        <f t="shared" si="60"/>
        <v>D</v>
      </c>
      <c r="T370" s="28" t="str">
        <f t="shared" si="61"/>
        <v>AA</v>
      </c>
      <c r="U370" s="41">
        <f t="shared" si="62"/>
        <v>964.13420748168153</v>
      </c>
      <c r="V370" s="41">
        <f t="shared" si="63"/>
        <v>955.38358650998384</v>
      </c>
      <c r="W370" s="41">
        <f t="shared" si="64"/>
        <v>538</v>
      </c>
      <c r="X370" s="41">
        <f t="shared" si="65"/>
        <v>950.84149472282968</v>
      </c>
      <c r="Y370" s="66">
        <f t="shared" si="66"/>
        <v>3408.3592887144951</v>
      </c>
      <c r="AA370" s="1" t="s">
        <v>163</v>
      </c>
      <c r="AB370" s="65">
        <v>3796.0280844193917</v>
      </c>
    </row>
    <row r="371" spans="12:28" x14ac:dyDescent="0.5">
      <c r="L371" s="5" t="s">
        <v>369</v>
      </c>
      <c r="M371" s="4">
        <v>-0.839422223294509</v>
      </c>
      <c r="N371" s="4">
        <v>-0.93133635423465</v>
      </c>
      <c r="O371" s="4">
        <v>-0.57879547544099996</v>
      </c>
      <c r="P371" s="4">
        <v>-1.41257678487441</v>
      </c>
      <c r="Q371" s="28" t="str">
        <f t="shared" si="58"/>
        <v>A</v>
      </c>
      <c r="R371" s="28" t="str">
        <f t="shared" si="59"/>
        <v>BBB</v>
      </c>
      <c r="S371" s="28" t="str">
        <f t="shared" si="60"/>
        <v>B</v>
      </c>
      <c r="T371" s="28" t="str">
        <f t="shared" si="61"/>
        <v>A</v>
      </c>
      <c r="U371" s="41">
        <f t="shared" si="62"/>
        <v>964.13420748168153</v>
      </c>
      <c r="V371" s="41">
        <f t="shared" si="63"/>
        <v>955.38358650998384</v>
      </c>
      <c r="W371" s="41">
        <f t="shared" si="64"/>
        <v>925.66879570489675</v>
      </c>
      <c r="X371" s="41">
        <f t="shared" si="65"/>
        <v>949.48727687049006</v>
      </c>
      <c r="Y371" s="66">
        <f t="shared" si="66"/>
        <v>3794.6738665670518</v>
      </c>
      <c r="AA371" s="1" t="s">
        <v>165</v>
      </c>
      <c r="AB371" s="65">
        <v>3796.0280844193917</v>
      </c>
    </row>
    <row r="372" spans="12:28" x14ac:dyDescent="0.5">
      <c r="L372" s="5" t="s">
        <v>370</v>
      </c>
      <c r="M372" s="4">
        <v>0.80876177758266898</v>
      </c>
      <c r="N372" s="4">
        <v>-0.325364262944486</v>
      </c>
      <c r="O372" s="4">
        <v>0.57584766245684305</v>
      </c>
      <c r="P372" s="4">
        <v>-1.3369546432319901</v>
      </c>
      <c r="Q372" s="28" t="str">
        <f t="shared" si="58"/>
        <v>A</v>
      </c>
      <c r="R372" s="28" t="str">
        <f t="shared" si="59"/>
        <v>BBB</v>
      </c>
      <c r="S372" s="28" t="str">
        <f t="shared" si="60"/>
        <v>B</v>
      </c>
      <c r="T372" s="28" t="str">
        <f t="shared" si="61"/>
        <v>AA</v>
      </c>
      <c r="U372" s="41">
        <f t="shared" si="62"/>
        <v>964.13420748168153</v>
      </c>
      <c r="V372" s="41">
        <f t="shared" si="63"/>
        <v>955.38358650998384</v>
      </c>
      <c r="W372" s="41">
        <f t="shared" si="64"/>
        <v>925.66879570489675</v>
      </c>
      <c r="X372" s="41">
        <f t="shared" si="65"/>
        <v>950.84149472282968</v>
      </c>
      <c r="Y372" s="66">
        <f t="shared" si="66"/>
        <v>3796.0280844193917</v>
      </c>
      <c r="AA372" s="1" t="s">
        <v>166</v>
      </c>
      <c r="AB372" s="65">
        <v>3796.0280844193917</v>
      </c>
    </row>
    <row r="373" spans="12:28" x14ac:dyDescent="0.5">
      <c r="L373" s="5" t="s">
        <v>371</v>
      </c>
      <c r="M373" s="4">
        <v>-1.43249072739953</v>
      </c>
      <c r="N373" s="4">
        <v>-0.80587905200601295</v>
      </c>
      <c r="O373" s="4">
        <v>-0.41765798462032699</v>
      </c>
      <c r="P373" s="4">
        <v>-0.66061701492440394</v>
      </c>
      <c r="Q373" s="28" t="str">
        <f t="shared" si="58"/>
        <v>A</v>
      </c>
      <c r="R373" s="28" t="str">
        <f t="shared" si="59"/>
        <v>BBB</v>
      </c>
      <c r="S373" s="28" t="str">
        <f t="shared" si="60"/>
        <v>B</v>
      </c>
      <c r="T373" s="28" t="str">
        <f t="shared" si="61"/>
        <v>AA</v>
      </c>
      <c r="U373" s="41">
        <f t="shared" si="62"/>
        <v>964.13420748168153</v>
      </c>
      <c r="V373" s="41">
        <f t="shared" si="63"/>
        <v>955.38358650998384</v>
      </c>
      <c r="W373" s="41">
        <f t="shared" si="64"/>
        <v>925.66879570489675</v>
      </c>
      <c r="X373" s="41">
        <f t="shared" si="65"/>
        <v>950.84149472282968</v>
      </c>
      <c r="Y373" s="66">
        <f t="shared" si="66"/>
        <v>3796.0280844193917</v>
      </c>
      <c r="AA373" s="1" t="s">
        <v>167</v>
      </c>
      <c r="AB373" s="65">
        <v>3796.0280844193917</v>
      </c>
    </row>
    <row r="374" spans="12:28" x14ac:dyDescent="0.5">
      <c r="L374" s="5" t="s">
        <v>372</v>
      </c>
      <c r="M374" s="4">
        <v>0.176244110089809</v>
      </c>
      <c r="N374" s="4">
        <v>-0.102042347158438</v>
      </c>
      <c r="O374" s="4">
        <v>1.1211742444948001</v>
      </c>
      <c r="P374" s="4">
        <v>0.185375657464356</v>
      </c>
      <c r="Q374" s="28" t="str">
        <f t="shared" si="58"/>
        <v>A</v>
      </c>
      <c r="R374" s="28" t="str">
        <f t="shared" si="59"/>
        <v>BBB</v>
      </c>
      <c r="S374" s="28" t="str">
        <f t="shared" si="60"/>
        <v>B</v>
      </c>
      <c r="T374" s="28" t="str">
        <f t="shared" si="61"/>
        <v>AA</v>
      </c>
      <c r="U374" s="41">
        <f t="shared" si="62"/>
        <v>964.13420748168153</v>
      </c>
      <c r="V374" s="41">
        <f t="shared" si="63"/>
        <v>955.38358650998384</v>
      </c>
      <c r="W374" s="41">
        <f t="shared" si="64"/>
        <v>925.66879570489675</v>
      </c>
      <c r="X374" s="41">
        <f t="shared" si="65"/>
        <v>950.84149472282968</v>
      </c>
      <c r="Y374" s="66">
        <f t="shared" si="66"/>
        <v>3796.0280844193917</v>
      </c>
      <c r="AA374" s="1" t="s">
        <v>168</v>
      </c>
      <c r="AB374" s="65">
        <v>3796.0280844193917</v>
      </c>
    </row>
    <row r="375" spans="12:28" x14ac:dyDescent="0.5">
      <c r="L375" s="5" t="s">
        <v>373</v>
      </c>
      <c r="M375" s="4">
        <v>-0.25566071158966203</v>
      </c>
      <c r="N375" s="4">
        <v>-1.3083060175085801E-2</v>
      </c>
      <c r="O375" s="4">
        <v>-5.8543482854029903E-2</v>
      </c>
      <c r="P375" s="4">
        <v>-1.0176186538657701</v>
      </c>
      <c r="Q375" s="28" t="str">
        <f t="shared" si="58"/>
        <v>A</v>
      </c>
      <c r="R375" s="28" t="str">
        <f t="shared" si="59"/>
        <v>BBB</v>
      </c>
      <c r="S375" s="28" t="str">
        <f t="shared" si="60"/>
        <v>B</v>
      </c>
      <c r="T375" s="28" t="str">
        <f t="shared" si="61"/>
        <v>AA</v>
      </c>
      <c r="U375" s="41">
        <f t="shared" si="62"/>
        <v>964.13420748168153</v>
      </c>
      <c r="V375" s="41">
        <f t="shared" si="63"/>
        <v>955.38358650998384</v>
      </c>
      <c r="W375" s="41">
        <f t="shared" si="64"/>
        <v>925.66879570489675</v>
      </c>
      <c r="X375" s="41">
        <f t="shared" si="65"/>
        <v>950.84149472282968</v>
      </c>
      <c r="Y375" s="66">
        <f t="shared" si="66"/>
        <v>3796.0280844193917</v>
      </c>
      <c r="AA375" s="1" t="s">
        <v>169</v>
      </c>
      <c r="AB375" s="65">
        <v>3796.0280844193917</v>
      </c>
    </row>
    <row r="376" spans="12:28" x14ac:dyDescent="0.5">
      <c r="L376" s="5" t="s">
        <v>374</v>
      </c>
      <c r="M376" s="4">
        <v>1.2124036736430199</v>
      </c>
      <c r="N376" s="4">
        <v>1.34852673987334</v>
      </c>
      <c r="O376" s="4">
        <v>-0.58408231274636802</v>
      </c>
      <c r="P376" s="4">
        <v>4.6218326041286097E-2</v>
      </c>
      <c r="Q376" s="28" t="str">
        <f t="shared" si="58"/>
        <v>A</v>
      </c>
      <c r="R376" s="28" t="str">
        <f t="shared" si="59"/>
        <v>BBB</v>
      </c>
      <c r="S376" s="28" t="str">
        <f t="shared" si="60"/>
        <v>B</v>
      </c>
      <c r="T376" s="28" t="str">
        <f t="shared" si="61"/>
        <v>AA</v>
      </c>
      <c r="U376" s="41">
        <f t="shared" si="62"/>
        <v>964.13420748168153</v>
      </c>
      <c r="V376" s="41">
        <f t="shared" si="63"/>
        <v>955.38358650998384</v>
      </c>
      <c r="W376" s="41">
        <f t="shared" si="64"/>
        <v>925.66879570489675</v>
      </c>
      <c r="X376" s="41">
        <f t="shared" si="65"/>
        <v>950.84149472282968</v>
      </c>
      <c r="Y376" s="66">
        <f t="shared" si="66"/>
        <v>3796.0280844193917</v>
      </c>
      <c r="AA376" s="1" t="s">
        <v>170</v>
      </c>
      <c r="AB376" s="65">
        <v>3796.0280844193917</v>
      </c>
    </row>
    <row r="377" spans="12:28" x14ac:dyDescent="0.5">
      <c r="L377" s="5" t="s">
        <v>375</v>
      </c>
      <c r="M377" s="4">
        <v>-0.71426406672228604</v>
      </c>
      <c r="N377" s="4">
        <v>-1.5102480463858901</v>
      </c>
      <c r="O377" s="4">
        <v>-1.5050586626082101</v>
      </c>
      <c r="P377" s="4">
        <v>-0.99609064733049102</v>
      </c>
      <c r="Q377" s="28" t="str">
        <f t="shared" si="58"/>
        <v>A</v>
      </c>
      <c r="R377" s="28" t="str">
        <f t="shared" si="59"/>
        <v>BB</v>
      </c>
      <c r="S377" s="28" t="str">
        <f t="shared" si="60"/>
        <v>CCC</v>
      </c>
      <c r="T377" s="28" t="str">
        <f t="shared" si="61"/>
        <v>AA</v>
      </c>
      <c r="U377" s="41">
        <f t="shared" si="62"/>
        <v>964.13420748168153</v>
      </c>
      <c r="V377" s="41">
        <f t="shared" si="63"/>
        <v>943.2182607055272</v>
      </c>
      <c r="W377" s="41">
        <f t="shared" si="64"/>
        <v>876.96220292905389</v>
      </c>
      <c r="X377" s="41">
        <f t="shared" si="65"/>
        <v>950.84149472282968</v>
      </c>
      <c r="Y377" s="66">
        <f t="shared" si="66"/>
        <v>3735.1561658390924</v>
      </c>
      <c r="AA377" s="1" t="s">
        <v>171</v>
      </c>
      <c r="AB377" s="65">
        <v>3796.0280844193917</v>
      </c>
    </row>
    <row r="378" spans="12:28" x14ac:dyDescent="0.5">
      <c r="L378" s="5" t="s">
        <v>376</v>
      </c>
      <c r="M378" s="4">
        <v>-1.0148432497900499</v>
      </c>
      <c r="N378" s="4">
        <v>0.300086762886906</v>
      </c>
      <c r="O378" s="4">
        <v>-0.56858874332922005</v>
      </c>
      <c r="P378" s="4">
        <v>-0.72044644065018204</v>
      </c>
      <c r="Q378" s="28" t="str">
        <f t="shared" si="58"/>
        <v>A</v>
      </c>
      <c r="R378" s="28" t="str">
        <f t="shared" si="59"/>
        <v>BBB</v>
      </c>
      <c r="S378" s="28" t="str">
        <f t="shared" si="60"/>
        <v>B</v>
      </c>
      <c r="T378" s="28" t="str">
        <f t="shared" si="61"/>
        <v>AA</v>
      </c>
      <c r="U378" s="41">
        <f t="shared" si="62"/>
        <v>964.13420748168153</v>
      </c>
      <c r="V378" s="41">
        <f t="shared" si="63"/>
        <v>955.38358650998384</v>
      </c>
      <c r="W378" s="41">
        <f t="shared" si="64"/>
        <v>925.66879570489675</v>
      </c>
      <c r="X378" s="41">
        <f t="shared" si="65"/>
        <v>950.84149472282968</v>
      </c>
      <c r="Y378" s="66">
        <f t="shared" si="66"/>
        <v>3796.0280844193917</v>
      </c>
      <c r="AA378" s="1" t="s">
        <v>172</v>
      </c>
      <c r="AB378" s="65">
        <v>3796.0280844193917</v>
      </c>
    </row>
    <row r="379" spans="12:28" x14ac:dyDescent="0.5">
      <c r="L379" s="5" t="s">
        <v>377</v>
      </c>
      <c r="M379" s="4">
        <v>-1.1138861168890299</v>
      </c>
      <c r="N379" s="4">
        <v>-0.83051528888439197</v>
      </c>
      <c r="O379" s="4">
        <v>-1.8655986435269101</v>
      </c>
      <c r="P379" s="4">
        <v>-0.40567046484490599</v>
      </c>
      <c r="Q379" s="28" t="str">
        <f t="shared" si="58"/>
        <v>A</v>
      </c>
      <c r="R379" s="28" t="str">
        <f t="shared" si="59"/>
        <v>BBB</v>
      </c>
      <c r="S379" s="28" t="str">
        <f t="shared" si="60"/>
        <v>D</v>
      </c>
      <c r="T379" s="28" t="str">
        <f t="shared" si="61"/>
        <v>AA</v>
      </c>
      <c r="U379" s="41">
        <f t="shared" si="62"/>
        <v>964.13420748168153</v>
      </c>
      <c r="V379" s="41">
        <f t="shared" si="63"/>
        <v>955.38358650998384</v>
      </c>
      <c r="W379" s="41">
        <f t="shared" si="64"/>
        <v>538</v>
      </c>
      <c r="X379" s="41">
        <f t="shared" si="65"/>
        <v>950.84149472282968</v>
      </c>
      <c r="Y379" s="66">
        <f t="shared" si="66"/>
        <v>3408.3592887144951</v>
      </c>
      <c r="AA379" s="1" t="s">
        <v>173</v>
      </c>
      <c r="AB379" s="65">
        <v>3796.0280844193917</v>
      </c>
    </row>
    <row r="380" spans="12:28" x14ac:dyDescent="0.5">
      <c r="L380" s="5" t="s">
        <v>378</v>
      </c>
      <c r="M380" s="4">
        <v>-0.40199086062190797</v>
      </c>
      <c r="N380" s="4">
        <v>0.85082011466968299</v>
      </c>
      <c r="O380" s="4">
        <v>0.71340852576982305</v>
      </c>
      <c r="P380" s="4">
        <v>-0.51446169059930402</v>
      </c>
      <c r="Q380" s="28" t="str">
        <f t="shared" si="58"/>
        <v>A</v>
      </c>
      <c r="R380" s="28" t="str">
        <f t="shared" si="59"/>
        <v>BBB</v>
      </c>
      <c r="S380" s="28" t="str">
        <f t="shared" si="60"/>
        <v>B</v>
      </c>
      <c r="T380" s="28" t="str">
        <f t="shared" si="61"/>
        <v>AA</v>
      </c>
      <c r="U380" s="41">
        <f t="shared" si="62"/>
        <v>964.13420748168153</v>
      </c>
      <c r="V380" s="41">
        <f t="shared" si="63"/>
        <v>955.38358650998384</v>
      </c>
      <c r="W380" s="41">
        <f t="shared" si="64"/>
        <v>925.66879570489675</v>
      </c>
      <c r="X380" s="41">
        <f t="shared" si="65"/>
        <v>950.84149472282968</v>
      </c>
      <c r="Y380" s="66">
        <f t="shared" si="66"/>
        <v>3796.0280844193917</v>
      </c>
      <c r="AA380" s="1" t="s">
        <v>174</v>
      </c>
      <c r="AB380" s="65">
        <v>3796.0280844193917</v>
      </c>
    </row>
    <row r="381" spans="12:28" x14ac:dyDescent="0.5">
      <c r="L381" s="5" t="s">
        <v>379</v>
      </c>
      <c r="M381" s="4">
        <v>0.49541186523987102</v>
      </c>
      <c r="N381" s="4">
        <v>-0.17729525872413501</v>
      </c>
      <c r="O381" s="4">
        <v>0.13729209072874499</v>
      </c>
      <c r="P381" s="4">
        <v>-1.5639448464388099</v>
      </c>
      <c r="Q381" s="28" t="str">
        <f t="shared" si="58"/>
        <v>A</v>
      </c>
      <c r="R381" s="28" t="str">
        <f t="shared" si="59"/>
        <v>BBB</v>
      </c>
      <c r="S381" s="28" t="str">
        <f t="shared" si="60"/>
        <v>B</v>
      </c>
      <c r="T381" s="28" t="str">
        <f t="shared" si="61"/>
        <v>A</v>
      </c>
      <c r="U381" s="41">
        <f t="shared" si="62"/>
        <v>964.13420748168153</v>
      </c>
      <c r="V381" s="41">
        <f t="shared" si="63"/>
        <v>955.38358650998384</v>
      </c>
      <c r="W381" s="41">
        <f t="shared" si="64"/>
        <v>925.66879570489675</v>
      </c>
      <c r="X381" s="41">
        <f t="shared" si="65"/>
        <v>949.48727687049006</v>
      </c>
      <c r="Y381" s="66">
        <f t="shared" si="66"/>
        <v>3794.6738665670518</v>
      </c>
      <c r="AA381" s="1" t="s">
        <v>175</v>
      </c>
      <c r="AB381" s="65">
        <v>3796.0280844193917</v>
      </c>
    </row>
    <row r="382" spans="12:28" x14ac:dyDescent="0.5">
      <c r="L382" s="5" t="s">
        <v>380</v>
      </c>
      <c r="M382" s="4">
        <v>0.645097606664503</v>
      </c>
      <c r="N382" s="4">
        <v>-0.42186373029543001</v>
      </c>
      <c r="O382" s="4">
        <v>1.4729984652487999E-2</v>
      </c>
      <c r="P382" s="4">
        <v>-0.15063188054882501</v>
      </c>
      <c r="Q382" s="28" t="str">
        <f t="shared" si="58"/>
        <v>A</v>
      </c>
      <c r="R382" s="28" t="str">
        <f t="shared" si="59"/>
        <v>BBB</v>
      </c>
      <c r="S382" s="28" t="str">
        <f t="shared" si="60"/>
        <v>B</v>
      </c>
      <c r="T382" s="28" t="str">
        <f t="shared" si="61"/>
        <v>AA</v>
      </c>
      <c r="U382" s="41">
        <f t="shared" si="62"/>
        <v>964.13420748168153</v>
      </c>
      <c r="V382" s="41">
        <f t="shared" si="63"/>
        <v>955.38358650998384</v>
      </c>
      <c r="W382" s="41">
        <f t="shared" si="64"/>
        <v>925.66879570489675</v>
      </c>
      <c r="X382" s="41">
        <f t="shared" si="65"/>
        <v>950.84149472282968</v>
      </c>
      <c r="Y382" s="66">
        <f t="shared" si="66"/>
        <v>3796.0280844193917</v>
      </c>
      <c r="AA382" s="1" t="s">
        <v>176</v>
      </c>
      <c r="AB382" s="65">
        <v>3796.0280844193917</v>
      </c>
    </row>
    <row r="383" spans="12:28" x14ac:dyDescent="0.5">
      <c r="L383" s="5" t="s">
        <v>381</v>
      </c>
      <c r="M383" s="4">
        <v>1.4734569083487901</v>
      </c>
      <c r="N383" s="4">
        <v>0.440969664599002</v>
      </c>
      <c r="O383" s="4">
        <v>0.84427860632762497</v>
      </c>
      <c r="P383" s="4">
        <v>-1.77713467260599</v>
      </c>
      <c r="Q383" s="28" t="str">
        <f t="shared" si="58"/>
        <v>A</v>
      </c>
      <c r="R383" s="28" t="str">
        <f t="shared" si="59"/>
        <v>BBB</v>
      </c>
      <c r="S383" s="28" t="str">
        <f t="shared" si="60"/>
        <v>B</v>
      </c>
      <c r="T383" s="28" t="str">
        <f t="shared" si="61"/>
        <v>A</v>
      </c>
      <c r="U383" s="41">
        <f t="shared" si="62"/>
        <v>964.13420748168153</v>
      </c>
      <c r="V383" s="41">
        <f t="shared" si="63"/>
        <v>955.38358650998384</v>
      </c>
      <c r="W383" s="41">
        <f t="shared" si="64"/>
        <v>925.66879570489675</v>
      </c>
      <c r="X383" s="41">
        <f t="shared" si="65"/>
        <v>949.48727687049006</v>
      </c>
      <c r="Y383" s="66">
        <f t="shared" si="66"/>
        <v>3794.6738665670518</v>
      </c>
      <c r="AA383" s="1" t="s">
        <v>178</v>
      </c>
      <c r="AB383" s="65">
        <v>3796.0280844193917</v>
      </c>
    </row>
    <row r="384" spans="12:28" x14ac:dyDescent="0.5">
      <c r="L384" s="5" t="s">
        <v>382</v>
      </c>
      <c r="M384" s="4">
        <v>-0.61475245251876298</v>
      </c>
      <c r="N384" s="4">
        <v>1.0212752515547401</v>
      </c>
      <c r="O384" s="4">
        <v>-0.92525691441089097</v>
      </c>
      <c r="P384" s="4">
        <v>0.35389785615053299</v>
      </c>
      <c r="Q384" s="28" t="str">
        <f t="shared" si="58"/>
        <v>A</v>
      </c>
      <c r="R384" s="28" t="str">
        <f t="shared" si="59"/>
        <v>BBB</v>
      </c>
      <c r="S384" s="28" t="str">
        <f t="shared" si="60"/>
        <v>B</v>
      </c>
      <c r="T384" s="28" t="str">
        <f t="shared" si="61"/>
        <v>AA</v>
      </c>
      <c r="U384" s="41">
        <f t="shared" si="62"/>
        <v>964.13420748168153</v>
      </c>
      <c r="V384" s="41">
        <f t="shared" si="63"/>
        <v>955.38358650998384</v>
      </c>
      <c r="W384" s="41">
        <f t="shared" si="64"/>
        <v>925.66879570489675</v>
      </c>
      <c r="X384" s="41">
        <f t="shared" si="65"/>
        <v>950.84149472282968</v>
      </c>
      <c r="Y384" s="66">
        <f t="shared" si="66"/>
        <v>3796.0280844193917</v>
      </c>
      <c r="AA384" s="1" t="s">
        <v>179</v>
      </c>
      <c r="AB384" s="65">
        <v>3796.0280844193917</v>
      </c>
    </row>
    <row r="385" spans="12:28" x14ac:dyDescent="0.5">
      <c r="L385" s="5" t="s">
        <v>383</v>
      </c>
      <c r="M385" s="4">
        <v>0.57668166210139504</v>
      </c>
      <c r="N385" s="4">
        <v>0.12597925334304599</v>
      </c>
      <c r="O385" s="4">
        <v>-0.24607831381320899</v>
      </c>
      <c r="P385" s="4">
        <v>1.07251693194262</v>
      </c>
      <c r="Q385" s="28" t="str">
        <f t="shared" si="58"/>
        <v>A</v>
      </c>
      <c r="R385" s="28" t="str">
        <f t="shared" si="59"/>
        <v>BBB</v>
      </c>
      <c r="S385" s="28" t="str">
        <f t="shared" si="60"/>
        <v>B</v>
      </c>
      <c r="T385" s="28" t="str">
        <f t="shared" si="61"/>
        <v>AA</v>
      </c>
      <c r="U385" s="41">
        <f t="shared" si="62"/>
        <v>964.13420748168153</v>
      </c>
      <c r="V385" s="41">
        <f t="shared" si="63"/>
        <v>955.38358650998384</v>
      </c>
      <c r="W385" s="41">
        <f t="shared" si="64"/>
        <v>925.66879570489675</v>
      </c>
      <c r="X385" s="41">
        <f t="shared" si="65"/>
        <v>950.84149472282968</v>
      </c>
      <c r="Y385" s="66">
        <f t="shared" si="66"/>
        <v>3796.0280844193917</v>
      </c>
      <c r="AA385" s="1" t="s">
        <v>181</v>
      </c>
      <c r="AB385" s="65">
        <v>3796.0280844193917</v>
      </c>
    </row>
    <row r="386" spans="12:28" x14ac:dyDescent="0.5">
      <c r="L386" s="5" t="s">
        <v>384</v>
      </c>
      <c r="M386" s="4">
        <v>0.27932796126822601</v>
      </c>
      <c r="N386" s="4">
        <v>-0.202549851668967</v>
      </c>
      <c r="O386" s="4">
        <v>0.11231448569100801</v>
      </c>
      <c r="P386" s="4">
        <v>-0.40647529274620198</v>
      </c>
      <c r="Q386" s="28" t="str">
        <f t="shared" si="58"/>
        <v>A</v>
      </c>
      <c r="R386" s="28" t="str">
        <f t="shared" si="59"/>
        <v>BBB</v>
      </c>
      <c r="S386" s="28" t="str">
        <f t="shared" si="60"/>
        <v>B</v>
      </c>
      <c r="T386" s="28" t="str">
        <f t="shared" si="61"/>
        <v>AA</v>
      </c>
      <c r="U386" s="41">
        <f t="shared" si="62"/>
        <v>964.13420748168153</v>
      </c>
      <c r="V386" s="41">
        <f t="shared" si="63"/>
        <v>955.38358650998384</v>
      </c>
      <c r="W386" s="41">
        <f t="shared" si="64"/>
        <v>925.66879570489675</v>
      </c>
      <c r="X386" s="41">
        <f t="shared" si="65"/>
        <v>950.84149472282968</v>
      </c>
      <c r="Y386" s="66">
        <f t="shared" si="66"/>
        <v>3796.0280844193917</v>
      </c>
      <c r="AA386" s="1" t="s">
        <v>182</v>
      </c>
      <c r="AB386" s="65">
        <v>3796.0280844193917</v>
      </c>
    </row>
    <row r="387" spans="12:28" x14ac:dyDescent="0.5">
      <c r="L387" s="5" t="s">
        <v>385</v>
      </c>
      <c r="M387" s="4">
        <v>0.441597342625838</v>
      </c>
      <c r="N387" s="4">
        <v>-1.67941167611973</v>
      </c>
      <c r="O387" s="4">
        <v>0.47794666760217303</v>
      </c>
      <c r="P387" s="4">
        <v>-0.48635727033241999</v>
      </c>
      <c r="Q387" s="28" t="str">
        <f t="shared" ref="Q387:Q450" si="67">IF(M387&lt;$I$15,"D",IF(M387&lt;$H$15,"CCC",IF(M387&lt;$G$15,"B",IF(M387&lt;$F$15,"BB",IF(M387&lt;$E$15,"BBB",IF(M387&lt;$D$15,"A",IF(M387&lt;$C$15,"AA","AAA")))))))</f>
        <v>A</v>
      </c>
      <c r="R387" s="28" t="str">
        <f t="shared" ref="R387:R450" si="68">IF(N387&lt;$I$22,"D",IF(N387&lt;$H$22,"CCC",IF(N387&lt;$G$22,"B",IF(N387&lt;$F$22,"BB",IF(N387&lt;$E$22,"BBB",IF(N387&lt;$D$22,"A",IF(N387&lt;$C$22,"AA","AAA")))))))</f>
        <v>BB</v>
      </c>
      <c r="S387" s="28" t="str">
        <f t="shared" ref="S387:S450" si="69">IF(O387&lt;$I$29,"D",IF(O387&lt;$H$29,"CCC",IF(O387&lt;$G$29,"B",IF(O387&lt;$F$29,"BB",IF(O387&lt;$E$29,"BBB",IF(O387&lt;$D$29,"A",IF(O387&lt;$C$29,"AA","AAA")))))))</f>
        <v>B</v>
      </c>
      <c r="T387" s="28" t="str">
        <f t="shared" ref="T387:T450" si="70">IF(P387&lt;$H$36,"CCC",IF(P387&lt;$G$36,"B",IF(P387&lt;$F$36,"BB",IF(P387&lt;$E$36,"BBB",IF(P387&lt;$D$36,"A",IF(P387&lt;$C$36,"AA","AAA"))))))</f>
        <v>AA</v>
      </c>
      <c r="U387" s="41">
        <f t="shared" ref="U387:U450" si="71">IF(Q387="AAA",B$49,IF(Q387="AA",B$50,IF(Q387="A",B$51,IF(Q387="BBB",B$52,IF(Q387="BB",B$53,IF(Q387="b",B$54,IF(Q387="ccc",B$55,B$56)))))))</f>
        <v>964.13420748168153</v>
      </c>
      <c r="V387" s="41">
        <f t="shared" ref="V387:V450" si="72">IF(R387="AAA",C$49,IF(R387="AA",C$50,IF(R387="A",C$51,IF(R387="BBB",C$52,IF(R387="BB",C$53,IF(R387="b",C$54,IF(R387="ccc",C$55,C$56)))))))</f>
        <v>943.2182607055272</v>
      </c>
      <c r="W387" s="41">
        <f t="shared" ref="W387:W450" si="73">IF(S387="AAA",D$49,IF(S387="AA",D$50,IF(S387="A",D$51,IF(S387="BBB",D$52,IF(S387="BB",D$53,IF(S387="b",D$54,IF(S387="ccc",D$55,D$56)))))))</f>
        <v>925.66879570489675</v>
      </c>
      <c r="X387" s="41">
        <f t="shared" ref="X387:X450" si="74">IF(T387="AAA",E$49,IF(T387="AA",E$50,IF(T387="A",E$51,IF(T387="BBB",E$52,IF(T387="BB",E$53,IF(T387="b",E$54,IF(T387="ccc",E$55,E$56)))))))</f>
        <v>950.84149472282968</v>
      </c>
      <c r="Y387" s="66">
        <f t="shared" ref="Y387:Y450" si="75">SUM(U387:X387)</f>
        <v>3783.862758614935</v>
      </c>
      <c r="AA387" s="1" t="s">
        <v>183</v>
      </c>
      <c r="AB387" s="65">
        <v>3796.0280844193917</v>
      </c>
    </row>
    <row r="388" spans="12:28" x14ac:dyDescent="0.5">
      <c r="L388" s="5" t="s">
        <v>386</v>
      </c>
      <c r="M388" s="4">
        <v>0.66147198336149504</v>
      </c>
      <c r="N388" s="4">
        <v>0.62266572969552203</v>
      </c>
      <c r="O388" s="4">
        <v>0.87083055073243398</v>
      </c>
      <c r="P388" s="4">
        <v>0.50463055535509205</v>
      </c>
      <c r="Q388" s="28" t="str">
        <f t="shared" si="67"/>
        <v>A</v>
      </c>
      <c r="R388" s="28" t="str">
        <f t="shared" si="68"/>
        <v>BBB</v>
      </c>
      <c r="S388" s="28" t="str">
        <f t="shared" si="69"/>
        <v>B</v>
      </c>
      <c r="T388" s="28" t="str">
        <f t="shared" si="70"/>
        <v>AA</v>
      </c>
      <c r="U388" s="41">
        <f t="shared" si="71"/>
        <v>964.13420748168153</v>
      </c>
      <c r="V388" s="41">
        <f t="shared" si="72"/>
        <v>955.38358650998384</v>
      </c>
      <c r="W388" s="41">
        <f t="shared" si="73"/>
        <v>925.66879570489675</v>
      </c>
      <c r="X388" s="41">
        <f t="shared" si="74"/>
        <v>950.84149472282968</v>
      </c>
      <c r="Y388" s="66">
        <f t="shared" si="75"/>
        <v>3796.0280844193917</v>
      </c>
      <c r="AA388" s="1" t="s">
        <v>185</v>
      </c>
      <c r="AB388" s="65">
        <v>3796.0280844193917</v>
      </c>
    </row>
    <row r="389" spans="12:28" x14ac:dyDescent="0.5">
      <c r="L389" s="5" t="s">
        <v>387</v>
      </c>
      <c r="M389" s="4">
        <v>2.3323966563667602</v>
      </c>
      <c r="N389" s="4">
        <v>-1.2411232537958501</v>
      </c>
      <c r="O389" s="4">
        <v>-1.00808212917689</v>
      </c>
      <c r="P389" s="4">
        <v>0.94076350932382202</v>
      </c>
      <c r="Q389" s="28" t="str">
        <f t="shared" si="67"/>
        <v>AA</v>
      </c>
      <c r="R389" s="28" t="str">
        <f t="shared" si="68"/>
        <v>BBB</v>
      </c>
      <c r="S389" s="28" t="str">
        <f t="shared" si="69"/>
        <v>B</v>
      </c>
      <c r="T389" s="28" t="str">
        <f t="shared" si="70"/>
        <v>AA</v>
      </c>
      <c r="U389" s="41">
        <f t="shared" si="71"/>
        <v>964.78533526290403</v>
      </c>
      <c r="V389" s="41">
        <f t="shared" si="72"/>
        <v>955.38358650998384</v>
      </c>
      <c r="W389" s="41">
        <f t="shared" si="73"/>
        <v>925.66879570489675</v>
      </c>
      <c r="X389" s="41">
        <f t="shared" si="74"/>
        <v>950.84149472282968</v>
      </c>
      <c r="Y389" s="66">
        <f t="shared" si="75"/>
        <v>3796.6792122006145</v>
      </c>
      <c r="AA389" s="1" t="s">
        <v>186</v>
      </c>
      <c r="AB389" s="65">
        <v>3796.0280844193917</v>
      </c>
    </row>
    <row r="390" spans="12:28" x14ac:dyDescent="0.5">
      <c r="L390" s="5" t="s">
        <v>388</v>
      </c>
      <c r="M390" s="4">
        <v>0.30092086492141101</v>
      </c>
      <c r="N390" s="4">
        <v>-0.18739193683433999</v>
      </c>
      <c r="O390" s="4">
        <v>-0.51822079184022596</v>
      </c>
      <c r="P390" s="4">
        <v>-1.6162098376959699</v>
      </c>
      <c r="Q390" s="28" t="str">
        <f t="shared" si="67"/>
        <v>A</v>
      </c>
      <c r="R390" s="28" t="str">
        <f t="shared" si="68"/>
        <v>BBB</v>
      </c>
      <c r="S390" s="28" t="str">
        <f t="shared" si="69"/>
        <v>B</v>
      </c>
      <c r="T390" s="28" t="str">
        <f t="shared" si="70"/>
        <v>A</v>
      </c>
      <c r="U390" s="41">
        <f t="shared" si="71"/>
        <v>964.13420748168153</v>
      </c>
      <c r="V390" s="41">
        <f t="shared" si="72"/>
        <v>955.38358650998384</v>
      </c>
      <c r="W390" s="41">
        <f t="shared" si="73"/>
        <v>925.66879570489675</v>
      </c>
      <c r="X390" s="41">
        <f t="shared" si="74"/>
        <v>949.48727687049006</v>
      </c>
      <c r="Y390" s="66">
        <f t="shared" si="75"/>
        <v>3794.6738665670518</v>
      </c>
      <c r="AA390" s="1" t="s">
        <v>187</v>
      </c>
      <c r="AB390" s="65">
        <v>3796.0280844193917</v>
      </c>
    </row>
    <row r="391" spans="12:28" x14ac:dyDescent="0.5">
      <c r="L391" s="5" t="s">
        <v>389</v>
      </c>
      <c r="M391" s="4">
        <v>0.606004382823635</v>
      </c>
      <c r="N391" s="4">
        <v>1.1751276568832001</v>
      </c>
      <c r="O391" s="4">
        <v>2.2384964320743101</v>
      </c>
      <c r="P391" s="4">
        <v>0.219708133692886</v>
      </c>
      <c r="Q391" s="28" t="str">
        <f t="shared" si="67"/>
        <v>A</v>
      </c>
      <c r="R391" s="28" t="str">
        <f t="shared" si="68"/>
        <v>BBB</v>
      </c>
      <c r="S391" s="28" t="str">
        <f t="shared" si="69"/>
        <v>BB</v>
      </c>
      <c r="T391" s="28" t="str">
        <f t="shared" si="70"/>
        <v>AA</v>
      </c>
      <c r="U391" s="41">
        <f t="shared" si="71"/>
        <v>964.13420748168153</v>
      </c>
      <c r="V391" s="41">
        <f t="shared" si="72"/>
        <v>955.38358650998384</v>
      </c>
      <c r="W391" s="41">
        <f t="shared" si="73"/>
        <v>936.50496347630633</v>
      </c>
      <c r="X391" s="41">
        <f t="shared" si="74"/>
        <v>950.84149472282968</v>
      </c>
      <c r="Y391" s="66">
        <f t="shared" si="75"/>
        <v>3806.8642521908014</v>
      </c>
      <c r="AA391" s="1" t="s">
        <v>190</v>
      </c>
      <c r="AB391" s="65">
        <v>3796.0280844193917</v>
      </c>
    </row>
    <row r="392" spans="12:28" x14ac:dyDescent="0.5">
      <c r="L392" s="5" t="s">
        <v>390</v>
      </c>
      <c r="M392" s="4">
        <v>-1.2261861019240401</v>
      </c>
      <c r="N392" s="4">
        <v>-0.78437962450489096</v>
      </c>
      <c r="O392" s="4">
        <v>-1.1449472881564799</v>
      </c>
      <c r="P392" s="4">
        <v>-1.3715949516421</v>
      </c>
      <c r="Q392" s="28" t="str">
        <f t="shared" si="67"/>
        <v>A</v>
      </c>
      <c r="R392" s="28" t="str">
        <f t="shared" si="68"/>
        <v>BBB</v>
      </c>
      <c r="S392" s="28" t="str">
        <f t="shared" si="69"/>
        <v>B</v>
      </c>
      <c r="T392" s="28" t="str">
        <f t="shared" si="70"/>
        <v>A</v>
      </c>
      <c r="U392" s="41">
        <f t="shared" si="71"/>
        <v>964.13420748168153</v>
      </c>
      <c r="V392" s="41">
        <f t="shared" si="72"/>
        <v>955.38358650998384</v>
      </c>
      <c r="W392" s="41">
        <f t="shared" si="73"/>
        <v>925.66879570489675</v>
      </c>
      <c r="X392" s="41">
        <f t="shared" si="74"/>
        <v>949.48727687049006</v>
      </c>
      <c r="Y392" s="66">
        <f t="shared" si="75"/>
        <v>3794.6738665670518</v>
      </c>
      <c r="AA392" s="1" t="s">
        <v>191</v>
      </c>
      <c r="AB392" s="65">
        <v>3796.0280844193917</v>
      </c>
    </row>
    <row r="393" spans="12:28" x14ac:dyDescent="0.5">
      <c r="L393" s="5" t="s">
        <v>391</v>
      </c>
      <c r="M393" s="4">
        <v>-1.78561742803295</v>
      </c>
      <c r="N393" s="4">
        <v>-1.3146015423824999</v>
      </c>
      <c r="O393" s="4">
        <v>-1.2807570280142</v>
      </c>
      <c r="P393" s="4">
        <v>-0.483237335581017</v>
      </c>
      <c r="Q393" s="28" t="str">
        <f t="shared" si="67"/>
        <v>BBB</v>
      </c>
      <c r="R393" s="28" t="str">
        <f t="shared" si="68"/>
        <v>BBB</v>
      </c>
      <c r="S393" s="28" t="str">
        <f t="shared" si="69"/>
        <v>B</v>
      </c>
      <c r="T393" s="28" t="str">
        <f t="shared" si="70"/>
        <v>AA</v>
      </c>
      <c r="U393" s="41">
        <f t="shared" si="71"/>
        <v>960.61479346781948</v>
      </c>
      <c r="V393" s="41">
        <f t="shared" si="72"/>
        <v>955.38358650998384</v>
      </c>
      <c r="W393" s="41">
        <f t="shared" si="73"/>
        <v>925.66879570489675</v>
      </c>
      <c r="X393" s="41">
        <f t="shared" si="74"/>
        <v>950.84149472282968</v>
      </c>
      <c r="Y393" s="66">
        <f t="shared" si="75"/>
        <v>3792.5086704055298</v>
      </c>
      <c r="AA393" s="1" t="s">
        <v>192</v>
      </c>
      <c r="AB393" s="65">
        <v>3796.0280844193917</v>
      </c>
    </row>
    <row r="394" spans="12:28" x14ac:dyDescent="0.5">
      <c r="L394" s="5" t="s">
        <v>392</v>
      </c>
      <c r="M394" s="4">
        <v>0.38740700854002902</v>
      </c>
      <c r="N394" s="4">
        <v>0.28715474803528501</v>
      </c>
      <c r="O394" s="4">
        <v>1.78168854650651</v>
      </c>
      <c r="P394" s="4">
        <v>-1.3541161108784301</v>
      </c>
      <c r="Q394" s="28" t="str">
        <f t="shared" si="67"/>
        <v>A</v>
      </c>
      <c r="R394" s="28" t="str">
        <f t="shared" si="68"/>
        <v>BBB</v>
      </c>
      <c r="S394" s="28" t="str">
        <f t="shared" si="69"/>
        <v>BB</v>
      </c>
      <c r="T394" s="28" t="str">
        <f t="shared" si="70"/>
        <v>AA</v>
      </c>
      <c r="U394" s="41">
        <f t="shared" si="71"/>
        <v>964.13420748168153</v>
      </c>
      <c r="V394" s="41">
        <f t="shared" si="72"/>
        <v>955.38358650998384</v>
      </c>
      <c r="W394" s="41">
        <f t="shared" si="73"/>
        <v>936.50496347630633</v>
      </c>
      <c r="X394" s="41">
        <f t="shared" si="74"/>
        <v>950.84149472282968</v>
      </c>
      <c r="Y394" s="66">
        <f t="shared" si="75"/>
        <v>3806.8642521908014</v>
      </c>
      <c r="AA394" s="1" t="s">
        <v>194</v>
      </c>
      <c r="AB394" s="65">
        <v>3796.0280844193917</v>
      </c>
    </row>
    <row r="395" spans="12:28" x14ac:dyDescent="0.5">
      <c r="L395" s="5" t="s">
        <v>393</v>
      </c>
      <c r="M395" s="4">
        <v>0.66014372840556002</v>
      </c>
      <c r="N395" s="4">
        <v>0.50505809275926705</v>
      </c>
      <c r="O395" s="4">
        <v>4.0146957285359899E-2</v>
      </c>
      <c r="P395" s="4">
        <v>0.85571500715934601</v>
      </c>
      <c r="Q395" s="28" t="str">
        <f t="shared" si="67"/>
        <v>A</v>
      </c>
      <c r="R395" s="28" t="str">
        <f t="shared" si="68"/>
        <v>BBB</v>
      </c>
      <c r="S395" s="28" t="str">
        <f t="shared" si="69"/>
        <v>B</v>
      </c>
      <c r="T395" s="28" t="str">
        <f t="shared" si="70"/>
        <v>AA</v>
      </c>
      <c r="U395" s="41">
        <f t="shared" si="71"/>
        <v>964.13420748168153</v>
      </c>
      <c r="V395" s="41">
        <f t="shared" si="72"/>
        <v>955.38358650998384</v>
      </c>
      <c r="W395" s="41">
        <f t="shared" si="73"/>
        <v>925.66879570489675</v>
      </c>
      <c r="X395" s="41">
        <f t="shared" si="74"/>
        <v>950.84149472282968</v>
      </c>
      <c r="Y395" s="66">
        <f t="shared" si="75"/>
        <v>3796.0280844193917</v>
      </c>
      <c r="AA395" s="1" t="s">
        <v>196</v>
      </c>
      <c r="AB395" s="65">
        <v>3796.0280844193917</v>
      </c>
    </row>
    <row r="396" spans="12:28" x14ac:dyDescent="0.5">
      <c r="L396" s="5" t="s">
        <v>394</v>
      </c>
      <c r="M396" s="4">
        <v>0.66059737523505702</v>
      </c>
      <c r="N396" s="4">
        <v>-0.84412982125480396</v>
      </c>
      <c r="O396" s="4">
        <v>-0.39943733137626197</v>
      </c>
      <c r="P396" s="4">
        <v>-0.59576424600132605</v>
      </c>
      <c r="Q396" s="28" t="str">
        <f t="shared" si="67"/>
        <v>A</v>
      </c>
      <c r="R396" s="28" t="str">
        <f t="shared" si="68"/>
        <v>BBB</v>
      </c>
      <c r="S396" s="28" t="str">
        <f t="shared" si="69"/>
        <v>B</v>
      </c>
      <c r="T396" s="28" t="str">
        <f t="shared" si="70"/>
        <v>AA</v>
      </c>
      <c r="U396" s="41">
        <f t="shared" si="71"/>
        <v>964.13420748168153</v>
      </c>
      <c r="V396" s="41">
        <f t="shared" si="72"/>
        <v>955.38358650998384</v>
      </c>
      <c r="W396" s="41">
        <f t="shared" si="73"/>
        <v>925.66879570489675</v>
      </c>
      <c r="X396" s="41">
        <f t="shared" si="74"/>
        <v>950.84149472282968</v>
      </c>
      <c r="Y396" s="66">
        <f t="shared" si="75"/>
        <v>3796.0280844193917</v>
      </c>
      <c r="AA396" s="1" t="s">
        <v>197</v>
      </c>
      <c r="AB396" s="65">
        <v>3796.0280844193917</v>
      </c>
    </row>
    <row r="397" spans="12:28" x14ac:dyDescent="0.5">
      <c r="L397" s="5" t="s">
        <v>395</v>
      </c>
      <c r="M397" s="4">
        <v>-1.10098977890175</v>
      </c>
      <c r="N397" s="4">
        <v>1.8033903222357099</v>
      </c>
      <c r="O397" s="4">
        <v>-5.1968449152626398E-2</v>
      </c>
      <c r="P397" s="4">
        <v>-2.98153395856336E-2</v>
      </c>
      <c r="Q397" s="28" t="str">
        <f t="shared" si="67"/>
        <v>A</v>
      </c>
      <c r="R397" s="28" t="str">
        <f t="shared" si="68"/>
        <v>A</v>
      </c>
      <c r="S397" s="28" t="str">
        <f t="shared" si="69"/>
        <v>B</v>
      </c>
      <c r="T397" s="28" t="str">
        <f t="shared" si="70"/>
        <v>AA</v>
      </c>
      <c r="U397" s="41">
        <f t="shared" si="71"/>
        <v>964.13420748168153</v>
      </c>
      <c r="V397" s="41">
        <f t="shared" si="72"/>
        <v>958.58895705521479</v>
      </c>
      <c r="W397" s="41">
        <f t="shared" si="73"/>
        <v>925.66879570489675</v>
      </c>
      <c r="X397" s="41">
        <f t="shared" si="74"/>
        <v>950.84149472282968</v>
      </c>
      <c r="Y397" s="66">
        <f t="shared" si="75"/>
        <v>3799.233454964623</v>
      </c>
      <c r="AA397" s="1" t="s">
        <v>198</v>
      </c>
      <c r="AB397" s="65">
        <v>3796.0280844193917</v>
      </c>
    </row>
    <row r="398" spans="12:28" x14ac:dyDescent="0.5">
      <c r="L398" s="5" t="s">
        <v>396</v>
      </c>
      <c r="M398" s="4">
        <v>-1.4452784921243999E-2</v>
      </c>
      <c r="N398" s="4">
        <v>0.31626557017739898</v>
      </c>
      <c r="O398" s="4">
        <v>-1.2635188243977999</v>
      </c>
      <c r="P398" s="4">
        <v>-5.1781570619868801E-3</v>
      </c>
      <c r="Q398" s="28" t="str">
        <f t="shared" si="67"/>
        <v>A</v>
      </c>
      <c r="R398" s="28" t="str">
        <f t="shared" si="68"/>
        <v>BBB</v>
      </c>
      <c r="S398" s="28" t="str">
        <f t="shared" si="69"/>
        <v>B</v>
      </c>
      <c r="T398" s="28" t="str">
        <f t="shared" si="70"/>
        <v>AA</v>
      </c>
      <c r="U398" s="41">
        <f t="shared" si="71"/>
        <v>964.13420748168153</v>
      </c>
      <c r="V398" s="41">
        <f t="shared" si="72"/>
        <v>955.38358650998384</v>
      </c>
      <c r="W398" s="41">
        <f t="shared" si="73"/>
        <v>925.66879570489675</v>
      </c>
      <c r="X398" s="41">
        <f t="shared" si="74"/>
        <v>950.84149472282968</v>
      </c>
      <c r="Y398" s="66">
        <f t="shared" si="75"/>
        <v>3796.0280844193917</v>
      </c>
      <c r="AA398" s="1" t="s">
        <v>199</v>
      </c>
      <c r="AB398" s="65">
        <v>3796.0280844193917</v>
      </c>
    </row>
    <row r="399" spans="12:28" x14ac:dyDescent="0.5">
      <c r="L399" s="5" t="s">
        <v>397</v>
      </c>
      <c r="M399" s="4">
        <v>-0.63734698860364003</v>
      </c>
      <c r="N399" s="4">
        <v>1.5985624891094701</v>
      </c>
      <c r="O399" s="4">
        <v>-0.30763402818730801</v>
      </c>
      <c r="P399" s="4">
        <v>-0.19437189527055701</v>
      </c>
      <c r="Q399" s="28" t="str">
        <f t="shared" si="67"/>
        <v>A</v>
      </c>
      <c r="R399" s="28" t="str">
        <f t="shared" si="68"/>
        <v>A</v>
      </c>
      <c r="S399" s="28" t="str">
        <f t="shared" si="69"/>
        <v>B</v>
      </c>
      <c r="T399" s="28" t="str">
        <f t="shared" si="70"/>
        <v>AA</v>
      </c>
      <c r="U399" s="41">
        <f t="shared" si="71"/>
        <v>964.13420748168153</v>
      </c>
      <c r="V399" s="41">
        <f t="shared" si="72"/>
        <v>958.58895705521479</v>
      </c>
      <c r="W399" s="41">
        <f t="shared" si="73"/>
        <v>925.66879570489675</v>
      </c>
      <c r="X399" s="41">
        <f t="shared" si="74"/>
        <v>950.84149472282968</v>
      </c>
      <c r="Y399" s="66">
        <f t="shared" si="75"/>
        <v>3799.233454964623</v>
      </c>
      <c r="AA399" s="1" t="s">
        <v>200</v>
      </c>
      <c r="AB399" s="65">
        <v>3796.0280844193917</v>
      </c>
    </row>
    <row r="400" spans="12:28" x14ac:dyDescent="0.5">
      <c r="L400" s="5" t="s">
        <v>398</v>
      </c>
      <c r="M400" s="4">
        <v>-0.18536607597976501</v>
      </c>
      <c r="N400" s="4">
        <v>0.17578142919274001</v>
      </c>
      <c r="O400" s="4">
        <v>-0.13004192701946601</v>
      </c>
      <c r="P400" s="4">
        <v>0.82704680420550103</v>
      </c>
      <c r="Q400" s="28" t="str">
        <f t="shared" si="67"/>
        <v>A</v>
      </c>
      <c r="R400" s="28" t="str">
        <f t="shared" si="68"/>
        <v>BBB</v>
      </c>
      <c r="S400" s="28" t="str">
        <f t="shared" si="69"/>
        <v>B</v>
      </c>
      <c r="T400" s="28" t="str">
        <f t="shared" si="70"/>
        <v>AA</v>
      </c>
      <c r="U400" s="41">
        <f t="shared" si="71"/>
        <v>964.13420748168153</v>
      </c>
      <c r="V400" s="41">
        <f t="shared" si="72"/>
        <v>955.38358650998384</v>
      </c>
      <c r="W400" s="41">
        <f t="shared" si="73"/>
        <v>925.66879570489675</v>
      </c>
      <c r="X400" s="41">
        <f t="shared" si="74"/>
        <v>950.84149472282968</v>
      </c>
      <c r="Y400" s="66">
        <f t="shared" si="75"/>
        <v>3796.0280844193917</v>
      </c>
      <c r="AA400" s="1" t="s">
        <v>202</v>
      </c>
      <c r="AB400" s="65">
        <v>3796.0280844193917</v>
      </c>
    </row>
    <row r="401" spans="12:28" x14ac:dyDescent="0.5">
      <c r="L401" s="5" t="s">
        <v>399</v>
      </c>
      <c r="M401" s="4">
        <v>0.40844887227523002</v>
      </c>
      <c r="N401" s="4">
        <v>-1.01403210486763</v>
      </c>
      <c r="O401" s="4">
        <v>0.930834085594062</v>
      </c>
      <c r="P401" s="4">
        <v>0.30232772041074601</v>
      </c>
      <c r="Q401" s="28" t="str">
        <f t="shared" si="67"/>
        <v>A</v>
      </c>
      <c r="R401" s="28" t="str">
        <f t="shared" si="68"/>
        <v>BBB</v>
      </c>
      <c r="S401" s="28" t="str">
        <f t="shared" si="69"/>
        <v>B</v>
      </c>
      <c r="T401" s="28" t="str">
        <f t="shared" si="70"/>
        <v>AA</v>
      </c>
      <c r="U401" s="41">
        <f t="shared" si="71"/>
        <v>964.13420748168153</v>
      </c>
      <c r="V401" s="41">
        <f t="shared" si="72"/>
        <v>955.38358650998384</v>
      </c>
      <c r="W401" s="41">
        <f t="shared" si="73"/>
        <v>925.66879570489675</v>
      </c>
      <c r="X401" s="41">
        <f t="shared" si="74"/>
        <v>950.84149472282968</v>
      </c>
      <c r="Y401" s="66">
        <f t="shared" si="75"/>
        <v>3796.0280844193917</v>
      </c>
      <c r="AA401" s="1" t="s">
        <v>203</v>
      </c>
      <c r="AB401" s="65">
        <v>3796.0280844193917</v>
      </c>
    </row>
    <row r="402" spans="12:28" x14ac:dyDescent="0.5">
      <c r="L402" s="5" t="s">
        <v>400</v>
      </c>
      <c r="M402" s="4">
        <v>-0.67347398976330397</v>
      </c>
      <c r="N402" s="4">
        <v>1.7120994365105799</v>
      </c>
      <c r="O402" s="4">
        <v>-6.7786398130966305E-2</v>
      </c>
      <c r="P402" s="4">
        <v>0.48381124035851603</v>
      </c>
      <c r="Q402" s="28" t="str">
        <f t="shared" si="67"/>
        <v>A</v>
      </c>
      <c r="R402" s="28" t="str">
        <f t="shared" si="68"/>
        <v>A</v>
      </c>
      <c r="S402" s="28" t="str">
        <f t="shared" si="69"/>
        <v>B</v>
      </c>
      <c r="T402" s="28" t="str">
        <f t="shared" si="70"/>
        <v>AA</v>
      </c>
      <c r="U402" s="41">
        <f t="shared" si="71"/>
        <v>964.13420748168153</v>
      </c>
      <c r="V402" s="41">
        <f t="shared" si="72"/>
        <v>958.58895705521479</v>
      </c>
      <c r="W402" s="41">
        <f t="shared" si="73"/>
        <v>925.66879570489675</v>
      </c>
      <c r="X402" s="41">
        <f t="shared" si="74"/>
        <v>950.84149472282968</v>
      </c>
      <c r="Y402" s="66">
        <f t="shared" si="75"/>
        <v>3799.233454964623</v>
      </c>
      <c r="AA402" s="1" t="s">
        <v>204</v>
      </c>
      <c r="AB402" s="65">
        <v>3796.0280844193917</v>
      </c>
    </row>
    <row r="403" spans="12:28" x14ac:dyDescent="0.5">
      <c r="L403" s="5" t="s">
        <v>401</v>
      </c>
      <c r="M403" s="4">
        <v>0.57361125621605802</v>
      </c>
      <c r="N403" s="4">
        <v>-0.77898277107578495</v>
      </c>
      <c r="O403" s="4">
        <v>2.0397716414936</v>
      </c>
      <c r="P403" s="4">
        <v>1.39540135298524</v>
      </c>
      <c r="Q403" s="28" t="str">
        <f t="shared" si="67"/>
        <v>A</v>
      </c>
      <c r="R403" s="28" t="str">
        <f t="shared" si="68"/>
        <v>BBB</v>
      </c>
      <c r="S403" s="28" t="str">
        <f t="shared" si="69"/>
        <v>BB</v>
      </c>
      <c r="T403" s="28" t="str">
        <f t="shared" si="70"/>
        <v>AA</v>
      </c>
      <c r="U403" s="41">
        <f t="shared" si="71"/>
        <v>964.13420748168153</v>
      </c>
      <c r="V403" s="41">
        <f t="shared" si="72"/>
        <v>955.38358650998384</v>
      </c>
      <c r="W403" s="41">
        <f t="shared" si="73"/>
        <v>936.50496347630633</v>
      </c>
      <c r="X403" s="41">
        <f t="shared" si="74"/>
        <v>950.84149472282968</v>
      </c>
      <c r="Y403" s="66">
        <f t="shared" si="75"/>
        <v>3806.8642521908014</v>
      </c>
      <c r="AA403" s="1" t="s">
        <v>205</v>
      </c>
      <c r="AB403" s="65">
        <v>3796.0280844193917</v>
      </c>
    </row>
    <row r="404" spans="12:28" x14ac:dyDescent="0.5">
      <c r="L404" s="5" t="s">
        <v>402</v>
      </c>
      <c r="M404" s="4">
        <v>0.40529926094116198</v>
      </c>
      <c r="N404" s="4">
        <v>0.33846114979671099</v>
      </c>
      <c r="O404" s="4">
        <v>-1.59852574079226</v>
      </c>
      <c r="P404" s="4">
        <v>-1.1993753561337499</v>
      </c>
      <c r="Q404" s="28" t="str">
        <f t="shared" si="67"/>
        <v>A</v>
      </c>
      <c r="R404" s="28" t="str">
        <f t="shared" si="68"/>
        <v>BBB</v>
      </c>
      <c r="S404" s="28" t="str">
        <f t="shared" si="69"/>
        <v>CCC</v>
      </c>
      <c r="T404" s="28" t="str">
        <f t="shared" si="70"/>
        <v>AA</v>
      </c>
      <c r="U404" s="41">
        <f t="shared" si="71"/>
        <v>964.13420748168153</v>
      </c>
      <c r="V404" s="41">
        <f t="shared" si="72"/>
        <v>955.38358650998384</v>
      </c>
      <c r="W404" s="41">
        <f t="shared" si="73"/>
        <v>876.96220292905389</v>
      </c>
      <c r="X404" s="41">
        <f t="shared" si="74"/>
        <v>950.84149472282968</v>
      </c>
      <c r="Y404" s="66">
        <f t="shared" si="75"/>
        <v>3747.3214916435491</v>
      </c>
      <c r="AA404" s="1" t="s">
        <v>209</v>
      </c>
      <c r="AB404" s="65">
        <v>3796.0280844193917</v>
      </c>
    </row>
    <row r="405" spans="12:28" x14ac:dyDescent="0.5">
      <c r="L405" s="5" t="s">
        <v>403</v>
      </c>
      <c r="M405" s="4">
        <v>4.6925355434246703E-2</v>
      </c>
      <c r="N405" s="4">
        <v>-1.39357347641256</v>
      </c>
      <c r="O405" s="4">
        <v>-0.28862514675644302</v>
      </c>
      <c r="P405" s="4">
        <v>-1.9141891812362699</v>
      </c>
      <c r="Q405" s="28" t="str">
        <f t="shared" si="67"/>
        <v>A</v>
      </c>
      <c r="R405" s="28" t="str">
        <f t="shared" si="68"/>
        <v>BBB</v>
      </c>
      <c r="S405" s="28" t="str">
        <f t="shared" si="69"/>
        <v>B</v>
      </c>
      <c r="T405" s="28" t="str">
        <f t="shared" si="70"/>
        <v>A</v>
      </c>
      <c r="U405" s="41">
        <f t="shared" si="71"/>
        <v>964.13420748168153</v>
      </c>
      <c r="V405" s="41">
        <f t="shared" si="72"/>
        <v>955.38358650998384</v>
      </c>
      <c r="W405" s="41">
        <f t="shared" si="73"/>
        <v>925.66879570489675</v>
      </c>
      <c r="X405" s="41">
        <f t="shared" si="74"/>
        <v>949.48727687049006</v>
      </c>
      <c r="Y405" s="66">
        <f t="shared" si="75"/>
        <v>3794.6738665670518</v>
      </c>
      <c r="AA405" s="1" t="s">
        <v>216</v>
      </c>
      <c r="AB405" s="65">
        <v>3796.0280844193917</v>
      </c>
    </row>
    <row r="406" spans="12:28" x14ac:dyDescent="0.5">
      <c r="L406" s="5" t="s">
        <v>404</v>
      </c>
      <c r="M406" s="4">
        <v>1.06701831852106</v>
      </c>
      <c r="N406" s="4">
        <v>0.18791848905758499</v>
      </c>
      <c r="O406" s="4">
        <v>1.2321133069635</v>
      </c>
      <c r="P406" s="4">
        <v>-0.21303887022252699</v>
      </c>
      <c r="Q406" s="28" t="str">
        <f t="shared" si="67"/>
        <v>A</v>
      </c>
      <c r="R406" s="28" t="str">
        <f t="shared" si="68"/>
        <v>BBB</v>
      </c>
      <c r="S406" s="28" t="str">
        <f t="shared" si="69"/>
        <v>B</v>
      </c>
      <c r="T406" s="28" t="str">
        <f t="shared" si="70"/>
        <v>AA</v>
      </c>
      <c r="U406" s="41">
        <f t="shared" si="71"/>
        <v>964.13420748168153</v>
      </c>
      <c r="V406" s="41">
        <f t="shared" si="72"/>
        <v>955.38358650998384</v>
      </c>
      <c r="W406" s="41">
        <f t="shared" si="73"/>
        <v>925.66879570489675</v>
      </c>
      <c r="X406" s="41">
        <f t="shared" si="74"/>
        <v>950.84149472282968</v>
      </c>
      <c r="Y406" s="66">
        <f t="shared" si="75"/>
        <v>3796.0280844193917</v>
      </c>
      <c r="AA406" s="1" t="s">
        <v>217</v>
      </c>
      <c r="AB406" s="65">
        <v>3796.0280844193917</v>
      </c>
    </row>
    <row r="407" spans="12:28" x14ac:dyDescent="0.5">
      <c r="L407" s="5" t="s">
        <v>405</v>
      </c>
      <c r="M407" s="4">
        <v>8.64251162484551E-2</v>
      </c>
      <c r="N407" s="4">
        <v>-7.5651835060191505E-2</v>
      </c>
      <c r="O407" s="4">
        <v>0.48145702577578597</v>
      </c>
      <c r="P407" s="4">
        <v>0.59978293518825498</v>
      </c>
      <c r="Q407" s="28" t="str">
        <f t="shared" si="67"/>
        <v>A</v>
      </c>
      <c r="R407" s="28" t="str">
        <f t="shared" si="68"/>
        <v>BBB</v>
      </c>
      <c r="S407" s="28" t="str">
        <f t="shared" si="69"/>
        <v>B</v>
      </c>
      <c r="T407" s="28" t="str">
        <f t="shared" si="70"/>
        <v>AA</v>
      </c>
      <c r="U407" s="41">
        <f t="shared" si="71"/>
        <v>964.13420748168153</v>
      </c>
      <c r="V407" s="41">
        <f t="shared" si="72"/>
        <v>955.38358650998384</v>
      </c>
      <c r="W407" s="41">
        <f t="shared" si="73"/>
        <v>925.66879570489675</v>
      </c>
      <c r="X407" s="41">
        <f t="shared" si="74"/>
        <v>950.84149472282968</v>
      </c>
      <c r="Y407" s="66">
        <f t="shared" si="75"/>
        <v>3796.0280844193917</v>
      </c>
      <c r="AA407" s="1" t="s">
        <v>218</v>
      </c>
      <c r="AB407" s="65">
        <v>3796.0280844193917</v>
      </c>
    </row>
    <row r="408" spans="12:28" x14ac:dyDescent="0.5">
      <c r="L408" s="5" t="s">
        <v>406</v>
      </c>
      <c r="M408" s="4">
        <v>1.1276820364883799</v>
      </c>
      <c r="N408" s="4">
        <v>0.75890282213810401</v>
      </c>
      <c r="O408" s="4">
        <v>0.158070938149418</v>
      </c>
      <c r="P408" s="4">
        <v>1.1879577031970101</v>
      </c>
      <c r="Q408" s="28" t="str">
        <f t="shared" si="67"/>
        <v>A</v>
      </c>
      <c r="R408" s="28" t="str">
        <f t="shared" si="68"/>
        <v>BBB</v>
      </c>
      <c r="S408" s="28" t="str">
        <f t="shared" si="69"/>
        <v>B</v>
      </c>
      <c r="T408" s="28" t="str">
        <f t="shared" si="70"/>
        <v>AA</v>
      </c>
      <c r="U408" s="41">
        <f t="shared" si="71"/>
        <v>964.13420748168153</v>
      </c>
      <c r="V408" s="41">
        <f t="shared" si="72"/>
        <v>955.38358650998384</v>
      </c>
      <c r="W408" s="41">
        <f t="shared" si="73"/>
        <v>925.66879570489675</v>
      </c>
      <c r="X408" s="41">
        <f t="shared" si="74"/>
        <v>950.84149472282968</v>
      </c>
      <c r="Y408" s="66">
        <f t="shared" si="75"/>
        <v>3796.0280844193917</v>
      </c>
      <c r="AA408" s="1" t="s">
        <v>220</v>
      </c>
      <c r="AB408" s="65">
        <v>3796.0280844193917</v>
      </c>
    </row>
    <row r="409" spans="12:28" x14ac:dyDescent="0.5">
      <c r="L409" s="5" t="s">
        <v>407</v>
      </c>
      <c r="M409" s="4">
        <v>-8.8287012192157302E-2</v>
      </c>
      <c r="N409" s="4">
        <v>-0.688366440042399</v>
      </c>
      <c r="O409" s="4">
        <v>-0.72311055213595798</v>
      </c>
      <c r="P409" s="4">
        <v>-0.66617173393046503</v>
      </c>
      <c r="Q409" s="28" t="str">
        <f t="shared" si="67"/>
        <v>A</v>
      </c>
      <c r="R409" s="28" t="str">
        <f t="shared" si="68"/>
        <v>BBB</v>
      </c>
      <c r="S409" s="28" t="str">
        <f t="shared" si="69"/>
        <v>B</v>
      </c>
      <c r="T409" s="28" t="str">
        <f t="shared" si="70"/>
        <v>AA</v>
      </c>
      <c r="U409" s="41">
        <f t="shared" si="71"/>
        <v>964.13420748168153</v>
      </c>
      <c r="V409" s="41">
        <f t="shared" si="72"/>
        <v>955.38358650998384</v>
      </c>
      <c r="W409" s="41">
        <f t="shared" si="73"/>
        <v>925.66879570489675</v>
      </c>
      <c r="X409" s="41">
        <f t="shared" si="74"/>
        <v>950.84149472282968</v>
      </c>
      <c r="Y409" s="66">
        <f t="shared" si="75"/>
        <v>3796.0280844193917</v>
      </c>
      <c r="AA409" s="1" t="s">
        <v>221</v>
      </c>
      <c r="AB409" s="65">
        <v>3796.0280844193917</v>
      </c>
    </row>
    <row r="410" spans="12:28" x14ac:dyDescent="0.5">
      <c r="L410" s="5" t="s">
        <v>408</v>
      </c>
      <c r="M410" s="4">
        <v>-0.17238435003643801</v>
      </c>
      <c r="N410" s="4">
        <v>0.74149881708419896</v>
      </c>
      <c r="O410" s="4">
        <v>0.75424790148956999</v>
      </c>
      <c r="P410" s="4">
        <v>0.39759583234364998</v>
      </c>
      <c r="Q410" s="28" t="str">
        <f t="shared" si="67"/>
        <v>A</v>
      </c>
      <c r="R410" s="28" t="str">
        <f t="shared" si="68"/>
        <v>BBB</v>
      </c>
      <c r="S410" s="28" t="str">
        <f t="shared" si="69"/>
        <v>B</v>
      </c>
      <c r="T410" s="28" t="str">
        <f t="shared" si="70"/>
        <v>AA</v>
      </c>
      <c r="U410" s="41">
        <f t="shared" si="71"/>
        <v>964.13420748168153</v>
      </c>
      <c r="V410" s="41">
        <f t="shared" si="72"/>
        <v>955.38358650998384</v>
      </c>
      <c r="W410" s="41">
        <f t="shared" si="73"/>
        <v>925.66879570489675</v>
      </c>
      <c r="X410" s="41">
        <f t="shared" si="74"/>
        <v>950.84149472282968</v>
      </c>
      <c r="Y410" s="66">
        <f t="shared" si="75"/>
        <v>3796.0280844193917</v>
      </c>
      <c r="AA410" s="1" t="s">
        <v>222</v>
      </c>
      <c r="AB410" s="65">
        <v>3796.0280844193917</v>
      </c>
    </row>
    <row r="411" spans="12:28" x14ac:dyDescent="0.5">
      <c r="L411" s="5" t="s">
        <v>409</v>
      </c>
      <c r="M411" s="4">
        <v>0.68280511798064503</v>
      </c>
      <c r="N411" s="4">
        <v>1.1389307647514699</v>
      </c>
      <c r="O411" s="4">
        <v>-0.62251215857914599</v>
      </c>
      <c r="P411" s="4">
        <v>-0.97944954447953003</v>
      </c>
      <c r="Q411" s="28" t="str">
        <f t="shared" si="67"/>
        <v>A</v>
      </c>
      <c r="R411" s="28" t="str">
        <f t="shared" si="68"/>
        <v>BBB</v>
      </c>
      <c r="S411" s="28" t="str">
        <f t="shared" si="69"/>
        <v>B</v>
      </c>
      <c r="T411" s="28" t="str">
        <f t="shared" si="70"/>
        <v>AA</v>
      </c>
      <c r="U411" s="41">
        <f t="shared" si="71"/>
        <v>964.13420748168153</v>
      </c>
      <c r="V411" s="41">
        <f t="shared" si="72"/>
        <v>955.38358650998384</v>
      </c>
      <c r="W411" s="41">
        <f t="shared" si="73"/>
        <v>925.66879570489675</v>
      </c>
      <c r="X411" s="41">
        <f t="shared" si="74"/>
        <v>950.84149472282968</v>
      </c>
      <c r="Y411" s="66">
        <f t="shared" si="75"/>
        <v>3796.0280844193917</v>
      </c>
      <c r="AA411" s="1" t="s">
        <v>223</v>
      </c>
      <c r="AB411" s="65">
        <v>3796.0280844193917</v>
      </c>
    </row>
    <row r="412" spans="12:28" x14ac:dyDescent="0.5">
      <c r="L412" s="5" t="s">
        <v>410</v>
      </c>
      <c r="M412" s="4">
        <v>-0.78283005418189</v>
      </c>
      <c r="N412" s="4">
        <v>1.08892828270779</v>
      </c>
      <c r="O412" s="4">
        <v>0.60132827729405502</v>
      </c>
      <c r="P412" s="4">
        <v>0.49470711496833503</v>
      </c>
      <c r="Q412" s="28" t="str">
        <f t="shared" si="67"/>
        <v>A</v>
      </c>
      <c r="R412" s="28" t="str">
        <f t="shared" si="68"/>
        <v>BBB</v>
      </c>
      <c r="S412" s="28" t="str">
        <f t="shared" si="69"/>
        <v>B</v>
      </c>
      <c r="T412" s="28" t="str">
        <f t="shared" si="70"/>
        <v>AA</v>
      </c>
      <c r="U412" s="41">
        <f t="shared" si="71"/>
        <v>964.13420748168153</v>
      </c>
      <c r="V412" s="41">
        <f t="shared" si="72"/>
        <v>955.38358650998384</v>
      </c>
      <c r="W412" s="41">
        <f t="shared" si="73"/>
        <v>925.66879570489675</v>
      </c>
      <c r="X412" s="41">
        <f t="shared" si="74"/>
        <v>950.84149472282968</v>
      </c>
      <c r="Y412" s="66">
        <f t="shared" si="75"/>
        <v>3796.0280844193917</v>
      </c>
      <c r="AA412" s="1" t="s">
        <v>224</v>
      </c>
      <c r="AB412" s="65">
        <v>3796.0280844193917</v>
      </c>
    </row>
    <row r="413" spans="12:28" x14ac:dyDescent="0.5">
      <c r="L413" s="5" t="s">
        <v>411</v>
      </c>
      <c r="M413" s="4">
        <v>-0.11020361397445</v>
      </c>
      <c r="N413" s="4">
        <v>2.2400606933509799</v>
      </c>
      <c r="O413" s="4">
        <v>2.02892572108331</v>
      </c>
      <c r="P413" s="4">
        <v>-1.2667544168053499</v>
      </c>
      <c r="Q413" s="28" t="str">
        <f t="shared" si="67"/>
        <v>A</v>
      </c>
      <c r="R413" s="28" t="str">
        <f t="shared" si="68"/>
        <v>A</v>
      </c>
      <c r="S413" s="28" t="str">
        <f t="shared" si="69"/>
        <v>BB</v>
      </c>
      <c r="T413" s="28" t="str">
        <f t="shared" si="70"/>
        <v>AA</v>
      </c>
      <c r="U413" s="41">
        <f t="shared" si="71"/>
        <v>964.13420748168153</v>
      </c>
      <c r="V413" s="41">
        <f t="shared" si="72"/>
        <v>958.58895705521479</v>
      </c>
      <c r="W413" s="41">
        <f t="shared" si="73"/>
        <v>936.50496347630633</v>
      </c>
      <c r="X413" s="41">
        <f t="shared" si="74"/>
        <v>950.84149472282968</v>
      </c>
      <c r="Y413" s="66">
        <f t="shared" si="75"/>
        <v>3810.0696227360327</v>
      </c>
      <c r="AA413" s="1" t="s">
        <v>227</v>
      </c>
      <c r="AB413" s="65">
        <v>3796.0280844193917</v>
      </c>
    </row>
    <row r="414" spans="12:28" x14ac:dyDescent="0.5">
      <c r="L414" s="5" t="s">
        <v>412</v>
      </c>
      <c r="M414" s="4">
        <v>-0.47436264390127802</v>
      </c>
      <c r="N414" s="4">
        <v>1.3431759300311401</v>
      </c>
      <c r="O414" s="4">
        <v>1.44616188168408</v>
      </c>
      <c r="P414" s="4">
        <v>-1.05447101689275</v>
      </c>
      <c r="Q414" s="28" t="str">
        <f t="shared" si="67"/>
        <v>A</v>
      </c>
      <c r="R414" s="28" t="str">
        <f t="shared" si="68"/>
        <v>BBB</v>
      </c>
      <c r="S414" s="28" t="str">
        <f t="shared" si="69"/>
        <v>B</v>
      </c>
      <c r="T414" s="28" t="str">
        <f t="shared" si="70"/>
        <v>AA</v>
      </c>
      <c r="U414" s="41">
        <f t="shared" si="71"/>
        <v>964.13420748168153</v>
      </c>
      <c r="V414" s="41">
        <f t="shared" si="72"/>
        <v>955.38358650998384</v>
      </c>
      <c r="W414" s="41">
        <f t="shared" si="73"/>
        <v>925.66879570489675</v>
      </c>
      <c r="X414" s="41">
        <f t="shared" si="74"/>
        <v>950.84149472282968</v>
      </c>
      <c r="Y414" s="66">
        <f t="shared" si="75"/>
        <v>3796.0280844193917</v>
      </c>
      <c r="AA414" s="1" t="s">
        <v>228</v>
      </c>
      <c r="AB414" s="65">
        <v>3796.0280844193917</v>
      </c>
    </row>
    <row r="415" spans="12:28" x14ac:dyDescent="0.5">
      <c r="L415" s="5" t="s">
        <v>413</v>
      </c>
      <c r="M415" s="4">
        <v>0.261563751084608</v>
      </c>
      <c r="N415" s="4">
        <v>-1.46869190529861</v>
      </c>
      <c r="O415" s="4">
        <v>1.5734388957740399</v>
      </c>
      <c r="P415" s="4">
        <v>-0.824049978465066</v>
      </c>
      <c r="Q415" s="28" t="str">
        <f t="shared" si="67"/>
        <v>A</v>
      </c>
      <c r="R415" s="28" t="str">
        <f t="shared" si="68"/>
        <v>BBB</v>
      </c>
      <c r="S415" s="28" t="str">
        <f t="shared" si="69"/>
        <v>BB</v>
      </c>
      <c r="T415" s="28" t="str">
        <f t="shared" si="70"/>
        <v>AA</v>
      </c>
      <c r="U415" s="41">
        <f t="shared" si="71"/>
        <v>964.13420748168153</v>
      </c>
      <c r="V415" s="41">
        <f t="shared" si="72"/>
        <v>955.38358650998384</v>
      </c>
      <c r="W415" s="41">
        <f t="shared" si="73"/>
        <v>936.50496347630633</v>
      </c>
      <c r="X415" s="41">
        <f t="shared" si="74"/>
        <v>950.84149472282968</v>
      </c>
      <c r="Y415" s="66">
        <f t="shared" si="75"/>
        <v>3806.8642521908014</v>
      </c>
      <c r="AA415" s="1" t="s">
        <v>229</v>
      </c>
      <c r="AB415" s="65">
        <v>3796.0280844193917</v>
      </c>
    </row>
    <row r="416" spans="12:28" x14ac:dyDescent="0.5">
      <c r="L416" s="5" t="s">
        <v>414</v>
      </c>
      <c r="M416" s="4">
        <v>-1.66651899726457</v>
      </c>
      <c r="N416" s="4">
        <v>0.82182374835327499</v>
      </c>
      <c r="O416" s="4">
        <v>1.0097565196196301</v>
      </c>
      <c r="P416" s="4">
        <v>-0.172831631869721</v>
      </c>
      <c r="Q416" s="28" t="str">
        <f t="shared" si="67"/>
        <v>BBB</v>
      </c>
      <c r="R416" s="28" t="str">
        <f t="shared" si="68"/>
        <v>BBB</v>
      </c>
      <c r="S416" s="28" t="str">
        <f t="shared" si="69"/>
        <v>B</v>
      </c>
      <c r="T416" s="28" t="str">
        <f t="shared" si="70"/>
        <v>AA</v>
      </c>
      <c r="U416" s="41">
        <f t="shared" si="71"/>
        <v>960.61479346781948</v>
      </c>
      <c r="V416" s="41">
        <f t="shared" si="72"/>
        <v>955.38358650998384</v>
      </c>
      <c r="W416" s="41">
        <f t="shared" si="73"/>
        <v>925.66879570489675</v>
      </c>
      <c r="X416" s="41">
        <f t="shared" si="74"/>
        <v>950.84149472282968</v>
      </c>
      <c r="Y416" s="66">
        <f t="shared" si="75"/>
        <v>3792.5086704055298</v>
      </c>
      <c r="AA416" s="1" t="s">
        <v>230</v>
      </c>
      <c r="AB416" s="65">
        <v>3796.0280844193917</v>
      </c>
    </row>
    <row r="417" spans="12:28" x14ac:dyDescent="0.5">
      <c r="L417" s="5" t="s">
        <v>415</v>
      </c>
      <c r="M417" s="4">
        <v>0.149386008253337</v>
      </c>
      <c r="N417" s="4">
        <v>1.41539884392229</v>
      </c>
      <c r="O417" s="4">
        <v>0.81053347187095603</v>
      </c>
      <c r="P417" s="4">
        <v>-7.3527400415981006E-2</v>
      </c>
      <c r="Q417" s="28" t="str">
        <f t="shared" si="67"/>
        <v>A</v>
      </c>
      <c r="R417" s="28" t="str">
        <f t="shared" si="68"/>
        <v>BBB</v>
      </c>
      <c r="S417" s="28" t="str">
        <f t="shared" si="69"/>
        <v>B</v>
      </c>
      <c r="T417" s="28" t="str">
        <f t="shared" si="70"/>
        <v>AA</v>
      </c>
      <c r="U417" s="41">
        <f t="shared" si="71"/>
        <v>964.13420748168153</v>
      </c>
      <c r="V417" s="41">
        <f t="shared" si="72"/>
        <v>955.38358650998384</v>
      </c>
      <c r="W417" s="41">
        <f t="shared" si="73"/>
        <v>925.66879570489675</v>
      </c>
      <c r="X417" s="41">
        <f t="shared" si="74"/>
        <v>950.84149472282968</v>
      </c>
      <c r="Y417" s="66">
        <f t="shared" si="75"/>
        <v>3796.0280844193917</v>
      </c>
      <c r="AA417" s="1" t="s">
        <v>231</v>
      </c>
      <c r="AB417" s="65">
        <v>3796.0280844193917</v>
      </c>
    </row>
    <row r="418" spans="12:28" x14ac:dyDescent="0.5">
      <c r="L418" s="5" t="s">
        <v>416</v>
      </c>
      <c r="M418" s="4">
        <v>-0.126380448033524</v>
      </c>
      <c r="N418" s="4">
        <v>-1.56317418085209</v>
      </c>
      <c r="O418" s="4">
        <v>-1.02087600368052</v>
      </c>
      <c r="P418" s="4">
        <v>-1.12480195464541</v>
      </c>
      <c r="Q418" s="28" t="str">
        <f t="shared" si="67"/>
        <v>A</v>
      </c>
      <c r="R418" s="28" t="str">
        <f t="shared" si="68"/>
        <v>BB</v>
      </c>
      <c r="S418" s="28" t="str">
        <f t="shared" si="69"/>
        <v>B</v>
      </c>
      <c r="T418" s="28" t="str">
        <f t="shared" si="70"/>
        <v>AA</v>
      </c>
      <c r="U418" s="41">
        <f t="shared" si="71"/>
        <v>964.13420748168153</v>
      </c>
      <c r="V418" s="41">
        <f t="shared" si="72"/>
        <v>943.2182607055272</v>
      </c>
      <c r="W418" s="41">
        <f t="shared" si="73"/>
        <v>925.66879570489675</v>
      </c>
      <c r="X418" s="41">
        <f t="shared" si="74"/>
        <v>950.84149472282968</v>
      </c>
      <c r="Y418" s="66">
        <f t="shared" si="75"/>
        <v>3783.862758614935</v>
      </c>
      <c r="AA418" s="1" t="s">
        <v>234</v>
      </c>
      <c r="AB418" s="65">
        <v>3796.0280844193917</v>
      </c>
    </row>
    <row r="419" spans="12:28" x14ac:dyDescent="0.5">
      <c r="L419" s="5" t="s">
        <v>417</v>
      </c>
      <c r="M419" s="4">
        <v>-1.0954830209373501</v>
      </c>
      <c r="N419" s="4">
        <v>-3.1184486569734902</v>
      </c>
      <c r="O419" s="4">
        <v>-1.5287640285924</v>
      </c>
      <c r="P419" s="4">
        <v>-1.8815381802869799</v>
      </c>
      <c r="Q419" s="28" t="str">
        <f t="shared" si="67"/>
        <v>A</v>
      </c>
      <c r="R419" s="28" t="str">
        <f t="shared" si="68"/>
        <v>D</v>
      </c>
      <c r="S419" s="28" t="str">
        <f t="shared" si="69"/>
        <v>CCC</v>
      </c>
      <c r="T419" s="28" t="str">
        <f t="shared" si="70"/>
        <v>A</v>
      </c>
      <c r="U419" s="41">
        <f t="shared" si="71"/>
        <v>964.13420748168153</v>
      </c>
      <c r="V419" s="41">
        <f t="shared" si="72"/>
        <v>538</v>
      </c>
      <c r="W419" s="41">
        <f t="shared" si="73"/>
        <v>876.96220292905389</v>
      </c>
      <c r="X419" s="41">
        <f t="shared" si="74"/>
        <v>949.48727687049006</v>
      </c>
      <c r="Y419" s="66">
        <f t="shared" si="75"/>
        <v>3328.5836872812256</v>
      </c>
      <c r="AA419" s="1" t="s">
        <v>237</v>
      </c>
      <c r="AB419" s="65">
        <v>3796.0280844193917</v>
      </c>
    </row>
    <row r="420" spans="12:28" x14ac:dyDescent="0.5">
      <c r="L420" s="5" t="s">
        <v>418</v>
      </c>
      <c r="M420" s="4">
        <v>-6.5437792770095093E-2</v>
      </c>
      <c r="N420" s="4">
        <v>1.8558522196101499</v>
      </c>
      <c r="O420" s="4">
        <v>-8.9600469883233294E-2</v>
      </c>
      <c r="P420" s="4">
        <v>-0.83081020429686703</v>
      </c>
      <c r="Q420" s="28" t="str">
        <f t="shared" si="67"/>
        <v>A</v>
      </c>
      <c r="R420" s="28" t="str">
        <f t="shared" si="68"/>
        <v>A</v>
      </c>
      <c r="S420" s="28" t="str">
        <f t="shared" si="69"/>
        <v>B</v>
      </c>
      <c r="T420" s="28" t="str">
        <f t="shared" si="70"/>
        <v>AA</v>
      </c>
      <c r="U420" s="41">
        <f t="shared" si="71"/>
        <v>964.13420748168153</v>
      </c>
      <c r="V420" s="41">
        <f t="shared" si="72"/>
        <v>958.58895705521479</v>
      </c>
      <c r="W420" s="41">
        <f t="shared" si="73"/>
        <v>925.66879570489675</v>
      </c>
      <c r="X420" s="41">
        <f t="shared" si="74"/>
        <v>950.84149472282968</v>
      </c>
      <c r="Y420" s="66">
        <f t="shared" si="75"/>
        <v>3799.233454964623</v>
      </c>
      <c r="AA420" s="1" t="s">
        <v>238</v>
      </c>
      <c r="AB420" s="65">
        <v>3796.0280844193917</v>
      </c>
    </row>
    <row r="421" spans="12:28" x14ac:dyDescent="0.5">
      <c r="L421" s="5" t="s">
        <v>419</v>
      </c>
      <c r="M421" s="4">
        <v>0.29250349717538898</v>
      </c>
      <c r="N421" s="4">
        <v>-0.79766659963337105</v>
      </c>
      <c r="O421" s="4">
        <v>-0.79775890994006604</v>
      </c>
      <c r="P421" s="4">
        <v>0.96885423755433897</v>
      </c>
      <c r="Q421" s="28" t="str">
        <f t="shared" si="67"/>
        <v>A</v>
      </c>
      <c r="R421" s="28" t="str">
        <f t="shared" si="68"/>
        <v>BBB</v>
      </c>
      <c r="S421" s="28" t="str">
        <f t="shared" si="69"/>
        <v>B</v>
      </c>
      <c r="T421" s="28" t="str">
        <f t="shared" si="70"/>
        <v>AA</v>
      </c>
      <c r="U421" s="41">
        <f t="shared" si="71"/>
        <v>964.13420748168153</v>
      </c>
      <c r="V421" s="41">
        <f t="shared" si="72"/>
        <v>955.38358650998384</v>
      </c>
      <c r="W421" s="41">
        <f t="shared" si="73"/>
        <v>925.66879570489675</v>
      </c>
      <c r="X421" s="41">
        <f t="shared" si="74"/>
        <v>950.84149472282968</v>
      </c>
      <c r="Y421" s="66">
        <f t="shared" si="75"/>
        <v>3796.0280844193917</v>
      </c>
      <c r="AA421" s="1" t="s">
        <v>240</v>
      </c>
      <c r="AB421" s="65">
        <v>3796.0280844193917</v>
      </c>
    </row>
    <row r="422" spans="12:28" x14ac:dyDescent="0.5">
      <c r="L422" s="5" t="s">
        <v>420</v>
      </c>
      <c r="M422" s="4">
        <v>-5.9481249709976099E-2</v>
      </c>
      <c r="N422" s="4">
        <v>1.20423840241071</v>
      </c>
      <c r="O422" s="4">
        <v>8.0864375153686593E-2</v>
      </c>
      <c r="P422" s="4">
        <v>0.78986250044444595</v>
      </c>
      <c r="Q422" s="28" t="str">
        <f t="shared" si="67"/>
        <v>A</v>
      </c>
      <c r="R422" s="28" t="str">
        <f t="shared" si="68"/>
        <v>BBB</v>
      </c>
      <c r="S422" s="28" t="str">
        <f t="shared" si="69"/>
        <v>B</v>
      </c>
      <c r="T422" s="28" t="str">
        <f t="shared" si="70"/>
        <v>AA</v>
      </c>
      <c r="U422" s="41">
        <f t="shared" si="71"/>
        <v>964.13420748168153</v>
      </c>
      <c r="V422" s="41">
        <f t="shared" si="72"/>
        <v>955.38358650998384</v>
      </c>
      <c r="W422" s="41">
        <f t="shared" si="73"/>
        <v>925.66879570489675</v>
      </c>
      <c r="X422" s="41">
        <f t="shared" si="74"/>
        <v>950.84149472282968</v>
      </c>
      <c r="Y422" s="66">
        <f t="shared" si="75"/>
        <v>3796.0280844193917</v>
      </c>
      <c r="AA422" s="1" t="s">
        <v>241</v>
      </c>
      <c r="AB422" s="65">
        <v>3796.0280844193917</v>
      </c>
    </row>
    <row r="423" spans="12:28" x14ac:dyDescent="0.5">
      <c r="L423" s="5" t="s">
        <v>421</v>
      </c>
      <c r="M423" s="4">
        <v>-1.48660912989542E-2</v>
      </c>
      <c r="N423" s="4">
        <v>-0.39152471328404798</v>
      </c>
      <c r="O423" s="4">
        <v>0.65064042372254405</v>
      </c>
      <c r="P423" s="4">
        <v>0.35596648996089197</v>
      </c>
      <c r="Q423" s="28" t="str">
        <f t="shared" si="67"/>
        <v>A</v>
      </c>
      <c r="R423" s="28" t="str">
        <f t="shared" si="68"/>
        <v>BBB</v>
      </c>
      <c r="S423" s="28" t="str">
        <f t="shared" si="69"/>
        <v>B</v>
      </c>
      <c r="T423" s="28" t="str">
        <f t="shared" si="70"/>
        <v>AA</v>
      </c>
      <c r="U423" s="41">
        <f t="shared" si="71"/>
        <v>964.13420748168153</v>
      </c>
      <c r="V423" s="41">
        <f t="shared" si="72"/>
        <v>955.38358650998384</v>
      </c>
      <c r="W423" s="41">
        <f t="shared" si="73"/>
        <v>925.66879570489675</v>
      </c>
      <c r="X423" s="41">
        <f t="shared" si="74"/>
        <v>950.84149472282968</v>
      </c>
      <c r="Y423" s="66">
        <f t="shared" si="75"/>
        <v>3796.0280844193917</v>
      </c>
      <c r="AA423" s="1" t="s">
        <v>242</v>
      </c>
      <c r="AB423" s="65">
        <v>3796.0280844193917</v>
      </c>
    </row>
    <row r="424" spans="12:28" x14ac:dyDescent="0.5">
      <c r="L424" s="5" t="s">
        <v>422</v>
      </c>
      <c r="M424" s="4">
        <v>-0.15252354453256201</v>
      </c>
      <c r="N424" s="4">
        <v>-0.115794181209741</v>
      </c>
      <c r="O424" s="4">
        <v>-2.2073736326731002</v>
      </c>
      <c r="P424" s="4">
        <v>-0.27435315526362802</v>
      </c>
      <c r="Q424" s="28" t="str">
        <f t="shared" si="67"/>
        <v>A</v>
      </c>
      <c r="R424" s="28" t="str">
        <f t="shared" si="68"/>
        <v>BBB</v>
      </c>
      <c r="S424" s="28" t="str">
        <f t="shared" si="69"/>
        <v>D</v>
      </c>
      <c r="T424" s="28" t="str">
        <f t="shared" si="70"/>
        <v>AA</v>
      </c>
      <c r="U424" s="41">
        <f t="shared" si="71"/>
        <v>964.13420748168153</v>
      </c>
      <c r="V424" s="41">
        <f t="shared" si="72"/>
        <v>955.38358650998384</v>
      </c>
      <c r="W424" s="41">
        <f t="shared" si="73"/>
        <v>538</v>
      </c>
      <c r="X424" s="41">
        <f t="shared" si="74"/>
        <v>950.84149472282968</v>
      </c>
      <c r="Y424" s="66">
        <f t="shared" si="75"/>
        <v>3408.3592887144951</v>
      </c>
      <c r="AA424" s="1" t="s">
        <v>245</v>
      </c>
      <c r="AB424" s="65">
        <v>3796.0280844193917</v>
      </c>
    </row>
    <row r="425" spans="12:28" x14ac:dyDescent="0.5">
      <c r="L425" s="5" t="s">
        <v>423</v>
      </c>
      <c r="M425" s="4">
        <v>0.31374554750431599</v>
      </c>
      <c r="N425" s="4">
        <v>6.4254369432434205E-2</v>
      </c>
      <c r="O425" s="4">
        <v>0.21460683545842399</v>
      </c>
      <c r="P425" s="4">
        <v>1.26561504046824</v>
      </c>
      <c r="Q425" s="28" t="str">
        <f t="shared" si="67"/>
        <v>A</v>
      </c>
      <c r="R425" s="28" t="str">
        <f t="shared" si="68"/>
        <v>BBB</v>
      </c>
      <c r="S425" s="28" t="str">
        <f t="shared" si="69"/>
        <v>B</v>
      </c>
      <c r="T425" s="28" t="str">
        <f t="shared" si="70"/>
        <v>AA</v>
      </c>
      <c r="U425" s="41">
        <f t="shared" si="71"/>
        <v>964.13420748168153</v>
      </c>
      <c r="V425" s="41">
        <f t="shared" si="72"/>
        <v>955.38358650998384</v>
      </c>
      <c r="W425" s="41">
        <f t="shared" si="73"/>
        <v>925.66879570489675</v>
      </c>
      <c r="X425" s="41">
        <f t="shared" si="74"/>
        <v>950.84149472282968</v>
      </c>
      <c r="Y425" s="66">
        <f t="shared" si="75"/>
        <v>3796.0280844193917</v>
      </c>
      <c r="AA425" s="1" t="s">
        <v>246</v>
      </c>
      <c r="AB425" s="65">
        <v>3796.0280844193917</v>
      </c>
    </row>
    <row r="426" spans="12:28" x14ac:dyDescent="0.5">
      <c r="L426" s="5" t="s">
        <v>424</v>
      </c>
      <c r="M426" s="4">
        <v>9.0337920311487796E-2</v>
      </c>
      <c r="N426" s="4">
        <v>0.37804642786701798</v>
      </c>
      <c r="O426" s="4">
        <v>1.81372596010995</v>
      </c>
      <c r="P426" s="4">
        <v>1.00394546824248</v>
      </c>
      <c r="Q426" s="28" t="str">
        <f t="shared" si="67"/>
        <v>A</v>
      </c>
      <c r="R426" s="28" t="str">
        <f t="shared" si="68"/>
        <v>BBB</v>
      </c>
      <c r="S426" s="28" t="str">
        <f t="shared" si="69"/>
        <v>BB</v>
      </c>
      <c r="T426" s="28" t="str">
        <f t="shared" si="70"/>
        <v>AA</v>
      </c>
      <c r="U426" s="41">
        <f t="shared" si="71"/>
        <v>964.13420748168153</v>
      </c>
      <c r="V426" s="41">
        <f t="shared" si="72"/>
        <v>955.38358650998384</v>
      </c>
      <c r="W426" s="41">
        <f t="shared" si="73"/>
        <v>936.50496347630633</v>
      </c>
      <c r="X426" s="41">
        <f t="shared" si="74"/>
        <v>950.84149472282968</v>
      </c>
      <c r="Y426" s="66">
        <f t="shared" si="75"/>
        <v>3806.8642521908014</v>
      </c>
      <c r="AA426" s="1" t="s">
        <v>247</v>
      </c>
      <c r="AB426" s="65">
        <v>3796.0280844193917</v>
      </c>
    </row>
    <row r="427" spans="12:28" x14ac:dyDescent="0.5">
      <c r="L427" s="5" t="s">
        <v>425</v>
      </c>
      <c r="M427" s="4">
        <v>2.0369555704528701</v>
      </c>
      <c r="N427" s="4">
        <v>-0.468324671153314</v>
      </c>
      <c r="O427" s="4">
        <v>0.26767607717231701</v>
      </c>
      <c r="P427" s="4">
        <v>-0.55420348261415897</v>
      </c>
      <c r="Q427" s="28" t="str">
        <f t="shared" si="67"/>
        <v>AA</v>
      </c>
      <c r="R427" s="28" t="str">
        <f t="shared" si="68"/>
        <v>BBB</v>
      </c>
      <c r="S427" s="28" t="str">
        <f t="shared" si="69"/>
        <v>B</v>
      </c>
      <c r="T427" s="28" t="str">
        <f t="shared" si="70"/>
        <v>AA</v>
      </c>
      <c r="U427" s="41">
        <f t="shared" si="71"/>
        <v>964.78533526290403</v>
      </c>
      <c r="V427" s="41">
        <f t="shared" si="72"/>
        <v>955.38358650998384</v>
      </c>
      <c r="W427" s="41">
        <f t="shared" si="73"/>
        <v>925.66879570489675</v>
      </c>
      <c r="X427" s="41">
        <f t="shared" si="74"/>
        <v>950.84149472282968</v>
      </c>
      <c r="Y427" s="66">
        <f t="shared" si="75"/>
        <v>3796.6792122006145</v>
      </c>
      <c r="AA427" s="1" t="s">
        <v>248</v>
      </c>
      <c r="AB427" s="65">
        <v>3796.0280844193917</v>
      </c>
    </row>
    <row r="428" spans="12:28" x14ac:dyDescent="0.5">
      <c r="L428" s="5" t="s">
        <v>426</v>
      </c>
      <c r="M428" s="4">
        <v>-1.34223559115439</v>
      </c>
      <c r="N428" s="4">
        <v>4.3104549586261399E-2</v>
      </c>
      <c r="O428" s="4">
        <v>-2.6610610282578602</v>
      </c>
      <c r="P428" s="4">
        <v>0.26850405574723901</v>
      </c>
      <c r="Q428" s="28" t="str">
        <f t="shared" si="67"/>
        <v>A</v>
      </c>
      <c r="R428" s="28" t="str">
        <f t="shared" si="68"/>
        <v>BBB</v>
      </c>
      <c r="S428" s="28" t="str">
        <f t="shared" si="69"/>
        <v>D</v>
      </c>
      <c r="T428" s="28" t="str">
        <f t="shared" si="70"/>
        <v>AA</v>
      </c>
      <c r="U428" s="41">
        <f t="shared" si="71"/>
        <v>964.13420748168153</v>
      </c>
      <c r="V428" s="41">
        <f t="shared" si="72"/>
        <v>955.38358650998384</v>
      </c>
      <c r="W428" s="41">
        <f t="shared" si="73"/>
        <v>538</v>
      </c>
      <c r="X428" s="41">
        <f t="shared" si="74"/>
        <v>950.84149472282968</v>
      </c>
      <c r="Y428" s="66">
        <f t="shared" si="75"/>
        <v>3408.3592887144951</v>
      </c>
      <c r="AA428" s="1" t="s">
        <v>252</v>
      </c>
      <c r="AB428" s="65">
        <v>3796.0280844193917</v>
      </c>
    </row>
    <row r="429" spans="12:28" x14ac:dyDescent="0.5">
      <c r="L429" s="5" t="s">
        <v>427</v>
      </c>
      <c r="M429" s="4">
        <v>-0.91245631215224199</v>
      </c>
      <c r="N429" s="4">
        <v>-0.59541073063576799</v>
      </c>
      <c r="O429" s="4">
        <v>0.20913791480193999</v>
      </c>
      <c r="P429" s="4">
        <v>-0.71111321933000504</v>
      </c>
      <c r="Q429" s="28" t="str">
        <f t="shared" si="67"/>
        <v>A</v>
      </c>
      <c r="R429" s="28" t="str">
        <f t="shared" si="68"/>
        <v>BBB</v>
      </c>
      <c r="S429" s="28" t="str">
        <f t="shared" si="69"/>
        <v>B</v>
      </c>
      <c r="T429" s="28" t="str">
        <f t="shared" si="70"/>
        <v>AA</v>
      </c>
      <c r="U429" s="41">
        <f t="shared" si="71"/>
        <v>964.13420748168153</v>
      </c>
      <c r="V429" s="41">
        <f t="shared" si="72"/>
        <v>955.38358650998384</v>
      </c>
      <c r="W429" s="41">
        <f t="shared" si="73"/>
        <v>925.66879570489675</v>
      </c>
      <c r="X429" s="41">
        <f t="shared" si="74"/>
        <v>950.84149472282968</v>
      </c>
      <c r="Y429" s="66">
        <f t="shared" si="75"/>
        <v>3796.0280844193917</v>
      </c>
      <c r="AA429" s="1" t="s">
        <v>253</v>
      </c>
      <c r="AB429" s="65">
        <v>3796.0280844193917</v>
      </c>
    </row>
    <row r="430" spans="12:28" x14ac:dyDescent="0.5">
      <c r="L430" s="5" t="s">
        <v>428</v>
      </c>
      <c r="M430" s="4">
        <v>-0.43515412852802998</v>
      </c>
      <c r="N430" s="4">
        <v>-1.0206529519210199</v>
      </c>
      <c r="O430" s="4">
        <v>-1.2491006207473001</v>
      </c>
      <c r="P430" s="4">
        <v>-1.1666648320053901</v>
      </c>
      <c r="Q430" s="28" t="str">
        <f t="shared" si="67"/>
        <v>A</v>
      </c>
      <c r="R430" s="28" t="str">
        <f t="shared" si="68"/>
        <v>BBB</v>
      </c>
      <c r="S430" s="28" t="str">
        <f t="shared" si="69"/>
        <v>B</v>
      </c>
      <c r="T430" s="28" t="str">
        <f t="shared" si="70"/>
        <v>AA</v>
      </c>
      <c r="U430" s="41">
        <f t="shared" si="71"/>
        <v>964.13420748168153</v>
      </c>
      <c r="V430" s="41">
        <f t="shared" si="72"/>
        <v>955.38358650998384</v>
      </c>
      <c r="W430" s="41">
        <f t="shared" si="73"/>
        <v>925.66879570489675</v>
      </c>
      <c r="X430" s="41">
        <f t="shared" si="74"/>
        <v>950.84149472282968</v>
      </c>
      <c r="Y430" s="66">
        <f t="shared" si="75"/>
        <v>3796.0280844193917</v>
      </c>
      <c r="AA430" s="1" t="s">
        <v>254</v>
      </c>
      <c r="AB430" s="65">
        <v>3796.0280844193917</v>
      </c>
    </row>
    <row r="431" spans="12:28" x14ac:dyDescent="0.5">
      <c r="L431" s="5" t="s">
        <v>429</v>
      </c>
      <c r="M431" s="4">
        <v>1.27653908706249</v>
      </c>
      <c r="N431" s="4">
        <v>-0.12889582230191701</v>
      </c>
      <c r="O431" s="4">
        <v>0.95497382624175597</v>
      </c>
      <c r="P431" s="4">
        <v>-0.88966588390163903</v>
      </c>
      <c r="Q431" s="28" t="str">
        <f t="shared" si="67"/>
        <v>A</v>
      </c>
      <c r="R431" s="28" t="str">
        <f t="shared" si="68"/>
        <v>BBB</v>
      </c>
      <c r="S431" s="28" t="str">
        <f t="shared" si="69"/>
        <v>B</v>
      </c>
      <c r="T431" s="28" t="str">
        <f t="shared" si="70"/>
        <v>AA</v>
      </c>
      <c r="U431" s="41">
        <f t="shared" si="71"/>
        <v>964.13420748168153</v>
      </c>
      <c r="V431" s="41">
        <f t="shared" si="72"/>
        <v>955.38358650998384</v>
      </c>
      <c r="W431" s="41">
        <f t="shared" si="73"/>
        <v>925.66879570489675</v>
      </c>
      <c r="X431" s="41">
        <f t="shared" si="74"/>
        <v>950.84149472282968</v>
      </c>
      <c r="Y431" s="66">
        <f t="shared" si="75"/>
        <v>3796.0280844193917</v>
      </c>
      <c r="AA431" s="1" t="s">
        <v>257</v>
      </c>
      <c r="AB431" s="65">
        <v>3796.0280844193917</v>
      </c>
    </row>
    <row r="432" spans="12:28" x14ac:dyDescent="0.5">
      <c r="L432" s="5" t="s">
        <v>430</v>
      </c>
      <c r="M432" s="4">
        <v>-4.9670587374456503E-2</v>
      </c>
      <c r="N432" s="4">
        <v>0.95705708942273804</v>
      </c>
      <c r="O432" s="4">
        <v>0.355444877289806</v>
      </c>
      <c r="P432" s="4">
        <v>-0.56209416087262198</v>
      </c>
      <c r="Q432" s="28" t="str">
        <f t="shared" si="67"/>
        <v>A</v>
      </c>
      <c r="R432" s="28" t="str">
        <f t="shared" si="68"/>
        <v>BBB</v>
      </c>
      <c r="S432" s="28" t="str">
        <f t="shared" si="69"/>
        <v>B</v>
      </c>
      <c r="T432" s="28" t="str">
        <f t="shared" si="70"/>
        <v>AA</v>
      </c>
      <c r="U432" s="41">
        <f t="shared" si="71"/>
        <v>964.13420748168153</v>
      </c>
      <c r="V432" s="41">
        <f t="shared" si="72"/>
        <v>955.38358650998384</v>
      </c>
      <c r="W432" s="41">
        <f t="shared" si="73"/>
        <v>925.66879570489675</v>
      </c>
      <c r="X432" s="41">
        <f t="shared" si="74"/>
        <v>950.84149472282968</v>
      </c>
      <c r="Y432" s="66">
        <f t="shared" si="75"/>
        <v>3796.0280844193917</v>
      </c>
      <c r="AA432" s="1" t="s">
        <v>258</v>
      </c>
      <c r="AB432" s="65">
        <v>3796.0280844193917</v>
      </c>
    </row>
    <row r="433" spans="12:28" x14ac:dyDescent="0.5">
      <c r="L433" s="5" t="s">
        <v>431</v>
      </c>
      <c r="M433" s="4">
        <v>0.10586383166530999</v>
      </c>
      <c r="N433" s="4">
        <v>0.48342512616334499</v>
      </c>
      <c r="O433" s="4">
        <v>-3.46183835634895E-3</v>
      </c>
      <c r="P433" s="4">
        <v>-1.09012309704726</v>
      </c>
      <c r="Q433" s="28" t="str">
        <f t="shared" si="67"/>
        <v>A</v>
      </c>
      <c r="R433" s="28" t="str">
        <f t="shared" si="68"/>
        <v>BBB</v>
      </c>
      <c r="S433" s="28" t="str">
        <f t="shared" si="69"/>
        <v>B</v>
      </c>
      <c r="T433" s="28" t="str">
        <f t="shared" si="70"/>
        <v>AA</v>
      </c>
      <c r="U433" s="41">
        <f t="shared" si="71"/>
        <v>964.13420748168153</v>
      </c>
      <c r="V433" s="41">
        <f t="shared" si="72"/>
        <v>955.38358650998384</v>
      </c>
      <c r="W433" s="41">
        <f t="shared" si="73"/>
        <v>925.66879570489675</v>
      </c>
      <c r="X433" s="41">
        <f t="shared" si="74"/>
        <v>950.84149472282968</v>
      </c>
      <c r="Y433" s="66">
        <f t="shared" si="75"/>
        <v>3796.0280844193917</v>
      </c>
      <c r="AA433" s="1" t="s">
        <v>259</v>
      </c>
      <c r="AB433" s="65">
        <v>3796.0280844193917</v>
      </c>
    </row>
    <row r="434" spans="12:28" x14ac:dyDescent="0.5">
      <c r="L434" s="5" t="s">
        <v>432</v>
      </c>
      <c r="M434" s="4">
        <v>0.61893026131722295</v>
      </c>
      <c r="N434" s="4">
        <v>1.1640547392321201</v>
      </c>
      <c r="O434" s="4">
        <v>-1.91600131106306</v>
      </c>
      <c r="P434" s="4">
        <v>-1.34320232273675</v>
      </c>
      <c r="Q434" s="28" t="str">
        <f t="shared" si="67"/>
        <v>A</v>
      </c>
      <c r="R434" s="28" t="str">
        <f t="shared" si="68"/>
        <v>BBB</v>
      </c>
      <c r="S434" s="28" t="str">
        <f t="shared" si="69"/>
        <v>D</v>
      </c>
      <c r="T434" s="28" t="str">
        <f t="shared" si="70"/>
        <v>AA</v>
      </c>
      <c r="U434" s="41">
        <f t="shared" si="71"/>
        <v>964.13420748168153</v>
      </c>
      <c r="V434" s="41">
        <f t="shared" si="72"/>
        <v>955.38358650998384</v>
      </c>
      <c r="W434" s="41">
        <f t="shared" si="73"/>
        <v>538</v>
      </c>
      <c r="X434" s="41">
        <f t="shared" si="74"/>
        <v>950.84149472282968</v>
      </c>
      <c r="Y434" s="66">
        <f t="shared" si="75"/>
        <v>3408.3592887144951</v>
      </c>
      <c r="AA434" s="1" t="s">
        <v>262</v>
      </c>
      <c r="AB434" s="65">
        <v>3796.0280844193917</v>
      </c>
    </row>
    <row r="435" spans="12:28" x14ac:dyDescent="0.5">
      <c r="L435" s="5" t="s">
        <v>433</v>
      </c>
      <c r="M435" s="4">
        <v>0.41612638750008701</v>
      </c>
      <c r="N435" s="4">
        <v>0.55811721337199405</v>
      </c>
      <c r="O435" s="4">
        <v>2.0319450014054601</v>
      </c>
      <c r="P435" s="4">
        <v>2.34114836477388E-2</v>
      </c>
      <c r="Q435" s="28" t="str">
        <f t="shared" si="67"/>
        <v>A</v>
      </c>
      <c r="R435" s="28" t="str">
        <f t="shared" si="68"/>
        <v>BBB</v>
      </c>
      <c r="S435" s="28" t="str">
        <f t="shared" si="69"/>
        <v>BB</v>
      </c>
      <c r="T435" s="28" t="str">
        <f t="shared" si="70"/>
        <v>AA</v>
      </c>
      <c r="U435" s="41">
        <f t="shared" si="71"/>
        <v>964.13420748168153</v>
      </c>
      <c r="V435" s="41">
        <f t="shared" si="72"/>
        <v>955.38358650998384</v>
      </c>
      <c r="W435" s="41">
        <f t="shared" si="73"/>
        <v>936.50496347630633</v>
      </c>
      <c r="X435" s="41">
        <f t="shared" si="74"/>
        <v>950.84149472282968</v>
      </c>
      <c r="Y435" s="66">
        <f t="shared" si="75"/>
        <v>3806.8642521908014</v>
      </c>
      <c r="AA435" s="1" t="s">
        <v>264</v>
      </c>
      <c r="AB435" s="65">
        <v>3796.0280844193917</v>
      </c>
    </row>
    <row r="436" spans="12:28" x14ac:dyDescent="0.5">
      <c r="L436" s="5" t="s">
        <v>434</v>
      </c>
      <c r="M436" s="4">
        <v>-0.51272169726549</v>
      </c>
      <c r="N436" s="4">
        <v>-0.256522953058127</v>
      </c>
      <c r="O436" s="4">
        <v>-1.5740236573436699</v>
      </c>
      <c r="P436" s="4">
        <v>-6.7005848361769094E-2</v>
      </c>
      <c r="Q436" s="28" t="str">
        <f t="shared" si="67"/>
        <v>A</v>
      </c>
      <c r="R436" s="28" t="str">
        <f t="shared" si="68"/>
        <v>BBB</v>
      </c>
      <c r="S436" s="28" t="str">
        <f t="shared" si="69"/>
        <v>CCC</v>
      </c>
      <c r="T436" s="28" t="str">
        <f t="shared" si="70"/>
        <v>AA</v>
      </c>
      <c r="U436" s="41">
        <f t="shared" si="71"/>
        <v>964.13420748168153</v>
      </c>
      <c r="V436" s="41">
        <f t="shared" si="72"/>
        <v>955.38358650998384</v>
      </c>
      <c r="W436" s="41">
        <f t="shared" si="73"/>
        <v>876.96220292905389</v>
      </c>
      <c r="X436" s="41">
        <f t="shared" si="74"/>
        <v>950.84149472282968</v>
      </c>
      <c r="Y436" s="66">
        <f t="shared" si="75"/>
        <v>3747.3214916435491</v>
      </c>
      <c r="AA436" s="1" t="s">
        <v>266</v>
      </c>
      <c r="AB436" s="65">
        <v>3796.0280844193917</v>
      </c>
    </row>
    <row r="437" spans="12:28" x14ac:dyDescent="0.5">
      <c r="L437" s="5" t="s">
        <v>435</v>
      </c>
      <c r="M437" s="4">
        <v>1.7989390890719299</v>
      </c>
      <c r="N437" s="4">
        <v>0.93843874994197496</v>
      </c>
      <c r="O437" s="4">
        <v>0.59855208140101701</v>
      </c>
      <c r="P437" s="4">
        <v>1.1101822374260899</v>
      </c>
      <c r="Q437" s="28" t="str">
        <f t="shared" si="67"/>
        <v>A</v>
      </c>
      <c r="R437" s="28" t="str">
        <f t="shared" si="68"/>
        <v>BBB</v>
      </c>
      <c r="S437" s="28" t="str">
        <f t="shared" si="69"/>
        <v>B</v>
      </c>
      <c r="T437" s="28" t="str">
        <f t="shared" si="70"/>
        <v>AA</v>
      </c>
      <c r="U437" s="41">
        <f t="shared" si="71"/>
        <v>964.13420748168153</v>
      </c>
      <c r="V437" s="41">
        <f t="shared" si="72"/>
        <v>955.38358650998384</v>
      </c>
      <c r="W437" s="41">
        <f t="shared" si="73"/>
        <v>925.66879570489675</v>
      </c>
      <c r="X437" s="41">
        <f t="shared" si="74"/>
        <v>950.84149472282968</v>
      </c>
      <c r="Y437" s="66">
        <f t="shared" si="75"/>
        <v>3796.0280844193917</v>
      </c>
      <c r="AA437" s="1" t="s">
        <v>268</v>
      </c>
      <c r="AB437" s="65">
        <v>3796.0280844193917</v>
      </c>
    </row>
    <row r="438" spans="12:28" x14ac:dyDescent="0.5">
      <c r="L438" s="5" t="s">
        <v>436</v>
      </c>
      <c r="M438" s="4">
        <v>0.87361635722339603</v>
      </c>
      <c r="N438" s="4">
        <v>0.95709752959287697</v>
      </c>
      <c r="O438" s="4">
        <v>0.84099231902885696</v>
      </c>
      <c r="P438" s="4">
        <v>-1.3835048250798201</v>
      </c>
      <c r="Q438" s="28" t="str">
        <f t="shared" si="67"/>
        <v>A</v>
      </c>
      <c r="R438" s="28" t="str">
        <f t="shared" si="68"/>
        <v>BBB</v>
      </c>
      <c r="S438" s="28" t="str">
        <f t="shared" si="69"/>
        <v>B</v>
      </c>
      <c r="T438" s="28" t="str">
        <f t="shared" si="70"/>
        <v>A</v>
      </c>
      <c r="U438" s="41">
        <f t="shared" si="71"/>
        <v>964.13420748168153</v>
      </c>
      <c r="V438" s="41">
        <f t="shared" si="72"/>
        <v>955.38358650998384</v>
      </c>
      <c r="W438" s="41">
        <f t="shared" si="73"/>
        <v>925.66879570489675</v>
      </c>
      <c r="X438" s="41">
        <f t="shared" si="74"/>
        <v>949.48727687049006</v>
      </c>
      <c r="Y438" s="66">
        <f t="shared" si="75"/>
        <v>3794.6738665670518</v>
      </c>
      <c r="AA438" s="1" t="s">
        <v>270</v>
      </c>
      <c r="AB438" s="65">
        <v>3796.0280844193917</v>
      </c>
    </row>
    <row r="439" spans="12:28" x14ac:dyDescent="0.5">
      <c r="L439" s="5" t="s">
        <v>437</v>
      </c>
      <c r="M439" s="4">
        <v>0.86568131299821705</v>
      </c>
      <c r="N439" s="4">
        <v>-7.3324767292130305E-2</v>
      </c>
      <c r="O439" s="4">
        <v>0.57357349540005498</v>
      </c>
      <c r="P439" s="4">
        <v>2.0637468137507899</v>
      </c>
      <c r="Q439" s="28" t="str">
        <f t="shared" si="67"/>
        <v>A</v>
      </c>
      <c r="R439" s="28" t="str">
        <f t="shared" si="68"/>
        <v>BBB</v>
      </c>
      <c r="S439" s="28" t="str">
        <f t="shared" si="69"/>
        <v>B</v>
      </c>
      <c r="T439" s="28" t="str">
        <f t="shared" si="70"/>
        <v>AA</v>
      </c>
      <c r="U439" s="41">
        <f t="shared" si="71"/>
        <v>964.13420748168153</v>
      </c>
      <c r="V439" s="41">
        <f t="shared" si="72"/>
        <v>955.38358650998384</v>
      </c>
      <c r="W439" s="41">
        <f t="shared" si="73"/>
        <v>925.66879570489675</v>
      </c>
      <c r="X439" s="41">
        <f t="shared" si="74"/>
        <v>950.84149472282968</v>
      </c>
      <c r="Y439" s="66">
        <f t="shared" si="75"/>
        <v>3796.0280844193917</v>
      </c>
      <c r="AA439" s="1" t="s">
        <v>271</v>
      </c>
      <c r="AB439" s="65">
        <v>3796.0280844193917</v>
      </c>
    </row>
    <row r="440" spans="12:28" x14ac:dyDescent="0.5">
      <c r="L440" s="5" t="s">
        <v>438</v>
      </c>
      <c r="M440" s="4">
        <v>-0.25808922927956202</v>
      </c>
      <c r="N440" s="4">
        <v>-1.47480376151199</v>
      </c>
      <c r="O440" s="4">
        <v>-0.81635378731036201</v>
      </c>
      <c r="P440" s="4">
        <v>0.33325396256307999</v>
      </c>
      <c r="Q440" s="28" t="str">
        <f t="shared" si="67"/>
        <v>A</v>
      </c>
      <c r="R440" s="28" t="str">
        <f t="shared" si="68"/>
        <v>BBB</v>
      </c>
      <c r="S440" s="28" t="str">
        <f t="shared" si="69"/>
        <v>B</v>
      </c>
      <c r="T440" s="28" t="str">
        <f t="shared" si="70"/>
        <v>AA</v>
      </c>
      <c r="U440" s="41">
        <f t="shared" si="71"/>
        <v>964.13420748168153</v>
      </c>
      <c r="V440" s="41">
        <f t="shared" si="72"/>
        <v>955.38358650998384</v>
      </c>
      <c r="W440" s="41">
        <f t="shared" si="73"/>
        <v>925.66879570489675</v>
      </c>
      <c r="X440" s="41">
        <f t="shared" si="74"/>
        <v>950.84149472282968</v>
      </c>
      <c r="Y440" s="66">
        <f t="shared" si="75"/>
        <v>3796.0280844193917</v>
      </c>
      <c r="AA440" s="1" t="s">
        <v>274</v>
      </c>
      <c r="AB440" s="65">
        <v>3796.0280844193917</v>
      </c>
    </row>
    <row r="441" spans="12:28" x14ac:dyDescent="0.5">
      <c r="L441" s="5" t="s">
        <v>439</v>
      </c>
      <c r="M441" s="4">
        <v>1.03412848758905</v>
      </c>
      <c r="N441" s="4">
        <v>-2.2550859371259899</v>
      </c>
      <c r="O441" s="4">
        <v>0.157103596341097</v>
      </c>
      <c r="P441" s="4">
        <v>0.66910180404791597</v>
      </c>
      <c r="Q441" s="28" t="str">
        <f t="shared" si="67"/>
        <v>A</v>
      </c>
      <c r="R441" s="28" t="str">
        <f t="shared" si="68"/>
        <v>B</v>
      </c>
      <c r="S441" s="28" t="str">
        <f t="shared" si="69"/>
        <v>B</v>
      </c>
      <c r="T441" s="28" t="str">
        <f t="shared" si="70"/>
        <v>AA</v>
      </c>
      <c r="U441" s="41">
        <f t="shared" si="71"/>
        <v>964.13420748168153</v>
      </c>
      <c r="V441" s="41">
        <f t="shared" si="72"/>
        <v>934.40478415249481</v>
      </c>
      <c r="W441" s="41">
        <f t="shared" si="73"/>
        <v>925.66879570489675</v>
      </c>
      <c r="X441" s="41">
        <f t="shared" si="74"/>
        <v>950.84149472282968</v>
      </c>
      <c r="Y441" s="66">
        <f t="shared" si="75"/>
        <v>3775.0492820619029</v>
      </c>
      <c r="AA441" s="1" t="s">
        <v>277</v>
      </c>
      <c r="AB441" s="65">
        <v>3796.0280844193917</v>
      </c>
    </row>
    <row r="442" spans="12:28" x14ac:dyDescent="0.5">
      <c r="L442" s="5" t="s">
        <v>440</v>
      </c>
      <c r="M442" s="4">
        <v>-1.4897209838801799</v>
      </c>
      <c r="N442" s="4">
        <v>-2.1331218280465598</v>
      </c>
      <c r="O442" s="4">
        <v>-1.3338220147153601</v>
      </c>
      <c r="P442" s="4">
        <v>-0.89982503784832002</v>
      </c>
      <c r="Q442" s="28" t="str">
        <f t="shared" si="67"/>
        <v>A</v>
      </c>
      <c r="R442" s="28" t="str">
        <f t="shared" si="68"/>
        <v>BB</v>
      </c>
      <c r="S442" s="28" t="str">
        <f t="shared" si="69"/>
        <v>CCC</v>
      </c>
      <c r="T442" s="28" t="str">
        <f t="shared" si="70"/>
        <v>AA</v>
      </c>
      <c r="U442" s="41">
        <f t="shared" si="71"/>
        <v>964.13420748168153</v>
      </c>
      <c r="V442" s="41">
        <f t="shared" si="72"/>
        <v>943.2182607055272</v>
      </c>
      <c r="W442" s="41">
        <f t="shared" si="73"/>
        <v>876.96220292905389</v>
      </c>
      <c r="X442" s="41">
        <f t="shared" si="74"/>
        <v>950.84149472282968</v>
      </c>
      <c r="Y442" s="66">
        <f t="shared" si="75"/>
        <v>3735.1561658390924</v>
      </c>
      <c r="AA442" s="1" t="s">
        <v>278</v>
      </c>
      <c r="AB442" s="65">
        <v>3796.0280844193917</v>
      </c>
    </row>
    <row r="443" spans="12:28" x14ac:dyDescent="0.5">
      <c r="L443" s="5" t="s">
        <v>441</v>
      </c>
      <c r="M443" s="4">
        <v>1.7946255722796001</v>
      </c>
      <c r="N443" s="4">
        <v>-1.48039685749969</v>
      </c>
      <c r="O443" s="4">
        <v>-0.96990185374404703</v>
      </c>
      <c r="P443" s="4">
        <v>7.5692047616834193E-2</v>
      </c>
      <c r="Q443" s="28" t="str">
        <f t="shared" si="67"/>
        <v>A</v>
      </c>
      <c r="R443" s="28" t="str">
        <f t="shared" si="68"/>
        <v>BBB</v>
      </c>
      <c r="S443" s="28" t="str">
        <f t="shared" si="69"/>
        <v>B</v>
      </c>
      <c r="T443" s="28" t="str">
        <f t="shared" si="70"/>
        <v>AA</v>
      </c>
      <c r="U443" s="41">
        <f t="shared" si="71"/>
        <v>964.13420748168153</v>
      </c>
      <c r="V443" s="41">
        <f t="shared" si="72"/>
        <v>955.38358650998384</v>
      </c>
      <c r="W443" s="41">
        <f t="shared" si="73"/>
        <v>925.66879570489675</v>
      </c>
      <c r="X443" s="41">
        <f t="shared" si="74"/>
        <v>950.84149472282968</v>
      </c>
      <c r="Y443" s="66">
        <f t="shared" si="75"/>
        <v>3796.0280844193917</v>
      </c>
      <c r="AA443" s="1" t="s">
        <v>281</v>
      </c>
      <c r="AB443" s="65">
        <v>3796.0280844193917</v>
      </c>
    </row>
    <row r="444" spans="12:28" x14ac:dyDescent="0.5">
      <c r="L444" s="5" t="s">
        <v>442</v>
      </c>
      <c r="M444" s="4">
        <v>-0.26287519536727599</v>
      </c>
      <c r="N444" s="4">
        <v>0.62614376363790503</v>
      </c>
      <c r="O444" s="4">
        <v>-0.83319065376392798</v>
      </c>
      <c r="P444" s="4">
        <v>-6.0243675501236903E-2</v>
      </c>
      <c r="Q444" s="28" t="str">
        <f t="shared" si="67"/>
        <v>A</v>
      </c>
      <c r="R444" s="28" t="str">
        <f t="shared" si="68"/>
        <v>BBB</v>
      </c>
      <c r="S444" s="28" t="str">
        <f t="shared" si="69"/>
        <v>B</v>
      </c>
      <c r="T444" s="28" t="str">
        <f t="shared" si="70"/>
        <v>AA</v>
      </c>
      <c r="U444" s="41">
        <f t="shared" si="71"/>
        <v>964.13420748168153</v>
      </c>
      <c r="V444" s="41">
        <f t="shared" si="72"/>
        <v>955.38358650998384</v>
      </c>
      <c r="W444" s="41">
        <f t="shared" si="73"/>
        <v>925.66879570489675</v>
      </c>
      <c r="X444" s="41">
        <f t="shared" si="74"/>
        <v>950.84149472282968</v>
      </c>
      <c r="Y444" s="66">
        <f t="shared" si="75"/>
        <v>3796.0280844193917</v>
      </c>
      <c r="AA444" s="1" t="s">
        <v>282</v>
      </c>
      <c r="AB444" s="65">
        <v>3796.0280844193917</v>
      </c>
    </row>
    <row r="445" spans="12:28" x14ac:dyDescent="0.5">
      <c r="L445" s="5" t="s">
        <v>443</v>
      </c>
      <c r="M445" s="4">
        <v>-0.98749579081223104</v>
      </c>
      <c r="N445" s="4">
        <v>0.449498667205603</v>
      </c>
      <c r="O445" s="4">
        <v>2.6672937135433301</v>
      </c>
      <c r="P445" s="4">
        <v>1.34385992469114</v>
      </c>
      <c r="Q445" s="28" t="str">
        <f t="shared" si="67"/>
        <v>A</v>
      </c>
      <c r="R445" s="28" t="str">
        <f t="shared" si="68"/>
        <v>BBB</v>
      </c>
      <c r="S445" s="28" t="str">
        <f t="shared" si="69"/>
        <v>BBB</v>
      </c>
      <c r="T445" s="28" t="str">
        <f t="shared" si="70"/>
        <v>AA</v>
      </c>
      <c r="U445" s="41">
        <f t="shared" si="71"/>
        <v>964.13420748168153</v>
      </c>
      <c r="V445" s="41">
        <f t="shared" si="72"/>
        <v>955.38358650998384</v>
      </c>
      <c r="W445" s="41">
        <f t="shared" si="73"/>
        <v>950.11876484560571</v>
      </c>
      <c r="X445" s="41">
        <f t="shared" si="74"/>
        <v>950.84149472282968</v>
      </c>
      <c r="Y445" s="66">
        <f t="shared" si="75"/>
        <v>3820.4780535601008</v>
      </c>
      <c r="AA445" s="1" t="s">
        <v>283</v>
      </c>
      <c r="AB445" s="65">
        <v>3796.0280844193917</v>
      </c>
    </row>
    <row r="446" spans="12:28" x14ac:dyDescent="0.5">
      <c r="L446" s="5" t="s">
        <v>444</v>
      </c>
      <c r="M446" s="4">
        <v>-0.12977591215087</v>
      </c>
      <c r="N446" s="4">
        <v>-1.11898519511505</v>
      </c>
      <c r="O446" s="4">
        <v>-1.48507292258898</v>
      </c>
      <c r="P446" s="4">
        <v>-0.499202629314004</v>
      </c>
      <c r="Q446" s="28" t="str">
        <f t="shared" si="67"/>
        <v>A</v>
      </c>
      <c r="R446" s="28" t="str">
        <f t="shared" si="68"/>
        <v>BBB</v>
      </c>
      <c r="S446" s="28" t="str">
        <f t="shared" si="69"/>
        <v>CCC</v>
      </c>
      <c r="T446" s="28" t="str">
        <f t="shared" si="70"/>
        <v>AA</v>
      </c>
      <c r="U446" s="41">
        <f t="shared" si="71"/>
        <v>964.13420748168153</v>
      </c>
      <c r="V446" s="41">
        <f t="shared" si="72"/>
        <v>955.38358650998384</v>
      </c>
      <c r="W446" s="41">
        <f t="shared" si="73"/>
        <v>876.96220292905389</v>
      </c>
      <c r="X446" s="41">
        <f t="shared" si="74"/>
        <v>950.84149472282968</v>
      </c>
      <c r="Y446" s="66">
        <f t="shared" si="75"/>
        <v>3747.3214916435491</v>
      </c>
      <c r="AA446" s="1" t="s">
        <v>291</v>
      </c>
      <c r="AB446" s="65">
        <v>3796.0280844193917</v>
      </c>
    </row>
    <row r="447" spans="12:28" x14ac:dyDescent="0.5">
      <c r="L447" s="5" t="s">
        <v>445</v>
      </c>
      <c r="M447" s="4">
        <v>-9.3810955721753894E-2</v>
      </c>
      <c r="N447" s="4">
        <v>-0.63591923153311702</v>
      </c>
      <c r="O447" s="4">
        <v>0.34530903822207898</v>
      </c>
      <c r="P447" s="4">
        <v>-0.464594557014466</v>
      </c>
      <c r="Q447" s="28" t="str">
        <f t="shared" si="67"/>
        <v>A</v>
      </c>
      <c r="R447" s="28" t="str">
        <f t="shared" si="68"/>
        <v>BBB</v>
      </c>
      <c r="S447" s="28" t="str">
        <f t="shared" si="69"/>
        <v>B</v>
      </c>
      <c r="T447" s="28" t="str">
        <f t="shared" si="70"/>
        <v>AA</v>
      </c>
      <c r="U447" s="41">
        <f t="shared" si="71"/>
        <v>964.13420748168153</v>
      </c>
      <c r="V447" s="41">
        <f t="shared" si="72"/>
        <v>955.38358650998384</v>
      </c>
      <c r="W447" s="41">
        <f t="shared" si="73"/>
        <v>925.66879570489675</v>
      </c>
      <c r="X447" s="41">
        <f t="shared" si="74"/>
        <v>950.84149472282968</v>
      </c>
      <c r="Y447" s="66">
        <f t="shared" si="75"/>
        <v>3796.0280844193917</v>
      </c>
      <c r="AA447" s="1" t="s">
        <v>293</v>
      </c>
      <c r="AB447" s="65">
        <v>3796.0280844193917</v>
      </c>
    </row>
    <row r="448" spans="12:28" x14ac:dyDescent="0.5">
      <c r="L448" s="5" t="s">
        <v>446</v>
      </c>
      <c r="M448" s="4">
        <v>-2.6658806830498198</v>
      </c>
      <c r="N448" s="4">
        <v>-1.5677210733948601</v>
      </c>
      <c r="O448" s="4">
        <v>0.20934979655941499</v>
      </c>
      <c r="P448" s="4">
        <v>-0.11089850627158999</v>
      </c>
      <c r="Q448" s="28" t="str">
        <f t="shared" si="67"/>
        <v>BB</v>
      </c>
      <c r="R448" s="28" t="str">
        <f t="shared" si="68"/>
        <v>BB</v>
      </c>
      <c r="S448" s="28" t="str">
        <f t="shared" si="69"/>
        <v>B</v>
      </c>
      <c r="T448" s="28" t="str">
        <f t="shared" si="70"/>
        <v>AA</v>
      </c>
      <c r="U448" s="41">
        <f t="shared" si="71"/>
        <v>947.41828517290378</v>
      </c>
      <c r="V448" s="41">
        <f t="shared" si="72"/>
        <v>943.2182607055272</v>
      </c>
      <c r="W448" s="41">
        <f t="shared" si="73"/>
        <v>925.66879570489675</v>
      </c>
      <c r="X448" s="41">
        <f t="shared" si="74"/>
        <v>950.84149472282968</v>
      </c>
      <c r="Y448" s="66">
        <f t="shared" si="75"/>
        <v>3767.1468363061576</v>
      </c>
      <c r="AA448" s="1" t="s">
        <v>294</v>
      </c>
      <c r="AB448" s="65">
        <v>3796.0280844193917</v>
      </c>
    </row>
    <row r="449" spans="12:28" x14ac:dyDescent="0.5">
      <c r="L449" s="5" t="s">
        <v>447</v>
      </c>
      <c r="M449" s="4">
        <v>-0.87743961001991999</v>
      </c>
      <c r="N449" s="4">
        <v>1.01232151643908</v>
      </c>
      <c r="O449" s="4">
        <v>0.58830811206092004</v>
      </c>
      <c r="P449" s="4">
        <v>-0.65691968042409099</v>
      </c>
      <c r="Q449" s="28" t="str">
        <f t="shared" si="67"/>
        <v>A</v>
      </c>
      <c r="R449" s="28" t="str">
        <f t="shared" si="68"/>
        <v>BBB</v>
      </c>
      <c r="S449" s="28" t="str">
        <f t="shared" si="69"/>
        <v>B</v>
      </c>
      <c r="T449" s="28" t="str">
        <f t="shared" si="70"/>
        <v>AA</v>
      </c>
      <c r="U449" s="41">
        <f t="shared" si="71"/>
        <v>964.13420748168153</v>
      </c>
      <c r="V449" s="41">
        <f t="shared" si="72"/>
        <v>955.38358650998384</v>
      </c>
      <c r="W449" s="41">
        <f t="shared" si="73"/>
        <v>925.66879570489675</v>
      </c>
      <c r="X449" s="41">
        <f t="shared" si="74"/>
        <v>950.84149472282968</v>
      </c>
      <c r="Y449" s="66">
        <f t="shared" si="75"/>
        <v>3796.0280844193917</v>
      </c>
      <c r="AA449" s="1" t="s">
        <v>295</v>
      </c>
      <c r="AB449" s="65">
        <v>3796.0280844193917</v>
      </c>
    </row>
    <row r="450" spans="12:28" x14ac:dyDescent="0.5">
      <c r="L450" s="5" t="s">
        <v>448</v>
      </c>
      <c r="M450" s="4">
        <v>-0.14746673360923301</v>
      </c>
      <c r="N450" s="4">
        <v>0.79700677831047095</v>
      </c>
      <c r="O450" s="4">
        <v>-0.201921128019175</v>
      </c>
      <c r="P450" s="4">
        <v>0.89110785377089097</v>
      </c>
      <c r="Q450" s="28" t="str">
        <f t="shared" si="67"/>
        <v>A</v>
      </c>
      <c r="R450" s="28" t="str">
        <f t="shared" si="68"/>
        <v>BBB</v>
      </c>
      <c r="S450" s="28" t="str">
        <f t="shared" si="69"/>
        <v>B</v>
      </c>
      <c r="T450" s="28" t="str">
        <f t="shared" si="70"/>
        <v>AA</v>
      </c>
      <c r="U450" s="41">
        <f t="shared" si="71"/>
        <v>964.13420748168153</v>
      </c>
      <c r="V450" s="41">
        <f t="shared" si="72"/>
        <v>955.38358650998384</v>
      </c>
      <c r="W450" s="41">
        <f t="shared" si="73"/>
        <v>925.66879570489675</v>
      </c>
      <c r="X450" s="41">
        <f t="shared" si="74"/>
        <v>950.84149472282968</v>
      </c>
      <c r="Y450" s="66">
        <f t="shared" si="75"/>
        <v>3796.0280844193917</v>
      </c>
      <c r="AA450" s="1" t="s">
        <v>296</v>
      </c>
      <c r="AB450" s="65">
        <v>3796.0280844193917</v>
      </c>
    </row>
    <row r="451" spans="12:28" x14ac:dyDescent="0.5">
      <c r="L451" s="5" t="s">
        <v>449</v>
      </c>
      <c r="M451" s="4">
        <v>2.5792600310210201</v>
      </c>
      <c r="N451" s="4">
        <v>0.11111413856357601</v>
      </c>
      <c r="O451" s="4">
        <v>-1.08745744794483</v>
      </c>
      <c r="P451" s="4">
        <v>0.324069166360693</v>
      </c>
      <c r="Q451" s="28" t="str">
        <f t="shared" ref="Q451:Q514" si="76">IF(M451&lt;$I$15,"D",IF(M451&lt;$H$15,"CCC",IF(M451&lt;$G$15,"B",IF(M451&lt;$F$15,"BB",IF(M451&lt;$E$15,"BBB",IF(M451&lt;$D$15,"A",IF(M451&lt;$C$15,"AA","AAA")))))))</f>
        <v>AA</v>
      </c>
      <c r="R451" s="28" t="str">
        <f t="shared" ref="R451:R514" si="77">IF(N451&lt;$I$22,"D",IF(N451&lt;$H$22,"CCC",IF(N451&lt;$G$22,"B",IF(N451&lt;$F$22,"BB",IF(N451&lt;$E$22,"BBB",IF(N451&lt;$D$22,"A",IF(N451&lt;$C$22,"AA","AAA")))))))</f>
        <v>BBB</v>
      </c>
      <c r="S451" s="28" t="str">
        <f t="shared" ref="S451:S514" si="78">IF(O451&lt;$I$29,"D",IF(O451&lt;$H$29,"CCC",IF(O451&lt;$G$29,"B",IF(O451&lt;$F$29,"BB",IF(O451&lt;$E$29,"BBB",IF(O451&lt;$D$29,"A",IF(O451&lt;$C$29,"AA","AAA")))))))</f>
        <v>B</v>
      </c>
      <c r="T451" s="28" t="str">
        <f t="shared" ref="T451:T514" si="79">IF(P451&lt;$H$36,"CCC",IF(P451&lt;$G$36,"B",IF(P451&lt;$F$36,"BB",IF(P451&lt;$E$36,"BBB",IF(P451&lt;$D$36,"A",IF(P451&lt;$C$36,"AA","AAA"))))))</f>
        <v>AA</v>
      </c>
      <c r="U451" s="41">
        <f t="shared" ref="U451:U514" si="80">IF(Q451="AAA",B$49,IF(Q451="AA",B$50,IF(Q451="A",B$51,IF(Q451="BBB",B$52,IF(Q451="BB",B$53,IF(Q451="b",B$54,IF(Q451="ccc",B$55,B$56)))))))</f>
        <v>964.78533526290403</v>
      </c>
      <c r="V451" s="41">
        <f t="shared" ref="V451:V514" si="81">IF(R451="AAA",C$49,IF(R451="AA",C$50,IF(R451="A",C$51,IF(R451="BBB",C$52,IF(R451="BB",C$53,IF(R451="b",C$54,IF(R451="ccc",C$55,C$56)))))))</f>
        <v>955.38358650998384</v>
      </c>
      <c r="W451" s="41">
        <f t="shared" ref="W451:W514" si="82">IF(S451="AAA",D$49,IF(S451="AA",D$50,IF(S451="A",D$51,IF(S451="BBB",D$52,IF(S451="BB",D$53,IF(S451="b",D$54,IF(S451="ccc",D$55,D$56)))))))</f>
        <v>925.66879570489675</v>
      </c>
      <c r="X451" s="41">
        <f t="shared" ref="X451:X514" si="83">IF(T451="AAA",E$49,IF(T451="AA",E$50,IF(T451="A",E$51,IF(T451="BBB",E$52,IF(T451="BB",E$53,IF(T451="b",E$54,IF(T451="ccc",E$55,E$56)))))))</f>
        <v>950.84149472282968</v>
      </c>
      <c r="Y451" s="66">
        <f t="shared" ref="Y451:Y514" si="84">SUM(U451:X451)</f>
        <v>3796.6792122006145</v>
      </c>
      <c r="AA451" s="1" t="s">
        <v>297</v>
      </c>
      <c r="AB451" s="65">
        <v>3796.0280844193917</v>
      </c>
    </row>
    <row r="452" spans="12:28" x14ac:dyDescent="0.5">
      <c r="L452" s="5" t="s">
        <v>450</v>
      </c>
      <c r="M452" s="4">
        <v>-0.90741395576667805</v>
      </c>
      <c r="N452" s="4">
        <v>1.63242935240283E-2</v>
      </c>
      <c r="O452" s="4">
        <v>-0.82669162408308505</v>
      </c>
      <c r="P452" s="4">
        <v>-0.73504498659415296</v>
      </c>
      <c r="Q452" s="28" t="str">
        <f t="shared" si="76"/>
        <v>A</v>
      </c>
      <c r="R452" s="28" t="str">
        <f t="shared" si="77"/>
        <v>BBB</v>
      </c>
      <c r="S452" s="28" t="str">
        <f t="shared" si="78"/>
        <v>B</v>
      </c>
      <c r="T452" s="28" t="str">
        <f t="shared" si="79"/>
        <v>AA</v>
      </c>
      <c r="U452" s="41">
        <f t="shared" si="80"/>
        <v>964.13420748168153</v>
      </c>
      <c r="V452" s="41">
        <f t="shared" si="81"/>
        <v>955.38358650998384</v>
      </c>
      <c r="W452" s="41">
        <f t="shared" si="82"/>
        <v>925.66879570489675</v>
      </c>
      <c r="X452" s="41">
        <f t="shared" si="83"/>
        <v>950.84149472282968</v>
      </c>
      <c r="Y452" s="66">
        <f t="shared" si="84"/>
        <v>3796.0280844193917</v>
      </c>
      <c r="AA452" s="1" t="s">
        <v>299</v>
      </c>
      <c r="AB452" s="65">
        <v>3796.0280844193917</v>
      </c>
    </row>
    <row r="453" spans="12:28" x14ac:dyDescent="0.5">
      <c r="L453" s="5" t="s">
        <v>451</v>
      </c>
      <c r="M453" s="4">
        <v>0.42796353994500103</v>
      </c>
      <c r="N453" s="4">
        <v>-0.12037071757533201</v>
      </c>
      <c r="O453" s="4">
        <v>0.95006876449817201</v>
      </c>
      <c r="P453" s="4">
        <v>0.67041155508087202</v>
      </c>
      <c r="Q453" s="28" t="str">
        <f t="shared" si="76"/>
        <v>A</v>
      </c>
      <c r="R453" s="28" t="str">
        <f t="shared" si="77"/>
        <v>BBB</v>
      </c>
      <c r="S453" s="28" t="str">
        <f t="shared" si="78"/>
        <v>B</v>
      </c>
      <c r="T453" s="28" t="str">
        <f t="shared" si="79"/>
        <v>AA</v>
      </c>
      <c r="U453" s="41">
        <f t="shared" si="80"/>
        <v>964.13420748168153</v>
      </c>
      <c r="V453" s="41">
        <f t="shared" si="81"/>
        <v>955.38358650998384</v>
      </c>
      <c r="W453" s="41">
        <f t="shared" si="82"/>
        <v>925.66879570489675</v>
      </c>
      <c r="X453" s="41">
        <f t="shared" si="83"/>
        <v>950.84149472282968</v>
      </c>
      <c r="Y453" s="66">
        <f t="shared" si="84"/>
        <v>3796.0280844193917</v>
      </c>
      <c r="AA453" s="1" t="s">
        <v>301</v>
      </c>
      <c r="AB453" s="65">
        <v>3796.0280844193917</v>
      </c>
    </row>
    <row r="454" spans="12:28" x14ac:dyDescent="0.5">
      <c r="L454" s="5" t="s">
        <v>452</v>
      </c>
      <c r="M454" s="4">
        <v>1.4847390274903199E-2</v>
      </c>
      <c r="N454" s="4">
        <v>1.7128998256064101</v>
      </c>
      <c r="O454" s="4">
        <v>0.75862967031519002</v>
      </c>
      <c r="P454" s="4">
        <v>0.58165282758185299</v>
      </c>
      <c r="Q454" s="28" t="str">
        <f t="shared" si="76"/>
        <v>A</v>
      </c>
      <c r="R454" s="28" t="str">
        <f t="shared" si="77"/>
        <v>A</v>
      </c>
      <c r="S454" s="28" t="str">
        <f t="shared" si="78"/>
        <v>B</v>
      </c>
      <c r="T454" s="28" t="str">
        <f t="shared" si="79"/>
        <v>AA</v>
      </c>
      <c r="U454" s="41">
        <f t="shared" si="80"/>
        <v>964.13420748168153</v>
      </c>
      <c r="V454" s="41">
        <f t="shared" si="81"/>
        <v>958.58895705521479</v>
      </c>
      <c r="W454" s="41">
        <f t="shared" si="82"/>
        <v>925.66879570489675</v>
      </c>
      <c r="X454" s="41">
        <f t="shared" si="83"/>
        <v>950.84149472282968</v>
      </c>
      <c r="Y454" s="66">
        <f t="shared" si="84"/>
        <v>3799.233454964623</v>
      </c>
      <c r="AA454" s="1" t="s">
        <v>302</v>
      </c>
      <c r="AB454" s="65">
        <v>3796.0280844193917</v>
      </c>
    </row>
    <row r="455" spans="12:28" x14ac:dyDescent="0.5">
      <c r="L455" s="5" t="s">
        <v>453</v>
      </c>
      <c r="M455" s="4">
        <v>-2.1357175462636002</v>
      </c>
      <c r="N455" s="4">
        <v>6.24131903878722E-2</v>
      </c>
      <c r="O455" s="4">
        <v>-0.90833600478474097</v>
      </c>
      <c r="P455" s="4">
        <v>-0.278574490646599</v>
      </c>
      <c r="Q455" s="28" t="str">
        <f t="shared" si="76"/>
        <v>BBB</v>
      </c>
      <c r="R455" s="28" t="str">
        <f t="shared" si="77"/>
        <v>BBB</v>
      </c>
      <c r="S455" s="28" t="str">
        <f t="shared" si="78"/>
        <v>B</v>
      </c>
      <c r="T455" s="28" t="str">
        <f t="shared" si="79"/>
        <v>AA</v>
      </c>
      <c r="U455" s="41">
        <f t="shared" si="80"/>
        <v>960.61479346781948</v>
      </c>
      <c r="V455" s="41">
        <f t="shared" si="81"/>
        <v>955.38358650998384</v>
      </c>
      <c r="W455" s="41">
        <f t="shared" si="82"/>
        <v>925.66879570489675</v>
      </c>
      <c r="X455" s="41">
        <f t="shared" si="83"/>
        <v>950.84149472282968</v>
      </c>
      <c r="Y455" s="66">
        <f t="shared" si="84"/>
        <v>3792.5086704055298</v>
      </c>
      <c r="AA455" s="1" t="s">
        <v>303</v>
      </c>
      <c r="AB455" s="65">
        <v>3796.0280844193917</v>
      </c>
    </row>
    <row r="456" spans="12:28" x14ac:dyDescent="0.5">
      <c r="L456" s="5" t="s">
        <v>454</v>
      </c>
      <c r="M456" s="4">
        <v>8.4846465796705198E-2</v>
      </c>
      <c r="N456" s="4">
        <v>0.14312808716047401</v>
      </c>
      <c r="O456" s="4">
        <v>0.68114676766340498</v>
      </c>
      <c r="P456" s="4">
        <v>-2.0178655174805802</v>
      </c>
      <c r="Q456" s="28" t="str">
        <f t="shared" si="76"/>
        <v>A</v>
      </c>
      <c r="R456" s="28" t="str">
        <f t="shared" si="77"/>
        <v>BBB</v>
      </c>
      <c r="S456" s="28" t="str">
        <f t="shared" si="78"/>
        <v>B</v>
      </c>
      <c r="T456" s="28" t="str">
        <f t="shared" si="79"/>
        <v>A</v>
      </c>
      <c r="U456" s="41">
        <f t="shared" si="80"/>
        <v>964.13420748168153</v>
      </c>
      <c r="V456" s="41">
        <f t="shared" si="81"/>
        <v>955.38358650998384</v>
      </c>
      <c r="W456" s="41">
        <f t="shared" si="82"/>
        <v>925.66879570489675</v>
      </c>
      <c r="X456" s="41">
        <f t="shared" si="83"/>
        <v>949.48727687049006</v>
      </c>
      <c r="Y456" s="66">
        <f t="shared" si="84"/>
        <v>3794.6738665670518</v>
      </c>
      <c r="AA456" s="1" t="s">
        <v>304</v>
      </c>
      <c r="AB456" s="65">
        <v>3796.0280844193917</v>
      </c>
    </row>
    <row r="457" spans="12:28" x14ac:dyDescent="0.5">
      <c r="L457" s="5" t="s">
        <v>455</v>
      </c>
      <c r="M457" s="4">
        <v>1.2179326799918</v>
      </c>
      <c r="N457" s="4">
        <v>1.17933053926525</v>
      </c>
      <c r="O457" s="4">
        <v>0.77739179572873196</v>
      </c>
      <c r="P457" s="4">
        <v>-1.07526048884823</v>
      </c>
      <c r="Q457" s="28" t="str">
        <f t="shared" si="76"/>
        <v>A</v>
      </c>
      <c r="R457" s="28" t="str">
        <f t="shared" si="77"/>
        <v>BBB</v>
      </c>
      <c r="S457" s="28" t="str">
        <f t="shared" si="78"/>
        <v>B</v>
      </c>
      <c r="T457" s="28" t="str">
        <f t="shared" si="79"/>
        <v>AA</v>
      </c>
      <c r="U457" s="41">
        <f t="shared" si="80"/>
        <v>964.13420748168153</v>
      </c>
      <c r="V457" s="41">
        <f t="shared" si="81"/>
        <v>955.38358650998384</v>
      </c>
      <c r="W457" s="41">
        <f t="shared" si="82"/>
        <v>925.66879570489675</v>
      </c>
      <c r="X457" s="41">
        <f t="shared" si="83"/>
        <v>950.84149472282968</v>
      </c>
      <c r="Y457" s="66">
        <f t="shared" si="84"/>
        <v>3796.0280844193917</v>
      </c>
      <c r="AA457" s="1" t="s">
        <v>305</v>
      </c>
      <c r="AB457" s="65">
        <v>3796.0280844193917</v>
      </c>
    </row>
    <row r="458" spans="12:28" x14ac:dyDescent="0.5">
      <c r="L458" s="5" t="s">
        <v>456</v>
      </c>
      <c r="M458" s="4">
        <v>0.73434802968792801</v>
      </c>
      <c r="N458" s="4">
        <v>1.34318455297517</v>
      </c>
      <c r="O458" s="4">
        <v>1.54437625192663</v>
      </c>
      <c r="P458" s="4">
        <v>0.32131930656489099</v>
      </c>
      <c r="Q458" s="28" t="str">
        <f t="shared" si="76"/>
        <v>A</v>
      </c>
      <c r="R458" s="28" t="str">
        <f t="shared" si="77"/>
        <v>BBB</v>
      </c>
      <c r="S458" s="28" t="str">
        <f t="shared" si="78"/>
        <v>BB</v>
      </c>
      <c r="T458" s="28" t="str">
        <f t="shared" si="79"/>
        <v>AA</v>
      </c>
      <c r="U458" s="41">
        <f t="shared" si="80"/>
        <v>964.13420748168153</v>
      </c>
      <c r="V458" s="41">
        <f t="shared" si="81"/>
        <v>955.38358650998384</v>
      </c>
      <c r="W458" s="41">
        <f t="shared" si="82"/>
        <v>936.50496347630633</v>
      </c>
      <c r="X458" s="41">
        <f t="shared" si="83"/>
        <v>950.84149472282968</v>
      </c>
      <c r="Y458" s="66">
        <f t="shared" si="84"/>
        <v>3806.8642521908014</v>
      </c>
      <c r="AA458" s="1" t="s">
        <v>306</v>
      </c>
      <c r="AB458" s="65">
        <v>3796.0280844193917</v>
      </c>
    </row>
    <row r="459" spans="12:28" x14ac:dyDescent="0.5">
      <c r="L459" s="5" t="s">
        <v>457</v>
      </c>
      <c r="M459" s="4">
        <v>1.90198021819198</v>
      </c>
      <c r="N459" s="4">
        <v>0.42708424087005997</v>
      </c>
      <c r="O459" s="4">
        <v>-0.42287392485797298</v>
      </c>
      <c r="P459" s="4">
        <v>0.54873575995166302</v>
      </c>
      <c r="Q459" s="28" t="str">
        <f t="shared" si="76"/>
        <v>A</v>
      </c>
      <c r="R459" s="28" t="str">
        <f t="shared" si="77"/>
        <v>BBB</v>
      </c>
      <c r="S459" s="28" t="str">
        <f t="shared" si="78"/>
        <v>B</v>
      </c>
      <c r="T459" s="28" t="str">
        <f t="shared" si="79"/>
        <v>AA</v>
      </c>
      <c r="U459" s="41">
        <f t="shared" si="80"/>
        <v>964.13420748168153</v>
      </c>
      <c r="V459" s="41">
        <f t="shared" si="81"/>
        <v>955.38358650998384</v>
      </c>
      <c r="W459" s="41">
        <f t="shared" si="82"/>
        <v>925.66879570489675</v>
      </c>
      <c r="X459" s="41">
        <f t="shared" si="83"/>
        <v>950.84149472282968</v>
      </c>
      <c r="Y459" s="66">
        <f t="shared" si="84"/>
        <v>3796.0280844193917</v>
      </c>
      <c r="AA459" s="1" t="s">
        <v>308</v>
      </c>
      <c r="AB459" s="65">
        <v>3796.0280844193917</v>
      </c>
    </row>
    <row r="460" spans="12:28" x14ac:dyDescent="0.5">
      <c r="L460" s="5" t="s">
        <v>458</v>
      </c>
      <c r="M460" s="4">
        <v>1.3148196677187201</v>
      </c>
      <c r="N460" s="4">
        <v>2.3048130292842601</v>
      </c>
      <c r="O460" s="4">
        <v>8.6762334144988101E-2</v>
      </c>
      <c r="P460" s="4">
        <v>1.84809891156075</v>
      </c>
      <c r="Q460" s="28" t="str">
        <f t="shared" si="76"/>
        <v>A</v>
      </c>
      <c r="R460" s="28" t="str">
        <f t="shared" si="77"/>
        <v>A</v>
      </c>
      <c r="S460" s="28" t="str">
        <f t="shared" si="78"/>
        <v>B</v>
      </c>
      <c r="T460" s="28" t="str">
        <f t="shared" si="79"/>
        <v>AA</v>
      </c>
      <c r="U460" s="41">
        <f t="shared" si="80"/>
        <v>964.13420748168153</v>
      </c>
      <c r="V460" s="41">
        <f t="shared" si="81"/>
        <v>958.58895705521479</v>
      </c>
      <c r="W460" s="41">
        <f t="shared" si="82"/>
        <v>925.66879570489675</v>
      </c>
      <c r="X460" s="41">
        <f t="shared" si="83"/>
        <v>950.84149472282968</v>
      </c>
      <c r="Y460" s="66">
        <f t="shared" si="84"/>
        <v>3799.233454964623</v>
      </c>
      <c r="AA460" s="1" t="s">
        <v>309</v>
      </c>
      <c r="AB460" s="65">
        <v>3796.0280844193917</v>
      </c>
    </row>
    <row r="461" spans="12:28" x14ac:dyDescent="0.5">
      <c r="L461" s="5" t="s">
        <v>459</v>
      </c>
      <c r="M461" s="4">
        <v>-0.520172985255276</v>
      </c>
      <c r="N461" s="4">
        <v>0.737908820672601</v>
      </c>
      <c r="O461" s="4">
        <v>0.45414447717810502</v>
      </c>
      <c r="P461" s="4">
        <v>0.42403201216346997</v>
      </c>
      <c r="Q461" s="28" t="str">
        <f t="shared" si="76"/>
        <v>A</v>
      </c>
      <c r="R461" s="28" t="str">
        <f t="shared" si="77"/>
        <v>BBB</v>
      </c>
      <c r="S461" s="28" t="str">
        <f t="shared" si="78"/>
        <v>B</v>
      </c>
      <c r="T461" s="28" t="str">
        <f t="shared" si="79"/>
        <v>AA</v>
      </c>
      <c r="U461" s="41">
        <f t="shared" si="80"/>
        <v>964.13420748168153</v>
      </c>
      <c r="V461" s="41">
        <f t="shared" si="81"/>
        <v>955.38358650998384</v>
      </c>
      <c r="W461" s="41">
        <f t="shared" si="82"/>
        <v>925.66879570489675</v>
      </c>
      <c r="X461" s="41">
        <f t="shared" si="83"/>
        <v>950.84149472282968</v>
      </c>
      <c r="Y461" s="66">
        <f t="shared" si="84"/>
        <v>3796.0280844193917</v>
      </c>
      <c r="AA461" s="1" t="s">
        <v>310</v>
      </c>
      <c r="AB461" s="65">
        <v>3796.0280844193917</v>
      </c>
    </row>
    <row r="462" spans="12:28" x14ac:dyDescent="0.5">
      <c r="L462" s="5" t="s">
        <v>460</v>
      </c>
      <c r="M462" s="4">
        <v>0.91071871969526197</v>
      </c>
      <c r="N462" s="4">
        <v>0.41392776515276303</v>
      </c>
      <c r="O462" s="4">
        <v>-0.29638211359407302</v>
      </c>
      <c r="P462" s="4">
        <v>-0.37527982731794302</v>
      </c>
      <c r="Q462" s="28" t="str">
        <f t="shared" si="76"/>
        <v>A</v>
      </c>
      <c r="R462" s="28" t="str">
        <f t="shared" si="77"/>
        <v>BBB</v>
      </c>
      <c r="S462" s="28" t="str">
        <f t="shared" si="78"/>
        <v>B</v>
      </c>
      <c r="T462" s="28" t="str">
        <f t="shared" si="79"/>
        <v>AA</v>
      </c>
      <c r="U462" s="41">
        <f t="shared" si="80"/>
        <v>964.13420748168153</v>
      </c>
      <c r="V462" s="41">
        <f t="shared" si="81"/>
        <v>955.38358650998384</v>
      </c>
      <c r="W462" s="41">
        <f t="shared" si="82"/>
        <v>925.66879570489675</v>
      </c>
      <c r="X462" s="41">
        <f t="shared" si="83"/>
        <v>950.84149472282968</v>
      </c>
      <c r="Y462" s="66">
        <f t="shared" si="84"/>
        <v>3796.0280844193917</v>
      </c>
      <c r="AA462" s="1" t="s">
        <v>311</v>
      </c>
      <c r="AB462" s="65">
        <v>3796.0280844193917</v>
      </c>
    </row>
    <row r="463" spans="12:28" x14ac:dyDescent="0.5">
      <c r="L463" s="5" t="s">
        <v>461</v>
      </c>
      <c r="M463" s="4">
        <v>-0.27812872175354397</v>
      </c>
      <c r="N463" s="4">
        <v>0.92952708294937803</v>
      </c>
      <c r="O463" s="4">
        <v>0.65258087801157605</v>
      </c>
      <c r="P463" s="4">
        <v>-1.2077380723189099</v>
      </c>
      <c r="Q463" s="28" t="str">
        <f t="shared" si="76"/>
        <v>A</v>
      </c>
      <c r="R463" s="28" t="str">
        <f t="shared" si="77"/>
        <v>BBB</v>
      </c>
      <c r="S463" s="28" t="str">
        <f t="shared" si="78"/>
        <v>B</v>
      </c>
      <c r="T463" s="28" t="str">
        <f t="shared" si="79"/>
        <v>AA</v>
      </c>
      <c r="U463" s="41">
        <f t="shared" si="80"/>
        <v>964.13420748168153</v>
      </c>
      <c r="V463" s="41">
        <f t="shared" si="81"/>
        <v>955.38358650998384</v>
      </c>
      <c r="W463" s="41">
        <f t="shared" si="82"/>
        <v>925.66879570489675</v>
      </c>
      <c r="X463" s="41">
        <f t="shared" si="83"/>
        <v>950.84149472282968</v>
      </c>
      <c r="Y463" s="66">
        <f t="shared" si="84"/>
        <v>3796.0280844193917</v>
      </c>
      <c r="AA463" s="1" t="s">
        <v>314</v>
      </c>
      <c r="AB463" s="65">
        <v>3796.0280844193917</v>
      </c>
    </row>
    <row r="464" spans="12:28" x14ac:dyDescent="0.5">
      <c r="L464" s="5" t="s">
        <v>462</v>
      </c>
      <c r="M464" s="4">
        <v>0.23926860296723701</v>
      </c>
      <c r="N464" s="4">
        <v>-0.57109171899855304</v>
      </c>
      <c r="O464" s="4">
        <v>-1.6594306514592301</v>
      </c>
      <c r="P464" s="4">
        <v>-1.3337628901555501</v>
      </c>
      <c r="Q464" s="28" t="str">
        <f t="shared" si="76"/>
        <v>A</v>
      </c>
      <c r="R464" s="28" t="str">
        <f t="shared" si="77"/>
        <v>BBB</v>
      </c>
      <c r="S464" s="28" t="str">
        <f t="shared" si="78"/>
        <v>D</v>
      </c>
      <c r="T464" s="28" t="str">
        <f t="shared" si="79"/>
        <v>AA</v>
      </c>
      <c r="U464" s="41">
        <f t="shared" si="80"/>
        <v>964.13420748168153</v>
      </c>
      <c r="V464" s="41">
        <f t="shared" si="81"/>
        <v>955.38358650998384</v>
      </c>
      <c r="W464" s="41">
        <f t="shared" si="82"/>
        <v>538</v>
      </c>
      <c r="X464" s="41">
        <f t="shared" si="83"/>
        <v>950.84149472282968</v>
      </c>
      <c r="Y464" s="66">
        <f t="shared" si="84"/>
        <v>3408.3592887144951</v>
      </c>
      <c r="AA464" s="1" t="s">
        <v>315</v>
      </c>
      <c r="AB464" s="65">
        <v>3796.0280844193917</v>
      </c>
    </row>
    <row r="465" spans="12:28" x14ac:dyDescent="0.5">
      <c r="L465" s="5" t="s">
        <v>463</v>
      </c>
      <c r="M465" s="4">
        <v>1.1119696086331801</v>
      </c>
      <c r="N465" s="4">
        <v>-0.29192629548033799</v>
      </c>
      <c r="O465" s="4">
        <v>0.73198953183225501</v>
      </c>
      <c r="P465" s="4">
        <v>0.60851736715950899</v>
      </c>
      <c r="Q465" s="28" t="str">
        <f t="shared" si="76"/>
        <v>A</v>
      </c>
      <c r="R465" s="28" t="str">
        <f t="shared" si="77"/>
        <v>BBB</v>
      </c>
      <c r="S465" s="28" t="str">
        <f t="shared" si="78"/>
        <v>B</v>
      </c>
      <c r="T465" s="28" t="str">
        <f t="shared" si="79"/>
        <v>AA</v>
      </c>
      <c r="U465" s="41">
        <f t="shared" si="80"/>
        <v>964.13420748168153</v>
      </c>
      <c r="V465" s="41">
        <f t="shared" si="81"/>
        <v>955.38358650998384</v>
      </c>
      <c r="W465" s="41">
        <f t="shared" si="82"/>
        <v>925.66879570489675</v>
      </c>
      <c r="X465" s="41">
        <f t="shared" si="83"/>
        <v>950.84149472282968</v>
      </c>
      <c r="Y465" s="66">
        <f t="shared" si="84"/>
        <v>3796.0280844193917</v>
      </c>
      <c r="AA465" s="1" t="s">
        <v>316</v>
      </c>
      <c r="AB465" s="65">
        <v>3796.0280844193917</v>
      </c>
    </row>
    <row r="466" spans="12:28" x14ac:dyDescent="0.5">
      <c r="L466" s="5" t="s">
        <v>464</v>
      </c>
      <c r="M466" s="4">
        <v>0.242329396973957</v>
      </c>
      <c r="N466" s="4">
        <v>-0.90287016059996195</v>
      </c>
      <c r="O466" s="4">
        <v>0.39237721069859499</v>
      </c>
      <c r="P466" s="4">
        <v>0.48488387399072103</v>
      </c>
      <c r="Q466" s="28" t="str">
        <f t="shared" si="76"/>
        <v>A</v>
      </c>
      <c r="R466" s="28" t="str">
        <f t="shared" si="77"/>
        <v>BBB</v>
      </c>
      <c r="S466" s="28" t="str">
        <f t="shared" si="78"/>
        <v>B</v>
      </c>
      <c r="T466" s="28" t="str">
        <f t="shared" si="79"/>
        <v>AA</v>
      </c>
      <c r="U466" s="41">
        <f t="shared" si="80"/>
        <v>964.13420748168153</v>
      </c>
      <c r="V466" s="41">
        <f t="shared" si="81"/>
        <v>955.38358650998384</v>
      </c>
      <c r="W466" s="41">
        <f t="shared" si="82"/>
        <v>925.66879570489675</v>
      </c>
      <c r="X466" s="41">
        <f t="shared" si="83"/>
        <v>950.84149472282968</v>
      </c>
      <c r="Y466" s="66">
        <f t="shared" si="84"/>
        <v>3796.0280844193917</v>
      </c>
      <c r="AA466" s="1" t="s">
        <v>318</v>
      </c>
      <c r="AB466" s="65">
        <v>3796.0280844193917</v>
      </c>
    </row>
    <row r="467" spans="12:28" x14ac:dyDescent="0.5">
      <c r="L467" s="5" t="s">
        <v>465</v>
      </c>
      <c r="M467" s="4">
        <v>0.50352463298518302</v>
      </c>
      <c r="N467" s="4">
        <v>-1.21969438875664</v>
      </c>
      <c r="O467" s="4">
        <v>1.08033246592085</v>
      </c>
      <c r="P467" s="4">
        <v>-1.5148831434530301</v>
      </c>
      <c r="Q467" s="28" t="str">
        <f t="shared" si="76"/>
        <v>A</v>
      </c>
      <c r="R467" s="28" t="str">
        <f t="shared" si="77"/>
        <v>BBB</v>
      </c>
      <c r="S467" s="28" t="str">
        <f t="shared" si="78"/>
        <v>B</v>
      </c>
      <c r="T467" s="28" t="str">
        <f t="shared" si="79"/>
        <v>A</v>
      </c>
      <c r="U467" s="41">
        <f t="shared" si="80"/>
        <v>964.13420748168153</v>
      </c>
      <c r="V467" s="41">
        <f t="shared" si="81"/>
        <v>955.38358650998384</v>
      </c>
      <c r="W467" s="41">
        <f t="shared" si="82"/>
        <v>925.66879570489675</v>
      </c>
      <c r="X467" s="41">
        <f t="shared" si="83"/>
        <v>949.48727687049006</v>
      </c>
      <c r="Y467" s="66">
        <f t="shared" si="84"/>
        <v>3794.6738665670518</v>
      </c>
      <c r="AA467" s="1" t="s">
        <v>319</v>
      </c>
      <c r="AB467" s="65">
        <v>3796.0280844193917</v>
      </c>
    </row>
    <row r="468" spans="12:28" x14ac:dyDescent="0.5">
      <c r="L468" s="5" t="s">
        <v>466</v>
      </c>
      <c r="M468" s="4">
        <v>-0.16651448894822299</v>
      </c>
      <c r="N468" s="4">
        <v>0.55340051412786095</v>
      </c>
      <c r="O468" s="4">
        <v>-1.4883589742213701</v>
      </c>
      <c r="P468" s="4">
        <v>-1.1304691299115901</v>
      </c>
      <c r="Q468" s="28" t="str">
        <f t="shared" si="76"/>
        <v>A</v>
      </c>
      <c r="R468" s="28" t="str">
        <f t="shared" si="77"/>
        <v>BBB</v>
      </c>
      <c r="S468" s="28" t="str">
        <f t="shared" si="78"/>
        <v>CCC</v>
      </c>
      <c r="T468" s="28" t="str">
        <f t="shared" si="79"/>
        <v>AA</v>
      </c>
      <c r="U468" s="41">
        <f t="shared" si="80"/>
        <v>964.13420748168153</v>
      </c>
      <c r="V468" s="41">
        <f t="shared" si="81"/>
        <v>955.38358650998384</v>
      </c>
      <c r="W468" s="41">
        <f t="shared" si="82"/>
        <v>876.96220292905389</v>
      </c>
      <c r="X468" s="41">
        <f t="shared" si="83"/>
        <v>950.84149472282968</v>
      </c>
      <c r="Y468" s="66">
        <f t="shared" si="84"/>
        <v>3747.3214916435491</v>
      </c>
      <c r="AA468" s="1" t="s">
        <v>320</v>
      </c>
      <c r="AB468" s="65">
        <v>3796.0280844193917</v>
      </c>
    </row>
    <row r="469" spans="12:28" x14ac:dyDescent="0.5">
      <c r="L469" s="5" t="s">
        <v>467</v>
      </c>
      <c r="M469" s="4">
        <v>-0.76161887514557003</v>
      </c>
      <c r="N469" s="4">
        <v>0.96304780810608803</v>
      </c>
      <c r="O469" s="4">
        <v>-0.88567869380712105</v>
      </c>
      <c r="P469" s="4">
        <v>1.60936718945346</v>
      </c>
      <c r="Q469" s="28" t="str">
        <f t="shared" si="76"/>
        <v>A</v>
      </c>
      <c r="R469" s="28" t="str">
        <f t="shared" si="77"/>
        <v>BBB</v>
      </c>
      <c r="S469" s="28" t="str">
        <f t="shared" si="78"/>
        <v>B</v>
      </c>
      <c r="T469" s="28" t="str">
        <f t="shared" si="79"/>
        <v>AA</v>
      </c>
      <c r="U469" s="41">
        <f t="shared" si="80"/>
        <v>964.13420748168153</v>
      </c>
      <c r="V469" s="41">
        <f t="shared" si="81"/>
        <v>955.38358650998384</v>
      </c>
      <c r="W469" s="41">
        <f t="shared" si="82"/>
        <v>925.66879570489675</v>
      </c>
      <c r="X469" s="41">
        <f t="shared" si="83"/>
        <v>950.84149472282968</v>
      </c>
      <c r="Y469" s="66">
        <f t="shared" si="84"/>
        <v>3796.0280844193917</v>
      </c>
      <c r="AA469" s="1" t="s">
        <v>326</v>
      </c>
      <c r="AB469" s="65">
        <v>3796.0280844193917</v>
      </c>
    </row>
    <row r="470" spans="12:28" x14ac:dyDescent="0.5">
      <c r="L470" s="5" t="s">
        <v>468</v>
      </c>
      <c r="M470" s="4">
        <v>0.83539825983523397</v>
      </c>
      <c r="N470" s="4">
        <v>1.0152869025572</v>
      </c>
      <c r="O470" s="4">
        <v>-0.249452781095995</v>
      </c>
      <c r="P470" s="4">
        <v>6.3246587785795602E-2</v>
      </c>
      <c r="Q470" s="28" t="str">
        <f t="shared" si="76"/>
        <v>A</v>
      </c>
      <c r="R470" s="28" t="str">
        <f t="shared" si="77"/>
        <v>BBB</v>
      </c>
      <c r="S470" s="28" t="str">
        <f t="shared" si="78"/>
        <v>B</v>
      </c>
      <c r="T470" s="28" t="str">
        <f t="shared" si="79"/>
        <v>AA</v>
      </c>
      <c r="U470" s="41">
        <f t="shared" si="80"/>
        <v>964.13420748168153</v>
      </c>
      <c r="V470" s="41">
        <f t="shared" si="81"/>
        <v>955.38358650998384</v>
      </c>
      <c r="W470" s="41">
        <f t="shared" si="82"/>
        <v>925.66879570489675</v>
      </c>
      <c r="X470" s="41">
        <f t="shared" si="83"/>
        <v>950.84149472282968</v>
      </c>
      <c r="Y470" s="66">
        <f t="shared" si="84"/>
        <v>3796.0280844193917</v>
      </c>
      <c r="AA470" s="1" t="s">
        <v>327</v>
      </c>
      <c r="AB470" s="65">
        <v>3796.0280844193917</v>
      </c>
    </row>
    <row r="471" spans="12:28" x14ac:dyDescent="0.5">
      <c r="L471" s="5" t="s">
        <v>469</v>
      </c>
      <c r="M471" s="4">
        <v>-1.4981933821485101</v>
      </c>
      <c r="N471" s="4">
        <v>0.73269579317440903</v>
      </c>
      <c r="O471" s="4">
        <v>-1.7907026345049899</v>
      </c>
      <c r="P471" s="4">
        <v>-1.80999049780684</v>
      </c>
      <c r="Q471" s="28" t="str">
        <f t="shared" si="76"/>
        <v>A</v>
      </c>
      <c r="R471" s="28" t="str">
        <f t="shared" si="77"/>
        <v>BBB</v>
      </c>
      <c r="S471" s="28" t="str">
        <f t="shared" si="78"/>
        <v>D</v>
      </c>
      <c r="T471" s="28" t="str">
        <f t="shared" si="79"/>
        <v>A</v>
      </c>
      <c r="U471" s="41">
        <f t="shared" si="80"/>
        <v>964.13420748168153</v>
      </c>
      <c r="V471" s="41">
        <f t="shared" si="81"/>
        <v>955.38358650998384</v>
      </c>
      <c r="W471" s="41">
        <f t="shared" si="82"/>
        <v>538</v>
      </c>
      <c r="X471" s="41">
        <f t="shared" si="83"/>
        <v>949.48727687049006</v>
      </c>
      <c r="Y471" s="66">
        <f t="shared" si="84"/>
        <v>3407.0050708621552</v>
      </c>
      <c r="AA471" s="1" t="s">
        <v>330</v>
      </c>
      <c r="AB471" s="65">
        <v>3796.0280844193917</v>
      </c>
    </row>
    <row r="472" spans="12:28" x14ac:dyDescent="0.5">
      <c r="L472" s="5" t="s">
        <v>470</v>
      </c>
      <c r="M472" s="4">
        <v>-0.99429987340626902</v>
      </c>
      <c r="N472" s="4">
        <v>1.21329856921113</v>
      </c>
      <c r="O472" s="4">
        <v>1.1256663663095099</v>
      </c>
      <c r="P472" s="4">
        <v>0.54175442492090398</v>
      </c>
      <c r="Q472" s="28" t="str">
        <f t="shared" si="76"/>
        <v>A</v>
      </c>
      <c r="R472" s="28" t="str">
        <f t="shared" si="77"/>
        <v>BBB</v>
      </c>
      <c r="S472" s="28" t="str">
        <f t="shared" si="78"/>
        <v>B</v>
      </c>
      <c r="T472" s="28" t="str">
        <f t="shared" si="79"/>
        <v>AA</v>
      </c>
      <c r="U472" s="41">
        <f t="shared" si="80"/>
        <v>964.13420748168153</v>
      </c>
      <c r="V472" s="41">
        <f t="shared" si="81"/>
        <v>955.38358650998384</v>
      </c>
      <c r="W472" s="41">
        <f t="shared" si="82"/>
        <v>925.66879570489675</v>
      </c>
      <c r="X472" s="41">
        <f t="shared" si="83"/>
        <v>950.84149472282968</v>
      </c>
      <c r="Y472" s="66">
        <f t="shared" si="84"/>
        <v>3796.0280844193917</v>
      </c>
      <c r="AA472" s="1" t="s">
        <v>332</v>
      </c>
      <c r="AB472" s="65">
        <v>3796.0280844193917</v>
      </c>
    </row>
    <row r="473" spans="12:28" x14ac:dyDescent="0.5">
      <c r="L473" s="5" t="s">
        <v>471</v>
      </c>
      <c r="M473" s="4">
        <v>-0.52581389934480305</v>
      </c>
      <c r="N473" s="4">
        <v>-1.4662080568960101</v>
      </c>
      <c r="O473" s="4">
        <v>-0.122699850641543</v>
      </c>
      <c r="P473" s="4">
        <v>-1.2276396767517399</v>
      </c>
      <c r="Q473" s="28" t="str">
        <f t="shared" si="76"/>
        <v>A</v>
      </c>
      <c r="R473" s="28" t="str">
        <f t="shared" si="77"/>
        <v>BBB</v>
      </c>
      <c r="S473" s="28" t="str">
        <f t="shared" si="78"/>
        <v>B</v>
      </c>
      <c r="T473" s="28" t="str">
        <f t="shared" si="79"/>
        <v>AA</v>
      </c>
      <c r="U473" s="41">
        <f t="shared" si="80"/>
        <v>964.13420748168153</v>
      </c>
      <c r="V473" s="41">
        <f t="shared" si="81"/>
        <v>955.38358650998384</v>
      </c>
      <c r="W473" s="41">
        <f t="shared" si="82"/>
        <v>925.66879570489675</v>
      </c>
      <c r="X473" s="41">
        <f t="shared" si="83"/>
        <v>950.84149472282968</v>
      </c>
      <c r="Y473" s="66">
        <f t="shared" si="84"/>
        <v>3796.0280844193917</v>
      </c>
      <c r="AA473" s="1" t="s">
        <v>333</v>
      </c>
      <c r="AB473" s="65">
        <v>3796.0280844193917</v>
      </c>
    </row>
    <row r="474" spans="12:28" x14ac:dyDescent="0.5">
      <c r="L474" s="5" t="s">
        <v>472</v>
      </c>
      <c r="M474" s="4">
        <v>-1.0852258241505901</v>
      </c>
      <c r="N474" s="4">
        <v>0.63025624818550097</v>
      </c>
      <c r="O474" s="4">
        <v>0.24378461693888601</v>
      </c>
      <c r="P474" s="4">
        <v>0.700879946061431</v>
      </c>
      <c r="Q474" s="28" t="str">
        <f t="shared" si="76"/>
        <v>A</v>
      </c>
      <c r="R474" s="28" t="str">
        <f t="shared" si="77"/>
        <v>BBB</v>
      </c>
      <c r="S474" s="28" t="str">
        <f t="shared" si="78"/>
        <v>B</v>
      </c>
      <c r="T474" s="28" t="str">
        <f t="shared" si="79"/>
        <v>AA</v>
      </c>
      <c r="U474" s="41">
        <f t="shared" si="80"/>
        <v>964.13420748168153</v>
      </c>
      <c r="V474" s="41">
        <f t="shared" si="81"/>
        <v>955.38358650998384</v>
      </c>
      <c r="W474" s="41">
        <f t="shared" si="82"/>
        <v>925.66879570489675</v>
      </c>
      <c r="X474" s="41">
        <f t="shared" si="83"/>
        <v>950.84149472282968</v>
      </c>
      <c r="Y474" s="66">
        <f t="shared" si="84"/>
        <v>3796.0280844193917</v>
      </c>
      <c r="AA474" s="1" t="s">
        <v>336</v>
      </c>
      <c r="AB474" s="65">
        <v>3796.0280844193917</v>
      </c>
    </row>
    <row r="475" spans="12:28" x14ac:dyDescent="0.5">
      <c r="L475" s="5" t="s">
        <v>473</v>
      </c>
      <c r="M475" s="4">
        <v>1.1198591163986</v>
      </c>
      <c r="N475" s="4">
        <v>0.36583508900525902</v>
      </c>
      <c r="O475" s="4">
        <v>-1.11261657926169</v>
      </c>
      <c r="P475" s="4">
        <v>1.9518360811453798E-2</v>
      </c>
      <c r="Q475" s="28" t="str">
        <f t="shared" si="76"/>
        <v>A</v>
      </c>
      <c r="R475" s="28" t="str">
        <f t="shared" si="77"/>
        <v>BBB</v>
      </c>
      <c r="S475" s="28" t="str">
        <f t="shared" si="78"/>
        <v>B</v>
      </c>
      <c r="T475" s="28" t="str">
        <f t="shared" si="79"/>
        <v>AA</v>
      </c>
      <c r="U475" s="41">
        <f t="shared" si="80"/>
        <v>964.13420748168153</v>
      </c>
      <c r="V475" s="41">
        <f t="shared" si="81"/>
        <v>955.38358650998384</v>
      </c>
      <c r="W475" s="41">
        <f t="shared" si="82"/>
        <v>925.66879570489675</v>
      </c>
      <c r="X475" s="41">
        <f t="shared" si="83"/>
        <v>950.84149472282968</v>
      </c>
      <c r="Y475" s="66">
        <f t="shared" si="84"/>
        <v>3796.0280844193917</v>
      </c>
      <c r="AA475" s="1" t="s">
        <v>337</v>
      </c>
      <c r="AB475" s="65">
        <v>3796.0280844193917</v>
      </c>
    </row>
    <row r="476" spans="12:28" x14ac:dyDescent="0.5">
      <c r="L476" s="5" t="s">
        <v>474</v>
      </c>
      <c r="M476" s="4">
        <v>0.44097912143252999</v>
      </c>
      <c r="N476" s="4">
        <v>0.82724356728027904</v>
      </c>
      <c r="O476" s="4">
        <v>0.109359706476366</v>
      </c>
      <c r="P476" s="4">
        <v>0.67742383087359903</v>
      </c>
      <c r="Q476" s="28" t="str">
        <f t="shared" si="76"/>
        <v>A</v>
      </c>
      <c r="R476" s="28" t="str">
        <f t="shared" si="77"/>
        <v>BBB</v>
      </c>
      <c r="S476" s="28" t="str">
        <f t="shared" si="78"/>
        <v>B</v>
      </c>
      <c r="T476" s="28" t="str">
        <f t="shared" si="79"/>
        <v>AA</v>
      </c>
      <c r="U476" s="41">
        <f t="shared" si="80"/>
        <v>964.13420748168153</v>
      </c>
      <c r="V476" s="41">
        <f t="shared" si="81"/>
        <v>955.38358650998384</v>
      </c>
      <c r="W476" s="41">
        <f t="shared" si="82"/>
        <v>925.66879570489675</v>
      </c>
      <c r="X476" s="41">
        <f t="shared" si="83"/>
        <v>950.84149472282968</v>
      </c>
      <c r="Y476" s="66">
        <f t="shared" si="84"/>
        <v>3796.0280844193917</v>
      </c>
      <c r="AA476" s="1" t="s">
        <v>338</v>
      </c>
      <c r="AB476" s="65">
        <v>3796.0280844193917</v>
      </c>
    </row>
    <row r="477" spans="12:28" x14ac:dyDescent="0.5">
      <c r="L477" s="5" t="s">
        <v>475</v>
      </c>
      <c r="M477" s="4">
        <v>0.41511584772464399</v>
      </c>
      <c r="N477" s="4">
        <v>-1.23610223528694</v>
      </c>
      <c r="O477" s="4">
        <v>-0.30714184795598798</v>
      </c>
      <c r="P477" s="4">
        <v>-2.0899985943162802</v>
      </c>
      <c r="Q477" s="28" t="str">
        <f t="shared" si="76"/>
        <v>A</v>
      </c>
      <c r="R477" s="28" t="str">
        <f t="shared" si="77"/>
        <v>BBB</v>
      </c>
      <c r="S477" s="28" t="str">
        <f t="shared" si="78"/>
        <v>B</v>
      </c>
      <c r="T477" s="28" t="str">
        <f t="shared" si="79"/>
        <v>A</v>
      </c>
      <c r="U477" s="41">
        <f t="shared" si="80"/>
        <v>964.13420748168153</v>
      </c>
      <c r="V477" s="41">
        <f t="shared" si="81"/>
        <v>955.38358650998384</v>
      </c>
      <c r="W477" s="41">
        <f t="shared" si="82"/>
        <v>925.66879570489675</v>
      </c>
      <c r="X477" s="41">
        <f t="shared" si="83"/>
        <v>949.48727687049006</v>
      </c>
      <c r="Y477" s="66">
        <f t="shared" si="84"/>
        <v>3794.6738665670518</v>
      </c>
      <c r="AA477" s="1" t="s">
        <v>340</v>
      </c>
      <c r="AB477" s="65">
        <v>3796.0280844193917</v>
      </c>
    </row>
    <row r="478" spans="12:28" x14ac:dyDescent="0.5">
      <c r="L478" s="5" t="s">
        <v>476</v>
      </c>
      <c r="M478" s="4">
        <v>-0.44963518090930199</v>
      </c>
      <c r="N478" s="4">
        <v>2.0427724153428102</v>
      </c>
      <c r="O478" s="4">
        <v>0.78414133983926604</v>
      </c>
      <c r="P478" s="4">
        <v>-0.95346895833771195</v>
      </c>
      <c r="Q478" s="28" t="str">
        <f t="shared" si="76"/>
        <v>A</v>
      </c>
      <c r="R478" s="28" t="str">
        <f t="shared" si="77"/>
        <v>A</v>
      </c>
      <c r="S478" s="28" t="str">
        <f t="shared" si="78"/>
        <v>B</v>
      </c>
      <c r="T478" s="28" t="str">
        <f t="shared" si="79"/>
        <v>AA</v>
      </c>
      <c r="U478" s="41">
        <f t="shared" si="80"/>
        <v>964.13420748168153</v>
      </c>
      <c r="V478" s="41">
        <f t="shared" si="81"/>
        <v>958.58895705521479</v>
      </c>
      <c r="W478" s="41">
        <f t="shared" si="82"/>
        <v>925.66879570489675</v>
      </c>
      <c r="X478" s="41">
        <f t="shared" si="83"/>
        <v>950.84149472282968</v>
      </c>
      <c r="Y478" s="66">
        <f t="shared" si="84"/>
        <v>3799.233454964623</v>
      </c>
      <c r="AA478" s="1" t="s">
        <v>341</v>
      </c>
      <c r="AB478" s="65">
        <v>3796.0280844193917</v>
      </c>
    </row>
    <row r="479" spans="12:28" x14ac:dyDescent="0.5">
      <c r="L479" s="5" t="s">
        <v>477</v>
      </c>
      <c r="M479" s="4">
        <v>-0.84722065252693701</v>
      </c>
      <c r="N479" s="4">
        <v>-1.5455814063706801</v>
      </c>
      <c r="O479" s="4">
        <v>0.68271908821271599</v>
      </c>
      <c r="P479" s="4">
        <v>0.18320144929630799</v>
      </c>
      <c r="Q479" s="28" t="str">
        <f t="shared" si="76"/>
        <v>A</v>
      </c>
      <c r="R479" s="28" t="str">
        <f t="shared" si="77"/>
        <v>BB</v>
      </c>
      <c r="S479" s="28" t="str">
        <f t="shared" si="78"/>
        <v>B</v>
      </c>
      <c r="T479" s="28" t="str">
        <f t="shared" si="79"/>
        <v>AA</v>
      </c>
      <c r="U479" s="41">
        <f t="shared" si="80"/>
        <v>964.13420748168153</v>
      </c>
      <c r="V479" s="41">
        <f t="shared" si="81"/>
        <v>943.2182607055272</v>
      </c>
      <c r="W479" s="41">
        <f t="shared" si="82"/>
        <v>925.66879570489675</v>
      </c>
      <c r="X479" s="41">
        <f t="shared" si="83"/>
        <v>950.84149472282968</v>
      </c>
      <c r="Y479" s="66">
        <f t="shared" si="84"/>
        <v>3783.862758614935</v>
      </c>
      <c r="AA479" s="1" t="s">
        <v>343</v>
      </c>
      <c r="AB479" s="65">
        <v>3796.0280844193917</v>
      </c>
    </row>
    <row r="480" spans="12:28" x14ac:dyDescent="0.5">
      <c r="L480" s="5" t="s">
        <v>478</v>
      </c>
      <c r="M480" s="4">
        <v>7.5214160298774493E-2</v>
      </c>
      <c r="N480" s="4">
        <v>-0.390541501073908</v>
      </c>
      <c r="O480" s="4">
        <v>0.25094256253187602</v>
      </c>
      <c r="P480" s="4">
        <v>1.4414643498661399</v>
      </c>
      <c r="Q480" s="28" t="str">
        <f t="shared" si="76"/>
        <v>A</v>
      </c>
      <c r="R480" s="28" t="str">
        <f t="shared" si="77"/>
        <v>BBB</v>
      </c>
      <c r="S480" s="28" t="str">
        <f t="shared" si="78"/>
        <v>B</v>
      </c>
      <c r="T480" s="28" t="str">
        <f t="shared" si="79"/>
        <v>AA</v>
      </c>
      <c r="U480" s="41">
        <f t="shared" si="80"/>
        <v>964.13420748168153</v>
      </c>
      <c r="V480" s="41">
        <f t="shared" si="81"/>
        <v>955.38358650998384</v>
      </c>
      <c r="W480" s="41">
        <f t="shared" si="82"/>
        <v>925.66879570489675</v>
      </c>
      <c r="X480" s="41">
        <f t="shared" si="83"/>
        <v>950.84149472282968</v>
      </c>
      <c r="Y480" s="66">
        <f t="shared" si="84"/>
        <v>3796.0280844193917</v>
      </c>
      <c r="AA480" s="1" t="s">
        <v>344</v>
      </c>
      <c r="AB480" s="65">
        <v>3796.0280844193917</v>
      </c>
    </row>
    <row r="481" spans="12:28" x14ac:dyDescent="0.5">
      <c r="L481" s="5" t="s">
        <v>479</v>
      </c>
      <c r="M481" s="4">
        <v>-0.77690795728571804</v>
      </c>
      <c r="N481" s="4">
        <v>-1.6144221458186701</v>
      </c>
      <c r="O481" s="4">
        <v>-2.06167831427737</v>
      </c>
      <c r="P481" s="4">
        <v>-1.53177014009516</v>
      </c>
      <c r="Q481" s="28" t="str">
        <f t="shared" si="76"/>
        <v>A</v>
      </c>
      <c r="R481" s="28" t="str">
        <f t="shared" si="77"/>
        <v>BB</v>
      </c>
      <c r="S481" s="28" t="str">
        <f t="shared" si="78"/>
        <v>D</v>
      </c>
      <c r="T481" s="28" t="str">
        <f t="shared" si="79"/>
        <v>A</v>
      </c>
      <c r="U481" s="41">
        <f t="shared" si="80"/>
        <v>964.13420748168153</v>
      </c>
      <c r="V481" s="41">
        <f t="shared" si="81"/>
        <v>943.2182607055272</v>
      </c>
      <c r="W481" s="41">
        <f t="shared" si="82"/>
        <v>538</v>
      </c>
      <c r="X481" s="41">
        <f t="shared" si="83"/>
        <v>949.48727687049006</v>
      </c>
      <c r="Y481" s="66">
        <f t="shared" si="84"/>
        <v>3394.8397450576986</v>
      </c>
      <c r="AA481" s="1" t="s">
        <v>345</v>
      </c>
      <c r="AB481" s="65">
        <v>3796.0280844193917</v>
      </c>
    </row>
    <row r="482" spans="12:28" x14ac:dyDescent="0.5">
      <c r="L482" s="5" t="s">
        <v>480</v>
      </c>
      <c r="M482" s="4">
        <v>0.49890154215860499</v>
      </c>
      <c r="N482" s="4">
        <v>3.2983620747923498E-3</v>
      </c>
      <c r="O482" s="4">
        <v>0.76111620966402305</v>
      </c>
      <c r="P482" s="4">
        <v>0.54989224139859005</v>
      </c>
      <c r="Q482" s="28" t="str">
        <f t="shared" si="76"/>
        <v>A</v>
      </c>
      <c r="R482" s="28" t="str">
        <f t="shared" si="77"/>
        <v>BBB</v>
      </c>
      <c r="S482" s="28" t="str">
        <f t="shared" si="78"/>
        <v>B</v>
      </c>
      <c r="T482" s="28" t="str">
        <f t="shared" si="79"/>
        <v>AA</v>
      </c>
      <c r="U482" s="41">
        <f t="shared" si="80"/>
        <v>964.13420748168153</v>
      </c>
      <c r="V482" s="41">
        <f t="shared" si="81"/>
        <v>955.38358650998384</v>
      </c>
      <c r="W482" s="41">
        <f t="shared" si="82"/>
        <v>925.66879570489675</v>
      </c>
      <c r="X482" s="41">
        <f t="shared" si="83"/>
        <v>950.84149472282968</v>
      </c>
      <c r="Y482" s="66">
        <f t="shared" si="84"/>
        <v>3796.0280844193917</v>
      </c>
      <c r="AA482" s="1" t="s">
        <v>346</v>
      </c>
      <c r="AB482" s="65">
        <v>3796.0280844193917</v>
      </c>
    </row>
    <row r="483" spans="12:28" x14ac:dyDescent="0.5">
      <c r="L483" s="5" t="s">
        <v>481</v>
      </c>
      <c r="M483" s="4">
        <v>-0.669314593254552</v>
      </c>
      <c r="N483" s="4">
        <v>-0.54142973438286701</v>
      </c>
      <c r="O483" s="4">
        <v>-0.49433912549086201</v>
      </c>
      <c r="P483" s="4">
        <v>-0.53883093132629201</v>
      </c>
      <c r="Q483" s="28" t="str">
        <f t="shared" si="76"/>
        <v>A</v>
      </c>
      <c r="R483" s="28" t="str">
        <f t="shared" si="77"/>
        <v>BBB</v>
      </c>
      <c r="S483" s="28" t="str">
        <f t="shared" si="78"/>
        <v>B</v>
      </c>
      <c r="T483" s="28" t="str">
        <f t="shared" si="79"/>
        <v>AA</v>
      </c>
      <c r="U483" s="41">
        <f t="shared" si="80"/>
        <v>964.13420748168153</v>
      </c>
      <c r="V483" s="41">
        <f t="shared" si="81"/>
        <v>955.38358650998384</v>
      </c>
      <c r="W483" s="41">
        <f t="shared" si="82"/>
        <v>925.66879570489675</v>
      </c>
      <c r="X483" s="41">
        <f t="shared" si="83"/>
        <v>950.84149472282968</v>
      </c>
      <c r="Y483" s="66">
        <f t="shared" si="84"/>
        <v>3796.0280844193917</v>
      </c>
      <c r="AA483" s="1" t="s">
        <v>349</v>
      </c>
      <c r="AB483" s="65">
        <v>3796.0280844193917</v>
      </c>
    </row>
    <row r="484" spans="12:28" x14ac:dyDescent="0.5">
      <c r="L484" s="5" t="s">
        <v>482</v>
      </c>
      <c r="M484" s="4">
        <v>0.95746940907101497</v>
      </c>
      <c r="N484" s="4">
        <v>-8.48167568503497E-2</v>
      </c>
      <c r="O484" s="4">
        <v>0.37200126619010698</v>
      </c>
      <c r="P484" s="4">
        <v>-1.1238555155271599</v>
      </c>
      <c r="Q484" s="28" t="str">
        <f t="shared" si="76"/>
        <v>A</v>
      </c>
      <c r="R484" s="28" t="str">
        <f t="shared" si="77"/>
        <v>BBB</v>
      </c>
      <c r="S484" s="28" t="str">
        <f t="shared" si="78"/>
        <v>B</v>
      </c>
      <c r="T484" s="28" t="str">
        <f t="shared" si="79"/>
        <v>AA</v>
      </c>
      <c r="U484" s="41">
        <f t="shared" si="80"/>
        <v>964.13420748168153</v>
      </c>
      <c r="V484" s="41">
        <f t="shared" si="81"/>
        <v>955.38358650998384</v>
      </c>
      <c r="W484" s="41">
        <f t="shared" si="82"/>
        <v>925.66879570489675</v>
      </c>
      <c r="X484" s="41">
        <f t="shared" si="83"/>
        <v>950.84149472282968</v>
      </c>
      <c r="Y484" s="66">
        <f t="shared" si="84"/>
        <v>3796.0280844193917</v>
      </c>
      <c r="AA484" s="1" t="s">
        <v>350</v>
      </c>
      <c r="AB484" s="65">
        <v>3796.0280844193917</v>
      </c>
    </row>
    <row r="485" spans="12:28" x14ac:dyDescent="0.5">
      <c r="L485" s="5" t="s">
        <v>483</v>
      </c>
      <c r="M485" s="4">
        <v>1.1609540297463901</v>
      </c>
      <c r="N485" s="4">
        <v>1.05793203681173</v>
      </c>
      <c r="O485" s="4">
        <v>9.2100364367051699E-2</v>
      </c>
      <c r="P485" s="4">
        <v>0.48013507575106101</v>
      </c>
      <c r="Q485" s="28" t="str">
        <f t="shared" si="76"/>
        <v>A</v>
      </c>
      <c r="R485" s="28" t="str">
        <f t="shared" si="77"/>
        <v>BBB</v>
      </c>
      <c r="S485" s="28" t="str">
        <f t="shared" si="78"/>
        <v>B</v>
      </c>
      <c r="T485" s="28" t="str">
        <f t="shared" si="79"/>
        <v>AA</v>
      </c>
      <c r="U485" s="41">
        <f t="shared" si="80"/>
        <v>964.13420748168153</v>
      </c>
      <c r="V485" s="41">
        <f t="shared" si="81"/>
        <v>955.38358650998384</v>
      </c>
      <c r="W485" s="41">
        <f t="shared" si="82"/>
        <v>925.66879570489675</v>
      </c>
      <c r="X485" s="41">
        <f t="shared" si="83"/>
        <v>950.84149472282968</v>
      </c>
      <c r="Y485" s="66">
        <f t="shared" si="84"/>
        <v>3796.0280844193917</v>
      </c>
      <c r="AA485" s="1" t="s">
        <v>354</v>
      </c>
      <c r="AB485" s="65">
        <v>3796.0280844193917</v>
      </c>
    </row>
    <row r="486" spans="12:28" x14ac:dyDescent="0.5">
      <c r="L486" s="5" t="s">
        <v>484</v>
      </c>
      <c r="M486" s="4">
        <v>1.40335094588528</v>
      </c>
      <c r="N486" s="4">
        <v>-0.32299335989722799</v>
      </c>
      <c r="O486" s="4">
        <v>-0.122028632497693</v>
      </c>
      <c r="P486" s="4">
        <v>-1.8703231215693901</v>
      </c>
      <c r="Q486" s="28" t="str">
        <f t="shared" si="76"/>
        <v>A</v>
      </c>
      <c r="R486" s="28" t="str">
        <f t="shared" si="77"/>
        <v>BBB</v>
      </c>
      <c r="S486" s="28" t="str">
        <f t="shared" si="78"/>
        <v>B</v>
      </c>
      <c r="T486" s="28" t="str">
        <f t="shared" si="79"/>
        <v>A</v>
      </c>
      <c r="U486" s="41">
        <f t="shared" si="80"/>
        <v>964.13420748168153</v>
      </c>
      <c r="V486" s="41">
        <f t="shared" si="81"/>
        <v>955.38358650998384</v>
      </c>
      <c r="W486" s="41">
        <f t="shared" si="82"/>
        <v>925.66879570489675</v>
      </c>
      <c r="X486" s="41">
        <f t="shared" si="83"/>
        <v>949.48727687049006</v>
      </c>
      <c r="Y486" s="66">
        <f t="shared" si="84"/>
        <v>3794.6738665670518</v>
      </c>
      <c r="AA486" s="1" t="s">
        <v>355</v>
      </c>
      <c r="AB486" s="65">
        <v>3796.0280844193917</v>
      </c>
    </row>
    <row r="487" spans="12:28" x14ac:dyDescent="0.5">
      <c r="L487" s="5" t="s">
        <v>485</v>
      </c>
      <c r="M487" s="4">
        <v>9.3460524295209693E-2</v>
      </c>
      <c r="N487" s="4">
        <v>-1.0838184800803199</v>
      </c>
      <c r="O487" s="4">
        <v>0.20457410023773001</v>
      </c>
      <c r="P487" s="4">
        <v>-0.404149181482791</v>
      </c>
      <c r="Q487" s="28" t="str">
        <f t="shared" si="76"/>
        <v>A</v>
      </c>
      <c r="R487" s="28" t="str">
        <f t="shared" si="77"/>
        <v>BBB</v>
      </c>
      <c r="S487" s="28" t="str">
        <f t="shared" si="78"/>
        <v>B</v>
      </c>
      <c r="T487" s="28" t="str">
        <f t="shared" si="79"/>
        <v>AA</v>
      </c>
      <c r="U487" s="41">
        <f t="shared" si="80"/>
        <v>964.13420748168153</v>
      </c>
      <c r="V487" s="41">
        <f t="shared" si="81"/>
        <v>955.38358650998384</v>
      </c>
      <c r="W487" s="41">
        <f t="shared" si="82"/>
        <v>925.66879570489675</v>
      </c>
      <c r="X487" s="41">
        <f t="shared" si="83"/>
        <v>950.84149472282968</v>
      </c>
      <c r="Y487" s="66">
        <f t="shared" si="84"/>
        <v>3796.0280844193917</v>
      </c>
      <c r="AA487" s="1" t="s">
        <v>356</v>
      </c>
      <c r="AB487" s="65">
        <v>3796.0280844193917</v>
      </c>
    </row>
    <row r="488" spans="12:28" x14ac:dyDescent="0.5">
      <c r="L488" s="5" t="s">
        <v>486</v>
      </c>
      <c r="M488" s="4">
        <v>1.03342396740591</v>
      </c>
      <c r="N488" s="4">
        <v>-0.79491561969898195</v>
      </c>
      <c r="O488" s="4">
        <v>0.14379493218637901</v>
      </c>
      <c r="P488" s="4">
        <v>0.78362149347025301</v>
      </c>
      <c r="Q488" s="28" t="str">
        <f t="shared" si="76"/>
        <v>A</v>
      </c>
      <c r="R488" s="28" t="str">
        <f t="shared" si="77"/>
        <v>BBB</v>
      </c>
      <c r="S488" s="28" t="str">
        <f t="shared" si="78"/>
        <v>B</v>
      </c>
      <c r="T488" s="28" t="str">
        <f t="shared" si="79"/>
        <v>AA</v>
      </c>
      <c r="U488" s="41">
        <f t="shared" si="80"/>
        <v>964.13420748168153</v>
      </c>
      <c r="V488" s="41">
        <f t="shared" si="81"/>
        <v>955.38358650998384</v>
      </c>
      <c r="W488" s="41">
        <f t="shared" si="82"/>
        <v>925.66879570489675</v>
      </c>
      <c r="X488" s="41">
        <f t="shared" si="83"/>
        <v>950.84149472282968</v>
      </c>
      <c r="Y488" s="66">
        <f t="shared" si="84"/>
        <v>3796.0280844193917</v>
      </c>
      <c r="AA488" s="1" t="s">
        <v>357</v>
      </c>
      <c r="AB488" s="65">
        <v>3796.0280844193917</v>
      </c>
    </row>
    <row r="489" spans="12:28" x14ac:dyDescent="0.5">
      <c r="L489" s="5" t="s">
        <v>487</v>
      </c>
      <c r="M489" s="4">
        <v>-0.79877028669073202</v>
      </c>
      <c r="N489" s="4">
        <v>0.62364396547834</v>
      </c>
      <c r="O489" s="4">
        <v>-0.48760276013001203</v>
      </c>
      <c r="P489" s="4">
        <v>2.0047838156587301</v>
      </c>
      <c r="Q489" s="28" t="str">
        <f t="shared" si="76"/>
        <v>A</v>
      </c>
      <c r="R489" s="28" t="str">
        <f t="shared" si="77"/>
        <v>BBB</v>
      </c>
      <c r="S489" s="28" t="str">
        <f t="shared" si="78"/>
        <v>B</v>
      </c>
      <c r="T489" s="28" t="str">
        <f t="shared" si="79"/>
        <v>AA</v>
      </c>
      <c r="U489" s="41">
        <f t="shared" si="80"/>
        <v>964.13420748168153</v>
      </c>
      <c r="V489" s="41">
        <f t="shared" si="81"/>
        <v>955.38358650998384</v>
      </c>
      <c r="W489" s="41">
        <f t="shared" si="82"/>
        <v>925.66879570489675</v>
      </c>
      <c r="X489" s="41">
        <f t="shared" si="83"/>
        <v>950.84149472282968</v>
      </c>
      <c r="Y489" s="66">
        <f t="shared" si="84"/>
        <v>3796.0280844193917</v>
      </c>
      <c r="AA489" s="1" t="s">
        <v>359</v>
      </c>
      <c r="AB489" s="65">
        <v>3796.0280844193917</v>
      </c>
    </row>
    <row r="490" spans="12:28" x14ac:dyDescent="0.5">
      <c r="L490" s="5" t="s">
        <v>488</v>
      </c>
      <c r="M490" s="4">
        <v>0.55116380015942801</v>
      </c>
      <c r="N490" s="4">
        <v>-2.63747160784286E-2</v>
      </c>
      <c r="O490" s="4">
        <v>1.0883775335516499</v>
      </c>
      <c r="P490" s="4">
        <v>-0.70762311129742095</v>
      </c>
      <c r="Q490" s="28" t="str">
        <f t="shared" si="76"/>
        <v>A</v>
      </c>
      <c r="R490" s="28" t="str">
        <f t="shared" si="77"/>
        <v>BBB</v>
      </c>
      <c r="S490" s="28" t="str">
        <f t="shared" si="78"/>
        <v>B</v>
      </c>
      <c r="T490" s="28" t="str">
        <f t="shared" si="79"/>
        <v>AA</v>
      </c>
      <c r="U490" s="41">
        <f t="shared" si="80"/>
        <v>964.13420748168153</v>
      </c>
      <c r="V490" s="41">
        <f t="shared" si="81"/>
        <v>955.38358650998384</v>
      </c>
      <c r="W490" s="41">
        <f t="shared" si="82"/>
        <v>925.66879570489675</v>
      </c>
      <c r="X490" s="41">
        <f t="shared" si="83"/>
        <v>950.84149472282968</v>
      </c>
      <c r="Y490" s="66">
        <f t="shared" si="84"/>
        <v>3796.0280844193917</v>
      </c>
      <c r="AA490" s="1" t="s">
        <v>361</v>
      </c>
      <c r="AB490" s="65">
        <v>3796.0280844193917</v>
      </c>
    </row>
    <row r="491" spans="12:28" x14ac:dyDescent="0.5">
      <c r="L491" s="5" t="s">
        <v>489</v>
      </c>
      <c r="M491" s="4">
        <v>-0.35771746244666403</v>
      </c>
      <c r="N491" s="4">
        <v>2.0324610299401601E-2</v>
      </c>
      <c r="O491" s="4">
        <v>0.69528479715982705</v>
      </c>
      <c r="P491" s="4">
        <v>-1.8783339393481</v>
      </c>
      <c r="Q491" s="28" t="str">
        <f t="shared" si="76"/>
        <v>A</v>
      </c>
      <c r="R491" s="28" t="str">
        <f t="shared" si="77"/>
        <v>BBB</v>
      </c>
      <c r="S491" s="28" t="str">
        <f t="shared" si="78"/>
        <v>B</v>
      </c>
      <c r="T491" s="28" t="str">
        <f t="shared" si="79"/>
        <v>A</v>
      </c>
      <c r="U491" s="41">
        <f t="shared" si="80"/>
        <v>964.13420748168153</v>
      </c>
      <c r="V491" s="41">
        <f t="shared" si="81"/>
        <v>955.38358650998384</v>
      </c>
      <c r="W491" s="41">
        <f t="shared" si="82"/>
        <v>925.66879570489675</v>
      </c>
      <c r="X491" s="41">
        <f t="shared" si="83"/>
        <v>949.48727687049006</v>
      </c>
      <c r="Y491" s="66">
        <f t="shared" si="84"/>
        <v>3794.6738665670518</v>
      </c>
      <c r="AA491" s="1" t="s">
        <v>362</v>
      </c>
      <c r="AB491" s="65">
        <v>3796.0280844193917</v>
      </c>
    </row>
    <row r="492" spans="12:28" x14ac:dyDescent="0.5">
      <c r="L492" s="5" t="s">
        <v>490</v>
      </c>
      <c r="M492" s="4">
        <v>-1.5813459777248799</v>
      </c>
      <c r="N492" s="4">
        <v>-0.51307936609615501</v>
      </c>
      <c r="O492" s="4">
        <v>-1.2597005008770401</v>
      </c>
      <c r="P492" s="4">
        <v>0.98910678056754298</v>
      </c>
      <c r="Q492" s="28" t="str">
        <f t="shared" si="76"/>
        <v>BBB</v>
      </c>
      <c r="R492" s="28" t="str">
        <f t="shared" si="77"/>
        <v>BBB</v>
      </c>
      <c r="S492" s="28" t="str">
        <f t="shared" si="78"/>
        <v>B</v>
      </c>
      <c r="T492" s="28" t="str">
        <f t="shared" si="79"/>
        <v>AA</v>
      </c>
      <c r="U492" s="41">
        <f t="shared" si="80"/>
        <v>960.61479346781948</v>
      </c>
      <c r="V492" s="41">
        <f t="shared" si="81"/>
        <v>955.38358650998384</v>
      </c>
      <c r="W492" s="41">
        <f t="shared" si="82"/>
        <v>925.66879570489675</v>
      </c>
      <c r="X492" s="41">
        <f t="shared" si="83"/>
        <v>950.84149472282968</v>
      </c>
      <c r="Y492" s="66">
        <f t="shared" si="84"/>
        <v>3792.5086704055298</v>
      </c>
      <c r="AA492" s="1" t="s">
        <v>363</v>
      </c>
      <c r="AB492" s="65">
        <v>3796.0280844193917</v>
      </c>
    </row>
    <row r="493" spans="12:28" x14ac:dyDescent="0.5">
      <c r="L493" s="5" t="s">
        <v>491</v>
      </c>
      <c r="M493" s="4">
        <v>-0.58350711327141902</v>
      </c>
      <c r="N493" s="4">
        <v>-0.27853077648441499</v>
      </c>
      <c r="O493" s="4">
        <v>0.226655229310188</v>
      </c>
      <c r="P493" s="4">
        <v>-0.27101927804676201</v>
      </c>
      <c r="Q493" s="28" t="str">
        <f t="shared" si="76"/>
        <v>A</v>
      </c>
      <c r="R493" s="28" t="str">
        <f t="shared" si="77"/>
        <v>BBB</v>
      </c>
      <c r="S493" s="28" t="str">
        <f t="shared" si="78"/>
        <v>B</v>
      </c>
      <c r="T493" s="28" t="str">
        <f t="shared" si="79"/>
        <v>AA</v>
      </c>
      <c r="U493" s="41">
        <f t="shared" si="80"/>
        <v>964.13420748168153</v>
      </c>
      <c r="V493" s="41">
        <f t="shared" si="81"/>
        <v>955.38358650998384</v>
      </c>
      <c r="W493" s="41">
        <f t="shared" si="82"/>
        <v>925.66879570489675</v>
      </c>
      <c r="X493" s="41">
        <f t="shared" si="83"/>
        <v>950.84149472282968</v>
      </c>
      <c r="Y493" s="66">
        <f t="shared" si="84"/>
        <v>3796.0280844193917</v>
      </c>
      <c r="AA493" s="1" t="s">
        <v>364</v>
      </c>
      <c r="AB493" s="65">
        <v>3796.0280844193917</v>
      </c>
    </row>
    <row r="494" spans="12:28" x14ac:dyDescent="0.5">
      <c r="L494" s="5" t="s">
        <v>492</v>
      </c>
      <c r="M494" s="4">
        <v>0.46202818465683998</v>
      </c>
      <c r="N494" s="4">
        <v>0.61235141071377996</v>
      </c>
      <c r="O494" s="4">
        <v>-0.72752809525672801</v>
      </c>
      <c r="P494" s="4">
        <v>0.55349009909120095</v>
      </c>
      <c r="Q494" s="28" t="str">
        <f t="shared" si="76"/>
        <v>A</v>
      </c>
      <c r="R494" s="28" t="str">
        <f t="shared" si="77"/>
        <v>BBB</v>
      </c>
      <c r="S494" s="28" t="str">
        <f t="shared" si="78"/>
        <v>B</v>
      </c>
      <c r="T494" s="28" t="str">
        <f t="shared" si="79"/>
        <v>AA</v>
      </c>
      <c r="U494" s="41">
        <f t="shared" si="80"/>
        <v>964.13420748168153</v>
      </c>
      <c r="V494" s="41">
        <f t="shared" si="81"/>
        <v>955.38358650998384</v>
      </c>
      <c r="W494" s="41">
        <f t="shared" si="82"/>
        <v>925.66879570489675</v>
      </c>
      <c r="X494" s="41">
        <f t="shared" si="83"/>
        <v>950.84149472282968</v>
      </c>
      <c r="Y494" s="66">
        <f t="shared" si="84"/>
        <v>3796.0280844193917</v>
      </c>
      <c r="AA494" s="1" t="s">
        <v>366</v>
      </c>
      <c r="AB494" s="65">
        <v>3796.0280844193917</v>
      </c>
    </row>
    <row r="495" spans="12:28" x14ac:dyDescent="0.5">
      <c r="L495" s="5" t="s">
        <v>493</v>
      </c>
      <c r="M495" s="4">
        <v>0.108693378438983</v>
      </c>
      <c r="N495" s="4">
        <v>0.55584996932835296</v>
      </c>
      <c r="O495" s="4">
        <v>-0.29402057994240099</v>
      </c>
      <c r="P495" s="4">
        <v>0.57978586609244298</v>
      </c>
      <c r="Q495" s="28" t="str">
        <f t="shared" si="76"/>
        <v>A</v>
      </c>
      <c r="R495" s="28" t="str">
        <f t="shared" si="77"/>
        <v>BBB</v>
      </c>
      <c r="S495" s="28" t="str">
        <f t="shared" si="78"/>
        <v>B</v>
      </c>
      <c r="T495" s="28" t="str">
        <f t="shared" si="79"/>
        <v>AA</v>
      </c>
      <c r="U495" s="41">
        <f t="shared" si="80"/>
        <v>964.13420748168153</v>
      </c>
      <c r="V495" s="41">
        <f t="shared" si="81"/>
        <v>955.38358650998384</v>
      </c>
      <c r="W495" s="41">
        <f t="shared" si="82"/>
        <v>925.66879570489675</v>
      </c>
      <c r="X495" s="41">
        <f t="shared" si="83"/>
        <v>950.84149472282968</v>
      </c>
      <c r="Y495" s="66">
        <f t="shared" si="84"/>
        <v>3796.0280844193917</v>
      </c>
      <c r="AA495" s="1" t="s">
        <v>367</v>
      </c>
      <c r="AB495" s="65">
        <v>3796.0280844193917</v>
      </c>
    </row>
    <row r="496" spans="12:28" x14ac:dyDescent="0.5">
      <c r="L496" s="5" t="s">
        <v>494</v>
      </c>
      <c r="M496" s="4">
        <v>0.116178995817312</v>
      </c>
      <c r="N496" s="4">
        <v>1.85540512721535</v>
      </c>
      <c r="O496" s="4">
        <v>-1.2076389725506</v>
      </c>
      <c r="P496" s="4">
        <v>0.43875509192933998</v>
      </c>
      <c r="Q496" s="28" t="str">
        <f t="shared" si="76"/>
        <v>A</v>
      </c>
      <c r="R496" s="28" t="str">
        <f t="shared" si="77"/>
        <v>A</v>
      </c>
      <c r="S496" s="28" t="str">
        <f t="shared" si="78"/>
        <v>B</v>
      </c>
      <c r="T496" s="28" t="str">
        <f t="shared" si="79"/>
        <v>AA</v>
      </c>
      <c r="U496" s="41">
        <f t="shared" si="80"/>
        <v>964.13420748168153</v>
      </c>
      <c r="V496" s="41">
        <f t="shared" si="81"/>
        <v>958.58895705521479</v>
      </c>
      <c r="W496" s="41">
        <f t="shared" si="82"/>
        <v>925.66879570489675</v>
      </c>
      <c r="X496" s="41">
        <f t="shared" si="83"/>
        <v>950.84149472282968</v>
      </c>
      <c r="Y496" s="66">
        <f t="shared" si="84"/>
        <v>3799.233454964623</v>
      </c>
      <c r="AA496" s="1" t="s">
        <v>370</v>
      </c>
      <c r="AB496" s="65">
        <v>3796.0280844193917</v>
      </c>
    </row>
    <row r="497" spans="12:28" x14ac:dyDescent="0.5">
      <c r="L497" s="5" t="s">
        <v>495</v>
      </c>
      <c r="M497" s="4">
        <v>0.54623960107246405</v>
      </c>
      <c r="N497" s="4">
        <v>0.54219259209126502</v>
      </c>
      <c r="O497" s="4">
        <v>0.214039203885031</v>
      </c>
      <c r="P497" s="4">
        <v>-3.5040323633853301E-2</v>
      </c>
      <c r="Q497" s="28" t="str">
        <f t="shared" si="76"/>
        <v>A</v>
      </c>
      <c r="R497" s="28" t="str">
        <f t="shared" si="77"/>
        <v>BBB</v>
      </c>
      <c r="S497" s="28" t="str">
        <f t="shared" si="78"/>
        <v>B</v>
      </c>
      <c r="T497" s="28" t="str">
        <f t="shared" si="79"/>
        <v>AA</v>
      </c>
      <c r="U497" s="41">
        <f t="shared" si="80"/>
        <v>964.13420748168153</v>
      </c>
      <c r="V497" s="41">
        <f t="shared" si="81"/>
        <v>955.38358650998384</v>
      </c>
      <c r="W497" s="41">
        <f t="shared" si="82"/>
        <v>925.66879570489675</v>
      </c>
      <c r="X497" s="41">
        <f t="shared" si="83"/>
        <v>950.84149472282968</v>
      </c>
      <c r="Y497" s="66">
        <f t="shared" si="84"/>
        <v>3796.0280844193917</v>
      </c>
      <c r="AA497" s="1" t="s">
        <v>371</v>
      </c>
      <c r="AB497" s="65">
        <v>3796.0280844193917</v>
      </c>
    </row>
    <row r="498" spans="12:28" x14ac:dyDescent="0.5">
      <c r="L498" s="5" t="s">
        <v>496</v>
      </c>
      <c r="M498" s="4">
        <v>-2.58269243510532</v>
      </c>
      <c r="N498" s="4">
        <v>-0.82943902292205196</v>
      </c>
      <c r="O498" s="4">
        <v>-0.71351131438947002</v>
      </c>
      <c r="P498" s="4">
        <v>-1.3690121280147001</v>
      </c>
      <c r="Q498" s="28" t="str">
        <f t="shared" si="76"/>
        <v>BB</v>
      </c>
      <c r="R498" s="28" t="str">
        <f t="shared" si="77"/>
        <v>BBB</v>
      </c>
      <c r="S498" s="28" t="str">
        <f t="shared" si="78"/>
        <v>B</v>
      </c>
      <c r="T498" s="28" t="str">
        <f t="shared" si="79"/>
        <v>A</v>
      </c>
      <c r="U498" s="41">
        <f t="shared" si="80"/>
        <v>947.41828517290378</v>
      </c>
      <c r="V498" s="41">
        <f t="shared" si="81"/>
        <v>955.38358650998384</v>
      </c>
      <c r="W498" s="41">
        <f t="shared" si="82"/>
        <v>925.66879570489675</v>
      </c>
      <c r="X498" s="41">
        <f t="shared" si="83"/>
        <v>949.48727687049006</v>
      </c>
      <c r="Y498" s="66">
        <f t="shared" si="84"/>
        <v>3777.9579442582744</v>
      </c>
      <c r="AA498" s="1" t="s">
        <v>372</v>
      </c>
      <c r="AB498" s="65">
        <v>3796.0280844193917</v>
      </c>
    </row>
    <row r="499" spans="12:28" x14ac:dyDescent="0.5">
      <c r="L499" s="5" t="s">
        <v>497</v>
      </c>
      <c r="M499" s="4">
        <v>-0.249056561258168</v>
      </c>
      <c r="N499" s="4">
        <v>-2.0268675765561201E-2</v>
      </c>
      <c r="O499" s="4">
        <v>-1.0448109354433299</v>
      </c>
      <c r="P499" s="4">
        <v>-1.99880371246273</v>
      </c>
      <c r="Q499" s="28" t="str">
        <f t="shared" si="76"/>
        <v>A</v>
      </c>
      <c r="R499" s="28" t="str">
        <f t="shared" si="77"/>
        <v>BBB</v>
      </c>
      <c r="S499" s="28" t="str">
        <f t="shared" si="78"/>
        <v>B</v>
      </c>
      <c r="T499" s="28" t="str">
        <f t="shared" si="79"/>
        <v>A</v>
      </c>
      <c r="U499" s="41">
        <f t="shared" si="80"/>
        <v>964.13420748168153</v>
      </c>
      <c r="V499" s="41">
        <f t="shared" si="81"/>
        <v>955.38358650998384</v>
      </c>
      <c r="W499" s="41">
        <f t="shared" si="82"/>
        <v>925.66879570489675</v>
      </c>
      <c r="X499" s="41">
        <f t="shared" si="83"/>
        <v>949.48727687049006</v>
      </c>
      <c r="Y499" s="66">
        <f t="shared" si="84"/>
        <v>3794.6738665670518</v>
      </c>
      <c r="AA499" s="1" t="s">
        <v>373</v>
      </c>
      <c r="AB499" s="65">
        <v>3796.0280844193917</v>
      </c>
    </row>
    <row r="500" spans="12:28" x14ac:dyDescent="0.5">
      <c r="L500" s="5" t="s">
        <v>498</v>
      </c>
      <c r="M500" s="4">
        <v>0.13029985325232399</v>
      </c>
      <c r="N500" s="4">
        <v>-0.15896470963683801</v>
      </c>
      <c r="O500" s="4">
        <v>0.79617593195223901</v>
      </c>
      <c r="P500" s="4">
        <v>-0.186660147649757</v>
      </c>
      <c r="Q500" s="28" t="str">
        <f t="shared" si="76"/>
        <v>A</v>
      </c>
      <c r="R500" s="28" t="str">
        <f t="shared" si="77"/>
        <v>BBB</v>
      </c>
      <c r="S500" s="28" t="str">
        <f t="shared" si="78"/>
        <v>B</v>
      </c>
      <c r="T500" s="28" t="str">
        <f t="shared" si="79"/>
        <v>AA</v>
      </c>
      <c r="U500" s="41">
        <f t="shared" si="80"/>
        <v>964.13420748168153</v>
      </c>
      <c r="V500" s="41">
        <f t="shared" si="81"/>
        <v>955.38358650998384</v>
      </c>
      <c r="W500" s="41">
        <f t="shared" si="82"/>
        <v>925.66879570489675</v>
      </c>
      <c r="X500" s="41">
        <f t="shared" si="83"/>
        <v>950.84149472282968</v>
      </c>
      <c r="Y500" s="66">
        <f t="shared" si="84"/>
        <v>3796.0280844193917</v>
      </c>
      <c r="AA500" s="1" t="s">
        <v>374</v>
      </c>
      <c r="AB500" s="65">
        <v>3796.0280844193917</v>
      </c>
    </row>
    <row r="501" spans="12:28" x14ac:dyDescent="0.5">
      <c r="L501" s="5" t="s">
        <v>499</v>
      </c>
      <c r="M501" s="4">
        <v>-1.4265429758832</v>
      </c>
      <c r="N501" s="4">
        <v>-0.52895930847861505</v>
      </c>
      <c r="O501" s="4">
        <v>0.21699926022361701</v>
      </c>
      <c r="P501" s="4">
        <v>-0.57573086133014495</v>
      </c>
      <c r="Q501" s="28" t="str">
        <f t="shared" si="76"/>
        <v>A</v>
      </c>
      <c r="R501" s="28" t="str">
        <f t="shared" si="77"/>
        <v>BBB</v>
      </c>
      <c r="S501" s="28" t="str">
        <f t="shared" si="78"/>
        <v>B</v>
      </c>
      <c r="T501" s="28" t="str">
        <f t="shared" si="79"/>
        <v>AA</v>
      </c>
      <c r="U501" s="41">
        <f t="shared" si="80"/>
        <v>964.13420748168153</v>
      </c>
      <c r="V501" s="41">
        <f t="shared" si="81"/>
        <v>955.38358650998384</v>
      </c>
      <c r="W501" s="41">
        <f t="shared" si="82"/>
        <v>925.66879570489675</v>
      </c>
      <c r="X501" s="41">
        <f t="shared" si="83"/>
        <v>950.84149472282968</v>
      </c>
      <c r="Y501" s="66">
        <f t="shared" si="84"/>
        <v>3796.0280844193917</v>
      </c>
      <c r="AA501" s="1" t="s">
        <v>376</v>
      </c>
      <c r="AB501" s="65">
        <v>3796.0280844193917</v>
      </c>
    </row>
    <row r="502" spans="12:28" x14ac:dyDescent="0.5">
      <c r="L502" s="5" t="s">
        <v>500</v>
      </c>
      <c r="M502" s="4">
        <v>-1.1639860842790299</v>
      </c>
      <c r="N502" s="4">
        <v>-1.1651699195046601</v>
      </c>
      <c r="O502" s="4">
        <v>-0.51429125523132602</v>
      </c>
      <c r="P502" s="4">
        <v>0.36106492797873802</v>
      </c>
      <c r="Q502" s="28" t="str">
        <f t="shared" si="76"/>
        <v>A</v>
      </c>
      <c r="R502" s="28" t="str">
        <f t="shared" si="77"/>
        <v>BBB</v>
      </c>
      <c r="S502" s="28" t="str">
        <f t="shared" si="78"/>
        <v>B</v>
      </c>
      <c r="T502" s="28" t="str">
        <f t="shared" si="79"/>
        <v>AA</v>
      </c>
      <c r="U502" s="41">
        <f t="shared" si="80"/>
        <v>964.13420748168153</v>
      </c>
      <c r="V502" s="41">
        <f t="shared" si="81"/>
        <v>955.38358650998384</v>
      </c>
      <c r="W502" s="41">
        <f t="shared" si="82"/>
        <v>925.66879570489675</v>
      </c>
      <c r="X502" s="41">
        <f t="shared" si="83"/>
        <v>950.84149472282968</v>
      </c>
      <c r="Y502" s="66">
        <f t="shared" si="84"/>
        <v>3796.0280844193917</v>
      </c>
      <c r="AA502" s="1" t="s">
        <v>378</v>
      </c>
      <c r="AB502" s="65">
        <v>3796.0280844193917</v>
      </c>
    </row>
    <row r="503" spans="12:28" x14ac:dyDescent="0.5">
      <c r="L503" s="5" t="s">
        <v>501</v>
      </c>
      <c r="M503" s="4">
        <v>-0.19841578003504701</v>
      </c>
      <c r="N503" s="4">
        <v>-1.1602927757227399</v>
      </c>
      <c r="O503" s="4">
        <v>0.68711643604264805</v>
      </c>
      <c r="P503" s="4">
        <v>-0.63868944414630602</v>
      </c>
      <c r="Q503" s="28" t="str">
        <f t="shared" si="76"/>
        <v>A</v>
      </c>
      <c r="R503" s="28" t="str">
        <f t="shared" si="77"/>
        <v>BBB</v>
      </c>
      <c r="S503" s="28" t="str">
        <f t="shared" si="78"/>
        <v>B</v>
      </c>
      <c r="T503" s="28" t="str">
        <f t="shared" si="79"/>
        <v>AA</v>
      </c>
      <c r="U503" s="41">
        <f t="shared" si="80"/>
        <v>964.13420748168153</v>
      </c>
      <c r="V503" s="41">
        <f t="shared" si="81"/>
        <v>955.38358650998384</v>
      </c>
      <c r="W503" s="41">
        <f t="shared" si="82"/>
        <v>925.66879570489675</v>
      </c>
      <c r="X503" s="41">
        <f t="shared" si="83"/>
        <v>950.84149472282968</v>
      </c>
      <c r="Y503" s="66">
        <f t="shared" si="84"/>
        <v>3796.0280844193917</v>
      </c>
      <c r="AA503" s="1" t="s">
        <v>380</v>
      </c>
      <c r="AB503" s="65">
        <v>3796.0280844193917</v>
      </c>
    </row>
    <row r="504" spans="12:28" x14ac:dyDescent="0.5">
      <c r="L504" s="5" t="s">
        <v>502</v>
      </c>
      <c r="M504" s="4">
        <v>-0.22305199954236199</v>
      </c>
      <c r="N504" s="4">
        <v>-1.62891236379002</v>
      </c>
      <c r="O504" s="4">
        <v>-1.2628279571080401</v>
      </c>
      <c r="P504" s="4">
        <v>0.18979198394779001</v>
      </c>
      <c r="Q504" s="28" t="str">
        <f t="shared" si="76"/>
        <v>A</v>
      </c>
      <c r="R504" s="28" t="str">
        <f t="shared" si="77"/>
        <v>BB</v>
      </c>
      <c r="S504" s="28" t="str">
        <f t="shared" si="78"/>
        <v>B</v>
      </c>
      <c r="T504" s="28" t="str">
        <f t="shared" si="79"/>
        <v>AA</v>
      </c>
      <c r="U504" s="41">
        <f t="shared" si="80"/>
        <v>964.13420748168153</v>
      </c>
      <c r="V504" s="41">
        <f t="shared" si="81"/>
        <v>943.2182607055272</v>
      </c>
      <c r="W504" s="41">
        <f t="shared" si="82"/>
        <v>925.66879570489675</v>
      </c>
      <c r="X504" s="41">
        <f t="shared" si="83"/>
        <v>950.84149472282968</v>
      </c>
      <c r="Y504" s="66">
        <f t="shared" si="84"/>
        <v>3783.862758614935</v>
      </c>
      <c r="AA504" s="1" t="s">
        <v>382</v>
      </c>
      <c r="AB504" s="65">
        <v>3796.0280844193917</v>
      </c>
    </row>
    <row r="505" spans="12:28" x14ac:dyDescent="0.5">
      <c r="L505" s="5" t="s">
        <v>503</v>
      </c>
      <c r="M505" s="4">
        <v>0.26823076072875102</v>
      </c>
      <c r="N505" s="4">
        <v>0.95419876061118103</v>
      </c>
      <c r="O505" s="4">
        <v>-0.86130777359892696</v>
      </c>
      <c r="P505" s="4">
        <v>-2.2119028613570402</v>
      </c>
      <c r="Q505" s="28" t="str">
        <f t="shared" si="76"/>
        <v>A</v>
      </c>
      <c r="R505" s="28" t="str">
        <f t="shared" si="77"/>
        <v>BBB</v>
      </c>
      <c r="S505" s="28" t="str">
        <f t="shared" si="78"/>
        <v>B</v>
      </c>
      <c r="T505" s="28" t="str">
        <f t="shared" si="79"/>
        <v>A</v>
      </c>
      <c r="U505" s="41">
        <f t="shared" si="80"/>
        <v>964.13420748168153</v>
      </c>
      <c r="V505" s="41">
        <f t="shared" si="81"/>
        <v>955.38358650998384</v>
      </c>
      <c r="W505" s="41">
        <f t="shared" si="82"/>
        <v>925.66879570489675</v>
      </c>
      <c r="X505" s="41">
        <f t="shared" si="83"/>
        <v>949.48727687049006</v>
      </c>
      <c r="Y505" s="66">
        <f t="shared" si="84"/>
        <v>3794.6738665670518</v>
      </c>
      <c r="AA505" s="1" t="s">
        <v>383</v>
      </c>
      <c r="AB505" s="65">
        <v>3796.0280844193917</v>
      </c>
    </row>
    <row r="506" spans="12:28" x14ac:dyDescent="0.5">
      <c r="L506" s="5" t="s">
        <v>504</v>
      </c>
      <c r="M506" s="4">
        <v>0.43137740495431998</v>
      </c>
      <c r="N506" s="4">
        <v>9.3989274619566701E-2</v>
      </c>
      <c r="O506" s="4">
        <v>-1.1917088059518799</v>
      </c>
      <c r="P506" s="4">
        <v>-3.4600648168238999E-3</v>
      </c>
      <c r="Q506" s="28" t="str">
        <f t="shared" si="76"/>
        <v>A</v>
      </c>
      <c r="R506" s="28" t="str">
        <f t="shared" si="77"/>
        <v>BBB</v>
      </c>
      <c r="S506" s="28" t="str">
        <f t="shared" si="78"/>
        <v>B</v>
      </c>
      <c r="T506" s="28" t="str">
        <f t="shared" si="79"/>
        <v>AA</v>
      </c>
      <c r="U506" s="41">
        <f t="shared" si="80"/>
        <v>964.13420748168153</v>
      </c>
      <c r="V506" s="41">
        <f t="shared" si="81"/>
        <v>955.38358650998384</v>
      </c>
      <c r="W506" s="41">
        <f t="shared" si="82"/>
        <v>925.66879570489675</v>
      </c>
      <c r="X506" s="41">
        <f t="shared" si="83"/>
        <v>950.84149472282968</v>
      </c>
      <c r="Y506" s="66">
        <f t="shared" si="84"/>
        <v>3796.0280844193917</v>
      </c>
      <c r="AA506" s="1" t="s">
        <v>384</v>
      </c>
      <c r="AB506" s="65">
        <v>3796.0280844193917</v>
      </c>
    </row>
    <row r="507" spans="12:28" x14ac:dyDescent="0.5">
      <c r="L507" s="5" t="s">
        <v>505</v>
      </c>
      <c r="M507" s="4">
        <v>-0.82098430900143504</v>
      </c>
      <c r="N507" s="4">
        <v>0.36643829760508101</v>
      </c>
      <c r="O507" s="4">
        <v>0.37806676370043901</v>
      </c>
      <c r="P507" s="4">
        <v>2.0251865673931002</v>
      </c>
      <c r="Q507" s="28" t="str">
        <f t="shared" si="76"/>
        <v>A</v>
      </c>
      <c r="R507" s="28" t="str">
        <f t="shared" si="77"/>
        <v>BBB</v>
      </c>
      <c r="S507" s="28" t="str">
        <f t="shared" si="78"/>
        <v>B</v>
      </c>
      <c r="T507" s="28" t="str">
        <f t="shared" si="79"/>
        <v>AA</v>
      </c>
      <c r="U507" s="41">
        <f t="shared" si="80"/>
        <v>964.13420748168153</v>
      </c>
      <c r="V507" s="41">
        <f t="shared" si="81"/>
        <v>955.38358650998384</v>
      </c>
      <c r="W507" s="41">
        <f t="shared" si="82"/>
        <v>925.66879570489675</v>
      </c>
      <c r="X507" s="41">
        <f t="shared" si="83"/>
        <v>950.84149472282968</v>
      </c>
      <c r="Y507" s="66">
        <f t="shared" si="84"/>
        <v>3796.0280844193917</v>
      </c>
      <c r="AA507" s="1" t="s">
        <v>386</v>
      </c>
      <c r="AB507" s="65">
        <v>3796.0280844193917</v>
      </c>
    </row>
    <row r="508" spans="12:28" x14ac:dyDescent="0.5">
      <c r="L508" s="5" t="s">
        <v>506</v>
      </c>
      <c r="M508" s="4">
        <v>-0.46650957871975601</v>
      </c>
      <c r="N508" s="4">
        <v>0.29571584513473598</v>
      </c>
      <c r="O508" s="4">
        <v>-0.16783087256280599</v>
      </c>
      <c r="P508" s="4">
        <v>0.331694709925348</v>
      </c>
      <c r="Q508" s="28" t="str">
        <f t="shared" si="76"/>
        <v>A</v>
      </c>
      <c r="R508" s="28" t="str">
        <f t="shared" si="77"/>
        <v>BBB</v>
      </c>
      <c r="S508" s="28" t="str">
        <f t="shared" si="78"/>
        <v>B</v>
      </c>
      <c r="T508" s="28" t="str">
        <f t="shared" si="79"/>
        <v>AA</v>
      </c>
      <c r="U508" s="41">
        <f t="shared" si="80"/>
        <v>964.13420748168153</v>
      </c>
      <c r="V508" s="41">
        <f t="shared" si="81"/>
        <v>955.38358650998384</v>
      </c>
      <c r="W508" s="41">
        <f t="shared" si="82"/>
        <v>925.66879570489675</v>
      </c>
      <c r="X508" s="41">
        <f t="shared" si="83"/>
        <v>950.84149472282968</v>
      </c>
      <c r="Y508" s="66">
        <f t="shared" si="84"/>
        <v>3796.0280844193917</v>
      </c>
      <c r="AA508" s="1" t="s">
        <v>393</v>
      </c>
      <c r="AB508" s="65">
        <v>3796.0280844193917</v>
      </c>
    </row>
    <row r="509" spans="12:28" x14ac:dyDescent="0.5">
      <c r="L509" s="5" t="s">
        <v>507</v>
      </c>
      <c r="M509" s="4">
        <v>0.57286106133430004</v>
      </c>
      <c r="N509" s="4">
        <v>0.42832834997194502</v>
      </c>
      <c r="O509" s="4">
        <v>0.42874092715969297</v>
      </c>
      <c r="P509" s="4">
        <v>-0.25920365211615098</v>
      </c>
      <c r="Q509" s="28" t="str">
        <f t="shared" si="76"/>
        <v>A</v>
      </c>
      <c r="R509" s="28" t="str">
        <f t="shared" si="77"/>
        <v>BBB</v>
      </c>
      <c r="S509" s="28" t="str">
        <f t="shared" si="78"/>
        <v>B</v>
      </c>
      <c r="T509" s="28" t="str">
        <f t="shared" si="79"/>
        <v>AA</v>
      </c>
      <c r="U509" s="41">
        <f t="shared" si="80"/>
        <v>964.13420748168153</v>
      </c>
      <c r="V509" s="41">
        <f t="shared" si="81"/>
        <v>955.38358650998384</v>
      </c>
      <c r="W509" s="41">
        <f t="shared" si="82"/>
        <v>925.66879570489675</v>
      </c>
      <c r="X509" s="41">
        <f t="shared" si="83"/>
        <v>950.84149472282968</v>
      </c>
      <c r="Y509" s="66">
        <f t="shared" si="84"/>
        <v>3796.0280844193917</v>
      </c>
      <c r="AA509" s="1" t="s">
        <v>394</v>
      </c>
      <c r="AB509" s="65">
        <v>3796.0280844193917</v>
      </c>
    </row>
    <row r="510" spans="12:28" x14ac:dyDescent="0.5">
      <c r="L510" s="5" t="s">
        <v>508</v>
      </c>
      <c r="M510" s="4">
        <v>-0.32582685753094598</v>
      </c>
      <c r="N510" s="4">
        <v>0.96819947690810604</v>
      </c>
      <c r="O510" s="4">
        <v>-0.413145985702638</v>
      </c>
      <c r="P510" s="4">
        <v>-0.65609658922151903</v>
      </c>
      <c r="Q510" s="28" t="str">
        <f t="shared" si="76"/>
        <v>A</v>
      </c>
      <c r="R510" s="28" t="str">
        <f t="shared" si="77"/>
        <v>BBB</v>
      </c>
      <c r="S510" s="28" t="str">
        <f t="shared" si="78"/>
        <v>B</v>
      </c>
      <c r="T510" s="28" t="str">
        <f t="shared" si="79"/>
        <v>AA</v>
      </c>
      <c r="U510" s="41">
        <f t="shared" si="80"/>
        <v>964.13420748168153</v>
      </c>
      <c r="V510" s="41">
        <f t="shared" si="81"/>
        <v>955.38358650998384</v>
      </c>
      <c r="W510" s="41">
        <f t="shared" si="82"/>
        <v>925.66879570489675</v>
      </c>
      <c r="X510" s="41">
        <f t="shared" si="83"/>
        <v>950.84149472282968</v>
      </c>
      <c r="Y510" s="66">
        <f t="shared" si="84"/>
        <v>3796.0280844193917</v>
      </c>
      <c r="AA510" s="1" t="s">
        <v>396</v>
      </c>
      <c r="AB510" s="65">
        <v>3796.0280844193917</v>
      </c>
    </row>
    <row r="511" spans="12:28" x14ac:dyDescent="0.5">
      <c r="L511" s="5" t="s">
        <v>509</v>
      </c>
      <c r="M511" s="4">
        <v>1.4758477804366099</v>
      </c>
      <c r="N511" s="4">
        <v>0.267387073850956</v>
      </c>
      <c r="O511" s="4">
        <v>0.59509319678968398</v>
      </c>
      <c r="P511" s="4">
        <v>-0.31710489233828398</v>
      </c>
      <c r="Q511" s="28" t="str">
        <f t="shared" si="76"/>
        <v>A</v>
      </c>
      <c r="R511" s="28" t="str">
        <f t="shared" si="77"/>
        <v>BBB</v>
      </c>
      <c r="S511" s="28" t="str">
        <f t="shared" si="78"/>
        <v>B</v>
      </c>
      <c r="T511" s="28" t="str">
        <f t="shared" si="79"/>
        <v>AA</v>
      </c>
      <c r="U511" s="41">
        <f t="shared" si="80"/>
        <v>964.13420748168153</v>
      </c>
      <c r="V511" s="41">
        <f t="shared" si="81"/>
        <v>955.38358650998384</v>
      </c>
      <c r="W511" s="41">
        <f t="shared" si="82"/>
        <v>925.66879570489675</v>
      </c>
      <c r="X511" s="41">
        <f t="shared" si="83"/>
        <v>950.84149472282968</v>
      </c>
      <c r="Y511" s="66">
        <f t="shared" si="84"/>
        <v>3796.0280844193917</v>
      </c>
      <c r="AA511" s="1" t="s">
        <v>398</v>
      </c>
      <c r="AB511" s="65">
        <v>3796.0280844193917</v>
      </c>
    </row>
    <row r="512" spans="12:28" x14ac:dyDescent="0.5">
      <c r="L512" s="5" t="s">
        <v>510</v>
      </c>
      <c r="M512" s="4">
        <v>1.17311409781347</v>
      </c>
      <c r="N512" s="4">
        <v>0.61459617058681804</v>
      </c>
      <c r="O512" s="4">
        <v>1.18754045404421</v>
      </c>
      <c r="P512" s="4">
        <v>1.8201851279413699E-2</v>
      </c>
      <c r="Q512" s="28" t="str">
        <f t="shared" si="76"/>
        <v>A</v>
      </c>
      <c r="R512" s="28" t="str">
        <f t="shared" si="77"/>
        <v>BBB</v>
      </c>
      <c r="S512" s="28" t="str">
        <f t="shared" si="78"/>
        <v>B</v>
      </c>
      <c r="T512" s="28" t="str">
        <f t="shared" si="79"/>
        <v>AA</v>
      </c>
      <c r="U512" s="41">
        <f t="shared" si="80"/>
        <v>964.13420748168153</v>
      </c>
      <c r="V512" s="41">
        <f t="shared" si="81"/>
        <v>955.38358650998384</v>
      </c>
      <c r="W512" s="41">
        <f t="shared" si="82"/>
        <v>925.66879570489675</v>
      </c>
      <c r="X512" s="41">
        <f t="shared" si="83"/>
        <v>950.84149472282968</v>
      </c>
      <c r="Y512" s="66">
        <f t="shared" si="84"/>
        <v>3796.0280844193917</v>
      </c>
      <c r="AA512" s="1" t="s">
        <v>399</v>
      </c>
      <c r="AB512" s="65">
        <v>3796.0280844193917</v>
      </c>
    </row>
    <row r="513" spans="12:28" x14ac:dyDescent="0.5">
      <c r="L513" s="5" t="s">
        <v>511</v>
      </c>
      <c r="M513" s="4">
        <v>1.06307174393906</v>
      </c>
      <c r="N513" s="4">
        <v>0.50709138821948496</v>
      </c>
      <c r="O513" s="4">
        <v>0.86130548020315301</v>
      </c>
      <c r="P513" s="4">
        <v>-0.27277601992671202</v>
      </c>
      <c r="Q513" s="28" t="str">
        <f t="shared" si="76"/>
        <v>A</v>
      </c>
      <c r="R513" s="28" t="str">
        <f t="shared" si="77"/>
        <v>BBB</v>
      </c>
      <c r="S513" s="28" t="str">
        <f t="shared" si="78"/>
        <v>B</v>
      </c>
      <c r="T513" s="28" t="str">
        <f t="shared" si="79"/>
        <v>AA</v>
      </c>
      <c r="U513" s="41">
        <f t="shared" si="80"/>
        <v>964.13420748168153</v>
      </c>
      <c r="V513" s="41">
        <f t="shared" si="81"/>
        <v>955.38358650998384</v>
      </c>
      <c r="W513" s="41">
        <f t="shared" si="82"/>
        <v>925.66879570489675</v>
      </c>
      <c r="X513" s="41">
        <f t="shared" si="83"/>
        <v>950.84149472282968</v>
      </c>
      <c r="Y513" s="66">
        <f t="shared" si="84"/>
        <v>3796.0280844193917</v>
      </c>
      <c r="AA513" s="1" t="s">
        <v>404</v>
      </c>
      <c r="AB513" s="65">
        <v>3796.0280844193917</v>
      </c>
    </row>
    <row r="514" spans="12:28" x14ac:dyDescent="0.5">
      <c r="L514" s="5" t="s">
        <v>512</v>
      </c>
      <c r="M514" s="4">
        <v>2.8598245774668301</v>
      </c>
      <c r="N514" s="4">
        <v>-0.97252682365217302</v>
      </c>
      <c r="O514" s="4">
        <v>0.32464191033724599</v>
      </c>
      <c r="P514" s="4">
        <v>0.823301748584228</v>
      </c>
      <c r="Q514" s="28" t="str">
        <f t="shared" si="76"/>
        <v>AA</v>
      </c>
      <c r="R514" s="28" t="str">
        <f t="shared" si="77"/>
        <v>BBB</v>
      </c>
      <c r="S514" s="28" t="str">
        <f t="shared" si="78"/>
        <v>B</v>
      </c>
      <c r="T514" s="28" t="str">
        <f t="shared" si="79"/>
        <v>AA</v>
      </c>
      <c r="U514" s="41">
        <f t="shared" si="80"/>
        <v>964.78533526290403</v>
      </c>
      <c r="V514" s="41">
        <f t="shared" si="81"/>
        <v>955.38358650998384</v>
      </c>
      <c r="W514" s="41">
        <f t="shared" si="82"/>
        <v>925.66879570489675</v>
      </c>
      <c r="X514" s="41">
        <f t="shared" si="83"/>
        <v>950.84149472282968</v>
      </c>
      <c r="Y514" s="66">
        <f t="shared" si="84"/>
        <v>3796.6792122006145</v>
      </c>
      <c r="AA514" s="1" t="s">
        <v>405</v>
      </c>
      <c r="AB514" s="65">
        <v>3796.0280844193917</v>
      </c>
    </row>
    <row r="515" spans="12:28" x14ac:dyDescent="0.5">
      <c r="L515" s="5" t="s">
        <v>513</v>
      </c>
      <c r="M515" s="4">
        <v>0.83057765365958502</v>
      </c>
      <c r="N515" s="4">
        <v>-1.4178200267550201</v>
      </c>
      <c r="O515" s="4">
        <v>5.3125523938011399E-2</v>
      </c>
      <c r="P515" s="4">
        <v>1.1163909270375301</v>
      </c>
      <c r="Q515" s="28" t="str">
        <f t="shared" ref="Q515:Q578" si="85">IF(M515&lt;$I$15,"D",IF(M515&lt;$H$15,"CCC",IF(M515&lt;$G$15,"B",IF(M515&lt;$F$15,"BB",IF(M515&lt;$E$15,"BBB",IF(M515&lt;$D$15,"A",IF(M515&lt;$C$15,"AA","AAA")))))))</f>
        <v>A</v>
      </c>
      <c r="R515" s="28" t="str">
        <f t="shared" ref="R515:R578" si="86">IF(N515&lt;$I$22,"D",IF(N515&lt;$H$22,"CCC",IF(N515&lt;$G$22,"B",IF(N515&lt;$F$22,"BB",IF(N515&lt;$E$22,"BBB",IF(N515&lt;$D$22,"A",IF(N515&lt;$C$22,"AA","AAA")))))))</f>
        <v>BBB</v>
      </c>
      <c r="S515" s="28" t="str">
        <f t="shared" ref="S515:S578" si="87">IF(O515&lt;$I$29,"D",IF(O515&lt;$H$29,"CCC",IF(O515&lt;$G$29,"B",IF(O515&lt;$F$29,"BB",IF(O515&lt;$E$29,"BBB",IF(O515&lt;$D$29,"A",IF(O515&lt;$C$29,"AA","AAA")))))))</f>
        <v>B</v>
      </c>
      <c r="T515" s="28" t="str">
        <f t="shared" ref="T515:T578" si="88">IF(P515&lt;$H$36,"CCC",IF(P515&lt;$G$36,"B",IF(P515&lt;$F$36,"BB",IF(P515&lt;$E$36,"BBB",IF(P515&lt;$D$36,"A",IF(P515&lt;$C$36,"AA","AAA"))))))</f>
        <v>AA</v>
      </c>
      <c r="U515" s="41">
        <f t="shared" ref="U515:U578" si="89">IF(Q515="AAA",B$49,IF(Q515="AA",B$50,IF(Q515="A",B$51,IF(Q515="BBB",B$52,IF(Q515="BB",B$53,IF(Q515="b",B$54,IF(Q515="ccc",B$55,B$56)))))))</f>
        <v>964.13420748168153</v>
      </c>
      <c r="V515" s="41">
        <f t="shared" ref="V515:V578" si="90">IF(R515="AAA",C$49,IF(R515="AA",C$50,IF(R515="A",C$51,IF(R515="BBB",C$52,IF(R515="BB",C$53,IF(R515="b",C$54,IF(R515="ccc",C$55,C$56)))))))</f>
        <v>955.38358650998384</v>
      </c>
      <c r="W515" s="41">
        <f t="shared" ref="W515:W578" si="91">IF(S515="AAA",D$49,IF(S515="AA",D$50,IF(S515="A",D$51,IF(S515="BBB",D$52,IF(S515="BB",D$53,IF(S515="b",D$54,IF(S515="ccc",D$55,D$56)))))))</f>
        <v>925.66879570489675</v>
      </c>
      <c r="X515" s="41">
        <f t="shared" ref="X515:X578" si="92">IF(T515="AAA",E$49,IF(T515="AA",E$50,IF(T515="A",E$51,IF(T515="BBB",E$52,IF(T515="BB",E$53,IF(T515="b",E$54,IF(T515="ccc",E$55,E$56)))))))</f>
        <v>950.84149472282968</v>
      </c>
      <c r="Y515" s="66">
        <f t="shared" ref="Y515:Y578" si="93">SUM(U515:X515)</f>
        <v>3796.0280844193917</v>
      </c>
      <c r="AA515" s="1" t="s">
        <v>406</v>
      </c>
      <c r="AB515" s="65">
        <v>3796.0280844193917</v>
      </c>
    </row>
    <row r="516" spans="12:28" x14ac:dyDescent="0.5">
      <c r="L516" s="5" t="s">
        <v>514</v>
      </c>
      <c r="M516" s="4">
        <v>1.98117931388748</v>
      </c>
      <c r="N516" s="4">
        <v>-0.784877963736476</v>
      </c>
      <c r="O516" s="4">
        <v>0.41867808195494299</v>
      </c>
      <c r="P516" s="4">
        <v>0.94004100193983797</v>
      </c>
      <c r="Q516" s="28" t="str">
        <f t="shared" si="85"/>
        <v>A</v>
      </c>
      <c r="R516" s="28" t="str">
        <f t="shared" si="86"/>
        <v>BBB</v>
      </c>
      <c r="S516" s="28" t="str">
        <f t="shared" si="87"/>
        <v>B</v>
      </c>
      <c r="T516" s="28" t="str">
        <f t="shared" si="88"/>
        <v>AA</v>
      </c>
      <c r="U516" s="41">
        <f t="shared" si="89"/>
        <v>964.13420748168153</v>
      </c>
      <c r="V516" s="41">
        <f t="shared" si="90"/>
        <v>955.38358650998384</v>
      </c>
      <c r="W516" s="41">
        <f t="shared" si="91"/>
        <v>925.66879570489675</v>
      </c>
      <c r="X516" s="41">
        <f t="shared" si="92"/>
        <v>950.84149472282968</v>
      </c>
      <c r="Y516" s="66">
        <f t="shared" si="93"/>
        <v>3796.0280844193917</v>
      </c>
      <c r="AA516" s="1" t="s">
        <v>407</v>
      </c>
      <c r="AB516" s="65">
        <v>3796.0280844193917</v>
      </c>
    </row>
    <row r="517" spans="12:28" x14ac:dyDescent="0.5">
      <c r="L517" s="5" t="s">
        <v>515</v>
      </c>
      <c r="M517" s="4">
        <v>-0.76326664120724297</v>
      </c>
      <c r="N517" s="4">
        <v>-0.80294628380163402</v>
      </c>
      <c r="O517" s="4">
        <v>-0.73678114287692098</v>
      </c>
      <c r="P517" s="4">
        <v>-7.2332515676279893E-2</v>
      </c>
      <c r="Q517" s="28" t="str">
        <f t="shared" si="85"/>
        <v>A</v>
      </c>
      <c r="R517" s="28" t="str">
        <f t="shared" si="86"/>
        <v>BBB</v>
      </c>
      <c r="S517" s="28" t="str">
        <f t="shared" si="87"/>
        <v>B</v>
      </c>
      <c r="T517" s="28" t="str">
        <f t="shared" si="88"/>
        <v>AA</v>
      </c>
      <c r="U517" s="41">
        <f t="shared" si="89"/>
        <v>964.13420748168153</v>
      </c>
      <c r="V517" s="41">
        <f t="shared" si="90"/>
        <v>955.38358650998384</v>
      </c>
      <c r="W517" s="41">
        <f t="shared" si="91"/>
        <v>925.66879570489675</v>
      </c>
      <c r="X517" s="41">
        <f t="shared" si="92"/>
        <v>950.84149472282968</v>
      </c>
      <c r="Y517" s="66">
        <f t="shared" si="93"/>
        <v>3796.0280844193917</v>
      </c>
      <c r="AA517" s="1" t="s">
        <v>408</v>
      </c>
      <c r="AB517" s="65">
        <v>3796.0280844193917</v>
      </c>
    </row>
    <row r="518" spans="12:28" x14ac:dyDescent="0.5">
      <c r="L518" s="5" t="s">
        <v>516</v>
      </c>
      <c r="M518" s="4">
        <v>0.68393564705113996</v>
      </c>
      <c r="N518" s="4">
        <v>-0.73514334407117599</v>
      </c>
      <c r="O518" s="4">
        <v>-1.4670811495535001</v>
      </c>
      <c r="P518" s="4">
        <v>-0.105351428979643</v>
      </c>
      <c r="Q518" s="28" t="str">
        <f t="shared" si="85"/>
        <v>A</v>
      </c>
      <c r="R518" s="28" t="str">
        <f t="shared" si="86"/>
        <v>BBB</v>
      </c>
      <c r="S518" s="28" t="str">
        <f t="shared" si="87"/>
        <v>CCC</v>
      </c>
      <c r="T518" s="28" t="str">
        <f t="shared" si="88"/>
        <v>AA</v>
      </c>
      <c r="U518" s="41">
        <f t="shared" si="89"/>
        <v>964.13420748168153</v>
      </c>
      <c r="V518" s="41">
        <f t="shared" si="90"/>
        <v>955.38358650998384</v>
      </c>
      <c r="W518" s="41">
        <f t="shared" si="91"/>
        <v>876.96220292905389</v>
      </c>
      <c r="X518" s="41">
        <f t="shared" si="92"/>
        <v>950.84149472282968</v>
      </c>
      <c r="Y518" s="66">
        <f t="shared" si="93"/>
        <v>3747.3214916435491</v>
      </c>
      <c r="AA518" s="1" t="s">
        <v>409</v>
      </c>
      <c r="AB518" s="65">
        <v>3796.0280844193917</v>
      </c>
    </row>
    <row r="519" spans="12:28" x14ac:dyDescent="0.5">
      <c r="L519" s="5" t="s">
        <v>517</v>
      </c>
      <c r="M519" s="4">
        <v>1.24708211106498E-2</v>
      </c>
      <c r="N519" s="4">
        <v>-0.55925574686282997</v>
      </c>
      <c r="O519" s="4">
        <v>0.49026250632115298</v>
      </c>
      <c r="P519" s="4">
        <v>-0.55919402899446602</v>
      </c>
      <c r="Q519" s="28" t="str">
        <f t="shared" si="85"/>
        <v>A</v>
      </c>
      <c r="R519" s="28" t="str">
        <f t="shared" si="86"/>
        <v>BBB</v>
      </c>
      <c r="S519" s="28" t="str">
        <f t="shared" si="87"/>
        <v>B</v>
      </c>
      <c r="T519" s="28" t="str">
        <f t="shared" si="88"/>
        <v>AA</v>
      </c>
      <c r="U519" s="41">
        <f t="shared" si="89"/>
        <v>964.13420748168153</v>
      </c>
      <c r="V519" s="41">
        <f t="shared" si="90"/>
        <v>955.38358650998384</v>
      </c>
      <c r="W519" s="41">
        <f t="shared" si="91"/>
        <v>925.66879570489675</v>
      </c>
      <c r="X519" s="41">
        <f t="shared" si="92"/>
        <v>950.84149472282968</v>
      </c>
      <c r="Y519" s="66">
        <f t="shared" si="93"/>
        <v>3796.0280844193917</v>
      </c>
      <c r="AA519" s="1" t="s">
        <v>410</v>
      </c>
      <c r="AB519" s="65">
        <v>3796.0280844193917</v>
      </c>
    </row>
    <row r="520" spans="12:28" x14ac:dyDescent="0.5">
      <c r="L520" s="5" t="s">
        <v>518</v>
      </c>
      <c r="M520" s="4">
        <v>0.37897333119778898</v>
      </c>
      <c r="N520" s="4">
        <v>-2.27175560729754</v>
      </c>
      <c r="O520" s="4">
        <v>-1.1028372441625101</v>
      </c>
      <c r="P520" s="4">
        <v>-1.02398428055133</v>
      </c>
      <c r="Q520" s="28" t="str">
        <f t="shared" si="85"/>
        <v>A</v>
      </c>
      <c r="R520" s="28" t="str">
        <f t="shared" si="86"/>
        <v>B</v>
      </c>
      <c r="S520" s="28" t="str">
        <f t="shared" si="87"/>
        <v>B</v>
      </c>
      <c r="T520" s="28" t="str">
        <f t="shared" si="88"/>
        <v>AA</v>
      </c>
      <c r="U520" s="41">
        <f t="shared" si="89"/>
        <v>964.13420748168153</v>
      </c>
      <c r="V520" s="41">
        <f t="shared" si="90"/>
        <v>934.40478415249481</v>
      </c>
      <c r="W520" s="41">
        <f t="shared" si="91"/>
        <v>925.66879570489675</v>
      </c>
      <c r="X520" s="41">
        <f t="shared" si="92"/>
        <v>950.84149472282968</v>
      </c>
      <c r="Y520" s="66">
        <f t="shared" si="93"/>
        <v>3775.0492820619029</v>
      </c>
      <c r="AA520" s="1" t="s">
        <v>412</v>
      </c>
      <c r="AB520" s="65">
        <v>3796.0280844193917</v>
      </c>
    </row>
    <row r="521" spans="12:28" x14ac:dyDescent="0.5">
      <c r="L521" s="5" t="s">
        <v>519</v>
      </c>
      <c r="M521" s="4">
        <v>0.90575093740525503</v>
      </c>
      <c r="N521" s="4">
        <v>0.95020093392226201</v>
      </c>
      <c r="O521" s="4">
        <v>0.90585331872820496</v>
      </c>
      <c r="P521" s="4">
        <v>0.10114635579157399</v>
      </c>
      <c r="Q521" s="28" t="str">
        <f t="shared" si="85"/>
        <v>A</v>
      </c>
      <c r="R521" s="28" t="str">
        <f t="shared" si="86"/>
        <v>BBB</v>
      </c>
      <c r="S521" s="28" t="str">
        <f t="shared" si="87"/>
        <v>B</v>
      </c>
      <c r="T521" s="28" t="str">
        <f t="shared" si="88"/>
        <v>AA</v>
      </c>
      <c r="U521" s="41">
        <f t="shared" si="89"/>
        <v>964.13420748168153</v>
      </c>
      <c r="V521" s="41">
        <f t="shared" si="90"/>
        <v>955.38358650998384</v>
      </c>
      <c r="W521" s="41">
        <f t="shared" si="91"/>
        <v>925.66879570489675</v>
      </c>
      <c r="X521" s="41">
        <f t="shared" si="92"/>
        <v>950.84149472282968</v>
      </c>
      <c r="Y521" s="66">
        <f t="shared" si="93"/>
        <v>3796.0280844193917</v>
      </c>
      <c r="AA521" s="1" t="s">
        <v>415</v>
      </c>
      <c r="AB521" s="65">
        <v>3796.0280844193917</v>
      </c>
    </row>
    <row r="522" spans="12:28" x14ac:dyDescent="0.5">
      <c r="L522" s="5" t="s">
        <v>520</v>
      </c>
      <c r="M522" s="4">
        <v>0.22375910224137999</v>
      </c>
      <c r="N522" s="4">
        <v>0.51287005230576099</v>
      </c>
      <c r="O522" s="4">
        <v>4.6927719381422602E-2</v>
      </c>
      <c r="P522" s="4">
        <v>-0.33531777978897798</v>
      </c>
      <c r="Q522" s="28" t="str">
        <f t="shared" si="85"/>
        <v>A</v>
      </c>
      <c r="R522" s="28" t="str">
        <f t="shared" si="86"/>
        <v>BBB</v>
      </c>
      <c r="S522" s="28" t="str">
        <f t="shared" si="87"/>
        <v>B</v>
      </c>
      <c r="T522" s="28" t="str">
        <f t="shared" si="88"/>
        <v>AA</v>
      </c>
      <c r="U522" s="41">
        <f t="shared" si="89"/>
        <v>964.13420748168153</v>
      </c>
      <c r="V522" s="41">
        <f t="shared" si="90"/>
        <v>955.38358650998384</v>
      </c>
      <c r="W522" s="41">
        <f t="shared" si="91"/>
        <v>925.66879570489675</v>
      </c>
      <c r="X522" s="41">
        <f t="shared" si="92"/>
        <v>950.84149472282968</v>
      </c>
      <c r="Y522" s="66">
        <f t="shared" si="93"/>
        <v>3796.0280844193917</v>
      </c>
      <c r="AA522" s="1" t="s">
        <v>419</v>
      </c>
      <c r="AB522" s="65">
        <v>3796.0280844193917</v>
      </c>
    </row>
    <row r="523" spans="12:28" x14ac:dyDescent="0.5">
      <c r="L523" s="5" t="s">
        <v>521</v>
      </c>
      <c r="M523" s="4">
        <v>-0.32396200746460402</v>
      </c>
      <c r="N523" s="4">
        <v>0.129262307460035</v>
      </c>
      <c r="O523" s="4">
        <v>0.85207398650919197</v>
      </c>
      <c r="P523" s="4">
        <v>0.25374307667621099</v>
      </c>
      <c r="Q523" s="28" t="str">
        <f t="shared" si="85"/>
        <v>A</v>
      </c>
      <c r="R523" s="28" t="str">
        <f t="shared" si="86"/>
        <v>BBB</v>
      </c>
      <c r="S523" s="28" t="str">
        <f t="shared" si="87"/>
        <v>B</v>
      </c>
      <c r="T523" s="28" t="str">
        <f t="shared" si="88"/>
        <v>AA</v>
      </c>
      <c r="U523" s="41">
        <f t="shared" si="89"/>
        <v>964.13420748168153</v>
      </c>
      <c r="V523" s="41">
        <f t="shared" si="90"/>
        <v>955.38358650998384</v>
      </c>
      <c r="W523" s="41">
        <f t="shared" si="91"/>
        <v>925.66879570489675</v>
      </c>
      <c r="X523" s="41">
        <f t="shared" si="92"/>
        <v>950.84149472282968</v>
      </c>
      <c r="Y523" s="66">
        <f t="shared" si="93"/>
        <v>3796.0280844193917</v>
      </c>
      <c r="AA523" s="1" t="s">
        <v>420</v>
      </c>
      <c r="AB523" s="65">
        <v>3796.0280844193917</v>
      </c>
    </row>
    <row r="524" spans="12:28" x14ac:dyDescent="0.5">
      <c r="L524" s="5" t="s">
        <v>522</v>
      </c>
      <c r="M524" s="4">
        <v>-0.42552980447341698</v>
      </c>
      <c r="N524" s="4">
        <v>-0.28180021574679498</v>
      </c>
      <c r="O524" s="4">
        <v>1.3427893962410601E-2</v>
      </c>
      <c r="P524" s="4">
        <v>1.7415135623812801</v>
      </c>
      <c r="Q524" s="28" t="str">
        <f t="shared" si="85"/>
        <v>A</v>
      </c>
      <c r="R524" s="28" t="str">
        <f t="shared" si="86"/>
        <v>BBB</v>
      </c>
      <c r="S524" s="28" t="str">
        <f t="shared" si="87"/>
        <v>B</v>
      </c>
      <c r="T524" s="28" t="str">
        <f t="shared" si="88"/>
        <v>AA</v>
      </c>
      <c r="U524" s="41">
        <f t="shared" si="89"/>
        <v>964.13420748168153</v>
      </c>
      <c r="V524" s="41">
        <f t="shared" si="90"/>
        <v>955.38358650998384</v>
      </c>
      <c r="W524" s="41">
        <f t="shared" si="91"/>
        <v>925.66879570489675</v>
      </c>
      <c r="X524" s="41">
        <f t="shared" si="92"/>
        <v>950.84149472282968</v>
      </c>
      <c r="Y524" s="66">
        <f t="shared" si="93"/>
        <v>3796.0280844193917</v>
      </c>
      <c r="AA524" s="1" t="s">
        <v>421</v>
      </c>
      <c r="AB524" s="65">
        <v>3796.0280844193917</v>
      </c>
    </row>
    <row r="525" spans="12:28" x14ac:dyDescent="0.5">
      <c r="L525" s="5" t="s">
        <v>523</v>
      </c>
      <c r="M525" s="4">
        <v>-0.85549905029978601</v>
      </c>
      <c r="N525" s="4">
        <v>-0.16920646761493899</v>
      </c>
      <c r="O525" s="4">
        <v>0.28537491051029201</v>
      </c>
      <c r="P525" s="4">
        <v>1.4734756992674201</v>
      </c>
      <c r="Q525" s="28" t="str">
        <f t="shared" si="85"/>
        <v>A</v>
      </c>
      <c r="R525" s="28" t="str">
        <f t="shared" si="86"/>
        <v>BBB</v>
      </c>
      <c r="S525" s="28" t="str">
        <f t="shared" si="87"/>
        <v>B</v>
      </c>
      <c r="T525" s="28" t="str">
        <f t="shared" si="88"/>
        <v>AA</v>
      </c>
      <c r="U525" s="41">
        <f t="shared" si="89"/>
        <v>964.13420748168153</v>
      </c>
      <c r="V525" s="41">
        <f t="shared" si="90"/>
        <v>955.38358650998384</v>
      </c>
      <c r="W525" s="41">
        <f t="shared" si="91"/>
        <v>925.66879570489675</v>
      </c>
      <c r="X525" s="41">
        <f t="shared" si="92"/>
        <v>950.84149472282968</v>
      </c>
      <c r="Y525" s="66">
        <f t="shared" si="93"/>
        <v>3796.0280844193917</v>
      </c>
      <c r="AA525" s="1" t="s">
        <v>423</v>
      </c>
      <c r="AB525" s="65">
        <v>3796.0280844193917</v>
      </c>
    </row>
    <row r="526" spans="12:28" x14ac:dyDescent="0.5">
      <c r="L526" s="5" t="s">
        <v>524</v>
      </c>
      <c r="M526" s="4">
        <v>-1.2191675260891199</v>
      </c>
      <c r="N526" s="4">
        <v>0.40661041264431502</v>
      </c>
      <c r="O526" s="4">
        <v>-0.18021838632665199</v>
      </c>
      <c r="P526" s="4">
        <v>0.44545770581303901</v>
      </c>
      <c r="Q526" s="28" t="str">
        <f t="shared" si="85"/>
        <v>A</v>
      </c>
      <c r="R526" s="28" t="str">
        <f t="shared" si="86"/>
        <v>BBB</v>
      </c>
      <c r="S526" s="28" t="str">
        <f t="shared" si="87"/>
        <v>B</v>
      </c>
      <c r="T526" s="28" t="str">
        <f t="shared" si="88"/>
        <v>AA</v>
      </c>
      <c r="U526" s="41">
        <f t="shared" si="89"/>
        <v>964.13420748168153</v>
      </c>
      <c r="V526" s="41">
        <f t="shared" si="90"/>
        <v>955.38358650998384</v>
      </c>
      <c r="W526" s="41">
        <f t="shared" si="91"/>
        <v>925.66879570489675</v>
      </c>
      <c r="X526" s="41">
        <f t="shared" si="92"/>
        <v>950.84149472282968</v>
      </c>
      <c r="Y526" s="66">
        <f t="shared" si="93"/>
        <v>3796.0280844193917</v>
      </c>
      <c r="AA526" s="1" t="s">
        <v>427</v>
      </c>
      <c r="AB526" s="65">
        <v>3796.0280844193917</v>
      </c>
    </row>
    <row r="527" spans="12:28" x14ac:dyDescent="0.5">
      <c r="L527" s="5" t="s">
        <v>525</v>
      </c>
      <c r="M527" s="4">
        <v>-0.29615515209475402</v>
      </c>
      <c r="N527" s="4">
        <v>0.38029633543902502</v>
      </c>
      <c r="O527" s="4">
        <v>0.54518578734429302</v>
      </c>
      <c r="P527" s="4">
        <v>-1.10307804704901</v>
      </c>
      <c r="Q527" s="28" t="str">
        <f t="shared" si="85"/>
        <v>A</v>
      </c>
      <c r="R527" s="28" t="str">
        <f t="shared" si="86"/>
        <v>BBB</v>
      </c>
      <c r="S527" s="28" t="str">
        <f t="shared" si="87"/>
        <v>B</v>
      </c>
      <c r="T527" s="28" t="str">
        <f t="shared" si="88"/>
        <v>AA</v>
      </c>
      <c r="U527" s="41">
        <f t="shared" si="89"/>
        <v>964.13420748168153</v>
      </c>
      <c r="V527" s="41">
        <f t="shared" si="90"/>
        <v>955.38358650998384</v>
      </c>
      <c r="W527" s="41">
        <f t="shared" si="91"/>
        <v>925.66879570489675</v>
      </c>
      <c r="X527" s="41">
        <f t="shared" si="92"/>
        <v>950.84149472282968</v>
      </c>
      <c r="Y527" s="66">
        <f t="shared" si="93"/>
        <v>3796.0280844193917</v>
      </c>
      <c r="AA527" s="1" t="s">
        <v>428</v>
      </c>
      <c r="AB527" s="65">
        <v>3796.0280844193917</v>
      </c>
    </row>
    <row r="528" spans="12:28" x14ac:dyDescent="0.5">
      <c r="L528" s="5" t="s">
        <v>526</v>
      </c>
      <c r="M528" s="4">
        <v>-1.6242367560075599</v>
      </c>
      <c r="N528" s="4">
        <v>-0.80899929317217001</v>
      </c>
      <c r="O528" s="4">
        <v>-0.98842476888268804</v>
      </c>
      <c r="P528" s="4">
        <v>-1.47757272998403</v>
      </c>
      <c r="Q528" s="28" t="str">
        <f t="shared" si="85"/>
        <v>BBB</v>
      </c>
      <c r="R528" s="28" t="str">
        <f t="shared" si="86"/>
        <v>BBB</v>
      </c>
      <c r="S528" s="28" t="str">
        <f t="shared" si="87"/>
        <v>B</v>
      </c>
      <c r="T528" s="28" t="str">
        <f t="shared" si="88"/>
        <v>A</v>
      </c>
      <c r="U528" s="41">
        <f t="shared" si="89"/>
        <v>960.61479346781948</v>
      </c>
      <c r="V528" s="41">
        <f t="shared" si="90"/>
        <v>955.38358650998384</v>
      </c>
      <c r="W528" s="41">
        <f t="shared" si="91"/>
        <v>925.66879570489675</v>
      </c>
      <c r="X528" s="41">
        <f t="shared" si="92"/>
        <v>949.48727687049006</v>
      </c>
      <c r="Y528" s="66">
        <f t="shared" si="93"/>
        <v>3791.1544525531899</v>
      </c>
      <c r="AA528" s="1" t="s">
        <v>429</v>
      </c>
      <c r="AB528" s="65">
        <v>3796.0280844193917</v>
      </c>
    </row>
    <row r="529" spans="12:28" x14ac:dyDescent="0.5">
      <c r="L529" s="5" t="s">
        <v>527</v>
      </c>
      <c r="M529" s="4">
        <v>-0.69591632349603505</v>
      </c>
      <c r="N529" s="4">
        <v>-0.30207007176349798</v>
      </c>
      <c r="O529" s="4">
        <v>-2.3354230683498501E-2</v>
      </c>
      <c r="P529" s="4">
        <v>-0.996960840138155</v>
      </c>
      <c r="Q529" s="28" t="str">
        <f t="shared" si="85"/>
        <v>A</v>
      </c>
      <c r="R529" s="28" t="str">
        <f t="shared" si="86"/>
        <v>BBB</v>
      </c>
      <c r="S529" s="28" t="str">
        <f t="shared" si="87"/>
        <v>B</v>
      </c>
      <c r="T529" s="28" t="str">
        <f t="shared" si="88"/>
        <v>AA</v>
      </c>
      <c r="U529" s="41">
        <f t="shared" si="89"/>
        <v>964.13420748168153</v>
      </c>
      <c r="V529" s="41">
        <f t="shared" si="90"/>
        <v>955.38358650998384</v>
      </c>
      <c r="W529" s="41">
        <f t="shared" si="91"/>
        <v>925.66879570489675</v>
      </c>
      <c r="X529" s="41">
        <f t="shared" si="92"/>
        <v>950.84149472282968</v>
      </c>
      <c r="Y529" s="66">
        <f t="shared" si="93"/>
        <v>3796.0280844193917</v>
      </c>
      <c r="AA529" s="1" t="s">
        <v>430</v>
      </c>
      <c r="AB529" s="65">
        <v>3796.0280844193917</v>
      </c>
    </row>
    <row r="530" spans="12:28" x14ac:dyDescent="0.5">
      <c r="L530" s="5" t="s">
        <v>528</v>
      </c>
      <c r="M530" s="4">
        <v>-0.36168396216717702</v>
      </c>
      <c r="N530" s="4">
        <v>-0.92449125125265696</v>
      </c>
      <c r="O530" s="4">
        <v>-1.14857506954379</v>
      </c>
      <c r="P530" s="4">
        <v>-0.89543180732511296</v>
      </c>
      <c r="Q530" s="28" t="str">
        <f t="shared" si="85"/>
        <v>A</v>
      </c>
      <c r="R530" s="28" t="str">
        <f t="shared" si="86"/>
        <v>BBB</v>
      </c>
      <c r="S530" s="28" t="str">
        <f t="shared" si="87"/>
        <v>B</v>
      </c>
      <c r="T530" s="28" t="str">
        <f t="shared" si="88"/>
        <v>AA</v>
      </c>
      <c r="U530" s="41">
        <f t="shared" si="89"/>
        <v>964.13420748168153</v>
      </c>
      <c r="V530" s="41">
        <f t="shared" si="90"/>
        <v>955.38358650998384</v>
      </c>
      <c r="W530" s="41">
        <f t="shared" si="91"/>
        <v>925.66879570489675</v>
      </c>
      <c r="X530" s="41">
        <f t="shared" si="92"/>
        <v>950.84149472282968</v>
      </c>
      <c r="Y530" s="66">
        <f t="shared" si="93"/>
        <v>3796.0280844193917</v>
      </c>
      <c r="AA530" s="1" t="s">
        <v>431</v>
      </c>
      <c r="AB530" s="65">
        <v>3796.0280844193917</v>
      </c>
    </row>
    <row r="531" spans="12:28" x14ac:dyDescent="0.5">
      <c r="L531" s="5" t="s">
        <v>529</v>
      </c>
      <c r="M531" s="4">
        <v>0.58058893381671095</v>
      </c>
      <c r="N531" s="4">
        <v>0.47392298931876697</v>
      </c>
      <c r="O531" s="4">
        <v>0.14289455084939401</v>
      </c>
      <c r="P531" s="4">
        <v>-0.56782178063384303</v>
      </c>
      <c r="Q531" s="28" t="str">
        <f t="shared" si="85"/>
        <v>A</v>
      </c>
      <c r="R531" s="28" t="str">
        <f t="shared" si="86"/>
        <v>BBB</v>
      </c>
      <c r="S531" s="28" t="str">
        <f t="shared" si="87"/>
        <v>B</v>
      </c>
      <c r="T531" s="28" t="str">
        <f t="shared" si="88"/>
        <v>AA</v>
      </c>
      <c r="U531" s="41">
        <f t="shared" si="89"/>
        <v>964.13420748168153</v>
      </c>
      <c r="V531" s="41">
        <f t="shared" si="90"/>
        <v>955.38358650998384</v>
      </c>
      <c r="W531" s="41">
        <f t="shared" si="91"/>
        <v>925.66879570489675</v>
      </c>
      <c r="X531" s="41">
        <f t="shared" si="92"/>
        <v>950.84149472282968</v>
      </c>
      <c r="Y531" s="66">
        <f t="shared" si="93"/>
        <v>3796.0280844193917</v>
      </c>
      <c r="AA531" s="1" t="s">
        <v>435</v>
      </c>
      <c r="AB531" s="65">
        <v>3796.0280844193917</v>
      </c>
    </row>
    <row r="532" spans="12:28" x14ac:dyDescent="0.5">
      <c r="L532" s="5" t="s">
        <v>530</v>
      </c>
      <c r="M532" s="4">
        <v>-0.96092662730301504</v>
      </c>
      <c r="N532" s="4">
        <v>-1.61409317906966</v>
      </c>
      <c r="O532" s="4">
        <v>0.19431787416146701</v>
      </c>
      <c r="P532" s="4">
        <v>1.41072941991004</v>
      </c>
      <c r="Q532" s="28" t="str">
        <f t="shared" si="85"/>
        <v>A</v>
      </c>
      <c r="R532" s="28" t="str">
        <f t="shared" si="86"/>
        <v>BB</v>
      </c>
      <c r="S532" s="28" t="str">
        <f t="shared" si="87"/>
        <v>B</v>
      </c>
      <c r="T532" s="28" t="str">
        <f t="shared" si="88"/>
        <v>AA</v>
      </c>
      <c r="U532" s="41">
        <f t="shared" si="89"/>
        <v>964.13420748168153</v>
      </c>
      <c r="V532" s="41">
        <f t="shared" si="90"/>
        <v>943.2182607055272</v>
      </c>
      <c r="W532" s="41">
        <f t="shared" si="91"/>
        <v>925.66879570489675</v>
      </c>
      <c r="X532" s="41">
        <f t="shared" si="92"/>
        <v>950.84149472282968</v>
      </c>
      <c r="Y532" s="66">
        <f t="shared" si="93"/>
        <v>3783.862758614935</v>
      </c>
      <c r="AA532" s="1" t="s">
        <v>437</v>
      </c>
      <c r="AB532" s="65">
        <v>3796.0280844193917</v>
      </c>
    </row>
    <row r="533" spans="12:28" x14ac:dyDescent="0.5">
      <c r="L533" s="5" t="s">
        <v>531</v>
      </c>
      <c r="M533" s="4">
        <v>1.58531912288157</v>
      </c>
      <c r="N533" s="4">
        <v>0.73495632133926803</v>
      </c>
      <c r="O533" s="4">
        <v>-0.86475945352051298</v>
      </c>
      <c r="P533" s="4">
        <v>0.74277561782305601</v>
      </c>
      <c r="Q533" s="28" t="str">
        <f t="shared" si="85"/>
        <v>A</v>
      </c>
      <c r="R533" s="28" t="str">
        <f t="shared" si="86"/>
        <v>BBB</v>
      </c>
      <c r="S533" s="28" t="str">
        <f t="shared" si="87"/>
        <v>B</v>
      </c>
      <c r="T533" s="28" t="str">
        <f t="shared" si="88"/>
        <v>AA</v>
      </c>
      <c r="U533" s="41">
        <f t="shared" si="89"/>
        <v>964.13420748168153</v>
      </c>
      <c r="V533" s="41">
        <f t="shared" si="90"/>
        <v>955.38358650998384</v>
      </c>
      <c r="W533" s="41">
        <f t="shared" si="91"/>
        <v>925.66879570489675</v>
      </c>
      <c r="X533" s="41">
        <f t="shared" si="92"/>
        <v>950.84149472282968</v>
      </c>
      <c r="Y533" s="66">
        <f t="shared" si="93"/>
        <v>3796.0280844193917</v>
      </c>
      <c r="AA533" s="1" t="s">
        <v>438</v>
      </c>
      <c r="AB533" s="65">
        <v>3796.0280844193917</v>
      </c>
    </row>
    <row r="534" spans="12:28" x14ac:dyDescent="0.5">
      <c r="L534" s="5" t="s">
        <v>532</v>
      </c>
      <c r="M534" s="4">
        <v>-2.24923266615433</v>
      </c>
      <c r="N534" s="4">
        <v>0.18388694394452801</v>
      </c>
      <c r="O534" s="4">
        <v>0.174337673942104</v>
      </c>
      <c r="P534" s="4">
        <v>-0.75146837382008802</v>
      </c>
      <c r="Q534" s="28" t="str">
        <f t="shared" si="85"/>
        <v>BBB</v>
      </c>
      <c r="R534" s="28" t="str">
        <f t="shared" si="86"/>
        <v>BBB</v>
      </c>
      <c r="S534" s="28" t="str">
        <f t="shared" si="87"/>
        <v>B</v>
      </c>
      <c r="T534" s="28" t="str">
        <f t="shared" si="88"/>
        <v>AA</v>
      </c>
      <c r="U534" s="41">
        <f t="shared" si="89"/>
        <v>960.61479346781948</v>
      </c>
      <c r="V534" s="41">
        <f t="shared" si="90"/>
        <v>955.38358650998384</v>
      </c>
      <c r="W534" s="41">
        <f t="shared" si="91"/>
        <v>925.66879570489675</v>
      </c>
      <c r="X534" s="41">
        <f t="shared" si="92"/>
        <v>950.84149472282968</v>
      </c>
      <c r="Y534" s="66">
        <f t="shared" si="93"/>
        <v>3792.5086704055298</v>
      </c>
      <c r="AA534" s="1" t="s">
        <v>441</v>
      </c>
      <c r="AB534" s="65">
        <v>3796.0280844193917</v>
      </c>
    </row>
    <row r="535" spans="12:28" x14ac:dyDescent="0.5">
      <c r="L535" s="5" t="s">
        <v>533</v>
      </c>
      <c r="M535" s="4">
        <v>-2.3412448945353899</v>
      </c>
      <c r="N535" s="4">
        <v>-0.11437105666488399</v>
      </c>
      <c r="O535" s="4">
        <v>1.2994238421396</v>
      </c>
      <c r="P535" s="4">
        <v>1.1391385051521301</v>
      </c>
      <c r="Q535" s="28" t="str">
        <f t="shared" si="85"/>
        <v>BB</v>
      </c>
      <c r="R535" s="28" t="str">
        <f t="shared" si="86"/>
        <v>BBB</v>
      </c>
      <c r="S535" s="28" t="str">
        <f t="shared" si="87"/>
        <v>B</v>
      </c>
      <c r="T535" s="28" t="str">
        <f t="shared" si="88"/>
        <v>AA</v>
      </c>
      <c r="U535" s="41">
        <f t="shared" si="89"/>
        <v>947.41828517290378</v>
      </c>
      <c r="V535" s="41">
        <f t="shared" si="90"/>
        <v>955.38358650998384</v>
      </c>
      <c r="W535" s="41">
        <f t="shared" si="91"/>
        <v>925.66879570489675</v>
      </c>
      <c r="X535" s="41">
        <f t="shared" si="92"/>
        <v>950.84149472282968</v>
      </c>
      <c r="Y535" s="66">
        <f t="shared" si="93"/>
        <v>3779.3121621106143</v>
      </c>
      <c r="AA535" s="1" t="s">
        <v>442</v>
      </c>
      <c r="AB535" s="65">
        <v>3796.0280844193917</v>
      </c>
    </row>
    <row r="536" spans="12:28" x14ac:dyDescent="0.5">
      <c r="L536" s="5" t="s">
        <v>534</v>
      </c>
      <c r="M536" s="4">
        <v>-2.3272338549924201</v>
      </c>
      <c r="N536" s="4">
        <v>0.29877138501680101</v>
      </c>
      <c r="O536" s="4">
        <v>-0.14340704058600401</v>
      </c>
      <c r="P536" s="4">
        <v>0.53519797321433604</v>
      </c>
      <c r="Q536" s="28" t="str">
        <f t="shared" si="85"/>
        <v>BB</v>
      </c>
      <c r="R536" s="28" t="str">
        <f t="shared" si="86"/>
        <v>BBB</v>
      </c>
      <c r="S536" s="28" t="str">
        <f t="shared" si="87"/>
        <v>B</v>
      </c>
      <c r="T536" s="28" t="str">
        <f t="shared" si="88"/>
        <v>AA</v>
      </c>
      <c r="U536" s="41">
        <f t="shared" si="89"/>
        <v>947.41828517290378</v>
      </c>
      <c r="V536" s="41">
        <f t="shared" si="90"/>
        <v>955.38358650998384</v>
      </c>
      <c r="W536" s="41">
        <f t="shared" si="91"/>
        <v>925.66879570489675</v>
      </c>
      <c r="X536" s="41">
        <f t="shared" si="92"/>
        <v>950.84149472282968</v>
      </c>
      <c r="Y536" s="66">
        <f t="shared" si="93"/>
        <v>3779.3121621106143</v>
      </c>
      <c r="AA536" s="1" t="s">
        <v>445</v>
      </c>
      <c r="AB536" s="65">
        <v>3796.0280844193917</v>
      </c>
    </row>
    <row r="537" spans="12:28" x14ac:dyDescent="0.5">
      <c r="L537" s="5" t="s">
        <v>535</v>
      </c>
      <c r="M537" s="4">
        <v>0.346663548097978</v>
      </c>
      <c r="N537" s="4">
        <v>-1.0522425158770801</v>
      </c>
      <c r="O537" s="4">
        <v>-2.6239685643194299</v>
      </c>
      <c r="P537" s="4">
        <v>-0.40387340053183202</v>
      </c>
      <c r="Q537" s="28" t="str">
        <f t="shared" si="85"/>
        <v>A</v>
      </c>
      <c r="R537" s="28" t="str">
        <f t="shared" si="86"/>
        <v>BBB</v>
      </c>
      <c r="S537" s="28" t="str">
        <f t="shared" si="87"/>
        <v>D</v>
      </c>
      <c r="T537" s="28" t="str">
        <f t="shared" si="88"/>
        <v>AA</v>
      </c>
      <c r="U537" s="41">
        <f t="shared" si="89"/>
        <v>964.13420748168153</v>
      </c>
      <c r="V537" s="41">
        <f t="shared" si="90"/>
        <v>955.38358650998384</v>
      </c>
      <c r="W537" s="41">
        <f t="shared" si="91"/>
        <v>538</v>
      </c>
      <c r="X537" s="41">
        <f t="shared" si="92"/>
        <v>950.84149472282968</v>
      </c>
      <c r="Y537" s="66">
        <f t="shared" si="93"/>
        <v>3408.3592887144951</v>
      </c>
      <c r="AA537" s="1" t="s">
        <v>447</v>
      </c>
      <c r="AB537" s="65">
        <v>3796.0280844193917</v>
      </c>
    </row>
    <row r="538" spans="12:28" x14ac:dyDescent="0.5">
      <c r="L538" s="5" t="s">
        <v>536</v>
      </c>
      <c r="M538" s="4">
        <v>-0.53736914484146603</v>
      </c>
      <c r="N538" s="4">
        <v>-0.346043081972783</v>
      </c>
      <c r="O538" s="4">
        <v>0.195931486681092</v>
      </c>
      <c r="P538" s="4">
        <v>-0.36363838464728998</v>
      </c>
      <c r="Q538" s="28" t="str">
        <f t="shared" si="85"/>
        <v>A</v>
      </c>
      <c r="R538" s="28" t="str">
        <f t="shared" si="86"/>
        <v>BBB</v>
      </c>
      <c r="S538" s="28" t="str">
        <f t="shared" si="87"/>
        <v>B</v>
      </c>
      <c r="T538" s="28" t="str">
        <f t="shared" si="88"/>
        <v>AA</v>
      </c>
      <c r="U538" s="41">
        <f t="shared" si="89"/>
        <v>964.13420748168153</v>
      </c>
      <c r="V538" s="41">
        <f t="shared" si="90"/>
        <v>955.38358650998384</v>
      </c>
      <c r="W538" s="41">
        <f t="shared" si="91"/>
        <v>925.66879570489675</v>
      </c>
      <c r="X538" s="41">
        <f t="shared" si="92"/>
        <v>950.84149472282968</v>
      </c>
      <c r="Y538" s="66">
        <f t="shared" si="93"/>
        <v>3796.0280844193917</v>
      </c>
      <c r="AA538" s="1" t="s">
        <v>448</v>
      </c>
      <c r="AB538" s="65">
        <v>3796.0280844193917</v>
      </c>
    </row>
    <row r="539" spans="12:28" x14ac:dyDescent="0.5">
      <c r="L539" s="5" t="s">
        <v>537</v>
      </c>
      <c r="M539" s="4">
        <v>0.130094548410289</v>
      </c>
      <c r="N539" s="4">
        <v>-0.119734187612589</v>
      </c>
      <c r="O539" s="4">
        <v>0.56329145601943098</v>
      </c>
      <c r="P539" s="4">
        <v>-0.140966753925202</v>
      </c>
      <c r="Q539" s="28" t="str">
        <f t="shared" si="85"/>
        <v>A</v>
      </c>
      <c r="R539" s="28" t="str">
        <f t="shared" si="86"/>
        <v>BBB</v>
      </c>
      <c r="S539" s="28" t="str">
        <f t="shared" si="87"/>
        <v>B</v>
      </c>
      <c r="T539" s="28" t="str">
        <f t="shared" si="88"/>
        <v>AA</v>
      </c>
      <c r="U539" s="41">
        <f t="shared" si="89"/>
        <v>964.13420748168153</v>
      </c>
      <c r="V539" s="41">
        <f t="shared" si="90"/>
        <v>955.38358650998384</v>
      </c>
      <c r="W539" s="41">
        <f t="shared" si="91"/>
        <v>925.66879570489675</v>
      </c>
      <c r="X539" s="41">
        <f t="shared" si="92"/>
        <v>950.84149472282968</v>
      </c>
      <c r="Y539" s="66">
        <f t="shared" si="93"/>
        <v>3796.0280844193917</v>
      </c>
      <c r="AA539" s="1" t="s">
        <v>450</v>
      </c>
      <c r="AB539" s="65">
        <v>3796.0280844193917</v>
      </c>
    </row>
    <row r="540" spans="12:28" x14ac:dyDescent="0.5">
      <c r="L540" s="5" t="s">
        <v>538</v>
      </c>
      <c r="M540" s="4">
        <v>0.54244431100955304</v>
      </c>
      <c r="N540" s="4">
        <v>0.93302307459057598</v>
      </c>
      <c r="O540" s="4">
        <v>0.261763583933809</v>
      </c>
      <c r="P540" s="4">
        <v>-0.59471714802056397</v>
      </c>
      <c r="Q540" s="28" t="str">
        <f t="shared" si="85"/>
        <v>A</v>
      </c>
      <c r="R540" s="28" t="str">
        <f t="shared" si="86"/>
        <v>BBB</v>
      </c>
      <c r="S540" s="28" t="str">
        <f t="shared" si="87"/>
        <v>B</v>
      </c>
      <c r="T540" s="28" t="str">
        <f t="shared" si="88"/>
        <v>AA</v>
      </c>
      <c r="U540" s="41">
        <f t="shared" si="89"/>
        <v>964.13420748168153</v>
      </c>
      <c r="V540" s="41">
        <f t="shared" si="90"/>
        <v>955.38358650998384</v>
      </c>
      <c r="W540" s="41">
        <f t="shared" si="91"/>
        <v>925.66879570489675</v>
      </c>
      <c r="X540" s="41">
        <f t="shared" si="92"/>
        <v>950.84149472282968</v>
      </c>
      <c r="Y540" s="66">
        <f t="shared" si="93"/>
        <v>3796.0280844193917</v>
      </c>
      <c r="AA540" s="1" t="s">
        <v>451</v>
      </c>
      <c r="AB540" s="65">
        <v>3796.0280844193917</v>
      </c>
    </row>
    <row r="541" spans="12:28" x14ac:dyDescent="0.5">
      <c r="L541" s="5" t="s">
        <v>539</v>
      </c>
      <c r="M541" s="4">
        <v>3.87367802675634E-2</v>
      </c>
      <c r="N541" s="4">
        <v>-0.62048311329456796</v>
      </c>
      <c r="O541" s="4">
        <v>0.388650411575654</v>
      </c>
      <c r="P541" s="4">
        <v>-1.1997472414611201</v>
      </c>
      <c r="Q541" s="28" t="str">
        <f t="shared" si="85"/>
        <v>A</v>
      </c>
      <c r="R541" s="28" t="str">
        <f t="shared" si="86"/>
        <v>BBB</v>
      </c>
      <c r="S541" s="28" t="str">
        <f t="shared" si="87"/>
        <v>B</v>
      </c>
      <c r="T541" s="28" t="str">
        <f t="shared" si="88"/>
        <v>AA</v>
      </c>
      <c r="U541" s="41">
        <f t="shared" si="89"/>
        <v>964.13420748168153</v>
      </c>
      <c r="V541" s="41">
        <f t="shared" si="90"/>
        <v>955.38358650998384</v>
      </c>
      <c r="W541" s="41">
        <f t="shared" si="91"/>
        <v>925.66879570489675</v>
      </c>
      <c r="X541" s="41">
        <f t="shared" si="92"/>
        <v>950.84149472282968</v>
      </c>
      <c r="Y541" s="66">
        <f t="shared" si="93"/>
        <v>3796.0280844193917</v>
      </c>
      <c r="AA541" s="1" t="s">
        <v>455</v>
      </c>
      <c r="AB541" s="65">
        <v>3796.0280844193917</v>
      </c>
    </row>
    <row r="542" spans="12:28" x14ac:dyDescent="0.5">
      <c r="L542" s="5" t="s">
        <v>540</v>
      </c>
      <c r="M542" s="4">
        <v>-2.4168950264468001</v>
      </c>
      <c r="N542" s="4">
        <v>-1.05670622131591</v>
      </c>
      <c r="O542" s="4">
        <v>0.61495009833207703</v>
      </c>
      <c r="P542" s="4">
        <v>-0.40912913073243401</v>
      </c>
      <c r="Q542" s="28" t="str">
        <f t="shared" si="85"/>
        <v>BB</v>
      </c>
      <c r="R542" s="28" t="str">
        <f t="shared" si="86"/>
        <v>BBB</v>
      </c>
      <c r="S542" s="28" t="str">
        <f t="shared" si="87"/>
        <v>B</v>
      </c>
      <c r="T542" s="28" t="str">
        <f t="shared" si="88"/>
        <v>AA</v>
      </c>
      <c r="U542" s="41">
        <f t="shared" si="89"/>
        <v>947.41828517290378</v>
      </c>
      <c r="V542" s="41">
        <f t="shared" si="90"/>
        <v>955.38358650998384</v>
      </c>
      <c r="W542" s="41">
        <f t="shared" si="91"/>
        <v>925.66879570489675</v>
      </c>
      <c r="X542" s="41">
        <f t="shared" si="92"/>
        <v>950.84149472282968</v>
      </c>
      <c r="Y542" s="66">
        <f t="shared" si="93"/>
        <v>3779.3121621106143</v>
      </c>
      <c r="AA542" s="1" t="s">
        <v>457</v>
      </c>
      <c r="AB542" s="65">
        <v>3796.0280844193917</v>
      </c>
    </row>
    <row r="543" spans="12:28" x14ac:dyDescent="0.5">
      <c r="L543" s="5" t="s">
        <v>541</v>
      </c>
      <c r="M543" s="4">
        <v>-1.2974002341839099</v>
      </c>
      <c r="N543" s="4">
        <v>-0.31610160980906399</v>
      </c>
      <c r="O543" s="4">
        <v>-1.11962851323716</v>
      </c>
      <c r="P543" s="4">
        <v>0.102567436686211</v>
      </c>
      <c r="Q543" s="28" t="str">
        <f t="shared" si="85"/>
        <v>A</v>
      </c>
      <c r="R543" s="28" t="str">
        <f t="shared" si="86"/>
        <v>BBB</v>
      </c>
      <c r="S543" s="28" t="str">
        <f t="shared" si="87"/>
        <v>B</v>
      </c>
      <c r="T543" s="28" t="str">
        <f t="shared" si="88"/>
        <v>AA</v>
      </c>
      <c r="U543" s="41">
        <f t="shared" si="89"/>
        <v>964.13420748168153</v>
      </c>
      <c r="V543" s="41">
        <f t="shared" si="90"/>
        <v>955.38358650998384</v>
      </c>
      <c r="W543" s="41">
        <f t="shared" si="91"/>
        <v>925.66879570489675</v>
      </c>
      <c r="X543" s="41">
        <f t="shared" si="92"/>
        <v>950.84149472282968</v>
      </c>
      <c r="Y543" s="66">
        <f t="shared" si="93"/>
        <v>3796.0280844193917</v>
      </c>
      <c r="AA543" s="1" t="s">
        <v>459</v>
      </c>
      <c r="AB543" s="65">
        <v>3796.0280844193917</v>
      </c>
    </row>
    <row r="544" spans="12:28" x14ac:dyDescent="0.5">
      <c r="L544" s="5" t="s">
        <v>542</v>
      </c>
      <c r="M544" s="4">
        <v>-1.89010771732002</v>
      </c>
      <c r="N544" s="4">
        <v>-1.21313170119805</v>
      </c>
      <c r="O544" s="4">
        <v>1.25722355437906</v>
      </c>
      <c r="P544" s="4">
        <v>0.2308373939268</v>
      </c>
      <c r="Q544" s="28" t="str">
        <f t="shared" si="85"/>
        <v>BBB</v>
      </c>
      <c r="R544" s="28" t="str">
        <f t="shared" si="86"/>
        <v>BBB</v>
      </c>
      <c r="S544" s="28" t="str">
        <f t="shared" si="87"/>
        <v>B</v>
      </c>
      <c r="T544" s="28" t="str">
        <f t="shared" si="88"/>
        <v>AA</v>
      </c>
      <c r="U544" s="41">
        <f t="shared" si="89"/>
        <v>960.61479346781948</v>
      </c>
      <c r="V544" s="41">
        <f t="shared" si="90"/>
        <v>955.38358650998384</v>
      </c>
      <c r="W544" s="41">
        <f t="shared" si="91"/>
        <v>925.66879570489675</v>
      </c>
      <c r="X544" s="41">
        <f t="shared" si="92"/>
        <v>950.84149472282968</v>
      </c>
      <c r="Y544" s="66">
        <f t="shared" si="93"/>
        <v>3792.5086704055298</v>
      </c>
      <c r="AA544" s="1" t="s">
        <v>460</v>
      </c>
      <c r="AB544" s="65">
        <v>3796.0280844193917</v>
      </c>
    </row>
    <row r="545" spans="12:28" x14ac:dyDescent="0.5">
      <c r="L545" s="5" t="s">
        <v>543</v>
      </c>
      <c r="M545" s="4">
        <v>-0.45637442439548498</v>
      </c>
      <c r="N545" s="4">
        <v>0.40601197286940799</v>
      </c>
      <c r="O545" s="4">
        <v>-0.12867814574314301</v>
      </c>
      <c r="P545" s="4">
        <v>-1.2483138370620599</v>
      </c>
      <c r="Q545" s="28" t="str">
        <f t="shared" si="85"/>
        <v>A</v>
      </c>
      <c r="R545" s="28" t="str">
        <f t="shared" si="86"/>
        <v>BBB</v>
      </c>
      <c r="S545" s="28" t="str">
        <f t="shared" si="87"/>
        <v>B</v>
      </c>
      <c r="T545" s="28" t="str">
        <f t="shared" si="88"/>
        <v>AA</v>
      </c>
      <c r="U545" s="41">
        <f t="shared" si="89"/>
        <v>964.13420748168153</v>
      </c>
      <c r="V545" s="41">
        <f t="shared" si="90"/>
        <v>955.38358650998384</v>
      </c>
      <c r="W545" s="41">
        <f t="shared" si="91"/>
        <v>925.66879570489675</v>
      </c>
      <c r="X545" s="41">
        <f t="shared" si="92"/>
        <v>950.84149472282968</v>
      </c>
      <c r="Y545" s="66">
        <f t="shared" si="93"/>
        <v>3796.0280844193917</v>
      </c>
      <c r="AA545" s="1" t="s">
        <v>461</v>
      </c>
      <c r="AB545" s="65">
        <v>3796.0280844193917</v>
      </c>
    </row>
    <row r="546" spans="12:28" x14ac:dyDescent="0.5">
      <c r="L546" s="5" t="s">
        <v>544</v>
      </c>
      <c r="M546" s="4">
        <v>0.91505319785136896</v>
      </c>
      <c r="N546" s="4">
        <v>-1.3734199992156599</v>
      </c>
      <c r="O546" s="4">
        <v>0.35675785579439501</v>
      </c>
      <c r="P546" s="4">
        <v>1.2041535637513301</v>
      </c>
      <c r="Q546" s="28" t="str">
        <f t="shared" si="85"/>
        <v>A</v>
      </c>
      <c r="R546" s="28" t="str">
        <f t="shared" si="86"/>
        <v>BBB</v>
      </c>
      <c r="S546" s="28" t="str">
        <f t="shared" si="87"/>
        <v>B</v>
      </c>
      <c r="T546" s="28" t="str">
        <f t="shared" si="88"/>
        <v>AA</v>
      </c>
      <c r="U546" s="41">
        <f t="shared" si="89"/>
        <v>964.13420748168153</v>
      </c>
      <c r="V546" s="41">
        <f t="shared" si="90"/>
        <v>955.38358650998384</v>
      </c>
      <c r="W546" s="41">
        <f t="shared" si="91"/>
        <v>925.66879570489675</v>
      </c>
      <c r="X546" s="41">
        <f t="shared" si="92"/>
        <v>950.84149472282968</v>
      </c>
      <c r="Y546" s="66">
        <f t="shared" si="93"/>
        <v>3796.0280844193917</v>
      </c>
      <c r="AA546" s="1" t="s">
        <v>463</v>
      </c>
      <c r="AB546" s="65">
        <v>3796.0280844193917</v>
      </c>
    </row>
    <row r="547" spans="12:28" x14ac:dyDescent="0.5">
      <c r="L547" s="5" t="s">
        <v>545</v>
      </c>
      <c r="M547" s="4">
        <v>0.38643078104377798</v>
      </c>
      <c r="N547" s="4">
        <v>0.75941196747334805</v>
      </c>
      <c r="O547" s="4">
        <v>-1.0507182674258499</v>
      </c>
      <c r="P547" s="4">
        <v>-0.97171697339864505</v>
      </c>
      <c r="Q547" s="28" t="str">
        <f t="shared" si="85"/>
        <v>A</v>
      </c>
      <c r="R547" s="28" t="str">
        <f t="shared" si="86"/>
        <v>BBB</v>
      </c>
      <c r="S547" s="28" t="str">
        <f t="shared" si="87"/>
        <v>B</v>
      </c>
      <c r="T547" s="28" t="str">
        <f t="shared" si="88"/>
        <v>AA</v>
      </c>
      <c r="U547" s="41">
        <f t="shared" si="89"/>
        <v>964.13420748168153</v>
      </c>
      <c r="V547" s="41">
        <f t="shared" si="90"/>
        <v>955.38358650998384</v>
      </c>
      <c r="W547" s="41">
        <f t="shared" si="91"/>
        <v>925.66879570489675</v>
      </c>
      <c r="X547" s="41">
        <f t="shared" si="92"/>
        <v>950.84149472282968</v>
      </c>
      <c r="Y547" s="66">
        <f t="shared" si="93"/>
        <v>3796.0280844193917</v>
      </c>
      <c r="AA547" s="1" t="s">
        <v>464</v>
      </c>
      <c r="AB547" s="65">
        <v>3796.0280844193917</v>
      </c>
    </row>
    <row r="548" spans="12:28" x14ac:dyDescent="0.5">
      <c r="L548" s="5" t="s">
        <v>546</v>
      </c>
      <c r="M548" s="4">
        <v>0.869883360438236</v>
      </c>
      <c r="N548" s="4">
        <v>2.1347717915337401</v>
      </c>
      <c r="O548" s="4">
        <v>3.8395211005536202E-2</v>
      </c>
      <c r="P548" s="4">
        <v>-7.63230962188335E-2</v>
      </c>
      <c r="Q548" s="28" t="str">
        <f t="shared" si="85"/>
        <v>A</v>
      </c>
      <c r="R548" s="28" t="str">
        <f t="shared" si="86"/>
        <v>A</v>
      </c>
      <c r="S548" s="28" t="str">
        <f t="shared" si="87"/>
        <v>B</v>
      </c>
      <c r="T548" s="28" t="str">
        <f t="shared" si="88"/>
        <v>AA</v>
      </c>
      <c r="U548" s="41">
        <f t="shared" si="89"/>
        <v>964.13420748168153</v>
      </c>
      <c r="V548" s="41">
        <f t="shared" si="90"/>
        <v>958.58895705521479</v>
      </c>
      <c r="W548" s="41">
        <f t="shared" si="91"/>
        <v>925.66879570489675</v>
      </c>
      <c r="X548" s="41">
        <f t="shared" si="92"/>
        <v>950.84149472282968</v>
      </c>
      <c r="Y548" s="66">
        <f t="shared" si="93"/>
        <v>3799.233454964623</v>
      </c>
      <c r="AA548" s="1" t="s">
        <v>467</v>
      </c>
      <c r="AB548" s="65">
        <v>3796.0280844193917</v>
      </c>
    </row>
    <row r="549" spans="12:28" x14ac:dyDescent="0.5">
      <c r="L549" s="5" t="s">
        <v>547</v>
      </c>
      <c r="M549" s="4">
        <v>-0.40134873283592698</v>
      </c>
      <c r="N549" s="4">
        <v>-0.41221520479950802</v>
      </c>
      <c r="O549" s="4">
        <v>2.39957921648117</v>
      </c>
      <c r="P549" s="4">
        <v>1.26400827696058</v>
      </c>
      <c r="Q549" s="28" t="str">
        <f t="shared" si="85"/>
        <v>A</v>
      </c>
      <c r="R549" s="28" t="str">
        <f t="shared" si="86"/>
        <v>BBB</v>
      </c>
      <c r="S549" s="28" t="str">
        <f t="shared" si="87"/>
        <v>BB</v>
      </c>
      <c r="T549" s="28" t="str">
        <f t="shared" si="88"/>
        <v>AA</v>
      </c>
      <c r="U549" s="41">
        <f t="shared" si="89"/>
        <v>964.13420748168153</v>
      </c>
      <c r="V549" s="41">
        <f t="shared" si="90"/>
        <v>955.38358650998384</v>
      </c>
      <c r="W549" s="41">
        <f t="shared" si="91"/>
        <v>936.50496347630633</v>
      </c>
      <c r="X549" s="41">
        <f t="shared" si="92"/>
        <v>950.84149472282968</v>
      </c>
      <c r="Y549" s="66">
        <f t="shared" si="93"/>
        <v>3806.8642521908014</v>
      </c>
      <c r="AA549" s="1" t="s">
        <v>468</v>
      </c>
      <c r="AB549" s="65">
        <v>3796.0280844193917</v>
      </c>
    </row>
    <row r="550" spans="12:28" x14ac:dyDescent="0.5">
      <c r="L550" s="5" t="s">
        <v>548</v>
      </c>
      <c r="M550" s="4">
        <v>-0.27240702501897002</v>
      </c>
      <c r="N550" s="4">
        <v>0.22774961876591601</v>
      </c>
      <c r="O550" s="4">
        <v>-0.47721984226188402</v>
      </c>
      <c r="P550" s="4">
        <v>-1.2717398810865499</v>
      </c>
      <c r="Q550" s="28" t="str">
        <f t="shared" si="85"/>
        <v>A</v>
      </c>
      <c r="R550" s="28" t="str">
        <f t="shared" si="86"/>
        <v>BBB</v>
      </c>
      <c r="S550" s="28" t="str">
        <f t="shared" si="87"/>
        <v>B</v>
      </c>
      <c r="T550" s="28" t="str">
        <f t="shared" si="88"/>
        <v>AA</v>
      </c>
      <c r="U550" s="41">
        <f t="shared" si="89"/>
        <v>964.13420748168153</v>
      </c>
      <c r="V550" s="41">
        <f t="shared" si="90"/>
        <v>955.38358650998384</v>
      </c>
      <c r="W550" s="41">
        <f t="shared" si="91"/>
        <v>925.66879570489675</v>
      </c>
      <c r="X550" s="41">
        <f t="shared" si="92"/>
        <v>950.84149472282968</v>
      </c>
      <c r="Y550" s="66">
        <f t="shared" si="93"/>
        <v>3796.0280844193917</v>
      </c>
      <c r="AA550" s="1" t="s">
        <v>470</v>
      </c>
      <c r="AB550" s="65">
        <v>3796.0280844193917</v>
      </c>
    </row>
    <row r="551" spans="12:28" x14ac:dyDescent="0.5">
      <c r="L551" s="5" t="s">
        <v>549</v>
      </c>
      <c r="M551" s="4">
        <v>1.57745429760538</v>
      </c>
      <c r="N551" s="4">
        <v>0.181643121364502</v>
      </c>
      <c r="O551" s="4">
        <v>-1.9326970704535</v>
      </c>
      <c r="P551" s="4">
        <v>-0.76820138303071495</v>
      </c>
      <c r="Q551" s="28" t="str">
        <f t="shared" si="85"/>
        <v>A</v>
      </c>
      <c r="R551" s="28" t="str">
        <f t="shared" si="86"/>
        <v>BBB</v>
      </c>
      <c r="S551" s="28" t="str">
        <f t="shared" si="87"/>
        <v>D</v>
      </c>
      <c r="T551" s="28" t="str">
        <f t="shared" si="88"/>
        <v>AA</v>
      </c>
      <c r="U551" s="41">
        <f t="shared" si="89"/>
        <v>964.13420748168153</v>
      </c>
      <c r="V551" s="41">
        <f t="shared" si="90"/>
        <v>955.38358650998384</v>
      </c>
      <c r="W551" s="41">
        <f t="shared" si="91"/>
        <v>538</v>
      </c>
      <c r="X551" s="41">
        <f t="shared" si="92"/>
        <v>950.84149472282968</v>
      </c>
      <c r="Y551" s="66">
        <f t="shared" si="93"/>
        <v>3408.3592887144951</v>
      </c>
      <c r="AA551" s="1" t="s">
        <v>471</v>
      </c>
      <c r="AB551" s="65">
        <v>3796.0280844193917</v>
      </c>
    </row>
    <row r="552" spans="12:28" x14ac:dyDescent="0.5">
      <c r="L552" s="5" t="s">
        <v>550</v>
      </c>
      <c r="M552" s="4">
        <v>-1.2359480442695201</v>
      </c>
      <c r="N552" s="4">
        <v>0.51397699407217701</v>
      </c>
      <c r="O552" s="4">
        <v>0.82378409093490401</v>
      </c>
      <c r="P552" s="4">
        <v>-0.31642948197183701</v>
      </c>
      <c r="Q552" s="28" t="str">
        <f t="shared" si="85"/>
        <v>A</v>
      </c>
      <c r="R552" s="28" t="str">
        <f t="shared" si="86"/>
        <v>BBB</v>
      </c>
      <c r="S552" s="28" t="str">
        <f t="shared" si="87"/>
        <v>B</v>
      </c>
      <c r="T552" s="28" t="str">
        <f t="shared" si="88"/>
        <v>AA</v>
      </c>
      <c r="U552" s="41">
        <f t="shared" si="89"/>
        <v>964.13420748168153</v>
      </c>
      <c r="V552" s="41">
        <f t="shared" si="90"/>
        <v>955.38358650998384</v>
      </c>
      <c r="W552" s="41">
        <f t="shared" si="91"/>
        <v>925.66879570489675</v>
      </c>
      <c r="X552" s="41">
        <f t="shared" si="92"/>
        <v>950.84149472282968</v>
      </c>
      <c r="Y552" s="66">
        <f t="shared" si="93"/>
        <v>3796.0280844193917</v>
      </c>
      <c r="AA552" s="1" t="s">
        <v>472</v>
      </c>
      <c r="AB552" s="65">
        <v>3796.0280844193917</v>
      </c>
    </row>
    <row r="553" spans="12:28" x14ac:dyDescent="0.5">
      <c r="L553" s="5" t="s">
        <v>551</v>
      </c>
      <c r="M553" s="4">
        <v>-0.61303515965588595</v>
      </c>
      <c r="N553" s="4">
        <v>-0.88138780129975902</v>
      </c>
      <c r="O553" s="4">
        <v>-1.22033748964432</v>
      </c>
      <c r="P553" s="4">
        <v>-0.55469765470377697</v>
      </c>
      <c r="Q553" s="28" t="str">
        <f t="shared" si="85"/>
        <v>A</v>
      </c>
      <c r="R553" s="28" t="str">
        <f t="shared" si="86"/>
        <v>BBB</v>
      </c>
      <c r="S553" s="28" t="str">
        <f t="shared" si="87"/>
        <v>B</v>
      </c>
      <c r="T553" s="28" t="str">
        <f t="shared" si="88"/>
        <v>AA</v>
      </c>
      <c r="U553" s="41">
        <f t="shared" si="89"/>
        <v>964.13420748168153</v>
      </c>
      <c r="V553" s="41">
        <f t="shared" si="90"/>
        <v>955.38358650998384</v>
      </c>
      <c r="W553" s="41">
        <f t="shared" si="91"/>
        <v>925.66879570489675</v>
      </c>
      <c r="X553" s="41">
        <f t="shared" si="92"/>
        <v>950.84149472282968</v>
      </c>
      <c r="Y553" s="66">
        <f t="shared" si="93"/>
        <v>3796.0280844193917</v>
      </c>
      <c r="AA553" s="1" t="s">
        <v>473</v>
      </c>
      <c r="AB553" s="65">
        <v>3796.0280844193917</v>
      </c>
    </row>
    <row r="554" spans="12:28" x14ac:dyDescent="0.5">
      <c r="L554" s="5" t="s">
        <v>552</v>
      </c>
      <c r="M554" s="4">
        <v>-0.16659551901292999</v>
      </c>
      <c r="N554" s="4">
        <v>-0.173363305447361</v>
      </c>
      <c r="O554" s="4">
        <v>-0.174702391854378</v>
      </c>
      <c r="P554" s="4">
        <v>1.2866900283515399</v>
      </c>
      <c r="Q554" s="28" t="str">
        <f t="shared" si="85"/>
        <v>A</v>
      </c>
      <c r="R554" s="28" t="str">
        <f t="shared" si="86"/>
        <v>BBB</v>
      </c>
      <c r="S554" s="28" t="str">
        <f t="shared" si="87"/>
        <v>B</v>
      </c>
      <c r="T554" s="28" t="str">
        <f t="shared" si="88"/>
        <v>AA</v>
      </c>
      <c r="U554" s="41">
        <f t="shared" si="89"/>
        <v>964.13420748168153</v>
      </c>
      <c r="V554" s="41">
        <f t="shared" si="90"/>
        <v>955.38358650998384</v>
      </c>
      <c r="W554" s="41">
        <f t="shared" si="91"/>
        <v>925.66879570489675</v>
      </c>
      <c r="X554" s="41">
        <f t="shared" si="92"/>
        <v>950.84149472282968</v>
      </c>
      <c r="Y554" s="66">
        <f t="shared" si="93"/>
        <v>3796.0280844193917</v>
      </c>
      <c r="AA554" s="1" t="s">
        <v>474</v>
      </c>
      <c r="AB554" s="65">
        <v>3796.0280844193917</v>
      </c>
    </row>
    <row r="555" spans="12:28" x14ac:dyDescent="0.5">
      <c r="L555" s="5" t="s">
        <v>553</v>
      </c>
      <c r="M555" s="4">
        <v>-1.31765673760067</v>
      </c>
      <c r="N555" s="4">
        <v>0.81205310691351495</v>
      </c>
      <c r="O555" s="4">
        <v>0.48020383238076503</v>
      </c>
      <c r="P555" s="4">
        <v>5.0720690836107703E-2</v>
      </c>
      <c r="Q555" s="28" t="str">
        <f t="shared" si="85"/>
        <v>A</v>
      </c>
      <c r="R555" s="28" t="str">
        <f t="shared" si="86"/>
        <v>BBB</v>
      </c>
      <c r="S555" s="28" t="str">
        <f t="shared" si="87"/>
        <v>B</v>
      </c>
      <c r="T555" s="28" t="str">
        <f t="shared" si="88"/>
        <v>AA</v>
      </c>
      <c r="U555" s="41">
        <f t="shared" si="89"/>
        <v>964.13420748168153</v>
      </c>
      <c r="V555" s="41">
        <f t="shared" si="90"/>
        <v>955.38358650998384</v>
      </c>
      <c r="W555" s="41">
        <f t="shared" si="91"/>
        <v>925.66879570489675</v>
      </c>
      <c r="X555" s="41">
        <f t="shared" si="92"/>
        <v>950.84149472282968</v>
      </c>
      <c r="Y555" s="66">
        <f t="shared" si="93"/>
        <v>3796.0280844193917</v>
      </c>
      <c r="AA555" s="1" t="s">
        <v>478</v>
      </c>
      <c r="AB555" s="65">
        <v>3796.0280844193917</v>
      </c>
    </row>
    <row r="556" spans="12:28" x14ac:dyDescent="0.5">
      <c r="L556" s="5" t="s">
        <v>554</v>
      </c>
      <c r="M556" s="4">
        <v>3.01247189608929</v>
      </c>
      <c r="N556" s="4">
        <v>1.14899553023683</v>
      </c>
      <c r="O556" s="4">
        <v>-1.3795981180158701</v>
      </c>
      <c r="P556" s="4">
        <v>0.46350749620732201</v>
      </c>
      <c r="Q556" s="28" t="str">
        <f t="shared" si="85"/>
        <v>AA</v>
      </c>
      <c r="R556" s="28" t="str">
        <f t="shared" si="86"/>
        <v>BBB</v>
      </c>
      <c r="S556" s="28" t="str">
        <f t="shared" si="87"/>
        <v>CCC</v>
      </c>
      <c r="T556" s="28" t="str">
        <f t="shared" si="88"/>
        <v>AA</v>
      </c>
      <c r="U556" s="41">
        <f t="shared" si="89"/>
        <v>964.78533526290403</v>
      </c>
      <c r="V556" s="41">
        <f t="shared" si="90"/>
        <v>955.38358650998384</v>
      </c>
      <c r="W556" s="41">
        <f t="shared" si="91"/>
        <v>876.96220292905389</v>
      </c>
      <c r="X556" s="41">
        <f t="shared" si="92"/>
        <v>950.84149472282968</v>
      </c>
      <c r="Y556" s="66">
        <f t="shared" si="93"/>
        <v>3747.9726194247714</v>
      </c>
      <c r="AA556" s="1" t="s">
        <v>480</v>
      </c>
      <c r="AB556" s="65">
        <v>3796.0280844193917</v>
      </c>
    </row>
    <row r="557" spans="12:28" x14ac:dyDescent="0.5">
      <c r="L557" s="5" t="s">
        <v>555</v>
      </c>
      <c r="M557" s="4">
        <v>0.11306524167871999</v>
      </c>
      <c r="N557" s="4">
        <v>0.36564679184844601</v>
      </c>
      <c r="O557" s="4">
        <v>-0.103788062528911</v>
      </c>
      <c r="P557" s="4">
        <v>-0.82527890133818604</v>
      </c>
      <c r="Q557" s="28" t="str">
        <f t="shared" si="85"/>
        <v>A</v>
      </c>
      <c r="R557" s="28" t="str">
        <f t="shared" si="86"/>
        <v>BBB</v>
      </c>
      <c r="S557" s="28" t="str">
        <f t="shared" si="87"/>
        <v>B</v>
      </c>
      <c r="T557" s="28" t="str">
        <f t="shared" si="88"/>
        <v>AA</v>
      </c>
      <c r="U557" s="41">
        <f t="shared" si="89"/>
        <v>964.13420748168153</v>
      </c>
      <c r="V557" s="41">
        <f t="shared" si="90"/>
        <v>955.38358650998384</v>
      </c>
      <c r="W557" s="41">
        <f t="shared" si="91"/>
        <v>925.66879570489675</v>
      </c>
      <c r="X557" s="41">
        <f t="shared" si="92"/>
        <v>950.84149472282968</v>
      </c>
      <c r="Y557" s="66">
        <f t="shared" si="93"/>
        <v>3796.0280844193917</v>
      </c>
      <c r="AA557" s="1" t="s">
        <v>481</v>
      </c>
      <c r="AB557" s="65">
        <v>3796.0280844193917</v>
      </c>
    </row>
    <row r="558" spans="12:28" x14ac:dyDescent="0.5">
      <c r="L558" s="5" t="s">
        <v>556</v>
      </c>
      <c r="M558" s="4">
        <v>-1.0040586455057201</v>
      </c>
      <c r="N558" s="4">
        <v>0.74555926600306299</v>
      </c>
      <c r="O558" s="4">
        <v>-0.74091480917295505</v>
      </c>
      <c r="P558" s="4">
        <v>-1.1103945311793399</v>
      </c>
      <c r="Q558" s="28" t="str">
        <f t="shared" si="85"/>
        <v>A</v>
      </c>
      <c r="R558" s="28" t="str">
        <f t="shared" si="86"/>
        <v>BBB</v>
      </c>
      <c r="S558" s="28" t="str">
        <f t="shared" si="87"/>
        <v>B</v>
      </c>
      <c r="T558" s="28" t="str">
        <f t="shared" si="88"/>
        <v>AA</v>
      </c>
      <c r="U558" s="41">
        <f t="shared" si="89"/>
        <v>964.13420748168153</v>
      </c>
      <c r="V558" s="41">
        <f t="shared" si="90"/>
        <v>955.38358650998384</v>
      </c>
      <c r="W558" s="41">
        <f t="shared" si="91"/>
        <v>925.66879570489675</v>
      </c>
      <c r="X558" s="41">
        <f t="shared" si="92"/>
        <v>950.84149472282968</v>
      </c>
      <c r="Y558" s="66">
        <f t="shared" si="93"/>
        <v>3796.0280844193917</v>
      </c>
      <c r="AA558" s="1" t="s">
        <v>482</v>
      </c>
      <c r="AB558" s="65">
        <v>3796.0280844193917</v>
      </c>
    </row>
    <row r="559" spans="12:28" x14ac:dyDescent="0.5">
      <c r="L559" s="5" t="s">
        <v>557</v>
      </c>
      <c r="M559" s="4">
        <v>1.60455412785969</v>
      </c>
      <c r="N559" s="4">
        <v>0.16859471826056699</v>
      </c>
      <c r="O559" s="4">
        <v>0.60117200148707095</v>
      </c>
      <c r="P559" s="4">
        <v>0.61400451738481499</v>
      </c>
      <c r="Q559" s="28" t="str">
        <f t="shared" si="85"/>
        <v>A</v>
      </c>
      <c r="R559" s="28" t="str">
        <f t="shared" si="86"/>
        <v>BBB</v>
      </c>
      <c r="S559" s="28" t="str">
        <f t="shared" si="87"/>
        <v>B</v>
      </c>
      <c r="T559" s="28" t="str">
        <f t="shared" si="88"/>
        <v>AA</v>
      </c>
      <c r="U559" s="41">
        <f t="shared" si="89"/>
        <v>964.13420748168153</v>
      </c>
      <c r="V559" s="41">
        <f t="shared" si="90"/>
        <v>955.38358650998384</v>
      </c>
      <c r="W559" s="41">
        <f t="shared" si="91"/>
        <v>925.66879570489675</v>
      </c>
      <c r="X559" s="41">
        <f t="shared" si="92"/>
        <v>950.84149472282968</v>
      </c>
      <c r="Y559" s="66">
        <f t="shared" si="93"/>
        <v>3796.0280844193917</v>
      </c>
      <c r="AA559" s="1" t="s">
        <v>483</v>
      </c>
      <c r="AB559" s="65">
        <v>3796.0280844193917</v>
      </c>
    </row>
    <row r="560" spans="12:28" x14ac:dyDescent="0.5">
      <c r="L560" s="5" t="s">
        <v>558</v>
      </c>
      <c r="M560" s="4">
        <v>2.1160162359666401</v>
      </c>
      <c r="N560" s="4">
        <v>0.99803257011741797</v>
      </c>
      <c r="O560" s="4">
        <v>-0.22039559480738899</v>
      </c>
      <c r="P560" s="4">
        <v>0.78613372555752103</v>
      </c>
      <c r="Q560" s="28" t="str">
        <f t="shared" si="85"/>
        <v>AA</v>
      </c>
      <c r="R560" s="28" t="str">
        <f t="shared" si="86"/>
        <v>BBB</v>
      </c>
      <c r="S560" s="28" t="str">
        <f t="shared" si="87"/>
        <v>B</v>
      </c>
      <c r="T560" s="28" t="str">
        <f t="shared" si="88"/>
        <v>AA</v>
      </c>
      <c r="U560" s="41">
        <f t="shared" si="89"/>
        <v>964.78533526290403</v>
      </c>
      <c r="V560" s="41">
        <f t="shared" si="90"/>
        <v>955.38358650998384</v>
      </c>
      <c r="W560" s="41">
        <f t="shared" si="91"/>
        <v>925.66879570489675</v>
      </c>
      <c r="X560" s="41">
        <f t="shared" si="92"/>
        <v>950.84149472282968</v>
      </c>
      <c r="Y560" s="66">
        <f t="shared" si="93"/>
        <v>3796.6792122006145</v>
      </c>
      <c r="AA560" s="1" t="s">
        <v>485</v>
      </c>
      <c r="AB560" s="65">
        <v>3796.0280844193917</v>
      </c>
    </row>
    <row r="561" spans="12:28" x14ac:dyDescent="0.5">
      <c r="L561" s="5" t="s">
        <v>559</v>
      </c>
      <c r="M561" s="4">
        <v>0.73933063578715097</v>
      </c>
      <c r="N561" s="4">
        <v>0.77798438274716197</v>
      </c>
      <c r="O561" s="4">
        <v>-0.235201197466369</v>
      </c>
      <c r="P561" s="4">
        <v>-0.76414566679701401</v>
      </c>
      <c r="Q561" s="28" t="str">
        <f t="shared" si="85"/>
        <v>A</v>
      </c>
      <c r="R561" s="28" t="str">
        <f t="shared" si="86"/>
        <v>BBB</v>
      </c>
      <c r="S561" s="28" t="str">
        <f t="shared" si="87"/>
        <v>B</v>
      </c>
      <c r="T561" s="28" t="str">
        <f t="shared" si="88"/>
        <v>AA</v>
      </c>
      <c r="U561" s="41">
        <f t="shared" si="89"/>
        <v>964.13420748168153</v>
      </c>
      <c r="V561" s="41">
        <f t="shared" si="90"/>
        <v>955.38358650998384</v>
      </c>
      <c r="W561" s="41">
        <f t="shared" si="91"/>
        <v>925.66879570489675</v>
      </c>
      <c r="X561" s="41">
        <f t="shared" si="92"/>
        <v>950.84149472282968</v>
      </c>
      <c r="Y561" s="66">
        <f t="shared" si="93"/>
        <v>3796.0280844193917</v>
      </c>
      <c r="AA561" s="1" t="s">
        <v>486</v>
      </c>
      <c r="AB561" s="65">
        <v>3796.0280844193917</v>
      </c>
    </row>
    <row r="562" spans="12:28" x14ac:dyDescent="0.5">
      <c r="L562" s="5" t="s">
        <v>560</v>
      </c>
      <c r="M562" s="4">
        <v>0.39220792744326399</v>
      </c>
      <c r="N562" s="4">
        <v>9.9236115776051695E-2</v>
      </c>
      <c r="O562" s="4">
        <v>1.99739044898931</v>
      </c>
      <c r="P562" s="4">
        <v>0.44366995990913499</v>
      </c>
      <c r="Q562" s="28" t="str">
        <f t="shared" si="85"/>
        <v>A</v>
      </c>
      <c r="R562" s="28" t="str">
        <f t="shared" si="86"/>
        <v>BBB</v>
      </c>
      <c r="S562" s="28" t="str">
        <f t="shared" si="87"/>
        <v>BB</v>
      </c>
      <c r="T562" s="28" t="str">
        <f t="shared" si="88"/>
        <v>AA</v>
      </c>
      <c r="U562" s="41">
        <f t="shared" si="89"/>
        <v>964.13420748168153</v>
      </c>
      <c r="V562" s="41">
        <f t="shared" si="90"/>
        <v>955.38358650998384</v>
      </c>
      <c r="W562" s="41">
        <f t="shared" si="91"/>
        <v>936.50496347630633</v>
      </c>
      <c r="X562" s="41">
        <f t="shared" si="92"/>
        <v>950.84149472282968</v>
      </c>
      <c r="Y562" s="66">
        <f t="shared" si="93"/>
        <v>3806.8642521908014</v>
      </c>
      <c r="AA562" s="1" t="s">
        <v>487</v>
      </c>
      <c r="AB562" s="65">
        <v>3796.0280844193917</v>
      </c>
    </row>
    <row r="563" spans="12:28" x14ac:dyDescent="0.5">
      <c r="L563" s="5" t="s">
        <v>561</v>
      </c>
      <c r="M563" s="4">
        <v>-0.18377977934853101</v>
      </c>
      <c r="N563" s="4">
        <v>-2.0397560434919901</v>
      </c>
      <c r="O563" s="4">
        <v>1.8183182619313201</v>
      </c>
      <c r="P563" s="4">
        <v>0.90091422346720496</v>
      </c>
      <c r="Q563" s="28" t="str">
        <f t="shared" si="85"/>
        <v>A</v>
      </c>
      <c r="R563" s="28" t="str">
        <f t="shared" si="86"/>
        <v>BB</v>
      </c>
      <c r="S563" s="28" t="str">
        <f t="shared" si="87"/>
        <v>BB</v>
      </c>
      <c r="T563" s="28" t="str">
        <f t="shared" si="88"/>
        <v>AA</v>
      </c>
      <c r="U563" s="41">
        <f t="shared" si="89"/>
        <v>964.13420748168153</v>
      </c>
      <c r="V563" s="41">
        <f t="shared" si="90"/>
        <v>943.2182607055272</v>
      </c>
      <c r="W563" s="41">
        <f t="shared" si="91"/>
        <v>936.50496347630633</v>
      </c>
      <c r="X563" s="41">
        <f t="shared" si="92"/>
        <v>950.84149472282968</v>
      </c>
      <c r="Y563" s="66">
        <f t="shared" si="93"/>
        <v>3794.6989263863447</v>
      </c>
      <c r="AA563" s="1" t="s">
        <v>488</v>
      </c>
      <c r="AB563" s="65">
        <v>3796.0280844193917</v>
      </c>
    </row>
    <row r="564" spans="12:28" x14ac:dyDescent="0.5">
      <c r="L564" s="5" t="s">
        <v>562</v>
      </c>
      <c r="M564" s="4">
        <v>0.161634247760995</v>
      </c>
      <c r="N564" s="4">
        <v>0.92605171128177499</v>
      </c>
      <c r="O564" s="4">
        <v>4.8394263382019902E-2</v>
      </c>
      <c r="P564" s="4">
        <v>0.34579276897238598</v>
      </c>
      <c r="Q564" s="28" t="str">
        <f t="shared" si="85"/>
        <v>A</v>
      </c>
      <c r="R564" s="28" t="str">
        <f t="shared" si="86"/>
        <v>BBB</v>
      </c>
      <c r="S564" s="28" t="str">
        <f t="shared" si="87"/>
        <v>B</v>
      </c>
      <c r="T564" s="28" t="str">
        <f t="shared" si="88"/>
        <v>AA</v>
      </c>
      <c r="U564" s="41">
        <f t="shared" si="89"/>
        <v>964.13420748168153</v>
      </c>
      <c r="V564" s="41">
        <f t="shared" si="90"/>
        <v>955.38358650998384</v>
      </c>
      <c r="W564" s="41">
        <f t="shared" si="91"/>
        <v>925.66879570489675</v>
      </c>
      <c r="X564" s="41">
        <f t="shared" si="92"/>
        <v>950.84149472282968</v>
      </c>
      <c r="Y564" s="66">
        <f t="shared" si="93"/>
        <v>3796.0280844193917</v>
      </c>
      <c r="AA564" s="1" t="s">
        <v>491</v>
      </c>
      <c r="AB564" s="65">
        <v>3796.0280844193917</v>
      </c>
    </row>
    <row r="565" spans="12:28" x14ac:dyDescent="0.5">
      <c r="L565" s="5" t="s">
        <v>563</v>
      </c>
      <c r="M565" s="4">
        <v>-0.64396399422696005</v>
      </c>
      <c r="N565" s="4">
        <v>0.541996637475464</v>
      </c>
      <c r="O565" s="4">
        <v>0.73816648898081405</v>
      </c>
      <c r="P565" s="4">
        <v>0.31344374777432898</v>
      </c>
      <c r="Q565" s="28" t="str">
        <f t="shared" si="85"/>
        <v>A</v>
      </c>
      <c r="R565" s="28" t="str">
        <f t="shared" si="86"/>
        <v>BBB</v>
      </c>
      <c r="S565" s="28" t="str">
        <f t="shared" si="87"/>
        <v>B</v>
      </c>
      <c r="T565" s="28" t="str">
        <f t="shared" si="88"/>
        <v>AA</v>
      </c>
      <c r="U565" s="41">
        <f t="shared" si="89"/>
        <v>964.13420748168153</v>
      </c>
      <c r="V565" s="41">
        <f t="shared" si="90"/>
        <v>955.38358650998384</v>
      </c>
      <c r="W565" s="41">
        <f t="shared" si="91"/>
        <v>925.66879570489675</v>
      </c>
      <c r="X565" s="41">
        <f t="shared" si="92"/>
        <v>950.84149472282968</v>
      </c>
      <c r="Y565" s="66">
        <f t="shared" si="93"/>
        <v>3796.0280844193917</v>
      </c>
      <c r="AA565" s="1" t="s">
        <v>492</v>
      </c>
      <c r="AB565" s="65">
        <v>3796.0280844193917</v>
      </c>
    </row>
    <row r="566" spans="12:28" x14ac:dyDescent="0.5">
      <c r="L566" s="5" t="s">
        <v>564</v>
      </c>
      <c r="M566" s="4">
        <v>-0.101672740182206</v>
      </c>
      <c r="N566" s="4">
        <v>-1.1790220523617001</v>
      </c>
      <c r="O566" s="4">
        <v>-0.5863220000553</v>
      </c>
      <c r="P566" s="4">
        <v>0.40721263368796101</v>
      </c>
      <c r="Q566" s="28" t="str">
        <f t="shared" si="85"/>
        <v>A</v>
      </c>
      <c r="R566" s="28" t="str">
        <f t="shared" si="86"/>
        <v>BBB</v>
      </c>
      <c r="S566" s="28" t="str">
        <f t="shared" si="87"/>
        <v>B</v>
      </c>
      <c r="T566" s="28" t="str">
        <f t="shared" si="88"/>
        <v>AA</v>
      </c>
      <c r="U566" s="41">
        <f t="shared" si="89"/>
        <v>964.13420748168153</v>
      </c>
      <c r="V566" s="41">
        <f t="shared" si="90"/>
        <v>955.38358650998384</v>
      </c>
      <c r="W566" s="41">
        <f t="shared" si="91"/>
        <v>925.66879570489675</v>
      </c>
      <c r="X566" s="41">
        <f t="shared" si="92"/>
        <v>950.84149472282968</v>
      </c>
      <c r="Y566" s="66">
        <f t="shared" si="93"/>
        <v>3796.0280844193917</v>
      </c>
      <c r="AA566" s="1" t="s">
        <v>493</v>
      </c>
      <c r="AB566" s="65">
        <v>3796.0280844193917</v>
      </c>
    </row>
    <row r="567" spans="12:28" x14ac:dyDescent="0.5">
      <c r="L567" s="5" t="s">
        <v>565</v>
      </c>
      <c r="M567" s="4">
        <v>-2.00350913219224E-2</v>
      </c>
      <c r="N567" s="4">
        <v>3.3588981042439299</v>
      </c>
      <c r="O567" s="4">
        <v>0.61413202761768404</v>
      </c>
      <c r="P567" s="4">
        <v>-5.3508520186706002E-2</v>
      </c>
      <c r="Q567" s="28" t="str">
        <f t="shared" si="85"/>
        <v>A</v>
      </c>
      <c r="R567" s="28" t="str">
        <f t="shared" si="86"/>
        <v>AA</v>
      </c>
      <c r="S567" s="28" t="str">
        <f t="shared" si="87"/>
        <v>B</v>
      </c>
      <c r="T567" s="28" t="str">
        <f t="shared" si="88"/>
        <v>AA</v>
      </c>
      <c r="U567" s="41">
        <f t="shared" si="89"/>
        <v>964.13420748168153</v>
      </c>
      <c r="V567" s="41">
        <f t="shared" si="90"/>
        <v>959.5087315294569</v>
      </c>
      <c r="W567" s="41">
        <f t="shared" si="91"/>
        <v>925.66879570489675</v>
      </c>
      <c r="X567" s="41">
        <f t="shared" si="92"/>
        <v>950.84149472282968</v>
      </c>
      <c r="Y567" s="66">
        <f t="shared" si="93"/>
        <v>3800.1532294388649</v>
      </c>
      <c r="AA567" s="1" t="s">
        <v>495</v>
      </c>
      <c r="AB567" s="65">
        <v>3796.0280844193917</v>
      </c>
    </row>
    <row r="568" spans="12:28" x14ac:dyDescent="0.5">
      <c r="L568" s="5" t="s">
        <v>566</v>
      </c>
      <c r="M568" s="4">
        <v>-1.1042375820955701</v>
      </c>
      <c r="N568" s="4">
        <v>-0.89918671373454995</v>
      </c>
      <c r="O568" s="4">
        <v>0.77202792272513499</v>
      </c>
      <c r="P568" s="4">
        <v>0.61769319332508699</v>
      </c>
      <c r="Q568" s="28" t="str">
        <f t="shared" si="85"/>
        <v>A</v>
      </c>
      <c r="R568" s="28" t="str">
        <f t="shared" si="86"/>
        <v>BBB</v>
      </c>
      <c r="S568" s="28" t="str">
        <f t="shared" si="87"/>
        <v>B</v>
      </c>
      <c r="T568" s="28" t="str">
        <f t="shared" si="88"/>
        <v>AA</v>
      </c>
      <c r="U568" s="41">
        <f t="shared" si="89"/>
        <v>964.13420748168153</v>
      </c>
      <c r="V568" s="41">
        <f t="shared" si="90"/>
        <v>955.38358650998384</v>
      </c>
      <c r="W568" s="41">
        <f t="shared" si="91"/>
        <v>925.66879570489675</v>
      </c>
      <c r="X568" s="41">
        <f t="shared" si="92"/>
        <v>950.84149472282968</v>
      </c>
      <c r="Y568" s="66">
        <f t="shared" si="93"/>
        <v>3796.0280844193917</v>
      </c>
      <c r="AA568" s="1" t="s">
        <v>498</v>
      </c>
      <c r="AB568" s="65">
        <v>3796.0280844193917</v>
      </c>
    </row>
    <row r="569" spans="12:28" x14ac:dyDescent="0.5">
      <c r="L569" s="5" t="s">
        <v>567</v>
      </c>
      <c r="M569" s="4">
        <v>-1.00700366136856</v>
      </c>
      <c r="N569" s="4">
        <v>-1.11430690202726</v>
      </c>
      <c r="O569" s="4">
        <v>1.3686969881688</v>
      </c>
      <c r="P569" s="4">
        <v>-1.2503789125243401</v>
      </c>
      <c r="Q569" s="28" t="str">
        <f t="shared" si="85"/>
        <v>A</v>
      </c>
      <c r="R569" s="28" t="str">
        <f t="shared" si="86"/>
        <v>BBB</v>
      </c>
      <c r="S569" s="28" t="str">
        <f t="shared" si="87"/>
        <v>B</v>
      </c>
      <c r="T569" s="28" t="str">
        <f t="shared" si="88"/>
        <v>AA</v>
      </c>
      <c r="U569" s="41">
        <f t="shared" si="89"/>
        <v>964.13420748168153</v>
      </c>
      <c r="V569" s="41">
        <f t="shared" si="90"/>
        <v>955.38358650998384</v>
      </c>
      <c r="W569" s="41">
        <f t="shared" si="91"/>
        <v>925.66879570489675</v>
      </c>
      <c r="X569" s="41">
        <f t="shared" si="92"/>
        <v>950.84149472282968</v>
      </c>
      <c r="Y569" s="66">
        <f t="shared" si="93"/>
        <v>3796.0280844193917</v>
      </c>
      <c r="AA569" s="1" t="s">
        <v>499</v>
      </c>
      <c r="AB569" s="65">
        <v>3796.0280844193917</v>
      </c>
    </row>
    <row r="570" spans="12:28" x14ac:dyDescent="0.5">
      <c r="L570" s="5" t="s">
        <v>568</v>
      </c>
      <c r="M570" s="4">
        <v>0.46914931400888998</v>
      </c>
      <c r="N570" s="4">
        <v>1.4335337464702</v>
      </c>
      <c r="O570" s="4">
        <v>3.0344612680518199E-3</v>
      </c>
      <c r="P570" s="4">
        <v>0.23815082387921699</v>
      </c>
      <c r="Q570" s="28" t="str">
        <f t="shared" si="85"/>
        <v>A</v>
      </c>
      <c r="R570" s="28" t="str">
        <f t="shared" si="86"/>
        <v>BBB</v>
      </c>
      <c r="S570" s="28" t="str">
        <f t="shared" si="87"/>
        <v>B</v>
      </c>
      <c r="T570" s="28" t="str">
        <f t="shared" si="88"/>
        <v>AA</v>
      </c>
      <c r="U570" s="41">
        <f t="shared" si="89"/>
        <v>964.13420748168153</v>
      </c>
      <c r="V570" s="41">
        <f t="shared" si="90"/>
        <v>955.38358650998384</v>
      </c>
      <c r="W570" s="41">
        <f t="shared" si="91"/>
        <v>925.66879570489675</v>
      </c>
      <c r="X570" s="41">
        <f t="shared" si="92"/>
        <v>950.84149472282968</v>
      </c>
      <c r="Y570" s="66">
        <f t="shared" si="93"/>
        <v>3796.0280844193917</v>
      </c>
      <c r="AA570" s="1" t="s">
        <v>500</v>
      </c>
      <c r="AB570" s="65">
        <v>3796.0280844193917</v>
      </c>
    </row>
    <row r="571" spans="12:28" x14ac:dyDescent="0.5">
      <c r="L571" s="5" t="s">
        <v>569</v>
      </c>
      <c r="M571" s="4">
        <v>-0.73738189752861905</v>
      </c>
      <c r="N571" s="4">
        <v>1.4842796495337001</v>
      </c>
      <c r="O571" s="4">
        <v>-0.31558890787631999</v>
      </c>
      <c r="P571" s="4">
        <v>1.22704591370893</v>
      </c>
      <c r="Q571" s="28" t="str">
        <f t="shared" si="85"/>
        <v>A</v>
      </c>
      <c r="R571" s="28" t="str">
        <f t="shared" si="86"/>
        <v>BBB</v>
      </c>
      <c r="S571" s="28" t="str">
        <f t="shared" si="87"/>
        <v>B</v>
      </c>
      <c r="T571" s="28" t="str">
        <f t="shared" si="88"/>
        <v>AA</v>
      </c>
      <c r="U571" s="41">
        <f t="shared" si="89"/>
        <v>964.13420748168153</v>
      </c>
      <c r="V571" s="41">
        <f t="shared" si="90"/>
        <v>955.38358650998384</v>
      </c>
      <c r="W571" s="41">
        <f t="shared" si="91"/>
        <v>925.66879570489675</v>
      </c>
      <c r="X571" s="41">
        <f t="shared" si="92"/>
        <v>950.84149472282968</v>
      </c>
      <c r="Y571" s="66">
        <f t="shared" si="93"/>
        <v>3796.0280844193917</v>
      </c>
      <c r="AA571" s="1" t="s">
        <v>501</v>
      </c>
      <c r="AB571" s="65">
        <v>3796.0280844193917</v>
      </c>
    </row>
    <row r="572" spans="12:28" x14ac:dyDescent="0.5">
      <c r="L572" s="5" t="s">
        <v>570</v>
      </c>
      <c r="M572" s="4">
        <v>-0.94442610648769598</v>
      </c>
      <c r="N572" s="4">
        <v>2.3070074889848399E-2</v>
      </c>
      <c r="O572" s="4">
        <v>0.12650642835290199</v>
      </c>
      <c r="P572" s="4">
        <v>-0.29909033921724398</v>
      </c>
      <c r="Q572" s="28" t="str">
        <f t="shared" si="85"/>
        <v>A</v>
      </c>
      <c r="R572" s="28" t="str">
        <f t="shared" si="86"/>
        <v>BBB</v>
      </c>
      <c r="S572" s="28" t="str">
        <f t="shared" si="87"/>
        <v>B</v>
      </c>
      <c r="T572" s="28" t="str">
        <f t="shared" si="88"/>
        <v>AA</v>
      </c>
      <c r="U572" s="41">
        <f t="shared" si="89"/>
        <v>964.13420748168153</v>
      </c>
      <c r="V572" s="41">
        <f t="shared" si="90"/>
        <v>955.38358650998384</v>
      </c>
      <c r="W572" s="41">
        <f t="shared" si="91"/>
        <v>925.66879570489675</v>
      </c>
      <c r="X572" s="41">
        <f t="shared" si="92"/>
        <v>950.84149472282968</v>
      </c>
      <c r="Y572" s="66">
        <f t="shared" si="93"/>
        <v>3796.0280844193917</v>
      </c>
      <c r="AA572" s="1" t="s">
        <v>504</v>
      </c>
      <c r="AB572" s="65">
        <v>3796.0280844193917</v>
      </c>
    </row>
    <row r="573" spans="12:28" x14ac:dyDescent="0.5">
      <c r="L573" s="5" t="s">
        <v>571</v>
      </c>
      <c r="M573" s="4">
        <v>0.169617005981302</v>
      </c>
      <c r="N573" s="4">
        <v>0.59854644775573795</v>
      </c>
      <c r="O573" s="4">
        <v>1.0651565438277999</v>
      </c>
      <c r="P573" s="4">
        <v>9.4722646208593997E-2</v>
      </c>
      <c r="Q573" s="28" t="str">
        <f t="shared" si="85"/>
        <v>A</v>
      </c>
      <c r="R573" s="28" t="str">
        <f t="shared" si="86"/>
        <v>BBB</v>
      </c>
      <c r="S573" s="28" t="str">
        <f t="shared" si="87"/>
        <v>B</v>
      </c>
      <c r="T573" s="28" t="str">
        <f t="shared" si="88"/>
        <v>AA</v>
      </c>
      <c r="U573" s="41">
        <f t="shared" si="89"/>
        <v>964.13420748168153</v>
      </c>
      <c r="V573" s="41">
        <f t="shared" si="90"/>
        <v>955.38358650998384</v>
      </c>
      <c r="W573" s="41">
        <f t="shared" si="91"/>
        <v>925.66879570489675</v>
      </c>
      <c r="X573" s="41">
        <f t="shared" si="92"/>
        <v>950.84149472282968</v>
      </c>
      <c r="Y573" s="66">
        <f t="shared" si="93"/>
        <v>3796.0280844193917</v>
      </c>
      <c r="AA573" s="1" t="s">
        <v>505</v>
      </c>
      <c r="AB573" s="65">
        <v>3796.0280844193917</v>
      </c>
    </row>
    <row r="574" spans="12:28" x14ac:dyDescent="0.5">
      <c r="L574" s="5" t="s">
        <v>572</v>
      </c>
      <c r="M574" s="4">
        <v>-0.750528138895173</v>
      </c>
      <c r="N574" s="4">
        <v>-1.9730639344979299</v>
      </c>
      <c r="O574" s="4">
        <v>-0.617403802931627</v>
      </c>
      <c r="P574" s="4">
        <v>0.56947976186194904</v>
      </c>
      <c r="Q574" s="28" t="str">
        <f t="shared" si="85"/>
        <v>A</v>
      </c>
      <c r="R574" s="28" t="str">
        <f t="shared" si="86"/>
        <v>BB</v>
      </c>
      <c r="S574" s="28" t="str">
        <f t="shared" si="87"/>
        <v>B</v>
      </c>
      <c r="T574" s="28" t="str">
        <f t="shared" si="88"/>
        <v>AA</v>
      </c>
      <c r="U574" s="41">
        <f t="shared" si="89"/>
        <v>964.13420748168153</v>
      </c>
      <c r="V574" s="41">
        <f t="shared" si="90"/>
        <v>943.2182607055272</v>
      </c>
      <c r="W574" s="41">
        <f t="shared" si="91"/>
        <v>925.66879570489675</v>
      </c>
      <c r="X574" s="41">
        <f t="shared" si="92"/>
        <v>950.84149472282968</v>
      </c>
      <c r="Y574" s="66">
        <f t="shared" si="93"/>
        <v>3783.862758614935</v>
      </c>
      <c r="AA574" s="1" t="s">
        <v>506</v>
      </c>
      <c r="AB574" s="65">
        <v>3796.0280844193917</v>
      </c>
    </row>
    <row r="575" spans="12:28" x14ac:dyDescent="0.5">
      <c r="L575" s="5" t="s">
        <v>573</v>
      </c>
      <c r="M575" s="4">
        <v>0.14129713827029899</v>
      </c>
      <c r="N575" s="4">
        <v>-2.1437334458078801</v>
      </c>
      <c r="O575" s="4">
        <v>-0.135110348092181</v>
      </c>
      <c r="P575" s="4">
        <v>-0.65960208462861103</v>
      </c>
      <c r="Q575" s="28" t="str">
        <f t="shared" si="85"/>
        <v>A</v>
      </c>
      <c r="R575" s="28" t="str">
        <f t="shared" si="86"/>
        <v>BB</v>
      </c>
      <c r="S575" s="28" t="str">
        <f t="shared" si="87"/>
        <v>B</v>
      </c>
      <c r="T575" s="28" t="str">
        <f t="shared" si="88"/>
        <v>AA</v>
      </c>
      <c r="U575" s="41">
        <f t="shared" si="89"/>
        <v>964.13420748168153</v>
      </c>
      <c r="V575" s="41">
        <f t="shared" si="90"/>
        <v>943.2182607055272</v>
      </c>
      <c r="W575" s="41">
        <f t="shared" si="91"/>
        <v>925.66879570489675</v>
      </c>
      <c r="X575" s="41">
        <f t="shared" si="92"/>
        <v>950.84149472282968</v>
      </c>
      <c r="Y575" s="66">
        <f t="shared" si="93"/>
        <v>3783.862758614935</v>
      </c>
      <c r="AA575" s="1" t="s">
        <v>507</v>
      </c>
      <c r="AB575" s="65">
        <v>3796.0280844193917</v>
      </c>
    </row>
    <row r="576" spans="12:28" x14ac:dyDescent="0.5">
      <c r="L576" s="5" t="s">
        <v>574</v>
      </c>
      <c r="M576" s="4">
        <v>0.77391685305962998</v>
      </c>
      <c r="N576" s="4">
        <v>-1.8002781461427499</v>
      </c>
      <c r="O576" s="4">
        <v>-0.552537947543282</v>
      </c>
      <c r="P576" s="4">
        <v>-2.5354437403306198</v>
      </c>
      <c r="Q576" s="28" t="str">
        <f t="shared" si="85"/>
        <v>A</v>
      </c>
      <c r="R576" s="28" t="str">
        <f t="shared" si="86"/>
        <v>BB</v>
      </c>
      <c r="S576" s="28" t="str">
        <f t="shared" si="87"/>
        <v>B</v>
      </c>
      <c r="T576" s="28" t="str">
        <f t="shared" si="88"/>
        <v>BBB</v>
      </c>
      <c r="U576" s="41">
        <f t="shared" si="89"/>
        <v>964.13420748168153</v>
      </c>
      <c r="V576" s="41">
        <f t="shared" si="90"/>
        <v>943.2182607055272</v>
      </c>
      <c r="W576" s="41">
        <f t="shared" si="91"/>
        <v>925.66879570489675</v>
      </c>
      <c r="X576" s="41">
        <f t="shared" si="92"/>
        <v>946.7007478935908</v>
      </c>
      <c r="Y576" s="66">
        <f t="shared" si="93"/>
        <v>3779.7220117856959</v>
      </c>
      <c r="AA576" s="1" t="s">
        <v>508</v>
      </c>
      <c r="AB576" s="65">
        <v>3796.0280844193917</v>
      </c>
    </row>
    <row r="577" spans="12:28" x14ac:dyDescent="0.5">
      <c r="L577" s="5" t="s">
        <v>575</v>
      </c>
      <c r="M577" s="4">
        <v>0.42095433636539897</v>
      </c>
      <c r="N577" s="4">
        <v>-0.66236545341629305</v>
      </c>
      <c r="O577" s="4">
        <v>-1.0333787038278499</v>
      </c>
      <c r="P577" s="4">
        <v>-1.6559034386162701</v>
      </c>
      <c r="Q577" s="28" t="str">
        <f t="shared" si="85"/>
        <v>A</v>
      </c>
      <c r="R577" s="28" t="str">
        <f t="shared" si="86"/>
        <v>BBB</v>
      </c>
      <c r="S577" s="28" t="str">
        <f t="shared" si="87"/>
        <v>B</v>
      </c>
      <c r="T577" s="28" t="str">
        <f t="shared" si="88"/>
        <v>A</v>
      </c>
      <c r="U577" s="41">
        <f t="shared" si="89"/>
        <v>964.13420748168153</v>
      </c>
      <c r="V577" s="41">
        <f t="shared" si="90"/>
        <v>955.38358650998384</v>
      </c>
      <c r="W577" s="41">
        <f t="shared" si="91"/>
        <v>925.66879570489675</v>
      </c>
      <c r="X577" s="41">
        <f t="shared" si="92"/>
        <v>949.48727687049006</v>
      </c>
      <c r="Y577" s="66">
        <f t="shared" si="93"/>
        <v>3794.6738665670518</v>
      </c>
      <c r="AA577" s="1" t="s">
        <v>509</v>
      </c>
      <c r="AB577" s="65">
        <v>3796.0280844193917</v>
      </c>
    </row>
    <row r="578" spans="12:28" x14ac:dyDescent="0.5">
      <c r="L578" s="5" t="s">
        <v>576</v>
      </c>
      <c r="M578" s="4">
        <v>-3.3127096424519602E-2</v>
      </c>
      <c r="N578" s="4">
        <v>-0.467770026460332</v>
      </c>
      <c r="O578" s="4">
        <v>-1.5004282465885099</v>
      </c>
      <c r="P578" s="4">
        <v>9.2169940344135004E-2</v>
      </c>
      <c r="Q578" s="28" t="str">
        <f t="shared" si="85"/>
        <v>A</v>
      </c>
      <c r="R578" s="28" t="str">
        <f t="shared" si="86"/>
        <v>BBB</v>
      </c>
      <c r="S578" s="28" t="str">
        <f t="shared" si="87"/>
        <v>CCC</v>
      </c>
      <c r="T578" s="28" t="str">
        <f t="shared" si="88"/>
        <v>AA</v>
      </c>
      <c r="U578" s="41">
        <f t="shared" si="89"/>
        <v>964.13420748168153</v>
      </c>
      <c r="V578" s="41">
        <f t="shared" si="90"/>
        <v>955.38358650998384</v>
      </c>
      <c r="W578" s="41">
        <f t="shared" si="91"/>
        <v>876.96220292905389</v>
      </c>
      <c r="X578" s="41">
        <f t="shared" si="92"/>
        <v>950.84149472282968</v>
      </c>
      <c r="Y578" s="66">
        <f t="shared" si="93"/>
        <v>3747.3214916435491</v>
      </c>
      <c r="AA578" s="1" t="s">
        <v>510</v>
      </c>
      <c r="AB578" s="65">
        <v>3796.0280844193917</v>
      </c>
    </row>
    <row r="579" spans="12:28" x14ac:dyDescent="0.5">
      <c r="L579" s="5" t="s">
        <v>577</v>
      </c>
      <c r="M579" s="4">
        <v>-1.4188680437594301</v>
      </c>
      <c r="N579" s="4">
        <v>-1.2813514280612299</v>
      </c>
      <c r="O579" s="4">
        <v>0.73055390243794305</v>
      </c>
      <c r="P579" s="4">
        <v>1.0602746180881399</v>
      </c>
      <c r="Q579" s="28" t="str">
        <f t="shared" ref="Q579:Q642" si="94">IF(M579&lt;$I$15,"D",IF(M579&lt;$H$15,"CCC",IF(M579&lt;$G$15,"B",IF(M579&lt;$F$15,"BB",IF(M579&lt;$E$15,"BBB",IF(M579&lt;$D$15,"A",IF(M579&lt;$C$15,"AA","AAA")))))))</f>
        <v>A</v>
      </c>
      <c r="R579" s="28" t="str">
        <f t="shared" ref="R579:R642" si="95">IF(N579&lt;$I$22,"D",IF(N579&lt;$H$22,"CCC",IF(N579&lt;$G$22,"B",IF(N579&lt;$F$22,"BB",IF(N579&lt;$E$22,"BBB",IF(N579&lt;$D$22,"A",IF(N579&lt;$C$22,"AA","AAA")))))))</f>
        <v>BBB</v>
      </c>
      <c r="S579" s="28" t="str">
        <f t="shared" ref="S579:S642" si="96">IF(O579&lt;$I$29,"D",IF(O579&lt;$H$29,"CCC",IF(O579&lt;$G$29,"B",IF(O579&lt;$F$29,"BB",IF(O579&lt;$E$29,"BBB",IF(O579&lt;$D$29,"A",IF(O579&lt;$C$29,"AA","AAA")))))))</f>
        <v>B</v>
      </c>
      <c r="T579" s="28" t="str">
        <f t="shared" ref="T579:T642" si="97">IF(P579&lt;$H$36,"CCC",IF(P579&lt;$G$36,"B",IF(P579&lt;$F$36,"BB",IF(P579&lt;$E$36,"BBB",IF(P579&lt;$D$36,"A",IF(P579&lt;$C$36,"AA","AAA"))))))</f>
        <v>AA</v>
      </c>
      <c r="U579" s="41">
        <f t="shared" ref="U579:U642" si="98">IF(Q579="AAA",B$49,IF(Q579="AA",B$50,IF(Q579="A",B$51,IF(Q579="BBB",B$52,IF(Q579="BB",B$53,IF(Q579="b",B$54,IF(Q579="ccc",B$55,B$56)))))))</f>
        <v>964.13420748168153</v>
      </c>
      <c r="V579" s="41">
        <f t="shared" ref="V579:V642" si="99">IF(R579="AAA",C$49,IF(R579="AA",C$50,IF(R579="A",C$51,IF(R579="BBB",C$52,IF(R579="BB",C$53,IF(R579="b",C$54,IF(R579="ccc",C$55,C$56)))))))</f>
        <v>955.38358650998384</v>
      </c>
      <c r="W579" s="41">
        <f t="shared" ref="W579:W642" si="100">IF(S579="AAA",D$49,IF(S579="AA",D$50,IF(S579="A",D$51,IF(S579="BBB",D$52,IF(S579="BB",D$53,IF(S579="b",D$54,IF(S579="ccc",D$55,D$56)))))))</f>
        <v>925.66879570489675</v>
      </c>
      <c r="X579" s="41">
        <f t="shared" ref="X579:X642" si="101">IF(T579="AAA",E$49,IF(T579="AA",E$50,IF(T579="A",E$51,IF(T579="BBB",E$52,IF(T579="BB",E$53,IF(T579="b",E$54,IF(T579="ccc",E$55,E$56)))))))</f>
        <v>950.84149472282968</v>
      </c>
      <c r="Y579" s="66">
        <f t="shared" ref="Y579:Y642" si="102">SUM(U579:X579)</f>
        <v>3796.0280844193917</v>
      </c>
      <c r="AA579" s="1" t="s">
        <v>511</v>
      </c>
      <c r="AB579" s="65">
        <v>3796.0280844193917</v>
      </c>
    </row>
    <row r="580" spans="12:28" x14ac:dyDescent="0.5">
      <c r="L580" s="5" t="s">
        <v>578</v>
      </c>
      <c r="M580" s="4">
        <v>-1.94172302766348</v>
      </c>
      <c r="N580" s="4">
        <v>-0.97839856305222495</v>
      </c>
      <c r="O580" s="4">
        <v>-0.226162534437862</v>
      </c>
      <c r="P580" s="4">
        <v>1.83067832174386</v>
      </c>
      <c r="Q580" s="28" t="str">
        <f t="shared" si="94"/>
        <v>BBB</v>
      </c>
      <c r="R580" s="28" t="str">
        <f t="shared" si="95"/>
        <v>BBB</v>
      </c>
      <c r="S580" s="28" t="str">
        <f t="shared" si="96"/>
        <v>B</v>
      </c>
      <c r="T580" s="28" t="str">
        <f t="shared" si="97"/>
        <v>AA</v>
      </c>
      <c r="U580" s="41">
        <f t="shared" si="98"/>
        <v>960.61479346781948</v>
      </c>
      <c r="V580" s="41">
        <f t="shared" si="99"/>
        <v>955.38358650998384</v>
      </c>
      <c r="W580" s="41">
        <f t="shared" si="100"/>
        <v>925.66879570489675</v>
      </c>
      <c r="X580" s="41">
        <f t="shared" si="101"/>
        <v>950.84149472282968</v>
      </c>
      <c r="Y580" s="66">
        <f t="shared" si="102"/>
        <v>3792.5086704055298</v>
      </c>
      <c r="AA580" s="1" t="s">
        <v>513</v>
      </c>
      <c r="AB580" s="65">
        <v>3796.0280844193917</v>
      </c>
    </row>
    <row r="581" spans="12:28" x14ac:dyDescent="0.5">
      <c r="L581" s="5" t="s">
        <v>579</v>
      </c>
      <c r="M581" s="4">
        <v>-0.79201195537620295</v>
      </c>
      <c r="N581" s="4">
        <v>-0.76240918215203102</v>
      </c>
      <c r="O581" s="4">
        <v>-0.34328122179308301</v>
      </c>
      <c r="P581" s="4">
        <v>1.0543505033642599</v>
      </c>
      <c r="Q581" s="28" t="str">
        <f t="shared" si="94"/>
        <v>A</v>
      </c>
      <c r="R581" s="28" t="str">
        <f t="shared" si="95"/>
        <v>BBB</v>
      </c>
      <c r="S581" s="28" t="str">
        <f t="shared" si="96"/>
        <v>B</v>
      </c>
      <c r="T581" s="28" t="str">
        <f t="shared" si="97"/>
        <v>AA</v>
      </c>
      <c r="U581" s="41">
        <f t="shared" si="98"/>
        <v>964.13420748168153</v>
      </c>
      <c r="V581" s="41">
        <f t="shared" si="99"/>
        <v>955.38358650998384</v>
      </c>
      <c r="W581" s="41">
        <f t="shared" si="100"/>
        <v>925.66879570489675</v>
      </c>
      <c r="X581" s="41">
        <f t="shared" si="101"/>
        <v>950.84149472282968</v>
      </c>
      <c r="Y581" s="66">
        <f t="shared" si="102"/>
        <v>3796.0280844193917</v>
      </c>
      <c r="AA581" s="1" t="s">
        <v>514</v>
      </c>
      <c r="AB581" s="65">
        <v>3796.0280844193917</v>
      </c>
    </row>
    <row r="582" spans="12:28" x14ac:dyDescent="0.5">
      <c r="L582" s="5" t="s">
        <v>580</v>
      </c>
      <c r="M582" s="4">
        <v>-0.53920820677398795</v>
      </c>
      <c r="N582" s="4">
        <v>0.86924611317632905</v>
      </c>
      <c r="O582" s="4">
        <v>0.53018787266976597</v>
      </c>
      <c r="P582" s="4">
        <v>-5.4665216440286497E-2</v>
      </c>
      <c r="Q582" s="28" t="str">
        <f t="shared" si="94"/>
        <v>A</v>
      </c>
      <c r="R582" s="28" t="str">
        <f t="shared" si="95"/>
        <v>BBB</v>
      </c>
      <c r="S582" s="28" t="str">
        <f t="shared" si="96"/>
        <v>B</v>
      </c>
      <c r="T582" s="28" t="str">
        <f t="shared" si="97"/>
        <v>AA</v>
      </c>
      <c r="U582" s="41">
        <f t="shared" si="98"/>
        <v>964.13420748168153</v>
      </c>
      <c r="V582" s="41">
        <f t="shared" si="99"/>
        <v>955.38358650998384</v>
      </c>
      <c r="W582" s="41">
        <f t="shared" si="100"/>
        <v>925.66879570489675</v>
      </c>
      <c r="X582" s="41">
        <f t="shared" si="101"/>
        <v>950.84149472282968</v>
      </c>
      <c r="Y582" s="66">
        <f t="shared" si="102"/>
        <v>3796.0280844193917</v>
      </c>
      <c r="AA582" s="1" t="s">
        <v>515</v>
      </c>
      <c r="AB582" s="65">
        <v>3796.0280844193917</v>
      </c>
    </row>
    <row r="583" spans="12:28" x14ac:dyDescent="0.5">
      <c r="L583" s="5" t="s">
        <v>581</v>
      </c>
      <c r="M583" s="4">
        <v>9.5750682200442701E-3</v>
      </c>
      <c r="N583" s="4">
        <v>-0.16761889334760299</v>
      </c>
      <c r="O583" s="4">
        <v>-1.68627080789159</v>
      </c>
      <c r="P583" s="4">
        <v>-1.1405446615936401</v>
      </c>
      <c r="Q583" s="28" t="str">
        <f t="shared" si="94"/>
        <v>A</v>
      </c>
      <c r="R583" s="28" t="str">
        <f t="shared" si="95"/>
        <v>BBB</v>
      </c>
      <c r="S583" s="28" t="str">
        <f t="shared" si="96"/>
        <v>D</v>
      </c>
      <c r="T583" s="28" t="str">
        <f t="shared" si="97"/>
        <v>AA</v>
      </c>
      <c r="U583" s="41">
        <f t="shared" si="98"/>
        <v>964.13420748168153</v>
      </c>
      <c r="V583" s="41">
        <f t="shared" si="99"/>
        <v>955.38358650998384</v>
      </c>
      <c r="W583" s="41">
        <f t="shared" si="100"/>
        <v>538</v>
      </c>
      <c r="X583" s="41">
        <f t="shared" si="101"/>
        <v>950.84149472282968</v>
      </c>
      <c r="Y583" s="66">
        <f t="shared" si="102"/>
        <v>3408.3592887144951</v>
      </c>
      <c r="AA583" s="1" t="s">
        <v>517</v>
      </c>
      <c r="AB583" s="65">
        <v>3796.0280844193917</v>
      </c>
    </row>
    <row r="584" spans="12:28" x14ac:dyDescent="0.5">
      <c r="L584" s="5" t="s">
        <v>582</v>
      </c>
      <c r="M584" s="4">
        <v>0.11016236647910201</v>
      </c>
      <c r="N584" s="4">
        <v>0.70764894859640504</v>
      </c>
      <c r="O584" s="4">
        <v>-0.14674662905956201</v>
      </c>
      <c r="P584" s="4">
        <v>-0.27664184141780401</v>
      </c>
      <c r="Q584" s="28" t="str">
        <f t="shared" si="94"/>
        <v>A</v>
      </c>
      <c r="R584" s="28" t="str">
        <f t="shared" si="95"/>
        <v>BBB</v>
      </c>
      <c r="S584" s="28" t="str">
        <f t="shared" si="96"/>
        <v>B</v>
      </c>
      <c r="T584" s="28" t="str">
        <f t="shared" si="97"/>
        <v>AA</v>
      </c>
      <c r="U584" s="41">
        <f t="shared" si="98"/>
        <v>964.13420748168153</v>
      </c>
      <c r="V584" s="41">
        <f t="shared" si="99"/>
        <v>955.38358650998384</v>
      </c>
      <c r="W584" s="41">
        <f t="shared" si="100"/>
        <v>925.66879570489675</v>
      </c>
      <c r="X584" s="41">
        <f t="shared" si="101"/>
        <v>950.84149472282968</v>
      </c>
      <c r="Y584" s="66">
        <f t="shared" si="102"/>
        <v>3796.0280844193917</v>
      </c>
      <c r="AA584" s="1" t="s">
        <v>519</v>
      </c>
      <c r="AB584" s="65">
        <v>3796.0280844193917</v>
      </c>
    </row>
    <row r="585" spans="12:28" x14ac:dyDescent="0.5">
      <c r="L585" s="5" t="s">
        <v>583</v>
      </c>
      <c r="M585" s="4">
        <v>1.49066191606846</v>
      </c>
      <c r="N585" s="4">
        <v>-0.68681670213301504</v>
      </c>
      <c r="O585" s="4">
        <v>0.14523697416850201</v>
      </c>
      <c r="P585" s="4">
        <v>-0.79894249350380597</v>
      </c>
      <c r="Q585" s="28" t="str">
        <f t="shared" si="94"/>
        <v>A</v>
      </c>
      <c r="R585" s="28" t="str">
        <f t="shared" si="95"/>
        <v>BBB</v>
      </c>
      <c r="S585" s="28" t="str">
        <f t="shared" si="96"/>
        <v>B</v>
      </c>
      <c r="T585" s="28" t="str">
        <f t="shared" si="97"/>
        <v>AA</v>
      </c>
      <c r="U585" s="41">
        <f t="shared" si="98"/>
        <v>964.13420748168153</v>
      </c>
      <c r="V585" s="41">
        <f t="shared" si="99"/>
        <v>955.38358650998384</v>
      </c>
      <c r="W585" s="41">
        <f t="shared" si="100"/>
        <v>925.66879570489675</v>
      </c>
      <c r="X585" s="41">
        <f t="shared" si="101"/>
        <v>950.84149472282968</v>
      </c>
      <c r="Y585" s="66">
        <f t="shared" si="102"/>
        <v>3796.0280844193917</v>
      </c>
      <c r="AA585" s="1" t="s">
        <v>520</v>
      </c>
      <c r="AB585" s="65">
        <v>3796.0280844193917</v>
      </c>
    </row>
    <row r="586" spans="12:28" x14ac:dyDescent="0.5">
      <c r="L586" s="5" t="s">
        <v>584</v>
      </c>
      <c r="M586" s="4">
        <v>-1.1954252718123599</v>
      </c>
      <c r="N586" s="4">
        <v>-0.74159943252451299</v>
      </c>
      <c r="O586" s="4">
        <v>0.39961702156281498</v>
      </c>
      <c r="P586" s="4">
        <v>-0.47111865418061299</v>
      </c>
      <c r="Q586" s="28" t="str">
        <f t="shared" si="94"/>
        <v>A</v>
      </c>
      <c r="R586" s="28" t="str">
        <f t="shared" si="95"/>
        <v>BBB</v>
      </c>
      <c r="S586" s="28" t="str">
        <f t="shared" si="96"/>
        <v>B</v>
      </c>
      <c r="T586" s="28" t="str">
        <f t="shared" si="97"/>
        <v>AA</v>
      </c>
      <c r="U586" s="41">
        <f t="shared" si="98"/>
        <v>964.13420748168153</v>
      </c>
      <c r="V586" s="41">
        <f t="shared" si="99"/>
        <v>955.38358650998384</v>
      </c>
      <c r="W586" s="41">
        <f t="shared" si="100"/>
        <v>925.66879570489675</v>
      </c>
      <c r="X586" s="41">
        <f t="shared" si="101"/>
        <v>950.84149472282968</v>
      </c>
      <c r="Y586" s="66">
        <f t="shared" si="102"/>
        <v>3796.0280844193917</v>
      </c>
      <c r="AA586" s="1" t="s">
        <v>521</v>
      </c>
      <c r="AB586" s="65">
        <v>3796.0280844193917</v>
      </c>
    </row>
    <row r="587" spans="12:28" x14ac:dyDescent="0.5">
      <c r="L587" s="5" t="s">
        <v>585</v>
      </c>
      <c r="M587" s="4">
        <v>0.372093871918737</v>
      </c>
      <c r="N587" s="4">
        <v>0.95162336309170403</v>
      </c>
      <c r="O587" s="4">
        <v>1.0662607323850799</v>
      </c>
      <c r="P587" s="4">
        <v>-0.13075210363866899</v>
      </c>
      <c r="Q587" s="28" t="str">
        <f t="shared" si="94"/>
        <v>A</v>
      </c>
      <c r="R587" s="28" t="str">
        <f t="shared" si="95"/>
        <v>BBB</v>
      </c>
      <c r="S587" s="28" t="str">
        <f t="shared" si="96"/>
        <v>B</v>
      </c>
      <c r="T587" s="28" t="str">
        <f t="shared" si="97"/>
        <v>AA</v>
      </c>
      <c r="U587" s="41">
        <f t="shared" si="98"/>
        <v>964.13420748168153</v>
      </c>
      <c r="V587" s="41">
        <f t="shared" si="99"/>
        <v>955.38358650998384</v>
      </c>
      <c r="W587" s="41">
        <f t="shared" si="100"/>
        <v>925.66879570489675</v>
      </c>
      <c r="X587" s="41">
        <f t="shared" si="101"/>
        <v>950.84149472282968</v>
      </c>
      <c r="Y587" s="66">
        <f t="shared" si="102"/>
        <v>3796.0280844193917</v>
      </c>
      <c r="AA587" s="1" t="s">
        <v>522</v>
      </c>
      <c r="AB587" s="65">
        <v>3796.0280844193917</v>
      </c>
    </row>
    <row r="588" spans="12:28" x14ac:dyDescent="0.5">
      <c r="L588" s="5" t="s">
        <v>586</v>
      </c>
      <c r="M588" s="4">
        <v>-1.2216515624258699</v>
      </c>
      <c r="N588" s="4">
        <v>-2.2334311012049599</v>
      </c>
      <c r="O588" s="4">
        <v>-0.59888922405363298</v>
      </c>
      <c r="P588" s="4">
        <v>-2.5972903539210899</v>
      </c>
      <c r="Q588" s="28" t="str">
        <f t="shared" si="94"/>
        <v>A</v>
      </c>
      <c r="R588" s="28" t="str">
        <f t="shared" si="95"/>
        <v>B</v>
      </c>
      <c r="S588" s="28" t="str">
        <f t="shared" si="96"/>
        <v>B</v>
      </c>
      <c r="T588" s="28" t="str">
        <f t="shared" si="97"/>
        <v>BBB</v>
      </c>
      <c r="U588" s="41">
        <f t="shared" si="98"/>
        <v>964.13420748168153</v>
      </c>
      <c r="V588" s="41">
        <f t="shared" si="99"/>
        <v>934.40478415249481</v>
      </c>
      <c r="W588" s="41">
        <f t="shared" si="100"/>
        <v>925.66879570489675</v>
      </c>
      <c r="X588" s="41">
        <f t="shared" si="101"/>
        <v>946.7007478935908</v>
      </c>
      <c r="Y588" s="66">
        <f t="shared" si="102"/>
        <v>3770.9085352326638</v>
      </c>
      <c r="AA588" s="1" t="s">
        <v>523</v>
      </c>
      <c r="AB588" s="65">
        <v>3796.0280844193917</v>
      </c>
    </row>
    <row r="589" spans="12:28" x14ac:dyDescent="0.5">
      <c r="L589" s="5" t="s">
        <v>587</v>
      </c>
      <c r="M589" s="4">
        <v>0.71486379465689198</v>
      </c>
      <c r="N589" s="4">
        <v>0.738812847793334</v>
      </c>
      <c r="O589" s="4">
        <v>1.0893065990909201</v>
      </c>
      <c r="P589" s="4">
        <v>2.1967482356815702</v>
      </c>
      <c r="Q589" s="28" t="str">
        <f t="shared" si="94"/>
        <v>A</v>
      </c>
      <c r="R589" s="28" t="str">
        <f t="shared" si="95"/>
        <v>BBB</v>
      </c>
      <c r="S589" s="28" t="str">
        <f t="shared" si="96"/>
        <v>B</v>
      </c>
      <c r="T589" s="28" t="str">
        <f t="shared" si="97"/>
        <v>AA</v>
      </c>
      <c r="U589" s="41">
        <f t="shared" si="98"/>
        <v>964.13420748168153</v>
      </c>
      <c r="V589" s="41">
        <f t="shared" si="99"/>
        <v>955.38358650998384</v>
      </c>
      <c r="W589" s="41">
        <f t="shared" si="100"/>
        <v>925.66879570489675</v>
      </c>
      <c r="X589" s="41">
        <f t="shared" si="101"/>
        <v>950.84149472282968</v>
      </c>
      <c r="Y589" s="66">
        <f t="shared" si="102"/>
        <v>3796.0280844193917</v>
      </c>
      <c r="AA589" s="1" t="s">
        <v>524</v>
      </c>
      <c r="AB589" s="65">
        <v>3796.0280844193917</v>
      </c>
    </row>
    <row r="590" spans="12:28" x14ac:dyDescent="0.5">
      <c r="L590" s="5" t="s">
        <v>588</v>
      </c>
      <c r="M590" s="4">
        <v>6.64175876017047E-2</v>
      </c>
      <c r="N590" s="4">
        <v>-0.18567916229210399</v>
      </c>
      <c r="O590" s="4">
        <v>2.2939232529154601</v>
      </c>
      <c r="P590" s="4">
        <v>1.3397324780394999</v>
      </c>
      <c r="Q590" s="28" t="str">
        <f t="shared" si="94"/>
        <v>A</v>
      </c>
      <c r="R590" s="28" t="str">
        <f t="shared" si="95"/>
        <v>BBB</v>
      </c>
      <c r="S590" s="28" t="str">
        <f t="shared" si="96"/>
        <v>BB</v>
      </c>
      <c r="T590" s="28" t="str">
        <f t="shared" si="97"/>
        <v>AA</v>
      </c>
      <c r="U590" s="41">
        <f t="shared" si="98"/>
        <v>964.13420748168153</v>
      </c>
      <c r="V590" s="41">
        <f t="shared" si="99"/>
        <v>955.38358650998384</v>
      </c>
      <c r="W590" s="41">
        <f t="shared" si="100"/>
        <v>936.50496347630633</v>
      </c>
      <c r="X590" s="41">
        <f t="shared" si="101"/>
        <v>950.84149472282968</v>
      </c>
      <c r="Y590" s="66">
        <f t="shared" si="102"/>
        <v>3806.8642521908014</v>
      </c>
      <c r="AA590" s="1" t="s">
        <v>525</v>
      </c>
      <c r="AB590" s="65">
        <v>3796.0280844193917</v>
      </c>
    </row>
    <row r="591" spans="12:28" x14ac:dyDescent="0.5">
      <c r="L591" s="5" t="s">
        <v>589</v>
      </c>
      <c r="M591" s="4">
        <v>-0.57340993689958097</v>
      </c>
      <c r="N591" s="4">
        <v>1.6321718923564299</v>
      </c>
      <c r="O591" s="4">
        <v>1.0267805736103599</v>
      </c>
      <c r="P591" s="4">
        <v>1.0170861428597999</v>
      </c>
      <c r="Q591" s="28" t="str">
        <f t="shared" si="94"/>
        <v>A</v>
      </c>
      <c r="R591" s="28" t="str">
        <f t="shared" si="95"/>
        <v>A</v>
      </c>
      <c r="S591" s="28" t="str">
        <f t="shared" si="96"/>
        <v>B</v>
      </c>
      <c r="T591" s="28" t="str">
        <f t="shared" si="97"/>
        <v>AA</v>
      </c>
      <c r="U591" s="41">
        <f t="shared" si="98"/>
        <v>964.13420748168153</v>
      </c>
      <c r="V591" s="41">
        <f t="shared" si="99"/>
        <v>958.58895705521479</v>
      </c>
      <c r="W591" s="41">
        <f t="shared" si="100"/>
        <v>925.66879570489675</v>
      </c>
      <c r="X591" s="41">
        <f t="shared" si="101"/>
        <v>950.84149472282968</v>
      </c>
      <c r="Y591" s="66">
        <f t="shared" si="102"/>
        <v>3799.233454964623</v>
      </c>
      <c r="AA591" s="1" t="s">
        <v>527</v>
      </c>
      <c r="AB591" s="65">
        <v>3796.0280844193917</v>
      </c>
    </row>
    <row r="592" spans="12:28" x14ac:dyDescent="0.5">
      <c r="L592" s="5" t="s">
        <v>590</v>
      </c>
      <c r="M592" s="4">
        <v>-1.3321888571982099</v>
      </c>
      <c r="N592" s="4">
        <v>0.101782386702855</v>
      </c>
      <c r="O592" s="4">
        <v>0.30714707049473899</v>
      </c>
      <c r="P592" s="4">
        <v>0.60082648849699205</v>
      </c>
      <c r="Q592" s="28" t="str">
        <f t="shared" si="94"/>
        <v>A</v>
      </c>
      <c r="R592" s="28" t="str">
        <f t="shared" si="95"/>
        <v>BBB</v>
      </c>
      <c r="S592" s="28" t="str">
        <f t="shared" si="96"/>
        <v>B</v>
      </c>
      <c r="T592" s="28" t="str">
        <f t="shared" si="97"/>
        <v>AA</v>
      </c>
      <c r="U592" s="41">
        <f t="shared" si="98"/>
        <v>964.13420748168153</v>
      </c>
      <c r="V592" s="41">
        <f t="shared" si="99"/>
        <v>955.38358650998384</v>
      </c>
      <c r="W592" s="41">
        <f t="shared" si="100"/>
        <v>925.66879570489675</v>
      </c>
      <c r="X592" s="41">
        <f t="shared" si="101"/>
        <v>950.84149472282968</v>
      </c>
      <c r="Y592" s="66">
        <f t="shared" si="102"/>
        <v>3796.0280844193917</v>
      </c>
      <c r="AA592" s="1" t="s">
        <v>528</v>
      </c>
      <c r="AB592" s="65">
        <v>3796.0280844193917</v>
      </c>
    </row>
    <row r="593" spans="12:28" x14ac:dyDescent="0.5">
      <c r="L593" s="5" t="s">
        <v>591</v>
      </c>
      <c r="M593" s="4">
        <v>-1.7180462499760201</v>
      </c>
      <c r="N593" s="4">
        <v>-0.30979806929881498</v>
      </c>
      <c r="O593" s="4">
        <v>-0.63907643010964099</v>
      </c>
      <c r="P593" s="4">
        <v>1.4336672469876399</v>
      </c>
      <c r="Q593" s="28" t="str">
        <f t="shared" si="94"/>
        <v>BBB</v>
      </c>
      <c r="R593" s="28" t="str">
        <f t="shared" si="95"/>
        <v>BBB</v>
      </c>
      <c r="S593" s="28" t="str">
        <f t="shared" si="96"/>
        <v>B</v>
      </c>
      <c r="T593" s="28" t="str">
        <f t="shared" si="97"/>
        <v>AA</v>
      </c>
      <c r="U593" s="41">
        <f t="shared" si="98"/>
        <v>960.61479346781948</v>
      </c>
      <c r="V593" s="41">
        <f t="shared" si="99"/>
        <v>955.38358650998384</v>
      </c>
      <c r="W593" s="41">
        <f t="shared" si="100"/>
        <v>925.66879570489675</v>
      </c>
      <c r="X593" s="41">
        <f t="shared" si="101"/>
        <v>950.84149472282968</v>
      </c>
      <c r="Y593" s="66">
        <f t="shared" si="102"/>
        <v>3792.5086704055298</v>
      </c>
      <c r="AA593" s="1" t="s">
        <v>529</v>
      </c>
      <c r="AB593" s="65">
        <v>3796.0280844193917</v>
      </c>
    </row>
    <row r="594" spans="12:28" x14ac:dyDescent="0.5">
      <c r="L594" s="5" t="s">
        <v>592</v>
      </c>
      <c r="M594" s="4">
        <v>-2.1309928511576599</v>
      </c>
      <c r="N594" s="4">
        <v>-0.57017450323950103</v>
      </c>
      <c r="O594" s="4">
        <v>-0.15079114436921601</v>
      </c>
      <c r="P594" s="4">
        <v>-0.36418237085131</v>
      </c>
      <c r="Q594" s="28" t="str">
        <f t="shared" si="94"/>
        <v>BBB</v>
      </c>
      <c r="R594" s="28" t="str">
        <f t="shared" si="95"/>
        <v>BBB</v>
      </c>
      <c r="S594" s="28" t="str">
        <f t="shared" si="96"/>
        <v>B</v>
      </c>
      <c r="T594" s="28" t="str">
        <f t="shared" si="97"/>
        <v>AA</v>
      </c>
      <c r="U594" s="41">
        <f t="shared" si="98"/>
        <v>960.61479346781948</v>
      </c>
      <c r="V594" s="41">
        <f t="shared" si="99"/>
        <v>955.38358650998384</v>
      </c>
      <c r="W594" s="41">
        <f t="shared" si="100"/>
        <v>925.66879570489675</v>
      </c>
      <c r="X594" s="41">
        <f t="shared" si="101"/>
        <v>950.84149472282968</v>
      </c>
      <c r="Y594" s="66">
        <f t="shared" si="102"/>
        <v>3792.5086704055298</v>
      </c>
      <c r="AA594" s="1" t="s">
        <v>531</v>
      </c>
      <c r="AB594" s="65">
        <v>3796.0280844193917</v>
      </c>
    </row>
    <row r="595" spans="12:28" x14ac:dyDescent="0.5">
      <c r="L595" s="5" t="s">
        <v>593</v>
      </c>
      <c r="M595" s="4">
        <v>-0.43507160632854502</v>
      </c>
      <c r="N595" s="4">
        <v>-0.32347342778923199</v>
      </c>
      <c r="O595" s="4">
        <v>0.19874864543929699</v>
      </c>
      <c r="P595" s="4">
        <v>-1.0937869303133401</v>
      </c>
      <c r="Q595" s="28" t="str">
        <f t="shared" si="94"/>
        <v>A</v>
      </c>
      <c r="R595" s="28" t="str">
        <f t="shared" si="95"/>
        <v>BBB</v>
      </c>
      <c r="S595" s="28" t="str">
        <f t="shared" si="96"/>
        <v>B</v>
      </c>
      <c r="T595" s="28" t="str">
        <f t="shared" si="97"/>
        <v>AA</v>
      </c>
      <c r="U595" s="41">
        <f t="shared" si="98"/>
        <v>964.13420748168153</v>
      </c>
      <c r="V595" s="41">
        <f t="shared" si="99"/>
        <v>955.38358650998384</v>
      </c>
      <c r="W595" s="41">
        <f t="shared" si="100"/>
        <v>925.66879570489675</v>
      </c>
      <c r="X595" s="41">
        <f t="shared" si="101"/>
        <v>950.84149472282968</v>
      </c>
      <c r="Y595" s="66">
        <f t="shared" si="102"/>
        <v>3796.0280844193917</v>
      </c>
      <c r="AA595" s="1" t="s">
        <v>536</v>
      </c>
      <c r="AB595" s="65">
        <v>3796.0280844193917</v>
      </c>
    </row>
    <row r="596" spans="12:28" x14ac:dyDescent="0.5">
      <c r="L596" s="5" t="s">
        <v>594</v>
      </c>
      <c r="M596" s="4">
        <v>0.80255524570105097</v>
      </c>
      <c r="N596" s="4">
        <v>0.13736698921182</v>
      </c>
      <c r="O596" s="4">
        <v>1.23628787628925</v>
      </c>
      <c r="P596" s="4">
        <v>1.0100375113164699</v>
      </c>
      <c r="Q596" s="28" t="str">
        <f t="shared" si="94"/>
        <v>A</v>
      </c>
      <c r="R596" s="28" t="str">
        <f t="shared" si="95"/>
        <v>BBB</v>
      </c>
      <c r="S596" s="28" t="str">
        <f t="shared" si="96"/>
        <v>B</v>
      </c>
      <c r="T596" s="28" t="str">
        <f t="shared" si="97"/>
        <v>AA</v>
      </c>
      <c r="U596" s="41">
        <f t="shared" si="98"/>
        <v>964.13420748168153</v>
      </c>
      <c r="V596" s="41">
        <f t="shared" si="99"/>
        <v>955.38358650998384</v>
      </c>
      <c r="W596" s="41">
        <f t="shared" si="100"/>
        <v>925.66879570489675</v>
      </c>
      <c r="X596" s="41">
        <f t="shared" si="101"/>
        <v>950.84149472282968</v>
      </c>
      <c r="Y596" s="66">
        <f t="shared" si="102"/>
        <v>3796.0280844193917</v>
      </c>
      <c r="AA596" s="1" t="s">
        <v>537</v>
      </c>
      <c r="AB596" s="65">
        <v>3796.0280844193917</v>
      </c>
    </row>
    <row r="597" spans="12:28" x14ac:dyDescent="0.5">
      <c r="L597" s="5" t="s">
        <v>595</v>
      </c>
      <c r="M597" s="4">
        <v>1.7751134030517599</v>
      </c>
      <c r="N597" s="4">
        <v>1.61069604309634</v>
      </c>
      <c r="O597" s="4">
        <v>-0.40816099066064299</v>
      </c>
      <c r="P597" s="4">
        <v>2.0846331262101301</v>
      </c>
      <c r="Q597" s="28" t="str">
        <f t="shared" si="94"/>
        <v>A</v>
      </c>
      <c r="R597" s="28" t="str">
        <f t="shared" si="95"/>
        <v>A</v>
      </c>
      <c r="S597" s="28" t="str">
        <f t="shared" si="96"/>
        <v>B</v>
      </c>
      <c r="T597" s="28" t="str">
        <f t="shared" si="97"/>
        <v>AA</v>
      </c>
      <c r="U597" s="41">
        <f t="shared" si="98"/>
        <v>964.13420748168153</v>
      </c>
      <c r="V597" s="41">
        <f t="shared" si="99"/>
        <v>958.58895705521479</v>
      </c>
      <c r="W597" s="41">
        <f t="shared" si="100"/>
        <v>925.66879570489675</v>
      </c>
      <c r="X597" s="41">
        <f t="shared" si="101"/>
        <v>950.84149472282968</v>
      </c>
      <c r="Y597" s="66">
        <f t="shared" si="102"/>
        <v>3799.233454964623</v>
      </c>
      <c r="AA597" s="1" t="s">
        <v>538</v>
      </c>
      <c r="AB597" s="65">
        <v>3796.0280844193917</v>
      </c>
    </row>
    <row r="598" spans="12:28" x14ac:dyDescent="0.5">
      <c r="L598" s="5" t="s">
        <v>596</v>
      </c>
      <c r="M598" s="4">
        <v>-6.0254273112156399E-2</v>
      </c>
      <c r="N598" s="4">
        <v>0.78295026157091197</v>
      </c>
      <c r="O598" s="4">
        <v>-3.0275813955483E-2</v>
      </c>
      <c r="P598" s="4">
        <v>0.114639909541567</v>
      </c>
      <c r="Q598" s="28" t="str">
        <f t="shared" si="94"/>
        <v>A</v>
      </c>
      <c r="R598" s="28" t="str">
        <f t="shared" si="95"/>
        <v>BBB</v>
      </c>
      <c r="S598" s="28" t="str">
        <f t="shared" si="96"/>
        <v>B</v>
      </c>
      <c r="T598" s="28" t="str">
        <f t="shared" si="97"/>
        <v>AA</v>
      </c>
      <c r="U598" s="41">
        <f t="shared" si="98"/>
        <v>964.13420748168153</v>
      </c>
      <c r="V598" s="41">
        <f t="shared" si="99"/>
        <v>955.38358650998384</v>
      </c>
      <c r="W598" s="41">
        <f t="shared" si="100"/>
        <v>925.66879570489675</v>
      </c>
      <c r="X598" s="41">
        <f t="shared" si="101"/>
        <v>950.84149472282968</v>
      </c>
      <c r="Y598" s="66">
        <f t="shared" si="102"/>
        <v>3796.0280844193917</v>
      </c>
      <c r="AA598" s="1" t="s">
        <v>539</v>
      </c>
      <c r="AB598" s="65">
        <v>3796.0280844193917</v>
      </c>
    </row>
    <row r="599" spans="12:28" x14ac:dyDescent="0.5">
      <c r="L599" s="5" t="s">
        <v>597</v>
      </c>
      <c r="M599" s="4">
        <v>0.21998608157053701</v>
      </c>
      <c r="N599" s="4">
        <v>1.6241471998291499</v>
      </c>
      <c r="O599" s="4">
        <v>-0.27226331683520599</v>
      </c>
      <c r="P599" s="4">
        <v>-3.8567450377298099E-2</v>
      </c>
      <c r="Q599" s="28" t="str">
        <f t="shared" si="94"/>
        <v>A</v>
      </c>
      <c r="R599" s="28" t="str">
        <f t="shared" si="95"/>
        <v>A</v>
      </c>
      <c r="S599" s="28" t="str">
        <f t="shared" si="96"/>
        <v>B</v>
      </c>
      <c r="T599" s="28" t="str">
        <f t="shared" si="97"/>
        <v>AA</v>
      </c>
      <c r="U599" s="41">
        <f t="shared" si="98"/>
        <v>964.13420748168153</v>
      </c>
      <c r="V599" s="41">
        <f t="shared" si="99"/>
        <v>958.58895705521479</v>
      </c>
      <c r="W599" s="41">
        <f t="shared" si="100"/>
        <v>925.66879570489675</v>
      </c>
      <c r="X599" s="41">
        <f t="shared" si="101"/>
        <v>950.84149472282968</v>
      </c>
      <c r="Y599" s="66">
        <f t="shared" si="102"/>
        <v>3799.233454964623</v>
      </c>
      <c r="AA599" s="1" t="s">
        <v>541</v>
      </c>
      <c r="AB599" s="65">
        <v>3796.0280844193917</v>
      </c>
    </row>
    <row r="600" spans="12:28" x14ac:dyDescent="0.5">
      <c r="L600" s="5" t="s">
        <v>598</v>
      </c>
      <c r="M600" s="4">
        <v>1.0113421226577901</v>
      </c>
      <c r="N600" s="4">
        <v>0.75653028588668703</v>
      </c>
      <c r="O600" s="4">
        <v>1.07289499308314</v>
      </c>
      <c r="P600" s="4">
        <v>0.13188215033888601</v>
      </c>
      <c r="Q600" s="28" t="str">
        <f t="shared" si="94"/>
        <v>A</v>
      </c>
      <c r="R600" s="28" t="str">
        <f t="shared" si="95"/>
        <v>BBB</v>
      </c>
      <c r="S600" s="28" t="str">
        <f t="shared" si="96"/>
        <v>B</v>
      </c>
      <c r="T600" s="28" t="str">
        <f t="shared" si="97"/>
        <v>AA</v>
      </c>
      <c r="U600" s="41">
        <f t="shared" si="98"/>
        <v>964.13420748168153</v>
      </c>
      <c r="V600" s="41">
        <f t="shared" si="99"/>
        <v>955.38358650998384</v>
      </c>
      <c r="W600" s="41">
        <f t="shared" si="100"/>
        <v>925.66879570489675</v>
      </c>
      <c r="X600" s="41">
        <f t="shared" si="101"/>
        <v>950.84149472282968</v>
      </c>
      <c r="Y600" s="66">
        <f t="shared" si="102"/>
        <v>3796.0280844193917</v>
      </c>
      <c r="AA600" s="1" t="s">
        <v>543</v>
      </c>
      <c r="AB600" s="65">
        <v>3796.0280844193917</v>
      </c>
    </row>
    <row r="601" spans="12:28" x14ac:dyDescent="0.5">
      <c r="L601" s="5" t="s">
        <v>599</v>
      </c>
      <c r="M601" s="4">
        <v>-0.91988065564568899</v>
      </c>
      <c r="N601" s="4">
        <v>0.36622087881392401</v>
      </c>
      <c r="O601" s="4">
        <v>0.92228712573417304</v>
      </c>
      <c r="P601" s="4">
        <v>9.1043754175587396E-2</v>
      </c>
      <c r="Q601" s="28" t="str">
        <f t="shared" si="94"/>
        <v>A</v>
      </c>
      <c r="R601" s="28" t="str">
        <f t="shared" si="95"/>
        <v>BBB</v>
      </c>
      <c r="S601" s="28" t="str">
        <f t="shared" si="96"/>
        <v>B</v>
      </c>
      <c r="T601" s="28" t="str">
        <f t="shared" si="97"/>
        <v>AA</v>
      </c>
      <c r="U601" s="41">
        <f t="shared" si="98"/>
        <v>964.13420748168153</v>
      </c>
      <c r="V601" s="41">
        <f t="shared" si="99"/>
        <v>955.38358650998384</v>
      </c>
      <c r="W601" s="41">
        <f t="shared" si="100"/>
        <v>925.66879570489675</v>
      </c>
      <c r="X601" s="41">
        <f t="shared" si="101"/>
        <v>950.84149472282968</v>
      </c>
      <c r="Y601" s="66">
        <f t="shared" si="102"/>
        <v>3796.0280844193917</v>
      </c>
      <c r="AA601" s="1" t="s">
        <v>544</v>
      </c>
      <c r="AB601" s="65">
        <v>3796.0280844193917</v>
      </c>
    </row>
    <row r="602" spans="12:28" x14ac:dyDescent="0.5">
      <c r="L602" s="5" t="s">
        <v>600</v>
      </c>
      <c r="M602" s="4">
        <v>-0.377325751287373</v>
      </c>
      <c r="N602" s="4">
        <v>-0.58326088013334598</v>
      </c>
      <c r="O602" s="4">
        <v>-0.60122931312134797</v>
      </c>
      <c r="P602" s="4">
        <v>6.7857003526956103E-2</v>
      </c>
      <c r="Q602" s="28" t="str">
        <f t="shared" si="94"/>
        <v>A</v>
      </c>
      <c r="R602" s="28" t="str">
        <f t="shared" si="95"/>
        <v>BBB</v>
      </c>
      <c r="S602" s="28" t="str">
        <f t="shared" si="96"/>
        <v>B</v>
      </c>
      <c r="T602" s="28" t="str">
        <f t="shared" si="97"/>
        <v>AA</v>
      </c>
      <c r="U602" s="41">
        <f t="shared" si="98"/>
        <v>964.13420748168153</v>
      </c>
      <c r="V602" s="41">
        <f t="shared" si="99"/>
        <v>955.38358650998384</v>
      </c>
      <c r="W602" s="41">
        <f t="shared" si="100"/>
        <v>925.66879570489675</v>
      </c>
      <c r="X602" s="41">
        <f t="shared" si="101"/>
        <v>950.84149472282968</v>
      </c>
      <c r="Y602" s="66">
        <f t="shared" si="102"/>
        <v>3796.0280844193917</v>
      </c>
      <c r="AA602" s="1" t="s">
        <v>545</v>
      </c>
      <c r="AB602" s="65">
        <v>3796.0280844193917</v>
      </c>
    </row>
    <row r="603" spans="12:28" x14ac:dyDescent="0.5">
      <c r="L603" s="5" t="s">
        <v>601</v>
      </c>
      <c r="M603" s="4">
        <v>-0.60897870610915805</v>
      </c>
      <c r="N603" s="4">
        <v>0.33143236975391999</v>
      </c>
      <c r="O603" s="4">
        <v>-0.70807587471359701</v>
      </c>
      <c r="P603" s="4">
        <v>0.102708304033057</v>
      </c>
      <c r="Q603" s="28" t="str">
        <f t="shared" si="94"/>
        <v>A</v>
      </c>
      <c r="R603" s="28" t="str">
        <f t="shared" si="95"/>
        <v>BBB</v>
      </c>
      <c r="S603" s="28" t="str">
        <f t="shared" si="96"/>
        <v>B</v>
      </c>
      <c r="T603" s="28" t="str">
        <f t="shared" si="97"/>
        <v>AA</v>
      </c>
      <c r="U603" s="41">
        <f t="shared" si="98"/>
        <v>964.13420748168153</v>
      </c>
      <c r="V603" s="41">
        <f t="shared" si="99"/>
        <v>955.38358650998384</v>
      </c>
      <c r="W603" s="41">
        <f t="shared" si="100"/>
        <v>925.66879570489675</v>
      </c>
      <c r="X603" s="41">
        <f t="shared" si="101"/>
        <v>950.84149472282968</v>
      </c>
      <c r="Y603" s="66">
        <f t="shared" si="102"/>
        <v>3796.0280844193917</v>
      </c>
      <c r="AA603" s="1" t="s">
        <v>548</v>
      </c>
      <c r="AB603" s="65">
        <v>3796.0280844193917</v>
      </c>
    </row>
    <row r="604" spans="12:28" x14ac:dyDescent="0.5">
      <c r="L604" s="5" t="s">
        <v>602</v>
      </c>
      <c r="M604" s="4">
        <v>-0.23016541591379799</v>
      </c>
      <c r="N604" s="4">
        <v>-1.73890538019147</v>
      </c>
      <c r="O604" s="4">
        <v>0.18930614623434999</v>
      </c>
      <c r="P604" s="4">
        <v>-0.66225615689615203</v>
      </c>
      <c r="Q604" s="28" t="str">
        <f t="shared" si="94"/>
        <v>A</v>
      </c>
      <c r="R604" s="28" t="str">
        <f t="shared" si="95"/>
        <v>BB</v>
      </c>
      <c r="S604" s="28" t="str">
        <f t="shared" si="96"/>
        <v>B</v>
      </c>
      <c r="T604" s="28" t="str">
        <f t="shared" si="97"/>
        <v>AA</v>
      </c>
      <c r="U604" s="41">
        <f t="shared" si="98"/>
        <v>964.13420748168153</v>
      </c>
      <c r="V604" s="41">
        <f t="shared" si="99"/>
        <v>943.2182607055272</v>
      </c>
      <c r="W604" s="41">
        <f t="shared" si="100"/>
        <v>925.66879570489675</v>
      </c>
      <c r="X604" s="41">
        <f t="shared" si="101"/>
        <v>950.84149472282968</v>
      </c>
      <c r="Y604" s="66">
        <f t="shared" si="102"/>
        <v>3783.862758614935</v>
      </c>
      <c r="AA604" s="1" t="s">
        <v>550</v>
      </c>
      <c r="AB604" s="65">
        <v>3796.0280844193917</v>
      </c>
    </row>
    <row r="605" spans="12:28" x14ac:dyDescent="0.5">
      <c r="L605" s="5" t="s">
        <v>603</v>
      </c>
      <c r="M605" s="4">
        <v>1.6294900833870101</v>
      </c>
      <c r="N605" s="4">
        <v>1.06436234521277</v>
      </c>
      <c r="O605" s="4">
        <v>-1.95703950166005E-2</v>
      </c>
      <c r="P605" s="4">
        <v>-0.44650586987816099</v>
      </c>
      <c r="Q605" s="28" t="str">
        <f t="shared" si="94"/>
        <v>A</v>
      </c>
      <c r="R605" s="28" t="str">
        <f t="shared" si="95"/>
        <v>BBB</v>
      </c>
      <c r="S605" s="28" t="str">
        <f t="shared" si="96"/>
        <v>B</v>
      </c>
      <c r="T605" s="28" t="str">
        <f t="shared" si="97"/>
        <v>AA</v>
      </c>
      <c r="U605" s="41">
        <f t="shared" si="98"/>
        <v>964.13420748168153</v>
      </c>
      <c r="V605" s="41">
        <f t="shared" si="99"/>
        <v>955.38358650998384</v>
      </c>
      <c r="W605" s="41">
        <f t="shared" si="100"/>
        <v>925.66879570489675</v>
      </c>
      <c r="X605" s="41">
        <f t="shared" si="101"/>
        <v>950.84149472282968</v>
      </c>
      <c r="Y605" s="66">
        <f t="shared" si="102"/>
        <v>3796.0280844193917</v>
      </c>
      <c r="AA605" s="1" t="s">
        <v>551</v>
      </c>
      <c r="AB605" s="65">
        <v>3796.0280844193917</v>
      </c>
    </row>
    <row r="606" spans="12:28" x14ac:dyDescent="0.5">
      <c r="L606" s="5" t="s">
        <v>604</v>
      </c>
      <c r="M606" s="4">
        <v>1.27203879877495</v>
      </c>
      <c r="N606" s="4">
        <v>0.49991097220728098</v>
      </c>
      <c r="O606" s="4">
        <v>1.9228926098102599</v>
      </c>
      <c r="P606" s="4">
        <v>0.211290000362615</v>
      </c>
      <c r="Q606" s="28" t="str">
        <f t="shared" si="94"/>
        <v>A</v>
      </c>
      <c r="R606" s="28" t="str">
        <f t="shared" si="95"/>
        <v>BBB</v>
      </c>
      <c r="S606" s="28" t="str">
        <f t="shared" si="96"/>
        <v>BB</v>
      </c>
      <c r="T606" s="28" t="str">
        <f t="shared" si="97"/>
        <v>AA</v>
      </c>
      <c r="U606" s="41">
        <f t="shared" si="98"/>
        <v>964.13420748168153</v>
      </c>
      <c r="V606" s="41">
        <f t="shared" si="99"/>
        <v>955.38358650998384</v>
      </c>
      <c r="W606" s="41">
        <f t="shared" si="100"/>
        <v>936.50496347630633</v>
      </c>
      <c r="X606" s="41">
        <f t="shared" si="101"/>
        <v>950.84149472282968</v>
      </c>
      <c r="Y606" s="66">
        <f t="shared" si="102"/>
        <v>3806.8642521908014</v>
      </c>
      <c r="AA606" s="1" t="s">
        <v>552</v>
      </c>
      <c r="AB606" s="65">
        <v>3796.0280844193917</v>
      </c>
    </row>
    <row r="607" spans="12:28" x14ac:dyDescent="0.5">
      <c r="L607" s="5" t="s">
        <v>605</v>
      </c>
      <c r="M607" s="4">
        <v>0.41548000579864303</v>
      </c>
      <c r="N607" s="4">
        <v>-0.90295034966284005</v>
      </c>
      <c r="O607" s="4">
        <v>-0.76793405443716001</v>
      </c>
      <c r="P607" s="4">
        <v>0.27321484089433801</v>
      </c>
      <c r="Q607" s="28" t="str">
        <f t="shared" si="94"/>
        <v>A</v>
      </c>
      <c r="R607" s="28" t="str">
        <f t="shared" si="95"/>
        <v>BBB</v>
      </c>
      <c r="S607" s="28" t="str">
        <f t="shared" si="96"/>
        <v>B</v>
      </c>
      <c r="T607" s="28" t="str">
        <f t="shared" si="97"/>
        <v>AA</v>
      </c>
      <c r="U607" s="41">
        <f t="shared" si="98"/>
        <v>964.13420748168153</v>
      </c>
      <c r="V607" s="41">
        <f t="shared" si="99"/>
        <v>955.38358650998384</v>
      </c>
      <c r="W607" s="41">
        <f t="shared" si="100"/>
        <v>925.66879570489675</v>
      </c>
      <c r="X607" s="41">
        <f t="shared" si="101"/>
        <v>950.84149472282968</v>
      </c>
      <c r="Y607" s="66">
        <f t="shared" si="102"/>
        <v>3796.0280844193917</v>
      </c>
      <c r="AA607" s="1" t="s">
        <v>553</v>
      </c>
      <c r="AB607" s="65">
        <v>3796.0280844193917</v>
      </c>
    </row>
    <row r="608" spans="12:28" x14ac:dyDescent="0.5">
      <c r="L608" s="5" t="s">
        <v>606</v>
      </c>
      <c r="M608" s="4">
        <v>-0.420264635054163</v>
      </c>
      <c r="N608" s="4">
        <v>1.0952779835375901</v>
      </c>
      <c r="O608" s="4">
        <v>0.22768346498891601</v>
      </c>
      <c r="P608" s="4">
        <v>0.27356118928330297</v>
      </c>
      <c r="Q608" s="28" t="str">
        <f t="shared" si="94"/>
        <v>A</v>
      </c>
      <c r="R608" s="28" t="str">
        <f t="shared" si="95"/>
        <v>BBB</v>
      </c>
      <c r="S608" s="28" t="str">
        <f t="shared" si="96"/>
        <v>B</v>
      </c>
      <c r="T608" s="28" t="str">
        <f t="shared" si="97"/>
        <v>AA</v>
      </c>
      <c r="U608" s="41">
        <f t="shared" si="98"/>
        <v>964.13420748168153</v>
      </c>
      <c r="V608" s="41">
        <f t="shared" si="99"/>
        <v>955.38358650998384</v>
      </c>
      <c r="W608" s="41">
        <f t="shared" si="100"/>
        <v>925.66879570489675</v>
      </c>
      <c r="X608" s="41">
        <f t="shared" si="101"/>
        <v>950.84149472282968</v>
      </c>
      <c r="Y608" s="66">
        <f t="shared" si="102"/>
        <v>3796.0280844193917</v>
      </c>
      <c r="AA608" s="1" t="s">
        <v>555</v>
      </c>
      <c r="AB608" s="65">
        <v>3796.0280844193917</v>
      </c>
    </row>
    <row r="609" spans="12:28" x14ac:dyDescent="0.5">
      <c r="L609" s="5" t="s">
        <v>607</v>
      </c>
      <c r="M609" s="4">
        <v>0.27206634951933101</v>
      </c>
      <c r="N609" s="4">
        <v>-0.69555634996230198</v>
      </c>
      <c r="O609" s="4">
        <v>-0.42333668173849398</v>
      </c>
      <c r="P609" s="4">
        <v>1.24015265570026</v>
      </c>
      <c r="Q609" s="28" t="str">
        <f t="shared" si="94"/>
        <v>A</v>
      </c>
      <c r="R609" s="28" t="str">
        <f t="shared" si="95"/>
        <v>BBB</v>
      </c>
      <c r="S609" s="28" t="str">
        <f t="shared" si="96"/>
        <v>B</v>
      </c>
      <c r="T609" s="28" t="str">
        <f t="shared" si="97"/>
        <v>AA</v>
      </c>
      <c r="U609" s="41">
        <f t="shared" si="98"/>
        <v>964.13420748168153</v>
      </c>
      <c r="V609" s="41">
        <f t="shared" si="99"/>
        <v>955.38358650998384</v>
      </c>
      <c r="W609" s="41">
        <f t="shared" si="100"/>
        <v>925.66879570489675</v>
      </c>
      <c r="X609" s="41">
        <f t="shared" si="101"/>
        <v>950.84149472282968</v>
      </c>
      <c r="Y609" s="66">
        <f t="shared" si="102"/>
        <v>3796.0280844193917</v>
      </c>
      <c r="AA609" s="1" t="s">
        <v>556</v>
      </c>
      <c r="AB609" s="65">
        <v>3796.0280844193917</v>
      </c>
    </row>
    <row r="610" spans="12:28" x14ac:dyDescent="0.5">
      <c r="L610" s="5" t="s">
        <v>608</v>
      </c>
      <c r="M610" s="4">
        <v>-0.142684804316697</v>
      </c>
      <c r="N610" s="4">
        <v>0.516822870092982</v>
      </c>
      <c r="O610" s="4">
        <v>1.1119695899076401</v>
      </c>
      <c r="P610" s="4">
        <v>1.5051148061617701</v>
      </c>
      <c r="Q610" s="28" t="str">
        <f t="shared" si="94"/>
        <v>A</v>
      </c>
      <c r="R610" s="28" t="str">
        <f t="shared" si="95"/>
        <v>BBB</v>
      </c>
      <c r="S610" s="28" t="str">
        <f t="shared" si="96"/>
        <v>B</v>
      </c>
      <c r="T610" s="28" t="str">
        <f t="shared" si="97"/>
        <v>AA</v>
      </c>
      <c r="U610" s="41">
        <f t="shared" si="98"/>
        <v>964.13420748168153</v>
      </c>
      <c r="V610" s="41">
        <f t="shared" si="99"/>
        <v>955.38358650998384</v>
      </c>
      <c r="W610" s="41">
        <f t="shared" si="100"/>
        <v>925.66879570489675</v>
      </c>
      <c r="X610" s="41">
        <f t="shared" si="101"/>
        <v>950.84149472282968</v>
      </c>
      <c r="Y610" s="66">
        <f t="shared" si="102"/>
        <v>3796.0280844193917</v>
      </c>
      <c r="AA610" s="1" t="s">
        <v>557</v>
      </c>
      <c r="AB610" s="65">
        <v>3796.0280844193917</v>
      </c>
    </row>
    <row r="611" spans="12:28" x14ac:dyDescent="0.5">
      <c r="L611" s="5" t="s">
        <v>609</v>
      </c>
      <c r="M611" s="4">
        <v>1.26835291801238</v>
      </c>
      <c r="N611" s="4">
        <v>1.40717471558314</v>
      </c>
      <c r="O611" s="4">
        <v>0.85302119294512502</v>
      </c>
      <c r="P611" s="4">
        <v>2.71043306827411</v>
      </c>
      <c r="Q611" s="28" t="str">
        <f t="shared" si="94"/>
        <v>A</v>
      </c>
      <c r="R611" s="28" t="str">
        <f t="shared" si="95"/>
        <v>BBB</v>
      </c>
      <c r="S611" s="28" t="str">
        <f t="shared" si="96"/>
        <v>B</v>
      </c>
      <c r="T611" s="28" t="str">
        <f t="shared" si="97"/>
        <v>AAA</v>
      </c>
      <c r="U611" s="41">
        <f t="shared" si="98"/>
        <v>964.13420748168153</v>
      </c>
      <c r="V611" s="41">
        <f t="shared" si="99"/>
        <v>955.38358650998384</v>
      </c>
      <c r="W611" s="41">
        <f t="shared" si="100"/>
        <v>925.66879570489675</v>
      </c>
      <c r="X611" s="41">
        <f t="shared" si="101"/>
        <v>951.29375951293764</v>
      </c>
      <c r="Y611" s="66">
        <f t="shared" si="102"/>
        <v>3796.4803492094998</v>
      </c>
      <c r="AA611" s="1" t="s">
        <v>559</v>
      </c>
      <c r="AB611" s="65">
        <v>3796.0280844193917</v>
      </c>
    </row>
    <row r="612" spans="12:28" x14ac:dyDescent="0.5">
      <c r="L612" s="5" t="s">
        <v>610</v>
      </c>
      <c r="M612" s="4">
        <v>-1.2051482236304001</v>
      </c>
      <c r="N612" s="4">
        <v>-0.34947917665973499</v>
      </c>
      <c r="O612" s="4">
        <v>-0.45011984500530899</v>
      </c>
      <c r="P612" s="4">
        <v>-0.66078972055529595</v>
      </c>
      <c r="Q612" s="28" t="str">
        <f t="shared" si="94"/>
        <v>A</v>
      </c>
      <c r="R612" s="28" t="str">
        <f t="shared" si="95"/>
        <v>BBB</v>
      </c>
      <c r="S612" s="28" t="str">
        <f t="shared" si="96"/>
        <v>B</v>
      </c>
      <c r="T612" s="28" t="str">
        <f t="shared" si="97"/>
        <v>AA</v>
      </c>
      <c r="U612" s="41">
        <f t="shared" si="98"/>
        <v>964.13420748168153</v>
      </c>
      <c r="V612" s="41">
        <f t="shared" si="99"/>
        <v>955.38358650998384</v>
      </c>
      <c r="W612" s="41">
        <f t="shared" si="100"/>
        <v>925.66879570489675</v>
      </c>
      <c r="X612" s="41">
        <f t="shared" si="101"/>
        <v>950.84149472282968</v>
      </c>
      <c r="Y612" s="66">
        <f t="shared" si="102"/>
        <v>3796.0280844193917</v>
      </c>
      <c r="AA612" s="1" t="s">
        <v>562</v>
      </c>
      <c r="AB612" s="65">
        <v>3796.0280844193917</v>
      </c>
    </row>
    <row r="613" spans="12:28" x14ac:dyDescent="0.5">
      <c r="L613" s="5" t="s">
        <v>611</v>
      </c>
      <c r="M613" s="4">
        <v>-0.87952058028170299</v>
      </c>
      <c r="N613" s="4">
        <v>-0.43636450799342802</v>
      </c>
      <c r="O613" s="4">
        <v>-0.92151572442806096</v>
      </c>
      <c r="P613" s="4">
        <v>-1.0688616449185999</v>
      </c>
      <c r="Q613" s="28" t="str">
        <f t="shared" si="94"/>
        <v>A</v>
      </c>
      <c r="R613" s="28" t="str">
        <f t="shared" si="95"/>
        <v>BBB</v>
      </c>
      <c r="S613" s="28" t="str">
        <f t="shared" si="96"/>
        <v>B</v>
      </c>
      <c r="T613" s="28" t="str">
        <f t="shared" si="97"/>
        <v>AA</v>
      </c>
      <c r="U613" s="41">
        <f t="shared" si="98"/>
        <v>964.13420748168153</v>
      </c>
      <c r="V613" s="41">
        <f t="shared" si="99"/>
        <v>955.38358650998384</v>
      </c>
      <c r="W613" s="41">
        <f t="shared" si="100"/>
        <v>925.66879570489675</v>
      </c>
      <c r="X613" s="41">
        <f t="shared" si="101"/>
        <v>950.84149472282968</v>
      </c>
      <c r="Y613" s="66">
        <f t="shared" si="102"/>
        <v>3796.0280844193917</v>
      </c>
      <c r="AA613" s="1" t="s">
        <v>563</v>
      </c>
      <c r="AB613" s="65">
        <v>3796.0280844193917</v>
      </c>
    </row>
    <row r="614" spans="12:28" x14ac:dyDescent="0.5">
      <c r="L614" s="5" t="s">
        <v>612</v>
      </c>
      <c r="M614" s="4">
        <v>-0.136178505328578</v>
      </c>
      <c r="N614" s="4">
        <v>0.82599720735500803</v>
      </c>
      <c r="O614" s="4">
        <v>-0.86304654856365004</v>
      </c>
      <c r="P614" s="4">
        <v>1.0790118190833</v>
      </c>
      <c r="Q614" s="28" t="str">
        <f t="shared" si="94"/>
        <v>A</v>
      </c>
      <c r="R614" s="28" t="str">
        <f t="shared" si="95"/>
        <v>BBB</v>
      </c>
      <c r="S614" s="28" t="str">
        <f t="shared" si="96"/>
        <v>B</v>
      </c>
      <c r="T614" s="28" t="str">
        <f t="shared" si="97"/>
        <v>AA</v>
      </c>
      <c r="U614" s="41">
        <f t="shared" si="98"/>
        <v>964.13420748168153</v>
      </c>
      <c r="V614" s="41">
        <f t="shared" si="99"/>
        <v>955.38358650998384</v>
      </c>
      <c r="W614" s="41">
        <f t="shared" si="100"/>
        <v>925.66879570489675</v>
      </c>
      <c r="X614" s="41">
        <f t="shared" si="101"/>
        <v>950.84149472282968</v>
      </c>
      <c r="Y614" s="66">
        <f t="shared" si="102"/>
        <v>3796.0280844193917</v>
      </c>
      <c r="AA614" s="1" t="s">
        <v>564</v>
      </c>
      <c r="AB614" s="65">
        <v>3796.0280844193917</v>
      </c>
    </row>
    <row r="615" spans="12:28" x14ac:dyDescent="0.5">
      <c r="L615" s="5" t="s">
        <v>613</v>
      </c>
      <c r="M615" s="4">
        <v>0.62923008670284197</v>
      </c>
      <c r="N615" s="4">
        <v>0.77257441982652297</v>
      </c>
      <c r="O615" s="4">
        <v>0.13026377659596799</v>
      </c>
      <c r="P615" s="4">
        <v>1.8466018897946599</v>
      </c>
      <c r="Q615" s="28" t="str">
        <f t="shared" si="94"/>
        <v>A</v>
      </c>
      <c r="R615" s="28" t="str">
        <f t="shared" si="95"/>
        <v>BBB</v>
      </c>
      <c r="S615" s="28" t="str">
        <f t="shared" si="96"/>
        <v>B</v>
      </c>
      <c r="T615" s="28" t="str">
        <f t="shared" si="97"/>
        <v>AA</v>
      </c>
      <c r="U615" s="41">
        <f t="shared" si="98"/>
        <v>964.13420748168153</v>
      </c>
      <c r="V615" s="41">
        <f t="shared" si="99"/>
        <v>955.38358650998384</v>
      </c>
      <c r="W615" s="41">
        <f t="shared" si="100"/>
        <v>925.66879570489675</v>
      </c>
      <c r="X615" s="41">
        <f t="shared" si="101"/>
        <v>950.84149472282968</v>
      </c>
      <c r="Y615" s="66">
        <f t="shared" si="102"/>
        <v>3796.0280844193917</v>
      </c>
      <c r="AA615" s="1" t="s">
        <v>566</v>
      </c>
      <c r="AB615" s="65">
        <v>3796.0280844193917</v>
      </c>
    </row>
    <row r="616" spans="12:28" x14ac:dyDescent="0.5">
      <c r="L616" s="5" t="s">
        <v>614</v>
      </c>
      <c r="M616" s="4">
        <v>-1.29745537422485</v>
      </c>
      <c r="N616" s="4">
        <v>1.3297423488612601</v>
      </c>
      <c r="O616" s="4">
        <v>-3.07300716040886E-2</v>
      </c>
      <c r="P616" s="4">
        <v>0.63422215691953798</v>
      </c>
      <c r="Q616" s="28" t="str">
        <f t="shared" si="94"/>
        <v>A</v>
      </c>
      <c r="R616" s="28" t="str">
        <f t="shared" si="95"/>
        <v>BBB</v>
      </c>
      <c r="S616" s="28" t="str">
        <f t="shared" si="96"/>
        <v>B</v>
      </c>
      <c r="T616" s="28" t="str">
        <f t="shared" si="97"/>
        <v>AA</v>
      </c>
      <c r="U616" s="41">
        <f t="shared" si="98"/>
        <v>964.13420748168153</v>
      </c>
      <c r="V616" s="41">
        <f t="shared" si="99"/>
        <v>955.38358650998384</v>
      </c>
      <c r="W616" s="41">
        <f t="shared" si="100"/>
        <v>925.66879570489675</v>
      </c>
      <c r="X616" s="41">
        <f t="shared" si="101"/>
        <v>950.84149472282968</v>
      </c>
      <c r="Y616" s="66">
        <f t="shared" si="102"/>
        <v>3796.0280844193917</v>
      </c>
      <c r="AA616" s="1" t="s">
        <v>567</v>
      </c>
      <c r="AB616" s="65">
        <v>3796.0280844193917</v>
      </c>
    </row>
    <row r="617" spans="12:28" x14ac:dyDescent="0.5">
      <c r="L617" s="5" t="s">
        <v>615</v>
      </c>
      <c r="M617" s="4">
        <v>-1.1443423944105899</v>
      </c>
      <c r="N617" s="4">
        <v>-0.16157508358976699</v>
      </c>
      <c r="O617" s="4">
        <v>0.49809862790343701</v>
      </c>
      <c r="P617" s="4">
        <v>1.8069368967830199</v>
      </c>
      <c r="Q617" s="28" t="str">
        <f t="shared" si="94"/>
        <v>A</v>
      </c>
      <c r="R617" s="28" t="str">
        <f t="shared" si="95"/>
        <v>BBB</v>
      </c>
      <c r="S617" s="28" t="str">
        <f t="shared" si="96"/>
        <v>B</v>
      </c>
      <c r="T617" s="28" t="str">
        <f t="shared" si="97"/>
        <v>AA</v>
      </c>
      <c r="U617" s="41">
        <f t="shared" si="98"/>
        <v>964.13420748168153</v>
      </c>
      <c r="V617" s="41">
        <f t="shared" si="99"/>
        <v>955.38358650998384</v>
      </c>
      <c r="W617" s="41">
        <f t="shared" si="100"/>
        <v>925.66879570489675</v>
      </c>
      <c r="X617" s="41">
        <f t="shared" si="101"/>
        <v>950.84149472282968</v>
      </c>
      <c r="Y617" s="66">
        <f t="shared" si="102"/>
        <v>3796.0280844193917</v>
      </c>
      <c r="AA617" s="1" t="s">
        <v>568</v>
      </c>
      <c r="AB617" s="65">
        <v>3796.0280844193917</v>
      </c>
    </row>
    <row r="618" spans="12:28" x14ac:dyDescent="0.5">
      <c r="L618" s="5" t="s">
        <v>616</v>
      </c>
      <c r="M618" s="4">
        <v>-0.63292252633983004</v>
      </c>
      <c r="N618" s="4">
        <v>-0.205127540648461</v>
      </c>
      <c r="O618" s="4">
        <v>1.5583227181495301</v>
      </c>
      <c r="P618" s="4">
        <v>-0.48834078818480298</v>
      </c>
      <c r="Q618" s="28" t="str">
        <f t="shared" si="94"/>
        <v>A</v>
      </c>
      <c r="R618" s="28" t="str">
        <f t="shared" si="95"/>
        <v>BBB</v>
      </c>
      <c r="S618" s="28" t="str">
        <f t="shared" si="96"/>
        <v>BB</v>
      </c>
      <c r="T618" s="28" t="str">
        <f t="shared" si="97"/>
        <v>AA</v>
      </c>
      <c r="U618" s="41">
        <f t="shared" si="98"/>
        <v>964.13420748168153</v>
      </c>
      <c r="V618" s="41">
        <f t="shared" si="99"/>
        <v>955.38358650998384</v>
      </c>
      <c r="W618" s="41">
        <f t="shared" si="100"/>
        <v>936.50496347630633</v>
      </c>
      <c r="X618" s="41">
        <f t="shared" si="101"/>
        <v>950.84149472282968</v>
      </c>
      <c r="Y618" s="66">
        <f t="shared" si="102"/>
        <v>3806.8642521908014</v>
      </c>
      <c r="AA618" s="1" t="s">
        <v>569</v>
      </c>
      <c r="AB618" s="65">
        <v>3796.0280844193917</v>
      </c>
    </row>
    <row r="619" spans="12:28" x14ac:dyDescent="0.5">
      <c r="L619" s="5" t="s">
        <v>617</v>
      </c>
      <c r="M619" s="4">
        <v>0.47616480666673999</v>
      </c>
      <c r="N619" s="4">
        <v>-0.99408043296359705</v>
      </c>
      <c r="O619" s="4">
        <v>1.1294510903783801</v>
      </c>
      <c r="P619" s="4">
        <v>0.27807985661109902</v>
      </c>
      <c r="Q619" s="28" t="str">
        <f t="shared" si="94"/>
        <v>A</v>
      </c>
      <c r="R619" s="28" t="str">
        <f t="shared" si="95"/>
        <v>BBB</v>
      </c>
      <c r="S619" s="28" t="str">
        <f t="shared" si="96"/>
        <v>B</v>
      </c>
      <c r="T619" s="28" t="str">
        <f t="shared" si="97"/>
        <v>AA</v>
      </c>
      <c r="U619" s="41">
        <f t="shared" si="98"/>
        <v>964.13420748168153</v>
      </c>
      <c r="V619" s="41">
        <f t="shared" si="99"/>
        <v>955.38358650998384</v>
      </c>
      <c r="W619" s="41">
        <f t="shared" si="100"/>
        <v>925.66879570489675</v>
      </c>
      <c r="X619" s="41">
        <f t="shared" si="101"/>
        <v>950.84149472282968</v>
      </c>
      <c r="Y619" s="66">
        <f t="shared" si="102"/>
        <v>3796.0280844193917</v>
      </c>
      <c r="AA619" s="1" t="s">
        <v>570</v>
      </c>
      <c r="AB619" s="65">
        <v>3796.0280844193917</v>
      </c>
    </row>
    <row r="620" spans="12:28" x14ac:dyDescent="0.5">
      <c r="L620" s="5" t="s">
        <v>618</v>
      </c>
      <c r="M620" s="4">
        <v>-1.6829475598052901</v>
      </c>
      <c r="N620" s="4">
        <v>-0.94987977287150704</v>
      </c>
      <c r="O620" s="4">
        <v>-1.58920759991105</v>
      </c>
      <c r="P620" s="4">
        <v>-0.41426369926324602</v>
      </c>
      <c r="Q620" s="28" t="str">
        <f t="shared" si="94"/>
        <v>BBB</v>
      </c>
      <c r="R620" s="28" t="str">
        <f t="shared" si="95"/>
        <v>BBB</v>
      </c>
      <c r="S620" s="28" t="str">
        <f t="shared" si="96"/>
        <v>CCC</v>
      </c>
      <c r="T620" s="28" t="str">
        <f t="shared" si="97"/>
        <v>AA</v>
      </c>
      <c r="U620" s="41">
        <f t="shared" si="98"/>
        <v>960.61479346781948</v>
      </c>
      <c r="V620" s="41">
        <f t="shared" si="99"/>
        <v>955.38358650998384</v>
      </c>
      <c r="W620" s="41">
        <f t="shared" si="100"/>
        <v>876.96220292905389</v>
      </c>
      <c r="X620" s="41">
        <f t="shared" si="101"/>
        <v>950.84149472282968</v>
      </c>
      <c r="Y620" s="66">
        <f t="shared" si="102"/>
        <v>3743.8020776296871</v>
      </c>
      <c r="AA620" s="1" t="s">
        <v>571</v>
      </c>
      <c r="AB620" s="65">
        <v>3796.0280844193917</v>
      </c>
    </row>
    <row r="621" spans="12:28" x14ac:dyDescent="0.5">
      <c r="L621" s="5" t="s">
        <v>619</v>
      </c>
      <c r="M621" s="4">
        <v>0.36398540544513203</v>
      </c>
      <c r="N621" s="4">
        <v>0.76787766293749904</v>
      </c>
      <c r="O621" s="4">
        <v>-1.22398187617345</v>
      </c>
      <c r="P621" s="4">
        <v>0.43637556369189101</v>
      </c>
      <c r="Q621" s="28" t="str">
        <f t="shared" si="94"/>
        <v>A</v>
      </c>
      <c r="R621" s="28" t="str">
        <f t="shared" si="95"/>
        <v>BBB</v>
      </c>
      <c r="S621" s="28" t="str">
        <f t="shared" si="96"/>
        <v>B</v>
      </c>
      <c r="T621" s="28" t="str">
        <f t="shared" si="97"/>
        <v>AA</v>
      </c>
      <c r="U621" s="41">
        <f t="shared" si="98"/>
        <v>964.13420748168153</v>
      </c>
      <c r="V621" s="41">
        <f t="shared" si="99"/>
        <v>955.38358650998384</v>
      </c>
      <c r="W621" s="41">
        <f t="shared" si="100"/>
        <v>925.66879570489675</v>
      </c>
      <c r="X621" s="41">
        <f t="shared" si="101"/>
        <v>950.84149472282968</v>
      </c>
      <c r="Y621" s="66">
        <f t="shared" si="102"/>
        <v>3796.0280844193917</v>
      </c>
      <c r="AA621" s="1" t="s">
        <v>577</v>
      </c>
      <c r="AB621" s="65">
        <v>3796.0280844193917</v>
      </c>
    </row>
    <row r="622" spans="12:28" x14ac:dyDescent="0.5">
      <c r="L622" s="5" t="s">
        <v>620</v>
      </c>
      <c r="M622" s="4">
        <v>1.04359200970854E-2</v>
      </c>
      <c r="N622" s="4">
        <v>0.58991370623240902</v>
      </c>
      <c r="O622" s="4">
        <v>1.5064881044254801</v>
      </c>
      <c r="P622" s="4">
        <v>-0.15181947282203401</v>
      </c>
      <c r="Q622" s="28" t="str">
        <f t="shared" si="94"/>
        <v>A</v>
      </c>
      <c r="R622" s="28" t="str">
        <f t="shared" si="95"/>
        <v>BBB</v>
      </c>
      <c r="S622" s="28" t="str">
        <f t="shared" si="96"/>
        <v>BB</v>
      </c>
      <c r="T622" s="28" t="str">
        <f t="shared" si="97"/>
        <v>AA</v>
      </c>
      <c r="U622" s="41">
        <f t="shared" si="98"/>
        <v>964.13420748168153</v>
      </c>
      <c r="V622" s="41">
        <f t="shared" si="99"/>
        <v>955.38358650998384</v>
      </c>
      <c r="W622" s="41">
        <f t="shared" si="100"/>
        <v>936.50496347630633</v>
      </c>
      <c r="X622" s="41">
        <f t="shared" si="101"/>
        <v>950.84149472282968</v>
      </c>
      <c r="Y622" s="66">
        <f t="shared" si="102"/>
        <v>3806.8642521908014</v>
      </c>
      <c r="AA622" s="1" t="s">
        <v>579</v>
      </c>
      <c r="AB622" s="65">
        <v>3796.0280844193917</v>
      </c>
    </row>
    <row r="623" spans="12:28" x14ac:dyDescent="0.5">
      <c r="L623" s="5" t="s">
        <v>621</v>
      </c>
      <c r="M623" s="4">
        <v>0.47316632201259801</v>
      </c>
      <c r="N623" s="4">
        <v>0.97826866075531504</v>
      </c>
      <c r="O623" s="4">
        <v>0.94479688587696897</v>
      </c>
      <c r="P623" s="4">
        <v>-0.58058076764684097</v>
      </c>
      <c r="Q623" s="28" t="str">
        <f t="shared" si="94"/>
        <v>A</v>
      </c>
      <c r="R623" s="28" t="str">
        <f t="shared" si="95"/>
        <v>BBB</v>
      </c>
      <c r="S623" s="28" t="str">
        <f t="shared" si="96"/>
        <v>B</v>
      </c>
      <c r="T623" s="28" t="str">
        <f t="shared" si="97"/>
        <v>AA</v>
      </c>
      <c r="U623" s="41">
        <f t="shared" si="98"/>
        <v>964.13420748168153</v>
      </c>
      <c r="V623" s="41">
        <f t="shared" si="99"/>
        <v>955.38358650998384</v>
      </c>
      <c r="W623" s="41">
        <f t="shared" si="100"/>
        <v>925.66879570489675</v>
      </c>
      <c r="X623" s="41">
        <f t="shared" si="101"/>
        <v>950.84149472282968</v>
      </c>
      <c r="Y623" s="66">
        <f t="shared" si="102"/>
        <v>3796.0280844193917</v>
      </c>
      <c r="AA623" s="1" t="s">
        <v>580</v>
      </c>
      <c r="AB623" s="65">
        <v>3796.0280844193917</v>
      </c>
    </row>
    <row r="624" spans="12:28" x14ac:dyDescent="0.5">
      <c r="L624" s="5" t="s">
        <v>622</v>
      </c>
      <c r="M624" s="4">
        <v>0.10587829408285999</v>
      </c>
      <c r="N624" s="4">
        <v>-0.77176314083893904</v>
      </c>
      <c r="O624" s="4">
        <v>0.27236084592059601</v>
      </c>
      <c r="P624" s="4">
        <v>-1.03013116203777</v>
      </c>
      <c r="Q624" s="28" t="str">
        <f t="shared" si="94"/>
        <v>A</v>
      </c>
      <c r="R624" s="28" t="str">
        <f t="shared" si="95"/>
        <v>BBB</v>
      </c>
      <c r="S624" s="28" t="str">
        <f t="shared" si="96"/>
        <v>B</v>
      </c>
      <c r="T624" s="28" t="str">
        <f t="shared" si="97"/>
        <v>AA</v>
      </c>
      <c r="U624" s="41">
        <f t="shared" si="98"/>
        <v>964.13420748168153</v>
      </c>
      <c r="V624" s="41">
        <f t="shared" si="99"/>
        <v>955.38358650998384</v>
      </c>
      <c r="W624" s="41">
        <f t="shared" si="100"/>
        <v>925.66879570489675</v>
      </c>
      <c r="X624" s="41">
        <f t="shared" si="101"/>
        <v>950.84149472282968</v>
      </c>
      <c r="Y624" s="66">
        <f t="shared" si="102"/>
        <v>3796.0280844193917</v>
      </c>
      <c r="AA624" s="1" t="s">
        <v>582</v>
      </c>
      <c r="AB624" s="65">
        <v>3796.0280844193917</v>
      </c>
    </row>
    <row r="625" spans="12:28" x14ac:dyDescent="0.5">
      <c r="L625" s="5" t="s">
        <v>623</v>
      </c>
      <c r="M625" s="4">
        <v>2.0388362073909101</v>
      </c>
      <c r="N625" s="4">
        <v>-8.1371923291188406E-2</v>
      </c>
      <c r="O625" s="4">
        <v>1.67605691613561</v>
      </c>
      <c r="P625" s="4">
        <v>-0.293894177746853</v>
      </c>
      <c r="Q625" s="28" t="str">
        <f t="shared" si="94"/>
        <v>AA</v>
      </c>
      <c r="R625" s="28" t="str">
        <f t="shared" si="95"/>
        <v>BBB</v>
      </c>
      <c r="S625" s="28" t="str">
        <f t="shared" si="96"/>
        <v>BB</v>
      </c>
      <c r="T625" s="28" t="str">
        <f t="shared" si="97"/>
        <v>AA</v>
      </c>
      <c r="U625" s="41">
        <f t="shared" si="98"/>
        <v>964.78533526290403</v>
      </c>
      <c r="V625" s="41">
        <f t="shared" si="99"/>
        <v>955.38358650998384</v>
      </c>
      <c r="W625" s="41">
        <f t="shared" si="100"/>
        <v>936.50496347630633</v>
      </c>
      <c r="X625" s="41">
        <f t="shared" si="101"/>
        <v>950.84149472282968</v>
      </c>
      <c r="Y625" s="66">
        <f t="shared" si="102"/>
        <v>3807.5153799720242</v>
      </c>
      <c r="AA625" s="1" t="s">
        <v>583</v>
      </c>
      <c r="AB625" s="65">
        <v>3796.0280844193917</v>
      </c>
    </row>
    <row r="626" spans="12:28" x14ac:dyDescent="0.5">
      <c r="L626" s="5" t="s">
        <v>624</v>
      </c>
      <c r="M626" s="4">
        <v>0.39489444220901299</v>
      </c>
      <c r="N626" s="4">
        <v>-0.382829495508272</v>
      </c>
      <c r="O626" s="4">
        <v>1.70825288624377</v>
      </c>
      <c r="P626" s="4">
        <v>0.32789395605603</v>
      </c>
      <c r="Q626" s="28" t="str">
        <f t="shared" si="94"/>
        <v>A</v>
      </c>
      <c r="R626" s="28" t="str">
        <f t="shared" si="95"/>
        <v>BBB</v>
      </c>
      <c r="S626" s="28" t="str">
        <f t="shared" si="96"/>
        <v>BB</v>
      </c>
      <c r="T626" s="28" t="str">
        <f t="shared" si="97"/>
        <v>AA</v>
      </c>
      <c r="U626" s="41">
        <f t="shared" si="98"/>
        <v>964.13420748168153</v>
      </c>
      <c r="V626" s="41">
        <f t="shared" si="99"/>
        <v>955.38358650998384</v>
      </c>
      <c r="W626" s="41">
        <f t="shared" si="100"/>
        <v>936.50496347630633</v>
      </c>
      <c r="X626" s="41">
        <f t="shared" si="101"/>
        <v>950.84149472282968</v>
      </c>
      <c r="Y626" s="66">
        <f t="shared" si="102"/>
        <v>3806.8642521908014</v>
      </c>
      <c r="AA626" s="1" t="s">
        <v>584</v>
      </c>
      <c r="AB626" s="65">
        <v>3796.0280844193917</v>
      </c>
    </row>
    <row r="627" spans="12:28" x14ac:dyDescent="0.5">
      <c r="L627" s="5" t="s">
        <v>625</v>
      </c>
      <c r="M627" s="4">
        <v>-1.3518404557242401</v>
      </c>
      <c r="N627" s="4">
        <v>0.58523272241400404</v>
      </c>
      <c r="O627" s="4">
        <v>0.59312256116347895</v>
      </c>
      <c r="P627" s="4">
        <v>-0.82673580218576603</v>
      </c>
      <c r="Q627" s="28" t="str">
        <f t="shared" si="94"/>
        <v>A</v>
      </c>
      <c r="R627" s="28" t="str">
        <f t="shared" si="95"/>
        <v>BBB</v>
      </c>
      <c r="S627" s="28" t="str">
        <f t="shared" si="96"/>
        <v>B</v>
      </c>
      <c r="T627" s="28" t="str">
        <f t="shared" si="97"/>
        <v>AA</v>
      </c>
      <c r="U627" s="41">
        <f t="shared" si="98"/>
        <v>964.13420748168153</v>
      </c>
      <c r="V627" s="41">
        <f t="shared" si="99"/>
        <v>955.38358650998384</v>
      </c>
      <c r="W627" s="41">
        <f t="shared" si="100"/>
        <v>925.66879570489675</v>
      </c>
      <c r="X627" s="41">
        <f t="shared" si="101"/>
        <v>950.84149472282968</v>
      </c>
      <c r="Y627" s="66">
        <f t="shared" si="102"/>
        <v>3796.0280844193917</v>
      </c>
      <c r="AA627" s="1" t="s">
        <v>585</v>
      </c>
      <c r="AB627" s="65">
        <v>3796.0280844193917</v>
      </c>
    </row>
    <row r="628" spans="12:28" x14ac:dyDescent="0.5">
      <c r="L628" s="5" t="s">
        <v>626</v>
      </c>
      <c r="M628" s="4">
        <v>1.78799622139116</v>
      </c>
      <c r="N628" s="4">
        <v>0.50190346800855701</v>
      </c>
      <c r="O628" s="4">
        <v>0.466595655282249</v>
      </c>
      <c r="P628" s="4">
        <v>-0.42593200955820698</v>
      </c>
      <c r="Q628" s="28" t="str">
        <f t="shared" si="94"/>
        <v>A</v>
      </c>
      <c r="R628" s="28" t="str">
        <f t="shared" si="95"/>
        <v>BBB</v>
      </c>
      <c r="S628" s="28" t="str">
        <f t="shared" si="96"/>
        <v>B</v>
      </c>
      <c r="T628" s="28" t="str">
        <f t="shared" si="97"/>
        <v>AA</v>
      </c>
      <c r="U628" s="41">
        <f t="shared" si="98"/>
        <v>964.13420748168153</v>
      </c>
      <c r="V628" s="41">
        <f t="shared" si="99"/>
        <v>955.38358650998384</v>
      </c>
      <c r="W628" s="41">
        <f t="shared" si="100"/>
        <v>925.66879570489675</v>
      </c>
      <c r="X628" s="41">
        <f t="shared" si="101"/>
        <v>950.84149472282968</v>
      </c>
      <c r="Y628" s="66">
        <f t="shared" si="102"/>
        <v>3796.0280844193917</v>
      </c>
      <c r="AA628" s="1" t="s">
        <v>587</v>
      </c>
      <c r="AB628" s="65">
        <v>3796.0280844193917</v>
      </c>
    </row>
    <row r="629" spans="12:28" x14ac:dyDescent="0.5">
      <c r="L629" s="5" t="s">
        <v>627</v>
      </c>
      <c r="M629" s="4">
        <v>-0.29393836171660598</v>
      </c>
      <c r="N629" s="4">
        <v>1.0225631076911399</v>
      </c>
      <c r="O629" s="4">
        <v>-0.92970684298862905</v>
      </c>
      <c r="P629" s="4">
        <v>0.60771867162608895</v>
      </c>
      <c r="Q629" s="28" t="str">
        <f t="shared" si="94"/>
        <v>A</v>
      </c>
      <c r="R629" s="28" t="str">
        <f t="shared" si="95"/>
        <v>BBB</v>
      </c>
      <c r="S629" s="28" t="str">
        <f t="shared" si="96"/>
        <v>B</v>
      </c>
      <c r="T629" s="28" t="str">
        <f t="shared" si="97"/>
        <v>AA</v>
      </c>
      <c r="U629" s="41">
        <f t="shared" si="98"/>
        <v>964.13420748168153</v>
      </c>
      <c r="V629" s="41">
        <f t="shared" si="99"/>
        <v>955.38358650998384</v>
      </c>
      <c r="W629" s="41">
        <f t="shared" si="100"/>
        <v>925.66879570489675</v>
      </c>
      <c r="X629" s="41">
        <f t="shared" si="101"/>
        <v>950.84149472282968</v>
      </c>
      <c r="Y629" s="66">
        <f t="shared" si="102"/>
        <v>3796.0280844193917</v>
      </c>
      <c r="AA629" s="1" t="s">
        <v>590</v>
      </c>
      <c r="AB629" s="65">
        <v>3796.0280844193917</v>
      </c>
    </row>
    <row r="630" spans="12:28" x14ac:dyDescent="0.5">
      <c r="L630" s="5" t="s">
        <v>628</v>
      </c>
      <c r="M630" s="4">
        <v>-0.81697009916846497</v>
      </c>
      <c r="N630" s="4">
        <v>-0.115623852570508</v>
      </c>
      <c r="O630" s="4">
        <v>-1.3953783470753001</v>
      </c>
      <c r="P630" s="4">
        <v>-0.149677956909196</v>
      </c>
      <c r="Q630" s="28" t="str">
        <f t="shared" si="94"/>
        <v>A</v>
      </c>
      <c r="R630" s="28" t="str">
        <f t="shared" si="95"/>
        <v>BBB</v>
      </c>
      <c r="S630" s="28" t="str">
        <f t="shared" si="96"/>
        <v>CCC</v>
      </c>
      <c r="T630" s="28" t="str">
        <f t="shared" si="97"/>
        <v>AA</v>
      </c>
      <c r="U630" s="41">
        <f t="shared" si="98"/>
        <v>964.13420748168153</v>
      </c>
      <c r="V630" s="41">
        <f t="shared" si="99"/>
        <v>955.38358650998384</v>
      </c>
      <c r="W630" s="41">
        <f t="shared" si="100"/>
        <v>876.96220292905389</v>
      </c>
      <c r="X630" s="41">
        <f t="shared" si="101"/>
        <v>950.84149472282968</v>
      </c>
      <c r="Y630" s="66">
        <f t="shared" si="102"/>
        <v>3747.3214916435491</v>
      </c>
      <c r="AA630" s="1" t="s">
        <v>593</v>
      </c>
      <c r="AB630" s="65">
        <v>3796.0280844193917</v>
      </c>
    </row>
    <row r="631" spans="12:28" x14ac:dyDescent="0.5">
      <c r="L631" s="5" t="s">
        <v>629</v>
      </c>
      <c r="M631" s="4">
        <v>1.05486934407286</v>
      </c>
      <c r="N631" s="4">
        <v>-1.2477722794022701</v>
      </c>
      <c r="O631" s="4">
        <v>-1.2967874956649701</v>
      </c>
      <c r="P631" s="4">
        <v>0.26029674999260499</v>
      </c>
      <c r="Q631" s="28" t="str">
        <f t="shared" si="94"/>
        <v>A</v>
      </c>
      <c r="R631" s="28" t="str">
        <f t="shared" si="95"/>
        <v>BBB</v>
      </c>
      <c r="S631" s="28" t="str">
        <f t="shared" si="96"/>
        <v>B</v>
      </c>
      <c r="T631" s="28" t="str">
        <f t="shared" si="97"/>
        <v>AA</v>
      </c>
      <c r="U631" s="41">
        <f t="shared" si="98"/>
        <v>964.13420748168153</v>
      </c>
      <c r="V631" s="41">
        <f t="shared" si="99"/>
        <v>955.38358650998384</v>
      </c>
      <c r="W631" s="41">
        <f t="shared" si="100"/>
        <v>925.66879570489675</v>
      </c>
      <c r="X631" s="41">
        <f t="shared" si="101"/>
        <v>950.84149472282968</v>
      </c>
      <c r="Y631" s="66">
        <f t="shared" si="102"/>
        <v>3796.0280844193917</v>
      </c>
      <c r="AA631" s="1" t="s">
        <v>594</v>
      </c>
      <c r="AB631" s="65">
        <v>3796.0280844193917</v>
      </c>
    </row>
    <row r="632" spans="12:28" x14ac:dyDescent="0.5">
      <c r="L632" s="5" t="s">
        <v>630</v>
      </c>
      <c r="M632" s="4">
        <v>-0.44696070471683302</v>
      </c>
      <c r="N632" s="4">
        <v>-0.50226597531106998</v>
      </c>
      <c r="O632" s="4">
        <v>0.957460515209549</v>
      </c>
      <c r="P632" s="4">
        <v>0.31445393453962001</v>
      </c>
      <c r="Q632" s="28" t="str">
        <f t="shared" si="94"/>
        <v>A</v>
      </c>
      <c r="R632" s="28" t="str">
        <f t="shared" si="95"/>
        <v>BBB</v>
      </c>
      <c r="S632" s="28" t="str">
        <f t="shared" si="96"/>
        <v>B</v>
      </c>
      <c r="T632" s="28" t="str">
        <f t="shared" si="97"/>
        <v>AA</v>
      </c>
      <c r="U632" s="41">
        <f t="shared" si="98"/>
        <v>964.13420748168153</v>
      </c>
      <c r="V632" s="41">
        <f t="shared" si="99"/>
        <v>955.38358650998384</v>
      </c>
      <c r="W632" s="41">
        <f t="shared" si="100"/>
        <v>925.66879570489675</v>
      </c>
      <c r="X632" s="41">
        <f t="shared" si="101"/>
        <v>950.84149472282968</v>
      </c>
      <c r="Y632" s="66">
        <f t="shared" si="102"/>
        <v>3796.0280844193917</v>
      </c>
      <c r="AA632" s="1" t="s">
        <v>596</v>
      </c>
      <c r="AB632" s="65">
        <v>3796.0280844193917</v>
      </c>
    </row>
    <row r="633" spans="12:28" x14ac:dyDescent="0.5">
      <c r="L633" s="5" t="s">
        <v>631</v>
      </c>
      <c r="M633" s="4">
        <v>1.14309216315999</v>
      </c>
      <c r="N633" s="4">
        <v>1.2902449935748901</v>
      </c>
      <c r="O633" s="4">
        <v>1.93594838205593</v>
      </c>
      <c r="P633" s="4">
        <v>1.9141465945635401</v>
      </c>
      <c r="Q633" s="28" t="str">
        <f t="shared" si="94"/>
        <v>A</v>
      </c>
      <c r="R633" s="28" t="str">
        <f t="shared" si="95"/>
        <v>BBB</v>
      </c>
      <c r="S633" s="28" t="str">
        <f t="shared" si="96"/>
        <v>BB</v>
      </c>
      <c r="T633" s="28" t="str">
        <f t="shared" si="97"/>
        <v>AA</v>
      </c>
      <c r="U633" s="41">
        <f t="shared" si="98"/>
        <v>964.13420748168153</v>
      </c>
      <c r="V633" s="41">
        <f t="shared" si="99"/>
        <v>955.38358650998384</v>
      </c>
      <c r="W633" s="41">
        <f t="shared" si="100"/>
        <v>936.50496347630633</v>
      </c>
      <c r="X633" s="41">
        <f t="shared" si="101"/>
        <v>950.84149472282968</v>
      </c>
      <c r="Y633" s="66">
        <f t="shared" si="102"/>
        <v>3806.8642521908014</v>
      </c>
      <c r="AA633" s="1" t="s">
        <v>598</v>
      </c>
      <c r="AB633" s="65">
        <v>3796.0280844193917</v>
      </c>
    </row>
    <row r="634" spans="12:28" x14ac:dyDescent="0.5">
      <c r="L634" s="5" t="s">
        <v>632</v>
      </c>
      <c r="M634" s="4">
        <v>-1.2669751342645199</v>
      </c>
      <c r="N634" s="4">
        <v>0.24120645096603299</v>
      </c>
      <c r="O634" s="4">
        <v>1.2909983074122799</v>
      </c>
      <c r="P634" s="4">
        <v>-0.122385060859785</v>
      </c>
      <c r="Q634" s="28" t="str">
        <f t="shared" si="94"/>
        <v>A</v>
      </c>
      <c r="R634" s="28" t="str">
        <f t="shared" si="95"/>
        <v>BBB</v>
      </c>
      <c r="S634" s="28" t="str">
        <f t="shared" si="96"/>
        <v>B</v>
      </c>
      <c r="T634" s="28" t="str">
        <f t="shared" si="97"/>
        <v>AA</v>
      </c>
      <c r="U634" s="41">
        <f t="shared" si="98"/>
        <v>964.13420748168153</v>
      </c>
      <c r="V634" s="41">
        <f t="shared" si="99"/>
        <v>955.38358650998384</v>
      </c>
      <c r="W634" s="41">
        <f t="shared" si="100"/>
        <v>925.66879570489675</v>
      </c>
      <c r="X634" s="41">
        <f t="shared" si="101"/>
        <v>950.84149472282968</v>
      </c>
      <c r="Y634" s="66">
        <f t="shared" si="102"/>
        <v>3796.0280844193917</v>
      </c>
      <c r="AA634" s="1" t="s">
        <v>599</v>
      </c>
      <c r="AB634" s="65">
        <v>3796.0280844193917</v>
      </c>
    </row>
    <row r="635" spans="12:28" x14ac:dyDescent="0.5">
      <c r="L635" s="5" t="s">
        <v>633</v>
      </c>
      <c r="M635" s="4">
        <v>-1.22716515701639</v>
      </c>
      <c r="N635" s="4">
        <v>-0.25994410881964902</v>
      </c>
      <c r="O635" s="4">
        <v>0.27430810067379302</v>
      </c>
      <c r="P635" s="4">
        <v>0.71229840926640797</v>
      </c>
      <c r="Q635" s="28" t="str">
        <f t="shared" si="94"/>
        <v>A</v>
      </c>
      <c r="R635" s="28" t="str">
        <f t="shared" si="95"/>
        <v>BBB</v>
      </c>
      <c r="S635" s="28" t="str">
        <f t="shared" si="96"/>
        <v>B</v>
      </c>
      <c r="T635" s="28" t="str">
        <f t="shared" si="97"/>
        <v>AA</v>
      </c>
      <c r="U635" s="41">
        <f t="shared" si="98"/>
        <v>964.13420748168153</v>
      </c>
      <c r="V635" s="41">
        <f t="shared" si="99"/>
        <v>955.38358650998384</v>
      </c>
      <c r="W635" s="41">
        <f t="shared" si="100"/>
        <v>925.66879570489675</v>
      </c>
      <c r="X635" s="41">
        <f t="shared" si="101"/>
        <v>950.84149472282968</v>
      </c>
      <c r="Y635" s="66">
        <f t="shared" si="102"/>
        <v>3796.0280844193917</v>
      </c>
      <c r="AA635" s="1" t="s">
        <v>600</v>
      </c>
      <c r="AB635" s="65">
        <v>3796.0280844193917</v>
      </c>
    </row>
    <row r="636" spans="12:28" x14ac:dyDescent="0.5">
      <c r="L636" s="5" t="s">
        <v>634</v>
      </c>
      <c r="M636" s="4">
        <v>-1.02607531864447</v>
      </c>
      <c r="N636" s="4">
        <v>-0.95398431315395105</v>
      </c>
      <c r="O636" s="4">
        <v>0.891384074390838</v>
      </c>
      <c r="P636" s="4">
        <v>-0.44261369692994701</v>
      </c>
      <c r="Q636" s="28" t="str">
        <f t="shared" si="94"/>
        <v>A</v>
      </c>
      <c r="R636" s="28" t="str">
        <f t="shared" si="95"/>
        <v>BBB</v>
      </c>
      <c r="S636" s="28" t="str">
        <f t="shared" si="96"/>
        <v>B</v>
      </c>
      <c r="T636" s="28" t="str">
        <f t="shared" si="97"/>
        <v>AA</v>
      </c>
      <c r="U636" s="41">
        <f t="shared" si="98"/>
        <v>964.13420748168153</v>
      </c>
      <c r="V636" s="41">
        <f t="shared" si="99"/>
        <v>955.38358650998384</v>
      </c>
      <c r="W636" s="41">
        <f t="shared" si="100"/>
        <v>925.66879570489675</v>
      </c>
      <c r="X636" s="41">
        <f t="shared" si="101"/>
        <v>950.84149472282968</v>
      </c>
      <c r="Y636" s="66">
        <f t="shared" si="102"/>
        <v>3796.0280844193917</v>
      </c>
      <c r="AA636" s="1" t="s">
        <v>601</v>
      </c>
      <c r="AB636" s="65">
        <v>3796.0280844193917</v>
      </c>
    </row>
    <row r="637" spans="12:28" x14ac:dyDescent="0.5">
      <c r="L637" s="5" t="s">
        <v>635</v>
      </c>
      <c r="M637" s="4">
        <v>1.42651530081355</v>
      </c>
      <c r="N637" s="4">
        <v>0.88215652030646197</v>
      </c>
      <c r="O637" s="4">
        <v>0.58332897342642498</v>
      </c>
      <c r="P637" s="4">
        <v>-0.21281186465444499</v>
      </c>
      <c r="Q637" s="28" t="str">
        <f t="shared" si="94"/>
        <v>A</v>
      </c>
      <c r="R637" s="28" t="str">
        <f t="shared" si="95"/>
        <v>BBB</v>
      </c>
      <c r="S637" s="28" t="str">
        <f t="shared" si="96"/>
        <v>B</v>
      </c>
      <c r="T637" s="28" t="str">
        <f t="shared" si="97"/>
        <v>AA</v>
      </c>
      <c r="U637" s="41">
        <f t="shared" si="98"/>
        <v>964.13420748168153</v>
      </c>
      <c r="V637" s="41">
        <f t="shared" si="99"/>
        <v>955.38358650998384</v>
      </c>
      <c r="W637" s="41">
        <f t="shared" si="100"/>
        <v>925.66879570489675</v>
      </c>
      <c r="X637" s="41">
        <f t="shared" si="101"/>
        <v>950.84149472282968</v>
      </c>
      <c r="Y637" s="66">
        <f t="shared" si="102"/>
        <v>3796.0280844193917</v>
      </c>
      <c r="AA637" s="1" t="s">
        <v>603</v>
      </c>
      <c r="AB637" s="65">
        <v>3796.0280844193917</v>
      </c>
    </row>
    <row r="638" spans="12:28" x14ac:dyDescent="0.5">
      <c r="L638" s="5" t="s">
        <v>636</v>
      </c>
      <c r="M638" s="4">
        <v>0.44093610058133198</v>
      </c>
      <c r="N638" s="4">
        <v>2.0417489235453701</v>
      </c>
      <c r="O638" s="4">
        <v>1.21713422341585</v>
      </c>
      <c r="P638" s="4">
        <v>0.41225915810768099</v>
      </c>
      <c r="Q638" s="28" t="str">
        <f t="shared" si="94"/>
        <v>A</v>
      </c>
      <c r="R638" s="28" t="str">
        <f t="shared" si="95"/>
        <v>A</v>
      </c>
      <c r="S638" s="28" t="str">
        <f t="shared" si="96"/>
        <v>B</v>
      </c>
      <c r="T638" s="28" t="str">
        <f t="shared" si="97"/>
        <v>AA</v>
      </c>
      <c r="U638" s="41">
        <f t="shared" si="98"/>
        <v>964.13420748168153</v>
      </c>
      <c r="V638" s="41">
        <f t="shared" si="99"/>
        <v>958.58895705521479</v>
      </c>
      <c r="W638" s="41">
        <f t="shared" si="100"/>
        <v>925.66879570489675</v>
      </c>
      <c r="X638" s="41">
        <f t="shared" si="101"/>
        <v>950.84149472282968</v>
      </c>
      <c r="Y638" s="66">
        <f t="shared" si="102"/>
        <v>3799.233454964623</v>
      </c>
      <c r="AA638" s="1" t="s">
        <v>605</v>
      </c>
      <c r="AB638" s="65">
        <v>3796.0280844193917</v>
      </c>
    </row>
    <row r="639" spans="12:28" x14ac:dyDescent="0.5">
      <c r="L639" s="5" t="s">
        <v>637</v>
      </c>
      <c r="M639" s="4">
        <v>-0.50115586209770702</v>
      </c>
      <c r="N639" s="4">
        <v>-0.39567717939498398</v>
      </c>
      <c r="O639" s="4">
        <v>-9.9696613809354295E-2</v>
      </c>
      <c r="P639" s="4">
        <v>-1.3813436564147299</v>
      </c>
      <c r="Q639" s="28" t="str">
        <f t="shared" si="94"/>
        <v>A</v>
      </c>
      <c r="R639" s="28" t="str">
        <f t="shared" si="95"/>
        <v>BBB</v>
      </c>
      <c r="S639" s="28" t="str">
        <f t="shared" si="96"/>
        <v>B</v>
      </c>
      <c r="T639" s="28" t="str">
        <f t="shared" si="97"/>
        <v>A</v>
      </c>
      <c r="U639" s="41">
        <f t="shared" si="98"/>
        <v>964.13420748168153</v>
      </c>
      <c r="V639" s="41">
        <f t="shared" si="99"/>
        <v>955.38358650998384</v>
      </c>
      <c r="W639" s="41">
        <f t="shared" si="100"/>
        <v>925.66879570489675</v>
      </c>
      <c r="X639" s="41">
        <f t="shared" si="101"/>
        <v>949.48727687049006</v>
      </c>
      <c r="Y639" s="66">
        <f t="shared" si="102"/>
        <v>3794.6738665670518</v>
      </c>
      <c r="AA639" s="1" t="s">
        <v>606</v>
      </c>
      <c r="AB639" s="65">
        <v>3796.0280844193917</v>
      </c>
    </row>
    <row r="640" spans="12:28" x14ac:dyDescent="0.5">
      <c r="L640" s="5" t="s">
        <v>638</v>
      </c>
      <c r="M640" s="4">
        <v>0.45080479657101102</v>
      </c>
      <c r="N640" s="4">
        <v>0.54493524450812902</v>
      </c>
      <c r="O640" s="4">
        <v>0.375020231476758</v>
      </c>
      <c r="P640" s="4">
        <v>0.37646667873978801</v>
      </c>
      <c r="Q640" s="28" t="str">
        <f t="shared" si="94"/>
        <v>A</v>
      </c>
      <c r="R640" s="28" t="str">
        <f t="shared" si="95"/>
        <v>BBB</v>
      </c>
      <c r="S640" s="28" t="str">
        <f t="shared" si="96"/>
        <v>B</v>
      </c>
      <c r="T640" s="28" t="str">
        <f t="shared" si="97"/>
        <v>AA</v>
      </c>
      <c r="U640" s="41">
        <f t="shared" si="98"/>
        <v>964.13420748168153</v>
      </c>
      <c r="V640" s="41">
        <f t="shared" si="99"/>
        <v>955.38358650998384</v>
      </c>
      <c r="W640" s="41">
        <f t="shared" si="100"/>
        <v>925.66879570489675</v>
      </c>
      <c r="X640" s="41">
        <f t="shared" si="101"/>
        <v>950.84149472282968</v>
      </c>
      <c r="Y640" s="66">
        <f t="shared" si="102"/>
        <v>3796.0280844193917</v>
      </c>
      <c r="AA640" s="1" t="s">
        <v>607</v>
      </c>
      <c r="AB640" s="65">
        <v>3796.0280844193917</v>
      </c>
    </row>
    <row r="641" spans="12:28" x14ac:dyDescent="0.5">
      <c r="L641" s="5" t="s">
        <v>639</v>
      </c>
      <c r="M641" s="4">
        <v>-0.46447691423730902</v>
      </c>
      <c r="N641" s="4">
        <v>4.3149522881318299E-2</v>
      </c>
      <c r="O641" s="4">
        <v>-0.869477272191853</v>
      </c>
      <c r="P641" s="4">
        <v>0.47018528895385597</v>
      </c>
      <c r="Q641" s="28" t="str">
        <f t="shared" si="94"/>
        <v>A</v>
      </c>
      <c r="R641" s="28" t="str">
        <f t="shared" si="95"/>
        <v>BBB</v>
      </c>
      <c r="S641" s="28" t="str">
        <f t="shared" si="96"/>
        <v>B</v>
      </c>
      <c r="T641" s="28" t="str">
        <f t="shared" si="97"/>
        <v>AA</v>
      </c>
      <c r="U641" s="41">
        <f t="shared" si="98"/>
        <v>964.13420748168153</v>
      </c>
      <c r="V641" s="41">
        <f t="shared" si="99"/>
        <v>955.38358650998384</v>
      </c>
      <c r="W641" s="41">
        <f t="shared" si="100"/>
        <v>925.66879570489675</v>
      </c>
      <c r="X641" s="41">
        <f t="shared" si="101"/>
        <v>950.84149472282968</v>
      </c>
      <c r="Y641" s="66">
        <f t="shared" si="102"/>
        <v>3796.0280844193917</v>
      </c>
      <c r="AA641" s="1" t="s">
        <v>608</v>
      </c>
      <c r="AB641" s="65">
        <v>3796.0280844193917</v>
      </c>
    </row>
    <row r="642" spans="12:28" x14ac:dyDescent="0.5">
      <c r="L642" s="5" t="s">
        <v>640</v>
      </c>
      <c r="M642" s="4">
        <v>-0.95199529899329405</v>
      </c>
      <c r="N642" s="4">
        <v>-1.6723235694076</v>
      </c>
      <c r="O642" s="4">
        <v>0.60919865688896102</v>
      </c>
      <c r="P642" s="4">
        <v>-2.4081140582020502</v>
      </c>
      <c r="Q642" s="28" t="str">
        <f t="shared" si="94"/>
        <v>A</v>
      </c>
      <c r="R642" s="28" t="str">
        <f t="shared" si="95"/>
        <v>BB</v>
      </c>
      <c r="S642" s="28" t="str">
        <f t="shared" si="96"/>
        <v>B</v>
      </c>
      <c r="T642" s="28" t="str">
        <f t="shared" si="97"/>
        <v>BBB</v>
      </c>
      <c r="U642" s="41">
        <f t="shared" si="98"/>
        <v>964.13420748168153</v>
      </c>
      <c r="V642" s="41">
        <f t="shared" si="99"/>
        <v>943.2182607055272</v>
      </c>
      <c r="W642" s="41">
        <f t="shared" si="100"/>
        <v>925.66879570489675</v>
      </c>
      <c r="X642" s="41">
        <f t="shared" si="101"/>
        <v>946.7007478935908</v>
      </c>
      <c r="Y642" s="66">
        <f t="shared" si="102"/>
        <v>3779.7220117856959</v>
      </c>
      <c r="AA642" s="1" t="s">
        <v>610</v>
      </c>
      <c r="AB642" s="65">
        <v>3796.0280844193917</v>
      </c>
    </row>
    <row r="643" spans="12:28" x14ac:dyDescent="0.5">
      <c r="L643" s="5" t="s">
        <v>641</v>
      </c>
      <c r="M643" s="4">
        <v>3.1252700879219701</v>
      </c>
      <c r="N643" s="4">
        <v>2.18560658992407</v>
      </c>
      <c r="O643" s="4">
        <v>1.7975898431065001</v>
      </c>
      <c r="P643" s="4">
        <v>-2.7426258481644501E-2</v>
      </c>
      <c r="Q643" s="28" t="str">
        <f t="shared" ref="Q643:Q706" si="103">IF(M643&lt;$I$15,"D",IF(M643&lt;$H$15,"CCC",IF(M643&lt;$G$15,"B",IF(M643&lt;$F$15,"BB",IF(M643&lt;$E$15,"BBB",IF(M643&lt;$D$15,"A",IF(M643&lt;$C$15,"AA","AAA")))))))</f>
        <v>AAA</v>
      </c>
      <c r="R643" s="28" t="str">
        <f t="shared" ref="R643:R706" si="104">IF(N643&lt;$I$22,"D",IF(N643&lt;$H$22,"CCC",IF(N643&lt;$G$22,"B",IF(N643&lt;$F$22,"BB",IF(N643&lt;$E$22,"BBB",IF(N643&lt;$D$22,"A",IF(N643&lt;$C$22,"AA","AAA")))))))</f>
        <v>A</v>
      </c>
      <c r="S643" s="28" t="str">
        <f t="shared" ref="S643:S706" si="105">IF(O643&lt;$I$29,"D",IF(O643&lt;$H$29,"CCC",IF(O643&lt;$G$29,"B",IF(O643&lt;$F$29,"BB",IF(O643&lt;$E$29,"BBB",IF(O643&lt;$D$29,"A",IF(O643&lt;$C$29,"AA","AAA")))))))</f>
        <v>BB</v>
      </c>
      <c r="T643" s="28" t="str">
        <f t="shared" ref="T643:T706" si="106">IF(P643&lt;$H$36,"CCC",IF(P643&lt;$G$36,"B",IF(P643&lt;$F$36,"BB",IF(P643&lt;$E$36,"BBB",IF(P643&lt;$D$36,"A",IF(P643&lt;$C$36,"AA","AAA"))))))</f>
        <v>AA</v>
      </c>
      <c r="U643" s="41">
        <f t="shared" ref="U643:U706" si="107">IF(Q643="AAA",B$49,IF(Q643="AA",B$50,IF(Q643="A",B$51,IF(Q643="BBB",B$52,IF(Q643="BB",B$53,IF(Q643="b",B$54,IF(Q643="ccc",B$55,B$56)))))))</f>
        <v>965.25096525096524</v>
      </c>
      <c r="V643" s="41">
        <f t="shared" ref="V643:V706" si="108">IF(R643="AAA",C$49,IF(R643="AA",C$50,IF(R643="A",C$51,IF(R643="BBB",C$52,IF(R643="BB",C$53,IF(R643="b",C$54,IF(R643="ccc",C$55,C$56)))))))</f>
        <v>958.58895705521479</v>
      </c>
      <c r="W643" s="41">
        <f t="shared" ref="W643:W706" si="109">IF(S643="AAA",D$49,IF(S643="AA",D$50,IF(S643="A",D$51,IF(S643="BBB",D$52,IF(S643="BB",D$53,IF(S643="b",D$54,IF(S643="ccc",D$55,D$56)))))))</f>
        <v>936.50496347630633</v>
      </c>
      <c r="X643" s="41">
        <f t="shared" ref="X643:X706" si="110">IF(T643="AAA",E$49,IF(T643="AA",E$50,IF(T643="A",E$51,IF(T643="BBB",E$52,IF(T643="BB",E$53,IF(T643="b",E$54,IF(T643="ccc",E$55,E$56)))))))</f>
        <v>950.84149472282968</v>
      </c>
      <c r="Y643" s="66">
        <f t="shared" ref="Y643:Y706" si="111">SUM(U643:X643)</f>
        <v>3811.1863805053163</v>
      </c>
      <c r="AA643" s="1" t="s">
        <v>611</v>
      </c>
      <c r="AB643" s="65">
        <v>3796.0280844193917</v>
      </c>
    </row>
    <row r="644" spans="12:28" x14ac:dyDescent="0.5">
      <c r="L644" s="5" t="s">
        <v>642</v>
      </c>
      <c r="M644" s="4">
        <v>-1.8464775244493301</v>
      </c>
      <c r="N644" s="4">
        <v>-0.50338261592722899</v>
      </c>
      <c r="O644" s="4">
        <v>0.43305567732766398</v>
      </c>
      <c r="P644" s="4">
        <v>1.7326644679610099</v>
      </c>
      <c r="Q644" s="28" t="str">
        <f t="shared" si="103"/>
        <v>BBB</v>
      </c>
      <c r="R644" s="28" t="str">
        <f t="shared" si="104"/>
        <v>BBB</v>
      </c>
      <c r="S644" s="28" t="str">
        <f t="shared" si="105"/>
        <v>B</v>
      </c>
      <c r="T644" s="28" t="str">
        <f t="shared" si="106"/>
        <v>AA</v>
      </c>
      <c r="U644" s="41">
        <f t="shared" si="107"/>
        <v>960.61479346781948</v>
      </c>
      <c r="V644" s="41">
        <f t="shared" si="108"/>
        <v>955.38358650998384</v>
      </c>
      <c r="W644" s="41">
        <f t="shared" si="109"/>
        <v>925.66879570489675</v>
      </c>
      <c r="X644" s="41">
        <f t="shared" si="110"/>
        <v>950.84149472282968</v>
      </c>
      <c r="Y644" s="66">
        <f t="shared" si="111"/>
        <v>3792.5086704055298</v>
      </c>
      <c r="AA644" s="1" t="s">
        <v>612</v>
      </c>
      <c r="AB644" s="65">
        <v>3796.0280844193917</v>
      </c>
    </row>
    <row r="645" spans="12:28" x14ac:dyDescent="0.5">
      <c r="L645" s="5" t="s">
        <v>643</v>
      </c>
      <c r="M645" s="4">
        <v>-0.64893264337510803</v>
      </c>
      <c r="N645" s="4">
        <v>0.19369735774928001</v>
      </c>
      <c r="O645" s="4">
        <v>-1.1636140172820499</v>
      </c>
      <c r="P645" s="4">
        <v>-0.93149524210211798</v>
      </c>
      <c r="Q645" s="28" t="str">
        <f t="shared" si="103"/>
        <v>A</v>
      </c>
      <c r="R645" s="28" t="str">
        <f t="shared" si="104"/>
        <v>BBB</v>
      </c>
      <c r="S645" s="28" t="str">
        <f t="shared" si="105"/>
        <v>B</v>
      </c>
      <c r="T645" s="28" t="str">
        <f t="shared" si="106"/>
        <v>AA</v>
      </c>
      <c r="U645" s="41">
        <f t="shared" si="107"/>
        <v>964.13420748168153</v>
      </c>
      <c r="V645" s="41">
        <f t="shared" si="108"/>
        <v>955.38358650998384</v>
      </c>
      <c r="W645" s="41">
        <f t="shared" si="109"/>
        <v>925.66879570489675</v>
      </c>
      <c r="X645" s="41">
        <f t="shared" si="110"/>
        <v>950.84149472282968</v>
      </c>
      <c r="Y645" s="66">
        <f t="shared" si="111"/>
        <v>3796.0280844193917</v>
      </c>
      <c r="AA645" s="1" t="s">
        <v>613</v>
      </c>
      <c r="AB645" s="65">
        <v>3796.0280844193917</v>
      </c>
    </row>
    <row r="646" spans="12:28" x14ac:dyDescent="0.5">
      <c r="L646" s="5" t="s">
        <v>644</v>
      </c>
      <c r="M646" s="4">
        <v>-0.97485929195703502</v>
      </c>
      <c r="N646" s="4">
        <v>0.26239047739252003</v>
      </c>
      <c r="O646" s="4">
        <v>-1.5442446280352899</v>
      </c>
      <c r="P646" s="4">
        <v>-0.41523640805173401</v>
      </c>
      <c r="Q646" s="28" t="str">
        <f t="shared" si="103"/>
        <v>A</v>
      </c>
      <c r="R646" s="28" t="str">
        <f t="shared" si="104"/>
        <v>BBB</v>
      </c>
      <c r="S646" s="28" t="str">
        <f t="shared" si="105"/>
        <v>CCC</v>
      </c>
      <c r="T646" s="28" t="str">
        <f t="shared" si="106"/>
        <v>AA</v>
      </c>
      <c r="U646" s="41">
        <f t="shared" si="107"/>
        <v>964.13420748168153</v>
      </c>
      <c r="V646" s="41">
        <f t="shared" si="108"/>
        <v>955.38358650998384</v>
      </c>
      <c r="W646" s="41">
        <f t="shared" si="109"/>
        <v>876.96220292905389</v>
      </c>
      <c r="X646" s="41">
        <f t="shared" si="110"/>
        <v>950.84149472282968</v>
      </c>
      <c r="Y646" s="66">
        <f t="shared" si="111"/>
        <v>3747.3214916435491</v>
      </c>
      <c r="AA646" s="1" t="s">
        <v>614</v>
      </c>
      <c r="AB646" s="65">
        <v>3796.0280844193917</v>
      </c>
    </row>
    <row r="647" spans="12:28" x14ac:dyDescent="0.5">
      <c r="L647" s="5" t="s">
        <v>645</v>
      </c>
      <c r="M647" s="4">
        <v>-1.4214258541784</v>
      </c>
      <c r="N647" s="4">
        <v>-0.732344860776447</v>
      </c>
      <c r="O647" s="4">
        <v>-3.9257603965246697E-2</v>
      </c>
      <c r="P647" s="4">
        <v>1.0780591348120301</v>
      </c>
      <c r="Q647" s="28" t="str">
        <f t="shared" si="103"/>
        <v>A</v>
      </c>
      <c r="R647" s="28" t="str">
        <f t="shared" si="104"/>
        <v>BBB</v>
      </c>
      <c r="S647" s="28" t="str">
        <f t="shared" si="105"/>
        <v>B</v>
      </c>
      <c r="T647" s="28" t="str">
        <f t="shared" si="106"/>
        <v>AA</v>
      </c>
      <c r="U647" s="41">
        <f t="shared" si="107"/>
        <v>964.13420748168153</v>
      </c>
      <c r="V647" s="41">
        <f t="shared" si="108"/>
        <v>955.38358650998384</v>
      </c>
      <c r="W647" s="41">
        <f t="shared" si="109"/>
        <v>925.66879570489675</v>
      </c>
      <c r="X647" s="41">
        <f t="shared" si="110"/>
        <v>950.84149472282968</v>
      </c>
      <c r="Y647" s="66">
        <f t="shared" si="111"/>
        <v>3796.0280844193917</v>
      </c>
      <c r="AA647" s="1" t="s">
        <v>615</v>
      </c>
      <c r="AB647" s="65">
        <v>3796.0280844193917</v>
      </c>
    </row>
    <row r="648" spans="12:28" x14ac:dyDescent="0.5">
      <c r="L648" s="5" t="s">
        <v>646</v>
      </c>
      <c r="M648" s="4">
        <v>-1.12137696902469</v>
      </c>
      <c r="N648" s="4">
        <v>-0.54198545818643395</v>
      </c>
      <c r="O648" s="4">
        <v>0.75773439348118898</v>
      </c>
      <c r="P648" s="4">
        <v>-0.46791342465705099</v>
      </c>
      <c r="Q648" s="28" t="str">
        <f t="shared" si="103"/>
        <v>A</v>
      </c>
      <c r="R648" s="28" t="str">
        <f t="shared" si="104"/>
        <v>BBB</v>
      </c>
      <c r="S648" s="28" t="str">
        <f t="shared" si="105"/>
        <v>B</v>
      </c>
      <c r="T648" s="28" t="str">
        <f t="shared" si="106"/>
        <v>AA</v>
      </c>
      <c r="U648" s="41">
        <f t="shared" si="107"/>
        <v>964.13420748168153</v>
      </c>
      <c r="V648" s="41">
        <f t="shared" si="108"/>
        <v>955.38358650998384</v>
      </c>
      <c r="W648" s="41">
        <f t="shared" si="109"/>
        <v>925.66879570489675</v>
      </c>
      <c r="X648" s="41">
        <f t="shared" si="110"/>
        <v>950.84149472282968</v>
      </c>
      <c r="Y648" s="66">
        <f t="shared" si="111"/>
        <v>3796.0280844193917</v>
      </c>
      <c r="AA648" s="1" t="s">
        <v>617</v>
      </c>
      <c r="AB648" s="65">
        <v>3796.0280844193917</v>
      </c>
    </row>
    <row r="649" spans="12:28" x14ac:dyDescent="0.5">
      <c r="L649" s="5" t="s">
        <v>647</v>
      </c>
      <c r="M649" s="4">
        <v>-0.13221173839325401</v>
      </c>
      <c r="N649" s="4">
        <v>-0.297522326765918</v>
      </c>
      <c r="O649" s="4">
        <v>-1.20378045414154</v>
      </c>
      <c r="P649" s="4">
        <v>0.99343961696708205</v>
      </c>
      <c r="Q649" s="28" t="str">
        <f t="shared" si="103"/>
        <v>A</v>
      </c>
      <c r="R649" s="28" t="str">
        <f t="shared" si="104"/>
        <v>BBB</v>
      </c>
      <c r="S649" s="28" t="str">
        <f t="shared" si="105"/>
        <v>B</v>
      </c>
      <c r="T649" s="28" t="str">
        <f t="shared" si="106"/>
        <v>AA</v>
      </c>
      <c r="U649" s="41">
        <f t="shared" si="107"/>
        <v>964.13420748168153</v>
      </c>
      <c r="V649" s="41">
        <f t="shared" si="108"/>
        <v>955.38358650998384</v>
      </c>
      <c r="W649" s="41">
        <f t="shared" si="109"/>
        <v>925.66879570489675</v>
      </c>
      <c r="X649" s="41">
        <f t="shared" si="110"/>
        <v>950.84149472282968</v>
      </c>
      <c r="Y649" s="66">
        <f t="shared" si="111"/>
        <v>3796.0280844193917</v>
      </c>
      <c r="AA649" s="1" t="s">
        <v>619</v>
      </c>
      <c r="AB649" s="65">
        <v>3796.0280844193917</v>
      </c>
    </row>
    <row r="650" spans="12:28" x14ac:dyDescent="0.5">
      <c r="L650" s="5" t="s">
        <v>648</v>
      </c>
      <c r="M650" s="4">
        <v>2.4614596793198902</v>
      </c>
      <c r="N650" s="4">
        <v>0.85714452567261201</v>
      </c>
      <c r="O650" s="4">
        <v>0.26777151944040001</v>
      </c>
      <c r="P650" s="4">
        <v>0.220407616466613</v>
      </c>
      <c r="Q650" s="28" t="str">
        <f t="shared" si="103"/>
        <v>AA</v>
      </c>
      <c r="R650" s="28" t="str">
        <f t="shared" si="104"/>
        <v>BBB</v>
      </c>
      <c r="S650" s="28" t="str">
        <f t="shared" si="105"/>
        <v>B</v>
      </c>
      <c r="T650" s="28" t="str">
        <f t="shared" si="106"/>
        <v>AA</v>
      </c>
      <c r="U650" s="41">
        <f t="shared" si="107"/>
        <v>964.78533526290403</v>
      </c>
      <c r="V650" s="41">
        <f t="shared" si="108"/>
        <v>955.38358650998384</v>
      </c>
      <c r="W650" s="41">
        <f t="shared" si="109"/>
        <v>925.66879570489675</v>
      </c>
      <c r="X650" s="41">
        <f t="shared" si="110"/>
        <v>950.84149472282968</v>
      </c>
      <c r="Y650" s="66">
        <f t="shared" si="111"/>
        <v>3796.6792122006145</v>
      </c>
      <c r="AA650" s="1" t="s">
        <v>621</v>
      </c>
      <c r="AB650" s="65">
        <v>3796.0280844193917</v>
      </c>
    </row>
    <row r="651" spans="12:28" x14ac:dyDescent="0.5">
      <c r="L651" s="5" t="s">
        <v>649</v>
      </c>
      <c r="M651" s="4">
        <v>-0.324277590827801</v>
      </c>
      <c r="N651" s="4">
        <v>-0.36817660672498798</v>
      </c>
      <c r="O651" s="4">
        <v>0.12925715243411201</v>
      </c>
      <c r="P651" s="4">
        <v>0.62427160667744597</v>
      </c>
      <c r="Q651" s="28" t="str">
        <f t="shared" si="103"/>
        <v>A</v>
      </c>
      <c r="R651" s="28" t="str">
        <f t="shared" si="104"/>
        <v>BBB</v>
      </c>
      <c r="S651" s="28" t="str">
        <f t="shared" si="105"/>
        <v>B</v>
      </c>
      <c r="T651" s="28" t="str">
        <f t="shared" si="106"/>
        <v>AA</v>
      </c>
      <c r="U651" s="41">
        <f t="shared" si="107"/>
        <v>964.13420748168153</v>
      </c>
      <c r="V651" s="41">
        <f t="shared" si="108"/>
        <v>955.38358650998384</v>
      </c>
      <c r="W651" s="41">
        <f t="shared" si="109"/>
        <v>925.66879570489675</v>
      </c>
      <c r="X651" s="41">
        <f t="shared" si="110"/>
        <v>950.84149472282968</v>
      </c>
      <c r="Y651" s="66">
        <f t="shared" si="111"/>
        <v>3796.0280844193917</v>
      </c>
      <c r="AA651" s="1" t="s">
        <v>622</v>
      </c>
      <c r="AB651" s="65">
        <v>3796.0280844193917</v>
      </c>
    </row>
    <row r="652" spans="12:28" x14ac:dyDescent="0.5">
      <c r="L652" s="5" t="s">
        <v>650</v>
      </c>
      <c r="M652" s="4">
        <v>0.36812969073670299</v>
      </c>
      <c r="N652" s="4">
        <v>-1.1636285340869701</v>
      </c>
      <c r="O652" s="4">
        <v>-8.0268617805895101E-2</v>
      </c>
      <c r="P652" s="4">
        <v>1.7143071774051701E-2</v>
      </c>
      <c r="Q652" s="28" t="str">
        <f t="shared" si="103"/>
        <v>A</v>
      </c>
      <c r="R652" s="28" t="str">
        <f t="shared" si="104"/>
        <v>BBB</v>
      </c>
      <c r="S652" s="28" t="str">
        <f t="shared" si="105"/>
        <v>B</v>
      </c>
      <c r="T652" s="28" t="str">
        <f t="shared" si="106"/>
        <v>AA</v>
      </c>
      <c r="U652" s="41">
        <f t="shared" si="107"/>
        <v>964.13420748168153</v>
      </c>
      <c r="V652" s="41">
        <f t="shared" si="108"/>
        <v>955.38358650998384</v>
      </c>
      <c r="W652" s="41">
        <f t="shared" si="109"/>
        <v>925.66879570489675</v>
      </c>
      <c r="X652" s="41">
        <f t="shared" si="110"/>
        <v>950.84149472282968</v>
      </c>
      <c r="Y652" s="66">
        <f t="shared" si="111"/>
        <v>3796.0280844193917</v>
      </c>
      <c r="AA652" s="1" t="s">
        <v>625</v>
      </c>
      <c r="AB652" s="65">
        <v>3796.0280844193917</v>
      </c>
    </row>
    <row r="653" spans="12:28" x14ac:dyDescent="0.5">
      <c r="L653" s="5" t="s">
        <v>651</v>
      </c>
      <c r="M653" s="4">
        <v>0.93680648224792196</v>
      </c>
      <c r="N653" s="4">
        <v>0.492612385234593</v>
      </c>
      <c r="O653" s="4">
        <v>-1.56318011926053E-2</v>
      </c>
      <c r="P653" s="4">
        <v>-0.154921561341089</v>
      </c>
      <c r="Q653" s="28" t="str">
        <f t="shared" si="103"/>
        <v>A</v>
      </c>
      <c r="R653" s="28" t="str">
        <f t="shared" si="104"/>
        <v>BBB</v>
      </c>
      <c r="S653" s="28" t="str">
        <f t="shared" si="105"/>
        <v>B</v>
      </c>
      <c r="T653" s="28" t="str">
        <f t="shared" si="106"/>
        <v>AA</v>
      </c>
      <c r="U653" s="41">
        <f t="shared" si="107"/>
        <v>964.13420748168153</v>
      </c>
      <c r="V653" s="41">
        <f t="shared" si="108"/>
        <v>955.38358650998384</v>
      </c>
      <c r="W653" s="41">
        <f t="shared" si="109"/>
        <v>925.66879570489675</v>
      </c>
      <c r="X653" s="41">
        <f t="shared" si="110"/>
        <v>950.84149472282968</v>
      </c>
      <c r="Y653" s="66">
        <f t="shared" si="111"/>
        <v>3796.0280844193917</v>
      </c>
      <c r="AA653" s="1" t="s">
        <v>626</v>
      </c>
      <c r="AB653" s="65">
        <v>3796.0280844193917</v>
      </c>
    </row>
    <row r="654" spans="12:28" x14ac:dyDescent="0.5">
      <c r="L654" s="5" t="s">
        <v>652</v>
      </c>
      <c r="M654" s="4">
        <v>-5.7920889072995897E-2</v>
      </c>
      <c r="N654" s="4">
        <v>-2.2329870523326898</v>
      </c>
      <c r="O654" s="4">
        <v>-0.22600059499248701</v>
      </c>
      <c r="P654" s="4">
        <v>-1.42841638387904</v>
      </c>
      <c r="Q654" s="28" t="str">
        <f t="shared" si="103"/>
        <v>A</v>
      </c>
      <c r="R654" s="28" t="str">
        <f t="shared" si="104"/>
        <v>B</v>
      </c>
      <c r="S654" s="28" t="str">
        <f t="shared" si="105"/>
        <v>B</v>
      </c>
      <c r="T654" s="28" t="str">
        <f t="shared" si="106"/>
        <v>A</v>
      </c>
      <c r="U654" s="41">
        <f t="shared" si="107"/>
        <v>964.13420748168153</v>
      </c>
      <c r="V654" s="41">
        <f t="shared" si="108"/>
        <v>934.40478415249481</v>
      </c>
      <c r="W654" s="41">
        <f t="shared" si="109"/>
        <v>925.66879570489675</v>
      </c>
      <c r="X654" s="41">
        <f t="shared" si="110"/>
        <v>949.48727687049006</v>
      </c>
      <c r="Y654" s="66">
        <f t="shared" si="111"/>
        <v>3773.695064209563</v>
      </c>
      <c r="AA654" s="1" t="s">
        <v>627</v>
      </c>
      <c r="AB654" s="65">
        <v>3796.0280844193917</v>
      </c>
    </row>
    <row r="655" spans="12:28" x14ac:dyDescent="0.5">
      <c r="L655" s="5" t="s">
        <v>653</v>
      </c>
      <c r="M655" s="4">
        <v>-0.21667990386255601</v>
      </c>
      <c r="N655" s="4">
        <v>-0.12841227874135999</v>
      </c>
      <c r="O655" s="4">
        <v>0.40489492515271702</v>
      </c>
      <c r="P655" s="4">
        <v>0.61309118851643396</v>
      </c>
      <c r="Q655" s="28" t="str">
        <f t="shared" si="103"/>
        <v>A</v>
      </c>
      <c r="R655" s="28" t="str">
        <f t="shared" si="104"/>
        <v>BBB</v>
      </c>
      <c r="S655" s="28" t="str">
        <f t="shared" si="105"/>
        <v>B</v>
      </c>
      <c r="T655" s="28" t="str">
        <f t="shared" si="106"/>
        <v>AA</v>
      </c>
      <c r="U655" s="41">
        <f t="shared" si="107"/>
        <v>964.13420748168153</v>
      </c>
      <c r="V655" s="41">
        <f t="shared" si="108"/>
        <v>955.38358650998384</v>
      </c>
      <c r="W655" s="41">
        <f t="shared" si="109"/>
        <v>925.66879570489675</v>
      </c>
      <c r="X655" s="41">
        <f t="shared" si="110"/>
        <v>950.84149472282968</v>
      </c>
      <c r="Y655" s="66">
        <f t="shared" si="111"/>
        <v>3796.0280844193917</v>
      </c>
      <c r="AA655" s="1" t="s">
        <v>629</v>
      </c>
      <c r="AB655" s="65">
        <v>3796.0280844193917</v>
      </c>
    </row>
    <row r="656" spans="12:28" x14ac:dyDescent="0.5">
      <c r="L656" s="5" t="s">
        <v>654</v>
      </c>
      <c r="M656" s="4">
        <v>-1.27263985864532</v>
      </c>
      <c r="N656" s="4">
        <v>-0.46913213381273999</v>
      </c>
      <c r="O656" s="4">
        <v>0.30466837474674602</v>
      </c>
      <c r="P656" s="4">
        <v>0.33081513481004698</v>
      </c>
      <c r="Q656" s="28" t="str">
        <f t="shared" si="103"/>
        <v>A</v>
      </c>
      <c r="R656" s="28" t="str">
        <f t="shared" si="104"/>
        <v>BBB</v>
      </c>
      <c r="S656" s="28" t="str">
        <f t="shared" si="105"/>
        <v>B</v>
      </c>
      <c r="T656" s="28" t="str">
        <f t="shared" si="106"/>
        <v>AA</v>
      </c>
      <c r="U656" s="41">
        <f t="shared" si="107"/>
        <v>964.13420748168153</v>
      </c>
      <c r="V656" s="41">
        <f t="shared" si="108"/>
        <v>955.38358650998384</v>
      </c>
      <c r="W656" s="41">
        <f t="shared" si="109"/>
        <v>925.66879570489675</v>
      </c>
      <c r="X656" s="41">
        <f t="shared" si="110"/>
        <v>950.84149472282968</v>
      </c>
      <c r="Y656" s="66">
        <f t="shared" si="111"/>
        <v>3796.0280844193917</v>
      </c>
      <c r="AA656" s="1" t="s">
        <v>630</v>
      </c>
      <c r="AB656" s="65">
        <v>3796.0280844193917</v>
      </c>
    </row>
    <row r="657" spans="12:28" x14ac:dyDescent="0.5">
      <c r="L657" s="5" t="s">
        <v>655</v>
      </c>
      <c r="M657" s="4">
        <v>2.24262542758522</v>
      </c>
      <c r="N657" s="4">
        <v>1.4560781644105401</v>
      </c>
      <c r="O657" s="4">
        <v>1.0728357765096901</v>
      </c>
      <c r="P657" s="4">
        <v>0.70659436104920004</v>
      </c>
      <c r="Q657" s="28" t="str">
        <f t="shared" si="103"/>
        <v>AA</v>
      </c>
      <c r="R657" s="28" t="str">
        <f t="shared" si="104"/>
        <v>BBB</v>
      </c>
      <c r="S657" s="28" t="str">
        <f t="shared" si="105"/>
        <v>B</v>
      </c>
      <c r="T657" s="28" t="str">
        <f t="shared" si="106"/>
        <v>AA</v>
      </c>
      <c r="U657" s="41">
        <f t="shared" si="107"/>
        <v>964.78533526290403</v>
      </c>
      <c r="V657" s="41">
        <f t="shared" si="108"/>
        <v>955.38358650998384</v>
      </c>
      <c r="W657" s="41">
        <f t="shared" si="109"/>
        <v>925.66879570489675</v>
      </c>
      <c r="X657" s="41">
        <f t="shared" si="110"/>
        <v>950.84149472282968</v>
      </c>
      <c r="Y657" s="66">
        <f t="shared" si="111"/>
        <v>3796.6792122006145</v>
      </c>
      <c r="AA657" s="1" t="s">
        <v>632</v>
      </c>
      <c r="AB657" s="65">
        <v>3796.0280844193917</v>
      </c>
    </row>
    <row r="658" spans="12:28" x14ac:dyDescent="0.5">
      <c r="L658" s="5" t="s">
        <v>656</v>
      </c>
      <c r="M658" s="4">
        <v>1.30464974560184</v>
      </c>
      <c r="N658" s="4">
        <v>1.3695992822767</v>
      </c>
      <c r="O658" s="4">
        <v>0.41333477036385102</v>
      </c>
      <c r="P658" s="4">
        <v>1.69768206109093</v>
      </c>
      <c r="Q658" s="28" t="str">
        <f t="shared" si="103"/>
        <v>A</v>
      </c>
      <c r="R658" s="28" t="str">
        <f t="shared" si="104"/>
        <v>BBB</v>
      </c>
      <c r="S658" s="28" t="str">
        <f t="shared" si="105"/>
        <v>B</v>
      </c>
      <c r="T658" s="28" t="str">
        <f t="shared" si="106"/>
        <v>AA</v>
      </c>
      <c r="U658" s="41">
        <f t="shared" si="107"/>
        <v>964.13420748168153</v>
      </c>
      <c r="V658" s="41">
        <f t="shared" si="108"/>
        <v>955.38358650998384</v>
      </c>
      <c r="W658" s="41">
        <f t="shared" si="109"/>
        <v>925.66879570489675</v>
      </c>
      <c r="X658" s="41">
        <f t="shared" si="110"/>
        <v>950.84149472282968</v>
      </c>
      <c r="Y658" s="66">
        <f t="shared" si="111"/>
        <v>3796.0280844193917</v>
      </c>
      <c r="AA658" s="1" t="s">
        <v>633</v>
      </c>
      <c r="AB658" s="65">
        <v>3796.0280844193917</v>
      </c>
    </row>
    <row r="659" spans="12:28" x14ac:dyDescent="0.5">
      <c r="L659" s="5" t="s">
        <v>657</v>
      </c>
      <c r="M659" s="4">
        <v>0.59793774118815801</v>
      </c>
      <c r="N659" s="4">
        <v>0.65318305086897199</v>
      </c>
      <c r="O659" s="4">
        <v>0.52802012638348605</v>
      </c>
      <c r="P659" s="4">
        <v>0.189363193870075</v>
      </c>
      <c r="Q659" s="28" t="str">
        <f t="shared" si="103"/>
        <v>A</v>
      </c>
      <c r="R659" s="28" t="str">
        <f t="shared" si="104"/>
        <v>BBB</v>
      </c>
      <c r="S659" s="28" t="str">
        <f t="shared" si="105"/>
        <v>B</v>
      </c>
      <c r="T659" s="28" t="str">
        <f t="shared" si="106"/>
        <v>AA</v>
      </c>
      <c r="U659" s="41">
        <f t="shared" si="107"/>
        <v>964.13420748168153</v>
      </c>
      <c r="V659" s="41">
        <f t="shared" si="108"/>
        <v>955.38358650998384</v>
      </c>
      <c r="W659" s="41">
        <f t="shared" si="109"/>
        <v>925.66879570489675</v>
      </c>
      <c r="X659" s="41">
        <f t="shared" si="110"/>
        <v>950.84149472282968</v>
      </c>
      <c r="Y659" s="66">
        <f t="shared" si="111"/>
        <v>3796.0280844193917</v>
      </c>
      <c r="AA659" s="1" t="s">
        <v>634</v>
      </c>
      <c r="AB659" s="65">
        <v>3796.0280844193917</v>
      </c>
    </row>
    <row r="660" spans="12:28" x14ac:dyDescent="0.5">
      <c r="L660" s="5" t="s">
        <v>658</v>
      </c>
      <c r="M660" s="4">
        <v>-2.1856912646120499</v>
      </c>
      <c r="N660" s="4">
        <v>0.119212342501146</v>
      </c>
      <c r="O660" s="4">
        <v>1.22168716102083</v>
      </c>
      <c r="P660" s="4">
        <v>0.27916800027127298</v>
      </c>
      <c r="Q660" s="28" t="str">
        <f t="shared" si="103"/>
        <v>BBB</v>
      </c>
      <c r="R660" s="28" t="str">
        <f t="shared" si="104"/>
        <v>BBB</v>
      </c>
      <c r="S660" s="28" t="str">
        <f t="shared" si="105"/>
        <v>B</v>
      </c>
      <c r="T660" s="28" t="str">
        <f t="shared" si="106"/>
        <v>AA</v>
      </c>
      <c r="U660" s="41">
        <f t="shared" si="107"/>
        <v>960.61479346781948</v>
      </c>
      <c r="V660" s="41">
        <f t="shared" si="108"/>
        <v>955.38358650998384</v>
      </c>
      <c r="W660" s="41">
        <f t="shared" si="109"/>
        <v>925.66879570489675</v>
      </c>
      <c r="X660" s="41">
        <f t="shared" si="110"/>
        <v>950.84149472282968</v>
      </c>
      <c r="Y660" s="66">
        <f t="shared" si="111"/>
        <v>3792.5086704055298</v>
      </c>
      <c r="AA660" s="1" t="s">
        <v>635</v>
      </c>
      <c r="AB660" s="65">
        <v>3796.0280844193917</v>
      </c>
    </row>
    <row r="661" spans="12:28" x14ac:dyDescent="0.5">
      <c r="L661" s="5" t="s">
        <v>659</v>
      </c>
      <c r="M661" s="4">
        <v>0.15647838234959299</v>
      </c>
      <c r="N661" s="4">
        <v>-0.12425729102733001</v>
      </c>
      <c r="O661" s="4">
        <v>1.0434041272491601</v>
      </c>
      <c r="P661" s="4">
        <v>0.35027924119881798</v>
      </c>
      <c r="Q661" s="28" t="str">
        <f t="shared" si="103"/>
        <v>A</v>
      </c>
      <c r="R661" s="28" t="str">
        <f t="shared" si="104"/>
        <v>BBB</v>
      </c>
      <c r="S661" s="28" t="str">
        <f t="shared" si="105"/>
        <v>B</v>
      </c>
      <c r="T661" s="28" t="str">
        <f t="shared" si="106"/>
        <v>AA</v>
      </c>
      <c r="U661" s="41">
        <f t="shared" si="107"/>
        <v>964.13420748168153</v>
      </c>
      <c r="V661" s="41">
        <f t="shared" si="108"/>
        <v>955.38358650998384</v>
      </c>
      <c r="W661" s="41">
        <f t="shared" si="109"/>
        <v>925.66879570489675</v>
      </c>
      <c r="X661" s="41">
        <f t="shared" si="110"/>
        <v>950.84149472282968</v>
      </c>
      <c r="Y661" s="66">
        <f t="shared" si="111"/>
        <v>3796.0280844193917</v>
      </c>
      <c r="AA661" s="1" t="s">
        <v>638</v>
      </c>
      <c r="AB661" s="65">
        <v>3796.0280844193917</v>
      </c>
    </row>
    <row r="662" spans="12:28" x14ac:dyDescent="0.5">
      <c r="L662" s="5" t="s">
        <v>660</v>
      </c>
      <c r="M662" s="4">
        <v>2.0836685784905602</v>
      </c>
      <c r="N662" s="4">
        <v>1.0368575557792501</v>
      </c>
      <c r="O662" s="4">
        <v>0.47262273211945199</v>
      </c>
      <c r="P662" s="4">
        <v>-1.5015809341684201</v>
      </c>
      <c r="Q662" s="28" t="str">
        <f t="shared" si="103"/>
        <v>AA</v>
      </c>
      <c r="R662" s="28" t="str">
        <f t="shared" si="104"/>
        <v>BBB</v>
      </c>
      <c r="S662" s="28" t="str">
        <f t="shared" si="105"/>
        <v>B</v>
      </c>
      <c r="T662" s="28" t="str">
        <f t="shared" si="106"/>
        <v>A</v>
      </c>
      <c r="U662" s="41">
        <f t="shared" si="107"/>
        <v>964.78533526290403</v>
      </c>
      <c r="V662" s="41">
        <f t="shared" si="108"/>
        <v>955.38358650998384</v>
      </c>
      <c r="W662" s="41">
        <f t="shared" si="109"/>
        <v>925.66879570489675</v>
      </c>
      <c r="X662" s="41">
        <f t="shared" si="110"/>
        <v>949.48727687049006</v>
      </c>
      <c r="Y662" s="66">
        <f t="shared" si="111"/>
        <v>3795.3249943482747</v>
      </c>
      <c r="AA662" s="1" t="s">
        <v>639</v>
      </c>
      <c r="AB662" s="65">
        <v>3796.0280844193917</v>
      </c>
    </row>
    <row r="663" spans="12:28" x14ac:dyDescent="0.5">
      <c r="L663" s="5" t="s">
        <v>661</v>
      </c>
      <c r="M663" s="4">
        <v>-3.6392021542491798E-2</v>
      </c>
      <c r="N663" s="4">
        <v>0.48847368056506602</v>
      </c>
      <c r="O663" s="4">
        <v>-0.92003769313752204</v>
      </c>
      <c r="P663" s="4">
        <v>-5.6402673883743398E-2</v>
      </c>
      <c r="Q663" s="28" t="str">
        <f t="shared" si="103"/>
        <v>A</v>
      </c>
      <c r="R663" s="28" t="str">
        <f t="shared" si="104"/>
        <v>BBB</v>
      </c>
      <c r="S663" s="28" t="str">
        <f t="shared" si="105"/>
        <v>B</v>
      </c>
      <c r="T663" s="28" t="str">
        <f t="shared" si="106"/>
        <v>AA</v>
      </c>
      <c r="U663" s="41">
        <f t="shared" si="107"/>
        <v>964.13420748168153</v>
      </c>
      <c r="V663" s="41">
        <f t="shared" si="108"/>
        <v>955.38358650998384</v>
      </c>
      <c r="W663" s="41">
        <f t="shared" si="109"/>
        <v>925.66879570489675</v>
      </c>
      <c r="X663" s="41">
        <f t="shared" si="110"/>
        <v>950.84149472282968</v>
      </c>
      <c r="Y663" s="66">
        <f t="shared" si="111"/>
        <v>3796.0280844193917</v>
      </c>
      <c r="AA663" s="1" t="s">
        <v>643</v>
      </c>
      <c r="AB663" s="65">
        <v>3796.0280844193917</v>
      </c>
    </row>
    <row r="664" spans="12:28" x14ac:dyDescent="0.5">
      <c r="L664" s="5" t="s">
        <v>662</v>
      </c>
      <c r="M664" s="4">
        <v>1.7088760502015202E-2</v>
      </c>
      <c r="N664" s="4">
        <v>0.46566522839320301</v>
      </c>
      <c r="O664" s="4">
        <v>0.82742642639937802</v>
      </c>
      <c r="P664" s="4">
        <v>0.96728721487993696</v>
      </c>
      <c r="Q664" s="28" t="str">
        <f t="shared" si="103"/>
        <v>A</v>
      </c>
      <c r="R664" s="28" t="str">
        <f t="shared" si="104"/>
        <v>BBB</v>
      </c>
      <c r="S664" s="28" t="str">
        <f t="shared" si="105"/>
        <v>B</v>
      </c>
      <c r="T664" s="28" t="str">
        <f t="shared" si="106"/>
        <v>AA</v>
      </c>
      <c r="U664" s="41">
        <f t="shared" si="107"/>
        <v>964.13420748168153</v>
      </c>
      <c r="V664" s="41">
        <f t="shared" si="108"/>
        <v>955.38358650998384</v>
      </c>
      <c r="W664" s="41">
        <f t="shared" si="109"/>
        <v>925.66879570489675</v>
      </c>
      <c r="X664" s="41">
        <f t="shared" si="110"/>
        <v>950.84149472282968</v>
      </c>
      <c r="Y664" s="66">
        <f t="shared" si="111"/>
        <v>3796.0280844193917</v>
      </c>
      <c r="AA664" s="1" t="s">
        <v>645</v>
      </c>
      <c r="AB664" s="65">
        <v>3796.0280844193917</v>
      </c>
    </row>
    <row r="665" spans="12:28" x14ac:dyDescent="0.5">
      <c r="L665" s="5" t="s">
        <v>663</v>
      </c>
      <c r="M665" s="4">
        <v>0.96340177187015597</v>
      </c>
      <c r="N665" s="4">
        <v>2.6846722028639598</v>
      </c>
      <c r="O665" s="4">
        <v>1.7712837459147901</v>
      </c>
      <c r="P665" s="4">
        <v>-0.13608803082953499</v>
      </c>
      <c r="Q665" s="28" t="str">
        <f t="shared" si="103"/>
        <v>A</v>
      </c>
      <c r="R665" s="28" t="str">
        <f t="shared" si="104"/>
        <v>A</v>
      </c>
      <c r="S665" s="28" t="str">
        <f t="shared" si="105"/>
        <v>BB</v>
      </c>
      <c r="T665" s="28" t="str">
        <f t="shared" si="106"/>
        <v>AA</v>
      </c>
      <c r="U665" s="41">
        <f t="shared" si="107"/>
        <v>964.13420748168153</v>
      </c>
      <c r="V665" s="41">
        <f t="shared" si="108"/>
        <v>958.58895705521479</v>
      </c>
      <c r="W665" s="41">
        <f t="shared" si="109"/>
        <v>936.50496347630633</v>
      </c>
      <c r="X665" s="41">
        <f t="shared" si="110"/>
        <v>950.84149472282968</v>
      </c>
      <c r="Y665" s="66">
        <f t="shared" si="111"/>
        <v>3810.0696227360327</v>
      </c>
      <c r="AA665" s="1" t="s">
        <v>646</v>
      </c>
      <c r="AB665" s="65">
        <v>3796.0280844193917</v>
      </c>
    </row>
    <row r="666" spans="12:28" x14ac:dyDescent="0.5">
      <c r="L666" s="5" t="s">
        <v>664</v>
      </c>
      <c r="M666" s="4">
        <v>-0.42188109722995398</v>
      </c>
      <c r="N666" s="4">
        <v>0.491486996624031</v>
      </c>
      <c r="O666" s="4">
        <v>-0.93121021371809498</v>
      </c>
      <c r="P666" s="4">
        <v>-0.50801133835336298</v>
      </c>
      <c r="Q666" s="28" t="str">
        <f t="shared" si="103"/>
        <v>A</v>
      </c>
      <c r="R666" s="28" t="str">
        <f t="shared" si="104"/>
        <v>BBB</v>
      </c>
      <c r="S666" s="28" t="str">
        <f t="shared" si="105"/>
        <v>B</v>
      </c>
      <c r="T666" s="28" t="str">
        <f t="shared" si="106"/>
        <v>AA</v>
      </c>
      <c r="U666" s="41">
        <f t="shared" si="107"/>
        <v>964.13420748168153</v>
      </c>
      <c r="V666" s="41">
        <f t="shared" si="108"/>
        <v>955.38358650998384</v>
      </c>
      <c r="W666" s="41">
        <f t="shared" si="109"/>
        <v>925.66879570489675</v>
      </c>
      <c r="X666" s="41">
        <f t="shared" si="110"/>
        <v>950.84149472282968</v>
      </c>
      <c r="Y666" s="66">
        <f t="shared" si="111"/>
        <v>3796.0280844193917</v>
      </c>
      <c r="AA666" s="1" t="s">
        <v>647</v>
      </c>
      <c r="AB666" s="65">
        <v>3796.0280844193917</v>
      </c>
    </row>
    <row r="667" spans="12:28" x14ac:dyDescent="0.5">
      <c r="L667" s="5" t="s">
        <v>665</v>
      </c>
      <c r="M667" s="4">
        <v>-0.30715574389511902</v>
      </c>
      <c r="N667" s="4">
        <v>0.25035925417453497</v>
      </c>
      <c r="O667" s="4">
        <v>0.48097383787641201</v>
      </c>
      <c r="P667" s="4">
        <v>1.83702819148251</v>
      </c>
      <c r="Q667" s="28" t="str">
        <f t="shared" si="103"/>
        <v>A</v>
      </c>
      <c r="R667" s="28" t="str">
        <f t="shared" si="104"/>
        <v>BBB</v>
      </c>
      <c r="S667" s="28" t="str">
        <f t="shared" si="105"/>
        <v>B</v>
      </c>
      <c r="T667" s="28" t="str">
        <f t="shared" si="106"/>
        <v>AA</v>
      </c>
      <c r="U667" s="41">
        <f t="shared" si="107"/>
        <v>964.13420748168153</v>
      </c>
      <c r="V667" s="41">
        <f t="shared" si="108"/>
        <v>955.38358650998384</v>
      </c>
      <c r="W667" s="41">
        <f t="shared" si="109"/>
        <v>925.66879570489675</v>
      </c>
      <c r="X667" s="41">
        <f t="shared" si="110"/>
        <v>950.84149472282968</v>
      </c>
      <c r="Y667" s="66">
        <f t="shared" si="111"/>
        <v>3796.0280844193917</v>
      </c>
      <c r="AA667" s="1" t="s">
        <v>649</v>
      </c>
      <c r="AB667" s="65">
        <v>3796.0280844193917</v>
      </c>
    </row>
    <row r="668" spans="12:28" x14ac:dyDescent="0.5">
      <c r="L668" s="5" t="s">
        <v>666</v>
      </c>
      <c r="M668" s="4">
        <v>0.79409980174921002</v>
      </c>
      <c r="N668" s="4">
        <v>-0.10675358669370399</v>
      </c>
      <c r="O668" s="4">
        <v>-8.2479485749338E-2</v>
      </c>
      <c r="P668" s="4">
        <v>1.6220399702161801</v>
      </c>
      <c r="Q668" s="28" t="str">
        <f t="shared" si="103"/>
        <v>A</v>
      </c>
      <c r="R668" s="28" t="str">
        <f t="shared" si="104"/>
        <v>BBB</v>
      </c>
      <c r="S668" s="28" t="str">
        <f t="shared" si="105"/>
        <v>B</v>
      </c>
      <c r="T668" s="28" t="str">
        <f t="shared" si="106"/>
        <v>AA</v>
      </c>
      <c r="U668" s="41">
        <f t="shared" si="107"/>
        <v>964.13420748168153</v>
      </c>
      <c r="V668" s="41">
        <f t="shared" si="108"/>
        <v>955.38358650998384</v>
      </c>
      <c r="W668" s="41">
        <f t="shared" si="109"/>
        <v>925.66879570489675</v>
      </c>
      <c r="X668" s="41">
        <f t="shared" si="110"/>
        <v>950.84149472282968</v>
      </c>
      <c r="Y668" s="66">
        <f t="shared" si="111"/>
        <v>3796.0280844193917</v>
      </c>
      <c r="AA668" s="1" t="s">
        <v>650</v>
      </c>
      <c r="AB668" s="65">
        <v>3796.0280844193917</v>
      </c>
    </row>
    <row r="669" spans="12:28" x14ac:dyDescent="0.5">
      <c r="L669" s="5" t="s">
        <v>667</v>
      </c>
      <c r="M669" s="4">
        <v>2.1468999899407901</v>
      </c>
      <c r="N669" s="4">
        <v>0.788857171538488</v>
      </c>
      <c r="O669" s="4">
        <v>-0.20749352851489999</v>
      </c>
      <c r="P669" s="4">
        <v>-0.672707618046818</v>
      </c>
      <c r="Q669" s="28" t="str">
        <f t="shared" si="103"/>
        <v>AA</v>
      </c>
      <c r="R669" s="28" t="str">
        <f t="shared" si="104"/>
        <v>BBB</v>
      </c>
      <c r="S669" s="28" t="str">
        <f t="shared" si="105"/>
        <v>B</v>
      </c>
      <c r="T669" s="28" t="str">
        <f t="shared" si="106"/>
        <v>AA</v>
      </c>
      <c r="U669" s="41">
        <f t="shared" si="107"/>
        <v>964.78533526290403</v>
      </c>
      <c r="V669" s="41">
        <f t="shared" si="108"/>
        <v>955.38358650998384</v>
      </c>
      <c r="W669" s="41">
        <f t="shared" si="109"/>
        <v>925.66879570489675</v>
      </c>
      <c r="X669" s="41">
        <f t="shared" si="110"/>
        <v>950.84149472282968</v>
      </c>
      <c r="Y669" s="66">
        <f t="shared" si="111"/>
        <v>3796.6792122006145</v>
      </c>
      <c r="AA669" s="1" t="s">
        <v>651</v>
      </c>
      <c r="AB669" s="65">
        <v>3796.0280844193917</v>
      </c>
    </row>
    <row r="670" spans="12:28" x14ac:dyDescent="0.5">
      <c r="L670" s="5" t="s">
        <v>668</v>
      </c>
      <c r="M670" s="4">
        <v>-1.3916783137506601</v>
      </c>
      <c r="N670" s="4">
        <v>1.2091545231062499</v>
      </c>
      <c r="O670" s="4">
        <v>-6.0665256059608402E-2</v>
      </c>
      <c r="P670" s="4">
        <v>1.3021007477172899</v>
      </c>
      <c r="Q670" s="28" t="str">
        <f t="shared" si="103"/>
        <v>A</v>
      </c>
      <c r="R670" s="28" t="str">
        <f t="shared" si="104"/>
        <v>BBB</v>
      </c>
      <c r="S670" s="28" t="str">
        <f t="shared" si="105"/>
        <v>B</v>
      </c>
      <c r="T670" s="28" t="str">
        <f t="shared" si="106"/>
        <v>AA</v>
      </c>
      <c r="U670" s="41">
        <f t="shared" si="107"/>
        <v>964.13420748168153</v>
      </c>
      <c r="V670" s="41">
        <f t="shared" si="108"/>
        <v>955.38358650998384</v>
      </c>
      <c r="W670" s="41">
        <f t="shared" si="109"/>
        <v>925.66879570489675</v>
      </c>
      <c r="X670" s="41">
        <f t="shared" si="110"/>
        <v>950.84149472282968</v>
      </c>
      <c r="Y670" s="66">
        <f t="shared" si="111"/>
        <v>3796.0280844193917</v>
      </c>
      <c r="AA670" s="1" t="s">
        <v>653</v>
      </c>
      <c r="AB670" s="65">
        <v>3796.0280844193917</v>
      </c>
    </row>
    <row r="671" spans="12:28" x14ac:dyDescent="0.5">
      <c r="L671" s="5" t="s">
        <v>669</v>
      </c>
      <c r="M671" s="4">
        <v>1.5928269300181199</v>
      </c>
      <c r="N671" s="4">
        <v>-0.65047032605630495</v>
      </c>
      <c r="O671" s="4">
        <v>-0.60591853180447297</v>
      </c>
      <c r="P671" s="4">
        <v>-0.57900186939303999</v>
      </c>
      <c r="Q671" s="28" t="str">
        <f t="shared" si="103"/>
        <v>A</v>
      </c>
      <c r="R671" s="28" t="str">
        <f t="shared" si="104"/>
        <v>BBB</v>
      </c>
      <c r="S671" s="28" t="str">
        <f t="shared" si="105"/>
        <v>B</v>
      </c>
      <c r="T671" s="28" t="str">
        <f t="shared" si="106"/>
        <v>AA</v>
      </c>
      <c r="U671" s="41">
        <f t="shared" si="107"/>
        <v>964.13420748168153</v>
      </c>
      <c r="V671" s="41">
        <f t="shared" si="108"/>
        <v>955.38358650998384</v>
      </c>
      <c r="W671" s="41">
        <f t="shared" si="109"/>
        <v>925.66879570489675</v>
      </c>
      <c r="X671" s="41">
        <f t="shared" si="110"/>
        <v>950.84149472282968</v>
      </c>
      <c r="Y671" s="66">
        <f t="shared" si="111"/>
        <v>3796.0280844193917</v>
      </c>
      <c r="AA671" s="1" t="s">
        <v>654</v>
      </c>
      <c r="AB671" s="65">
        <v>3796.0280844193917</v>
      </c>
    </row>
    <row r="672" spans="12:28" x14ac:dyDescent="0.5">
      <c r="L672" s="5" t="s">
        <v>670</v>
      </c>
      <c r="M672" s="4">
        <v>-2.05531724569996</v>
      </c>
      <c r="N672" s="4">
        <v>1.2355393331842199</v>
      </c>
      <c r="O672" s="4">
        <v>0.39373713819200601</v>
      </c>
      <c r="P672" s="4">
        <v>0.12615445064985201</v>
      </c>
      <c r="Q672" s="28" t="str">
        <f t="shared" si="103"/>
        <v>BBB</v>
      </c>
      <c r="R672" s="28" t="str">
        <f t="shared" si="104"/>
        <v>BBB</v>
      </c>
      <c r="S672" s="28" t="str">
        <f t="shared" si="105"/>
        <v>B</v>
      </c>
      <c r="T672" s="28" t="str">
        <f t="shared" si="106"/>
        <v>AA</v>
      </c>
      <c r="U672" s="41">
        <f t="shared" si="107"/>
        <v>960.61479346781948</v>
      </c>
      <c r="V672" s="41">
        <f t="shared" si="108"/>
        <v>955.38358650998384</v>
      </c>
      <c r="W672" s="41">
        <f t="shared" si="109"/>
        <v>925.66879570489675</v>
      </c>
      <c r="X672" s="41">
        <f t="shared" si="110"/>
        <v>950.84149472282968</v>
      </c>
      <c r="Y672" s="66">
        <f t="shared" si="111"/>
        <v>3792.5086704055298</v>
      </c>
      <c r="AA672" s="1" t="s">
        <v>656</v>
      </c>
      <c r="AB672" s="65">
        <v>3796.0280844193917</v>
      </c>
    </row>
    <row r="673" spans="12:28" x14ac:dyDescent="0.5">
      <c r="L673" s="5" t="s">
        <v>671</v>
      </c>
      <c r="M673" s="4">
        <v>-0.13540856351776401</v>
      </c>
      <c r="N673" s="4">
        <v>1.87418742504078</v>
      </c>
      <c r="O673" s="4">
        <v>0.22018697771839801</v>
      </c>
      <c r="P673" s="4">
        <v>-0.76238356986919897</v>
      </c>
      <c r="Q673" s="28" t="str">
        <f t="shared" si="103"/>
        <v>A</v>
      </c>
      <c r="R673" s="28" t="str">
        <f t="shared" si="104"/>
        <v>A</v>
      </c>
      <c r="S673" s="28" t="str">
        <f t="shared" si="105"/>
        <v>B</v>
      </c>
      <c r="T673" s="28" t="str">
        <f t="shared" si="106"/>
        <v>AA</v>
      </c>
      <c r="U673" s="41">
        <f t="shared" si="107"/>
        <v>964.13420748168153</v>
      </c>
      <c r="V673" s="41">
        <f t="shared" si="108"/>
        <v>958.58895705521479</v>
      </c>
      <c r="W673" s="41">
        <f t="shared" si="109"/>
        <v>925.66879570489675</v>
      </c>
      <c r="X673" s="41">
        <f t="shared" si="110"/>
        <v>950.84149472282968</v>
      </c>
      <c r="Y673" s="66">
        <f t="shared" si="111"/>
        <v>3799.233454964623</v>
      </c>
      <c r="AA673" s="1" t="s">
        <v>657</v>
      </c>
      <c r="AB673" s="65">
        <v>3796.0280844193917</v>
      </c>
    </row>
    <row r="674" spans="12:28" x14ac:dyDescent="0.5">
      <c r="L674" s="5" t="s">
        <v>672</v>
      </c>
      <c r="M674" s="4">
        <v>6.06021494623755E-2</v>
      </c>
      <c r="N674" s="4">
        <v>0.25336084931293001</v>
      </c>
      <c r="O674" s="4">
        <v>-0.261520067775182</v>
      </c>
      <c r="P674" s="4">
        <v>0.88009135465252497</v>
      </c>
      <c r="Q674" s="28" t="str">
        <f t="shared" si="103"/>
        <v>A</v>
      </c>
      <c r="R674" s="28" t="str">
        <f t="shared" si="104"/>
        <v>BBB</v>
      </c>
      <c r="S674" s="28" t="str">
        <f t="shared" si="105"/>
        <v>B</v>
      </c>
      <c r="T674" s="28" t="str">
        <f t="shared" si="106"/>
        <v>AA</v>
      </c>
      <c r="U674" s="41">
        <f t="shared" si="107"/>
        <v>964.13420748168153</v>
      </c>
      <c r="V674" s="41">
        <f t="shared" si="108"/>
        <v>955.38358650998384</v>
      </c>
      <c r="W674" s="41">
        <f t="shared" si="109"/>
        <v>925.66879570489675</v>
      </c>
      <c r="X674" s="41">
        <f t="shared" si="110"/>
        <v>950.84149472282968</v>
      </c>
      <c r="Y674" s="66">
        <f t="shared" si="111"/>
        <v>3796.0280844193917</v>
      </c>
      <c r="AA674" s="1" t="s">
        <v>659</v>
      </c>
      <c r="AB674" s="65">
        <v>3796.0280844193917</v>
      </c>
    </row>
    <row r="675" spans="12:28" x14ac:dyDescent="0.5">
      <c r="L675" s="5" t="s">
        <v>673</v>
      </c>
      <c r="M675" s="4">
        <v>-0.89204521302010797</v>
      </c>
      <c r="N675" s="4">
        <v>-0.63444568848414695</v>
      </c>
      <c r="O675" s="4">
        <v>0.34556910526168699</v>
      </c>
      <c r="P675" s="4">
        <v>1.1042032798386301</v>
      </c>
      <c r="Q675" s="28" t="str">
        <f t="shared" si="103"/>
        <v>A</v>
      </c>
      <c r="R675" s="28" t="str">
        <f t="shared" si="104"/>
        <v>BBB</v>
      </c>
      <c r="S675" s="28" t="str">
        <f t="shared" si="105"/>
        <v>B</v>
      </c>
      <c r="T675" s="28" t="str">
        <f t="shared" si="106"/>
        <v>AA</v>
      </c>
      <c r="U675" s="41">
        <f t="shared" si="107"/>
        <v>964.13420748168153</v>
      </c>
      <c r="V675" s="41">
        <f t="shared" si="108"/>
        <v>955.38358650998384</v>
      </c>
      <c r="W675" s="41">
        <f t="shared" si="109"/>
        <v>925.66879570489675</v>
      </c>
      <c r="X675" s="41">
        <f t="shared" si="110"/>
        <v>950.84149472282968</v>
      </c>
      <c r="Y675" s="66">
        <f t="shared" si="111"/>
        <v>3796.0280844193917</v>
      </c>
      <c r="AA675" s="1" t="s">
        <v>661</v>
      </c>
      <c r="AB675" s="65">
        <v>3796.0280844193917</v>
      </c>
    </row>
    <row r="676" spans="12:28" x14ac:dyDescent="0.5">
      <c r="L676" s="5" t="s">
        <v>674</v>
      </c>
      <c r="M676" s="4">
        <v>-1.1451985160943901</v>
      </c>
      <c r="N676" s="4">
        <v>-0.831558039928599</v>
      </c>
      <c r="O676" s="4">
        <v>-1.21746082905881</v>
      </c>
      <c r="P676" s="4">
        <v>-2.7231265641976302E-3</v>
      </c>
      <c r="Q676" s="28" t="str">
        <f t="shared" si="103"/>
        <v>A</v>
      </c>
      <c r="R676" s="28" t="str">
        <f t="shared" si="104"/>
        <v>BBB</v>
      </c>
      <c r="S676" s="28" t="str">
        <f t="shared" si="105"/>
        <v>B</v>
      </c>
      <c r="T676" s="28" t="str">
        <f t="shared" si="106"/>
        <v>AA</v>
      </c>
      <c r="U676" s="41">
        <f t="shared" si="107"/>
        <v>964.13420748168153</v>
      </c>
      <c r="V676" s="41">
        <f t="shared" si="108"/>
        <v>955.38358650998384</v>
      </c>
      <c r="W676" s="41">
        <f t="shared" si="109"/>
        <v>925.66879570489675</v>
      </c>
      <c r="X676" s="41">
        <f t="shared" si="110"/>
        <v>950.84149472282968</v>
      </c>
      <c r="Y676" s="66">
        <f t="shared" si="111"/>
        <v>3796.0280844193917</v>
      </c>
      <c r="AA676" s="1" t="s">
        <v>662</v>
      </c>
      <c r="AB676" s="65">
        <v>3796.0280844193917</v>
      </c>
    </row>
    <row r="677" spans="12:28" x14ac:dyDescent="0.5">
      <c r="L677" s="5" t="s">
        <v>675</v>
      </c>
      <c r="M677" s="4">
        <v>-0.16120030030607599</v>
      </c>
      <c r="N677" s="4">
        <v>-2.15282428799153</v>
      </c>
      <c r="O677" s="4">
        <v>0.41615440796686998</v>
      </c>
      <c r="P677" s="4">
        <v>9.2020269982705502E-2</v>
      </c>
      <c r="Q677" s="28" t="str">
        <f t="shared" si="103"/>
        <v>A</v>
      </c>
      <c r="R677" s="28" t="str">
        <f t="shared" si="104"/>
        <v>BB</v>
      </c>
      <c r="S677" s="28" t="str">
        <f t="shared" si="105"/>
        <v>B</v>
      </c>
      <c r="T677" s="28" t="str">
        <f t="shared" si="106"/>
        <v>AA</v>
      </c>
      <c r="U677" s="41">
        <f t="shared" si="107"/>
        <v>964.13420748168153</v>
      </c>
      <c r="V677" s="41">
        <f t="shared" si="108"/>
        <v>943.2182607055272</v>
      </c>
      <c r="W677" s="41">
        <f t="shared" si="109"/>
        <v>925.66879570489675</v>
      </c>
      <c r="X677" s="41">
        <f t="shared" si="110"/>
        <v>950.84149472282968</v>
      </c>
      <c r="Y677" s="66">
        <f t="shared" si="111"/>
        <v>3783.862758614935</v>
      </c>
      <c r="AA677" s="1" t="s">
        <v>664</v>
      </c>
      <c r="AB677" s="65">
        <v>3796.0280844193917</v>
      </c>
    </row>
    <row r="678" spans="12:28" x14ac:dyDescent="0.5">
      <c r="L678" s="5" t="s">
        <v>676</v>
      </c>
      <c r="M678" s="4">
        <v>0.60975910194634697</v>
      </c>
      <c r="N678" s="4">
        <v>2.63925481709258</v>
      </c>
      <c r="O678" s="4">
        <v>0.16446921640004</v>
      </c>
      <c r="P678" s="4">
        <v>-0.51796273395566295</v>
      </c>
      <c r="Q678" s="28" t="str">
        <f t="shared" si="103"/>
        <v>A</v>
      </c>
      <c r="R678" s="28" t="str">
        <f t="shared" si="104"/>
        <v>A</v>
      </c>
      <c r="S678" s="28" t="str">
        <f t="shared" si="105"/>
        <v>B</v>
      </c>
      <c r="T678" s="28" t="str">
        <f t="shared" si="106"/>
        <v>AA</v>
      </c>
      <c r="U678" s="41">
        <f t="shared" si="107"/>
        <v>964.13420748168153</v>
      </c>
      <c r="V678" s="41">
        <f t="shared" si="108"/>
        <v>958.58895705521479</v>
      </c>
      <c r="W678" s="41">
        <f t="shared" si="109"/>
        <v>925.66879570489675</v>
      </c>
      <c r="X678" s="41">
        <f t="shared" si="110"/>
        <v>950.84149472282968</v>
      </c>
      <c r="Y678" s="66">
        <f t="shared" si="111"/>
        <v>3799.233454964623</v>
      </c>
      <c r="AA678" s="1" t="s">
        <v>665</v>
      </c>
      <c r="AB678" s="65">
        <v>3796.0280844193917</v>
      </c>
    </row>
    <row r="679" spans="12:28" x14ac:dyDescent="0.5">
      <c r="L679" s="5" t="s">
        <v>677</v>
      </c>
      <c r="M679" s="4">
        <v>-0.163327026697699</v>
      </c>
      <c r="N679" s="4">
        <v>-8.9327962026959695E-2</v>
      </c>
      <c r="O679" s="4">
        <v>0.59140367256408999</v>
      </c>
      <c r="P679" s="4">
        <v>0.480912450333916</v>
      </c>
      <c r="Q679" s="28" t="str">
        <f t="shared" si="103"/>
        <v>A</v>
      </c>
      <c r="R679" s="28" t="str">
        <f t="shared" si="104"/>
        <v>BBB</v>
      </c>
      <c r="S679" s="28" t="str">
        <f t="shared" si="105"/>
        <v>B</v>
      </c>
      <c r="T679" s="28" t="str">
        <f t="shared" si="106"/>
        <v>AA</v>
      </c>
      <c r="U679" s="41">
        <f t="shared" si="107"/>
        <v>964.13420748168153</v>
      </c>
      <c r="V679" s="41">
        <f t="shared" si="108"/>
        <v>955.38358650998384</v>
      </c>
      <c r="W679" s="41">
        <f t="shared" si="109"/>
        <v>925.66879570489675</v>
      </c>
      <c r="X679" s="41">
        <f t="shared" si="110"/>
        <v>950.84149472282968</v>
      </c>
      <c r="Y679" s="66">
        <f t="shared" si="111"/>
        <v>3796.0280844193917</v>
      </c>
      <c r="AA679" s="1" t="s">
        <v>666</v>
      </c>
      <c r="AB679" s="65">
        <v>3796.0280844193917</v>
      </c>
    </row>
    <row r="680" spans="12:28" x14ac:dyDescent="0.5">
      <c r="L680" s="5" t="s">
        <v>678</v>
      </c>
      <c r="M680" s="4">
        <v>-0.23742094678495701</v>
      </c>
      <c r="N680" s="4">
        <v>-0.638071992777131</v>
      </c>
      <c r="O680" s="4">
        <v>-0.147022715133173</v>
      </c>
      <c r="P680" s="4">
        <v>-0.76146761935886298</v>
      </c>
      <c r="Q680" s="28" t="str">
        <f t="shared" si="103"/>
        <v>A</v>
      </c>
      <c r="R680" s="28" t="str">
        <f t="shared" si="104"/>
        <v>BBB</v>
      </c>
      <c r="S680" s="28" t="str">
        <f t="shared" si="105"/>
        <v>B</v>
      </c>
      <c r="T680" s="28" t="str">
        <f t="shared" si="106"/>
        <v>AA</v>
      </c>
      <c r="U680" s="41">
        <f t="shared" si="107"/>
        <v>964.13420748168153</v>
      </c>
      <c r="V680" s="41">
        <f t="shared" si="108"/>
        <v>955.38358650998384</v>
      </c>
      <c r="W680" s="41">
        <f t="shared" si="109"/>
        <v>925.66879570489675</v>
      </c>
      <c r="X680" s="41">
        <f t="shared" si="110"/>
        <v>950.84149472282968</v>
      </c>
      <c r="Y680" s="66">
        <f t="shared" si="111"/>
        <v>3796.0280844193917</v>
      </c>
      <c r="AA680" s="1" t="s">
        <v>668</v>
      </c>
      <c r="AB680" s="65">
        <v>3796.0280844193917</v>
      </c>
    </row>
    <row r="681" spans="12:28" x14ac:dyDescent="0.5">
      <c r="L681" s="5" t="s">
        <v>679</v>
      </c>
      <c r="M681" s="4">
        <v>0.40399716290488502</v>
      </c>
      <c r="N681" s="4">
        <v>0.85664202848008397</v>
      </c>
      <c r="O681" s="4">
        <v>0.44696496873510499</v>
      </c>
      <c r="P681" s="4">
        <v>-0.351836917554609</v>
      </c>
      <c r="Q681" s="28" t="str">
        <f t="shared" si="103"/>
        <v>A</v>
      </c>
      <c r="R681" s="28" t="str">
        <f t="shared" si="104"/>
        <v>BBB</v>
      </c>
      <c r="S681" s="28" t="str">
        <f t="shared" si="105"/>
        <v>B</v>
      </c>
      <c r="T681" s="28" t="str">
        <f t="shared" si="106"/>
        <v>AA</v>
      </c>
      <c r="U681" s="41">
        <f t="shared" si="107"/>
        <v>964.13420748168153</v>
      </c>
      <c r="V681" s="41">
        <f t="shared" si="108"/>
        <v>955.38358650998384</v>
      </c>
      <c r="W681" s="41">
        <f t="shared" si="109"/>
        <v>925.66879570489675</v>
      </c>
      <c r="X681" s="41">
        <f t="shared" si="110"/>
        <v>950.84149472282968</v>
      </c>
      <c r="Y681" s="66">
        <f t="shared" si="111"/>
        <v>3796.0280844193917</v>
      </c>
      <c r="AA681" s="1" t="s">
        <v>669</v>
      </c>
      <c r="AB681" s="65">
        <v>3796.0280844193917</v>
      </c>
    </row>
    <row r="682" spans="12:28" x14ac:dyDescent="0.5">
      <c r="L682" s="5" t="s">
        <v>680</v>
      </c>
      <c r="M682" s="4">
        <v>-1.2066778024802001</v>
      </c>
      <c r="N682" s="4">
        <v>-1.5261913042106301</v>
      </c>
      <c r="O682" s="4">
        <v>-0.35445503957624602</v>
      </c>
      <c r="P682" s="4">
        <v>-0.16003889225855999</v>
      </c>
      <c r="Q682" s="28" t="str">
        <f t="shared" si="103"/>
        <v>A</v>
      </c>
      <c r="R682" s="28" t="str">
        <f t="shared" si="104"/>
        <v>BB</v>
      </c>
      <c r="S682" s="28" t="str">
        <f t="shared" si="105"/>
        <v>B</v>
      </c>
      <c r="T682" s="28" t="str">
        <f t="shared" si="106"/>
        <v>AA</v>
      </c>
      <c r="U682" s="41">
        <f t="shared" si="107"/>
        <v>964.13420748168153</v>
      </c>
      <c r="V682" s="41">
        <f t="shared" si="108"/>
        <v>943.2182607055272</v>
      </c>
      <c r="W682" s="41">
        <f t="shared" si="109"/>
        <v>925.66879570489675</v>
      </c>
      <c r="X682" s="41">
        <f t="shared" si="110"/>
        <v>950.84149472282968</v>
      </c>
      <c r="Y682" s="66">
        <f t="shared" si="111"/>
        <v>3783.862758614935</v>
      </c>
      <c r="AA682" s="1" t="s">
        <v>672</v>
      </c>
      <c r="AB682" s="65">
        <v>3796.0280844193917</v>
      </c>
    </row>
    <row r="683" spans="12:28" x14ac:dyDescent="0.5">
      <c r="L683" s="5" t="s">
        <v>681</v>
      </c>
      <c r="M683" s="4">
        <v>-0.55706432373814596</v>
      </c>
      <c r="N683" s="4">
        <v>0.36251228096301102</v>
      </c>
      <c r="O683" s="4">
        <v>2.29530381541815</v>
      </c>
      <c r="P683" s="4">
        <v>-1.1294085000328999</v>
      </c>
      <c r="Q683" s="28" t="str">
        <f t="shared" si="103"/>
        <v>A</v>
      </c>
      <c r="R683" s="28" t="str">
        <f t="shared" si="104"/>
        <v>BBB</v>
      </c>
      <c r="S683" s="28" t="str">
        <f t="shared" si="105"/>
        <v>BB</v>
      </c>
      <c r="T683" s="28" t="str">
        <f t="shared" si="106"/>
        <v>AA</v>
      </c>
      <c r="U683" s="41">
        <f t="shared" si="107"/>
        <v>964.13420748168153</v>
      </c>
      <c r="V683" s="41">
        <f t="shared" si="108"/>
        <v>955.38358650998384</v>
      </c>
      <c r="W683" s="41">
        <f t="shared" si="109"/>
        <v>936.50496347630633</v>
      </c>
      <c r="X683" s="41">
        <f t="shared" si="110"/>
        <v>950.84149472282968</v>
      </c>
      <c r="Y683" s="66">
        <f t="shared" si="111"/>
        <v>3806.8642521908014</v>
      </c>
      <c r="AA683" s="1" t="s">
        <v>673</v>
      </c>
      <c r="AB683" s="65">
        <v>3796.0280844193917</v>
      </c>
    </row>
    <row r="684" spans="12:28" x14ac:dyDescent="0.5">
      <c r="L684" s="5" t="s">
        <v>682</v>
      </c>
      <c r="M684" s="4">
        <v>-0.94302009718440805</v>
      </c>
      <c r="N684" s="4">
        <v>-1.56535616906885</v>
      </c>
      <c r="O684" s="4">
        <v>-1.0257771476808899</v>
      </c>
      <c r="P684" s="4">
        <v>-1.46938183948912</v>
      </c>
      <c r="Q684" s="28" t="str">
        <f t="shared" si="103"/>
        <v>A</v>
      </c>
      <c r="R684" s="28" t="str">
        <f t="shared" si="104"/>
        <v>BB</v>
      </c>
      <c r="S684" s="28" t="str">
        <f t="shared" si="105"/>
        <v>B</v>
      </c>
      <c r="T684" s="28" t="str">
        <f t="shared" si="106"/>
        <v>A</v>
      </c>
      <c r="U684" s="41">
        <f t="shared" si="107"/>
        <v>964.13420748168153</v>
      </c>
      <c r="V684" s="41">
        <f t="shared" si="108"/>
        <v>943.2182607055272</v>
      </c>
      <c r="W684" s="41">
        <f t="shared" si="109"/>
        <v>925.66879570489675</v>
      </c>
      <c r="X684" s="41">
        <f t="shared" si="110"/>
        <v>949.48727687049006</v>
      </c>
      <c r="Y684" s="66">
        <f t="shared" si="111"/>
        <v>3782.5085407625952</v>
      </c>
      <c r="AA684" s="1" t="s">
        <v>674</v>
      </c>
      <c r="AB684" s="65">
        <v>3796.0280844193917</v>
      </c>
    </row>
    <row r="685" spans="12:28" x14ac:dyDescent="0.5">
      <c r="L685" s="5" t="s">
        <v>683</v>
      </c>
      <c r="M685" s="4">
        <v>1.39819688465595</v>
      </c>
      <c r="N685" s="4">
        <v>-0.19467834316868399</v>
      </c>
      <c r="O685" s="4">
        <v>-0.118345742740444</v>
      </c>
      <c r="P685" s="4">
        <v>0.225176271758777</v>
      </c>
      <c r="Q685" s="28" t="str">
        <f t="shared" si="103"/>
        <v>A</v>
      </c>
      <c r="R685" s="28" t="str">
        <f t="shared" si="104"/>
        <v>BBB</v>
      </c>
      <c r="S685" s="28" t="str">
        <f t="shared" si="105"/>
        <v>B</v>
      </c>
      <c r="T685" s="28" t="str">
        <f t="shared" si="106"/>
        <v>AA</v>
      </c>
      <c r="U685" s="41">
        <f t="shared" si="107"/>
        <v>964.13420748168153</v>
      </c>
      <c r="V685" s="41">
        <f t="shared" si="108"/>
        <v>955.38358650998384</v>
      </c>
      <c r="W685" s="41">
        <f t="shared" si="109"/>
        <v>925.66879570489675</v>
      </c>
      <c r="X685" s="41">
        <f t="shared" si="110"/>
        <v>950.84149472282968</v>
      </c>
      <c r="Y685" s="66">
        <f t="shared" si="111"/>
        <v>3796.0280844193917</v>
      </c>
      <c r="AA685" s="1" t="s">
        <v>677</v>
      </c>
      <c r="AB685" s="65">
        <v>3796.0280844193917</v>
      </c>
    </row>
    <row r="686" spans="12:28" x14ac:dyDescent="0.5">
      <c r="L686" s="5" t="s">
        <v>684</v>
      </c>
      <c r="M686" s="4">
        <v>-0.10558696278379801</v>
      </c>
      <c r="N686" s="4">
        <v>0.55456463939412604</v>
      </c>
      <c r="O686" s="4">
        <v>0.13821707229529001</v>
      </c>
      <c r="P686" s="4">
        <v>-2.1199583827977202</v>
      </c>
      <c r="Q686" s="28" t="str">
        <f t="shared" si="103"/>
        <v>A</v>
      </c>
      <c r="R686" s="28" t="str">
        <f t="shared" si="104"/>
        <v>BBB</v>
      </c>
      <c r="S686" s="28" t="str">
        <f t="shared" si="105"/>
        <v>B</v>
      </c>
      <c r="T686" s="28" t="str">
        <f t="shared" si="106"/>
        <v>A</v>
      </c>
      <c r="U686" s="41">
        <f t="shared" si="107"/>
        <v>964.13420748168153</v>
      </c>
      <c r="V686" s="41">
        <f t="shared" si="108"/>
        <v>955.38358650998384</v>
      </c>
      <c r="W686" s="41">
        <f t="shared" si="109"/>
        <v>925.66879570489675</v>
      </c>
      <c r="X686" s="41">
        <f t="shared" si="110"/>
        <v>949.48727687049006</v>
      </c>
      <c r="Y686" s="66">
        <f t="shared" si="111"/>
        <v>3794.6738665670518</v>
      </c>
      <c r="AA686" s="1" t="s">
        <v>678</v>
      </c>
      <c r="AB686" s="65">
        <v>3796.0280844193917</v>
      </c>
    </row>
    <row r="687" spans="12:28" x14ac:dyDescent="0.5">
      <c r="L687" s="5" t="s">
        <v>685</v>
      </c>
      <c r="M687" s="4">
        <v>-1.5623368657773999</v>
      </c>
      <c r="N687" s="4">
        <v>-1.17848127592119</v>
      </c>
      <c r="O687" s="4">
        <v>-1.41896327587987</v>
      </c>
      <c r="P687" s="4">
        <v>0.298942116199093</v>
      </c>
      <c r="Q687" s="28" t="str">
        <f t="shared" si="103"/>
        <v>BBB</v>
      </c>
      <c r="R687" s="28" t="str">
        <f t="shared" si="104"/>
        <v>BBB</v>
      </c>
      <c r="S687" s="28" t="str">
        <f t="shared" si="105"/>
        <v>CCC</v>
      </c>
      <c r="T687" s="28" t="str">
        <f t="shared" si="106"/>
        <v>AA</v>
      </c>
      <c r="U687" s="41">
        <f t="shared" si="107"/>
        <v>960.61479346781948</v>
      </c>
      <c r="V687" s="41">
        <f t="shared" si="108"/>
        <v>955.38358650998384</v>
      </c>
      <c r="W687" s="41">
        <f t="shared" si="109"/>
        <v>876.96220292905389</v>
      </c>
      <c r="X687" s="41">
        <f t="shared" si="110"/>
        <v>950.84149472282968</v>
      </c>
      <c r="Y687" s="66">
        <f t="shared" si="111"/>
        <v>3743.8020776296871</v>
      </c>
      <c r="AA687" s="1" t="s">
        <v>679</v>
      </c>
      <c r="AB687" s="65">
        <v>3796.0280844193917</v>
      </c>
    </row>
    <row r="688" spans="12:28" x14ac:dyDescent="0.5">
      <c r="L688" s="5" t="s">
        <v>686</v>
      </c>
      <c r="M688" s="4">
        <v>-1.9826629991865401</v>
      </c>
      <c r="N688" s="4">
        <v>-2.0985573866565201</v>
      </c>
      <c r="O688" s="4">
        <v>-1.6643638681331001</v>
      </c>
      <c r="P688" s="4">
        <v>0.89361394238298697</v>
      </c>
      <c r="Q688" s="28" t="str">
        <f t="shared" si="103"/>
        <v>BBB</v>
      </c>
      <c r="R688" s="28" t="str">
        <f t="shared" si="104"/>
        <v>BB</v>
      </c>
      <c r="S688" s="28" t="str">
        <f t="shared" si="105"/>
        <v>D</v>
      </c>
      <c r="T688" s="28" t="str">
        <f t="shared" si="106"/>
        <v>AA</v>
      </c>
      <c r="U688" s="41">
        <f t="shared" si="107"/>
        <v>960.61479346781948</v>
      </c>
      <c r="V688" s="41">
        <f t="shared" si="108"/>
        <v>943.2182607055272</v>
      </c>
      <c r="W688" s="41">
        <f t="shared" si="109"/>
        <v>538</v>
      </c>
      <c r="X688" s="41">
        <f t="shared" si="110"/>
        <v>950.84149472282968</v>
      </c>
      <c r="Y688" s="66">
        <f t="shared" si="111"/>
        <v>3392.6745488961765</v>
      </c>
      <c r="AA688" s="1" t="s">
        <v>683</v>
      </c>
      <c r="AB688" s="65">
        <v>3796.0280844193917</v>
      </c>
    </row>
    <row r="689" spans="12:28" x14ac:dyDescent="0.5">
      <c r="L689" s="5" t="s">
        <v>687</v>
      </c>
      <c r="M689" s="4">
        <v>-0.87630162567444503</v>
      </c>
      <c r="N689" s="4">
        <v>-0.59197687126002396</v>
      </c>
      <c r="O689" s="4">
        <v>-1.4532108804050501</v>
      </c>
      <c r="P689" s="4">
        <v>-0.27827791264792801</v>
      </c>
      <c r="Q689" s="28" t="str">
        <f t="shared" si="103"/>
        <v>A</v>
      </c>
      <c r="R689" s="28" t="str">
        <f t="shared" si="104"/>
        <v>BBB</v>
      </c>
      <c r="S689" s="28" t="str">
        <f t="shared" si="105"/>
        <v>CCC</v>
      </c>
      <c r="T689" s="28" t="str">
        <f t="shared" si="106"/>
        <v>AA</v>
      </c>
      <c r="U689" s="41">
        <f t="shared" si="107"/>
        <v>964.13420748168153</v>
      </c>
      <c r="V689" s="41">
        <f t="shared" si="108"/>
        <v>955.38358650998384</v>
      </c>
      <c r="W689" s="41">
        <f t="shared" si="109"/>
        <v>876.96220292905389</v>
      </c>
      <c r="X689" s="41">
        <f t="shared" si="110"/>
        <v>950.84149472282968</v>
      </c>
      <c r="Y689" s="66">
        <f t="shared" si="111"/>
        <v>3747.3214916435491</v>
      </c>
      <c r="AA689" s="1" t="s">
        <v>688</v>
      </c>
      <c r="AB689" s="65">
        <v>3796.0280844193917</v>
      </c>
    </row>
    <row r="690" spans="12:28" x14ac:dyDescent="0.5">
      <c r="L690" s="5" t="s">
        <v>688</v>
      </c>
      <c r="M690" s="4">
        <v>6.2643709408127801E-2</v>
      </c>
      <c r="N690" s="4">
        <v>-0.37967710808643901</v>
      </c>
      <c r="O690" s="4">
        <v>1.2555741925336901</v>
      </c>
      <c r="P690" s="4">
        <v>-0.77037801069058698</v>
      </c>
      <c r="Q690" s="28" t="str">
        <f t="shared" si="103"/>
        <v>A</v>
      </c>
      <c r="R690" s="28" t="str">
        <f t="shared" si="104"/>
        <v>BBB</v>
      </c>
      <c r="S690" s="28" t="str">
        <f t="shared" si="105"/>
        <v>B</v>
      </c>
      <c r="T690" s="28" t="str">
        <f t="shared" si="106"/>
        <v>AA</v>
      </c>
      <c r="U690" s="41">
        <f t="shared" si="107"/>
        <v>964.13420748168153</v>
      </c>
      <c r="V690" s="41">
        <f t="shared" si="108"/>
        <v>955.38358650998384</v>
      </c>
      <c r="W690" s="41">
        <f t="shared" si="109"/>
        <v>925.66879570489675</v>
      </c>
      <c r="X690" s="41">
        <f t="shared" si="110"/>
        <v>950.84149472282968</v>
      </c>
      <c r="Y690" s="66">
        <f t="shared" si="111"/>
        <v>3796.0280844193917</v>
      </c>
      <c r="AA690" s="1" t="s">
        <v>689</v>
      </c>
      <c r="AB690" s="65">
        <v>3796.0280844193917</v>
      </c>
    </row>
    <row r="691" spans="12:28" x14ac:dyDescent="0.5">
      <c r="L691" s="5" t="s">
        <v>689</v>
      </c>
      <c r="M691" s="4">
        <v>-0.25999791832118102</v>
      </c>
      <c r="N691" s="4">
        <v>0.62527365667310597</v>
      </c>
      <c r="O691" s="4">
        <v>-0.51618078931787004</v>
      </c>
      <c r="P691" s="4">
        <v>-0.261375094276388</v>
      </c>
      <c r="Q691" s="28" t="str">
        <f t="shared" si="103"/>
        <v>A</v>
      </c>
      <c r="R691" s="28" t="str">
        <f t="shared" si="104"/>
        <v>BBB</v>
      </c>
      <c r="S691" s="28" t="str">
        <f t="shared" si="105"/>
        <v>B</v>
      </c>
      <c r="T691" s="28" t="str">
        <f t="shared" si="106"/>
        <v>AA</v>
      </c>
      <c r="U691" s="41">
        <f t="shared" si="107"/>
        <v>964.13420748168153</v>
      </c>
      <c r="V691" s="41">
        <f t="shared" si="108"/>
        <v>955.38358650998384</v>
      </c>
      <c r="W691" s="41">
        <f t="shared" si="109"/>
        <v>925.66879570489675</v>
      </c>
      <c r="X691" s="41">
        <f t="shared" si="110"/>
        <v>950.84149472282968</v>
      </c>
      <c r="Y691" s="66">
        <f t="shared" si="111"/>
        <v>3796.0280844193917</v>
      </c>
      <c r="AA691" s="1" t="s">
        <v>691</v>
      </c>
      <c r="AB691" s="65">
        <v>3796.0280844193917</v>
      </c>
    </row>
    <row r="692" spans="12:28" x14ac:dyDescent="0.5">
      <c r="L692" s="5" t="s">
        <v>690</v>
      </c>
      <c r="M692" s="4">
        <v>-0.74513587032260797</v>
      </c>
      <c r="N692" s="4">
        <v>0.56232172360628097</v>
      </c>
      <c r="O692" s="4">
        <v>-1.73396933068383</v>
      </c>
      <c r="P692" s="4">
        <v>0.62500629498300397</v>
      </c>
      <c r="Q692" s="28" t="str">
        <f t="shared" si="103"/>
        <v>A</v>
      </c>
      <c r="R692" s="28" t="str">
        <f t="shared" si="104"/>
        <v>BBB</v>
      </c>
      <c r="S692" s="28" t="str">
        <f t="shared" si="105"/>
        <v>D</v>
      </c>
      <c r="T692" s="28" t="str">
        <f t="shared" si="106"/>
        <v>AA</v>
      </c>
      <c r="U692" s="41">
        <f t="shared" si="107"/>
        <v>964.13420748168153</v>
      </c>
      <c r="V692" s="41">
        <f t="shared" si="108"/>
        <v>955.38358650998384</v>
      </c>
      <c r="W692" s="41">
        <f t="shared" si="109"/>
        <v>538</v>
      </c>
      <c r="X692" s="41">
        <f t="shared" si="110"/>
        <v>950.84149472282968</v>
      </c>
      <c r="Y692" s="66">
        <f t="shared" si="111"/>
        <v>3408.3592887144951</v>
      </c>
      <c r="AA692" s="1" t="s">
        <v>692</v>
      </c>
      <c r="AB692" s="65">
        <v>3796.0280844193917</v>
      </c>
    </row>
    <row r="693" spans="12:28" x14ac:dyDescent="0.5">
      <c r="L693" s="5" t="s">
        <v>691</v>
      </c>
      <c r="M693" s="4">
        <v>-0.51697925154182101</v>
      </c>
      <c r="N693" s="4">
        <v>-0.21046015408451599</v>
      </c>
      <c r="O693" s="4">
        <v>-0.85032605909633197</v>
      </c>
      <c r="P693" s="4">
        <v>-1.2922384565573</v>
      </c>
      <c r="Q693" s="28" t="str">
        <f t="shared" si="103"/>
        <v>A</v>
      </c>
      <c r="R693" s="28" t="str">
        <f t="shared" si="104"/>
        <v>BBB</v>
      </c>
      <c r="S693" s="28" t="str">
        <f t="shared" si="105"/>
        <v>B</v>
      </c>
      <c r="T693" s="28" t="str">
        <f t="shared" si="106"/>
        <v>AA</v>
      </c>
      <c r="U693" s="41">
        <f t="shared" si="107"/>
        <v>964.13420748168153</v>
      </c>
      <c r="V693" s="41">
        <f t="shared" si="108"/>
        <v>955.38358650998384</v>
      </c>
      <c r="W693" s="41">
        <f t="shared" si="109"/>
        <v>925.66879570489675</v>
      </c>
      <c r="X693" s="41">
        <f t="shared" si="110"/>
        <v>950.84149472282968</v>
      </c>
      <c r="Y693" s="66">
        <f t="shared" si="111"/>
        <v>3796.0280844193917</v>
      </c>
      <c r="AA693" s="1" t="s">
        <v>696</v>
      </c>
      <c r="AB693" s="65">
        <v>3796.0280844193917</v>
      </c>
    </row>
    <row r="694" spans="12:28" x14ac:dyDescent="0.5">
      <c r="L694" s="5" t="s">
        <v>692</v>
      </c>
      <c r="M694" s="4">
        <v>1.5466387333070699</v>
      </c>
      <c r="N694" s="4">
        <v>-0.35906402342960803</v>
      </c>
      <c r="O694" s="4">
        <v>0.38377146059338502</v>
      </c>
      <c r="P694" s="4">
        <v>0.85780958915177696</v>
      </c>
      <c r="Q694" s="28" t="str">
        <f t="shared" si="103"/>
        <v>A</v>
      </c>
      <c r="R694" s="28" t="str">
        <f t="shared" si="104"/>
        <v>BBB</v>
      </c>
      <c r="S694" s="28" t="str">
        <f t="shared" si="105"/>
        <v>B</v>
      </c>
      <c r="T694" s="28" t="str">
        <f t="shared" si="106"/>
        <v>AA</v>
      </c>
      <c r="U694" s="41">
        <f t="shared" si="107"/>
        <v>964.13420748168153</v>
      </c>
      <c r="V694" s="41">
        <f t="shared" si="108"/>
        <v>955.38358650998384</v>
      </c>
      <c r="W694" s="41">
        <f t="shared" si="109"/>
        <v>925.66879570489675</v>
      </c>
      <c r="X694" s="41">
        <f t="shared" si="110"/>
        <v>950.84149472282968</v>
      </c>
      <c r="Y694" s="66">
        <f t="shared" si="111"/>
        <v>3796.0280844193917</v>
      </c>
      <c r="AA694" s="1" t="s">
        <v>698</v>
      </c>
      <c r="AB694" s="65">
        <v>3796.0280844193917</v>
      </c>
    </row>
    <row r="695" spans="12:28" x14ac:dyDescent="0.5">
      <c r="L695" s="5" t="s">
        <v>693</v>
      </c>
      <c r="M695" s="4">
        <v>-2.31397419765961</v>
      </c>
      <c r="N695" s="4">
        <v>0.48801442992635702</v>
      </c>
      <c r="O695" s="4">
        <v>1.4665910507292701</v>
      </c>
      <c r="P695" s="4">
        <v>-0.29433576413379797</v>
      </c>
      <c r="Q695" s="28" t="str">
        <f t="shared" si="103"/>
        <v>BB</v>
      </c>
      <c r="R695" s="28" t="str">
        <f t="shared" si="104"/>
        <v>BBB</v>
      </c>
      <c r="S695" s="28" t="str">
        <f t="shared" si="105"/>
        <v>BB</v>
      </c>
      <c r="T695" s="28" t="str">
        <f t="shared" si="106"/>
        <v>AA</v>
      </c>
      <c r="U695" s="41">
        <f t="shared" si="107"/>
        <v>947.41828517290378</v>
      </c>
      <c r="V695" s="41">
        <f t="shared" si="108"/>
        <v>955.38358650998384</v>
      </c>
      <c r="W695" s="41">
        <f t="shared" si="109"/>
        <v>936.50496347630633</v>
      </c>
      <c r="X695" s="41">
        <f t="shared" si="110"/>
        <v>950.84149472282968</v>
      </c>
      <c r="Y695" s="66">
        <f t="shared" si="111"/>
        <v>3790.1483298820235</v>
      </c>
      <c r="AA695" s="1" t="s">
        <v>699</v>
      </c>
      <c r="AB695" s="65">
        <v>3796.0280844193917</v>
      </c>
    </row>
    <row r="696" spans="12:28" x14ac:dyDescent="0.5">
      <c r="L696" s="5" t="s">
        <v>694</v>
      </c>
      <c r="M696" s="4">
        <v>1.56841753465355</v>
      </c>
      <c r="N696" s="4">
        <v>1.6743250312889</v>
      </c>
      <c r="O696" s="4">
        <v>-0.14599141031898999</v>
      </c>
      <c r="P696" s="4">
        <v>-1.4514828318423001</v>
      </c>
      <c r="Q696" s="28" t="str">
        <f t="shared" si="103"/>
        <v>A</v>
      </c>
      <c r="R696" s="28" t="str">
        <f t="shared" si="104"/>
        <v>A</v>
      </c>
      <c r="S696" s="28" t="str">
        <f t="shared" si="105"/>
        <v>B</v>
      </c>
      <c r="T696" s="28" t="str">
        <f t="shared" si="106"/>
        <v>A</v>
      </c>
      <c r="U696" s="41">
        <f t="shared" si="107"/>
        <v>964.13420748168153</v>
      </c>
      <c r="V696" s="41">
        <f t="shared" si="108"/>
        <v>958.58895705521479</v>
      </c>
      <c r="W696" s="41">
        <f t="shared" si="109"/>
        <v>925.66879570489675</v>
      </c>
      <c r="X696" s="41">
        <f t="shared" si="110"/>
        <v>949.48727687049006</v>
      </c>
      <c r="Y696" s="66">
        <f t="shared" si="111"/>
        <v>3797.8792371122831</v>
      </c>
      <c r="AA696" s="1" t="s">
        <v>700</v>
      </c>
      <c r="AB696" s="65">
        <v>3796.0280844193917</v>
      </c>
    </row>
    <row r="697" spans="12:28" x14ac:dyDescent="0.5">
      <c r="L697" s="5" t="s">
        <v>695</v>
      </c>
      <c r="M697" s="4">
        <v>0.31556340900520102</v>
      </c>
      <c r="N697" s="4">
        <v>-0.294500478360953</v>
      </c>
      <c r="O697" s="4">
        <v>-1.9525659464707099</v>
      </c>
      <c r="P697" s="4">
        <v>-0.99076381656267198</v>
      </c>
      <c r="Q697" s="28" t="str">
        <f t="shared" si="103"/>
        <v>A</v>
      </c>
      <c r="R697" s="28" t="str">
        <f t="shared" si="104"/>
        <v>BBB</v>
      </c>
      <c r="S697" s="28" t="str">
        <f t="shared" si="105"/>
        <v>D</v>
      </c>
      <c r="T697" s="28" t="str">
        <f t="shared" si="106"/>
        <v>AA</v>
      </c>
      <c r="U697" s="41">
        <f t="shared" si="107"/>
        <v>964.13420748168153</v>
      </c>
      <c r="V697" s="41">
        <f t="shared" si="108"/>
        <v>955.38358650998384</v>
      </c>
      <c r="W697" s="41">
        <f t="shared" si="109"/>
        <v>538</v>
      </c>
      <c r="X697" s="41">
        <f t="shared" si="110"/>
        <v>950.84149472282968</v>
      </c>
      <c r="Y697" s="66">
        <f t="shared" si="111"/>
        <v>3408.3592887144951</v>
      </c>
      <c r="AA697" s="1" t="s">
        <v>701</v>
      </c>
      <c r="AB697" s="65">
        <v>3796.0280844193917</v>
      </c>
    </row>
    <row r="698" spans="12:28" x14ac:dyDescent="0.5">
      <c r="L698" s="5" t="s">
        <v>696</v>
      </c>
      <c r="M698" s="4">
        <v>1.4163567370477601</v>
      </c>
      <c r="N698" s="4">
        <v>0.44771470266848101</v>
      </c>
      <c r="O698" s="4">
        <v>-6.9650301376600804E-2</v>
      </c>
      <c r="P698" s="4">
        <v>7.2660936060212997E-2</v>
      </c>
      <c r="Q698" s="28" t="str">
        <f t="shared" si="103"/>
        <v>A</v>
      </c>
      <c r="R698" s="28" t="str">
        <f t="shared" si="104"/>
        <v>BBB</v>
      </c>
      <c r="S698" s="28" t="str">
        <f t="shared" si="105"/>
        <v>B</v>
      </c>
      <c r="T698" s="28" t="str">
        <f t="shared" si="106"/>
        <v>AA</v>
      </c>
      <c r="U698" s="41">
        <f t="shared" si="107"/>
        <v>964.13420748168153</v>
      </c>
      <c r="V698" s="41">
        <f t="shared" si="108"/>
        <v>955.38358650998384</v>
      </c>
      <c r="W698" s="41">
        <f t="shared" si="109"/>
        <v>925.66879570489675</v>
      </c>
      <c r="X698" s="41">
        <f t="shared" si="110"/>
        <v>950.84149472282968</v>
      </c>
      <c r="Y698" s="66">
        <f t="shared" si="111"/>
        <v>3796.0280844193917</v>
      </c>
      <c r="AA698" s="1" t="s">
        <v>705</v>
      </c>
      <c r="AB698" s="65">
        <v>3796.0280844193917</v>
      </c>
    </row>
    <row r="699" spans="12:28" x14ac:dyDescent="0.5">
      <c r="L699" s="5" t="s">
        <v>697</v>
      </c>
      <c r="M699" s="4">
        <v>2.0418159660283401</v>
      </c>
      <c r="N699" s="4">
        <v>0.61527524380454102</v>
      </c>
      <c r="O699" s="4">
        <v>1.24854861005786</v>
      </c>
      <c r="P699" s="4">
        <v>0.34872108038488497</v>
      </c>
      <c r="Q699" s="28" t="str">
        <f t="shared" si="103"/>
        <v>AA</v>
      </c>
      <c r="R699" s="28" t="str">
        <f t="shared" si="104"/>
        <v>BBB</v>
      </c>
      <c r="S699" s="28" t="str">
        <f t="shared" si="105"/>
        <v>B</v>
      </c>
      <c r="T699" s="28" t="str">
        <f t="shared" si="106"/>
        <v>AA</v>
      </c>
      <c r="U699" s="41">
        <f t="shared" si="107"/>
        <v>964.78533526290403</v>
      </c>
      <c r="V699" s="41">
        <f t="shared" si="108"/>
        <v>955.38358650998384</v>
      </c>
      <c r="W699" s="41">
        <f t="shared" si="109"/>
        <v>925.66879570489675</v>
      </c>
      <c r="X699" s="41">
        <f t="shared" si="110"/>
        <v>950.84149472282968</v>
      </c>
      <c r="Y699" s="66">
        <f t="shared" si="111"/>
        <v>3796.6792122006145</v>
      </c>
      <c r="AA699" s="1" t="s">
        <v>710</v>
      </c>
      <c r="AB699" s="65">
        <v>3796.0280844193917</v>
      </c>
    </row>
    <row r="700" spans="12:28" x14ac:dyDescent="0.5">
      <c r="L700" s="5" t="s">
        <v>698</v>
      </c>
      <c r="M700" s="4">
        <v>-1.2437638614634901</v>
      </c>
      <c r="N700" s="4">
        <v>-0.14237567628523301</v>
      </c>
      <c r="O700" s="4">
        <v>-0.46877851339242499</v>
      </c>
      <c r="P700" s="4">
        <v>0.83458361799637004</v>
      </c>
      <c r="Q700" s="28" t="str">
        <f t="shared" si="103"/>
        <v>A</v>
      </c>
      <c r="R700" s="28" t="str">
        <f t="shared" si="104"/>
        <v>BBB</v>
      </c>
      <c r="S700" s="28" t="str">
        <f t="shared" si="105"/>
        <v>B</v>
      </c>
      <c r="T700" s="28" t="str">
        <f t="shared" si="106"/>
        <v>AA</v>
      </c>
      <c r="U700" s="41">
        <f t="shared" si="107"/>
        <v>964.13420748168153</v>
      </c>
      <c r="V700" s="41">
        <f t="shared" si="108"/>
        <v>955.38358650998384</v>
      </c>
      <c r="W700" s="41">
        <f t="shared" si="109"/>
        <v>925.66879570489675</v>
      </c>
      <c r="X700" s="41">
        <f t="shared" si="110"/>
        <v>950.84149472282968</v>
      </c>
      <c r="Y700" s="66">
        <f t="shared" si="111"/>
        <v>3796.0280844193917</v>
      </c>
      <c r="AA700" s="1" t="s">
        <v>712</v>
      </c>
      <c r="AB700" s="65">
        <v>3796.0280844193917</v>
      </c>
    </row>
    <row r="701" spans="12:28" x14ac:dyDescent="0.5">
      <c r="L701" s="5" t="s">
        <v>699</v>
      </c>
      <c r="M701" s="4">
        <v>-7.32126652033218E-2</v>
      </c>
      <c r="N701" s="4">
        <v>0.22249873199805401</v>
      </c>
      <c r="O701" s="4">
        <v>-1.1885708463465401</v>
      </c>
      <c r="P701" s="4">
        <v>-1.31335122976923</v>
      </c>
      <c r="Q701" s="28" t="str">
        <f t="shared" si="103"/>
        <v>A</v>
      </c>
      <c r="R701" s="28" t="str">
        <f t="shared" si="104"/>
        <v>BBB</v>
      </c>
      <c r="S701" s="28" t="str">
        <f t="shared" si="105"/>
        <v>B</v>
      </c>
      <c r="T701" s="28" t="str">
        <f t="shared" si="106"/>
        <v>AA</v>
      </c>
      <c r="U701" s="41">
        <f t="shared" si="107"/>
        <v>964.13420748168153</v>
      </c>
      <c r="V701" s="41">
        <f t="shared" si="108"/>
        <v>955.38358650998384</v>
      </c>
      <c r="W701" s="41">
        <f t="shared" si="109"/>
        <v>925.66879570489675</v>
      </c>
      <c r="X701" s="41">
        <f t="shared" si="110"/>
        <v>950.84149472282968</v>
      </c>
      <c r="Y701" s="66">
        <f t="shared" si="111"/>
        <v>3796.0280844193917</v>
      </c>
      <c r="AA701" s="1" t="s">
        <v>715</v>
      </c>
      <c r="AB701" s="65">
        <v>3796.0280844193917</v>
      </c>
    </row>
    <row r="702" spans="12:28" x14ac:dyDescent="0.5">
      <c r="L702" s="5" t="s">
        <v>700</v>
      </c>
      <c r="M702" s="4">
        <v>-0.57596051845755603</v>
      </c>
      <c r="N702" s="4">
        <v>-9.6199338931607203E-2</v>
      </c>
      <c r="O702" s="4">
        <v>0.47918683804497297</v>
      </c>
      <c r="P702" s="4">
        <v>0.73156686994248799</v>
      </c>
      <c r="Q702" s="28" t="str">
        <f t="shared" si="103"/>
        <v>A</v>
      </c>
      <c r="R702" s="28" t="str">
        <f t="shared" si="104"/>
        <v>BBB</v>
      </c>
      <c r="S702" s="28" t="str">
        <f t="shared" si="105"/>
        <v>B</v>
      </c>
      <c r="T702" s="28" t="str">
        <f t="shared" si="106"/>
        <v>AA</v>
      </c>
      <c r="U702" s="41">
        <f t="shared" si="107"/>
        <v>964.13420748168153</v>
      </c>
      <c r="V702" s="41">
        <f t="shared" si="108"/>
        <v>955.38358650998384</v>
      </c>
      <c r="W702" s="41">
        <f t="shared" si="109"/>
        <v>925.66879570489675</v>
      </c>
      <c r="X702" s="41">
        <f t="shared" si="110"/>
        <v>950.84149472282968</v>
      </c>
      <c r="Y702" s="66">
        <f t="shared" si="111"/>
        <v>3796.0280844193917</v>
      </c>
      <c r="AA702" s="1" t="s">
        <v>718</v>
      </c>
      <c r="AB702" s="65">
        <v>3796.0280844193917</v>
      </c>
    </row>
    <row r="703" spans="12:28" x14ac:dyDescent="0.5">
      <c r="L703" s="5" t="s">
        <v>701</v>
      </c>
      <c r="M703" s="4">
        <v>-1.1393994157226599</v>
      </c>
      <c r="N703" s="4">
        <v>-0.422716625541599</v>
      </c>
      <c r="O703" s="4">
        <v>0.18175674152987001</v>
      </c>
      <c r="P703" s="4">
        <v>-0.56296743370229496</v>
      </c>
      <c r="Q703" s="28" t="str">
        <f t="shared" si="103"/>
        <v>A</v>
      </c>
      <c r="R703" s="28" t="str">
        <f t="shared" si="104"/>
        <v>BBB</v>
      </c>
      <c r="S703" s="28" t="str">
        <f t="shared" si="105"/>
        <v>B</v>
      </c>
      <c r="T703" s="28" t="str">
        <f t="shared" si="106"/>
        <v>AA</v>
      </c>
      <c r="U703" s="41">
        <f t="shared" si="107"/>
        <v>964.13420748168153</v>
      </c>
      <c r="V703" s="41">
        <f t="shared" si="108"/>
        <v>955.38358650998384</v>
      </c>
      <c r="W703" s="41">
        <f t="shared" si="109"/>
        <v>925.66879570489675</v>
      </c>
      <c r="X703" s="41">
        <f t="shared" si="110"/>
        <v>950.84149472282968</v>
      </c>
      <c r="Y703" s="66">
        <f t="shared" si="111"/>
        <v>3796.0280844193917</v>
      </c>
      <c r="AA703" s="1" t="s">
        <v>722</v>
      </c>
      <c r="AB703" s="65">
        <v>3796.0280844193917</v>
      </c>
    </row>
    <row r="704" spans="12:28" x14ac:dyDescent="0.5">
      <c r="L704" s="5" t="s">
        <v>702</v>
      </c>
      <c r="M704" s="4">
        <v>-0.85471878394996603</v>
      </c>
      <c r="N704" s="4">
        <v>-3.4507791779425198E-3</v>
      </c>
      <c r="O704" s="4">
        <v>1.82062880834083</v>
      </c>
      <c r="P704" s="4">
        <v>0.98954279557476299</v>
      </c>
      <c r="Q704" s="28" t="str">
        <f t="shared" si="103"/>
        <v>A</v>
      </c>
      <c r="R704" s="28" t="str">
        <f t="shared" si="104"/>
        <v>BBB</v>
      </c>
      <c r="S704" s="28" t="str">
        <f t="shared" si="105"/>
        <v>BB</v>
      </c>
      <c r="T704" s="28" t="str">
        <f t="shared" si="106"/>
        <v>AA</v>
      </c>
      <c r="U704" s="41">
        <f t="shared" si="107"/>
        <v>964.13420748168153</v>
      </c>
      <c r="V704" s="41">
        <f t="shared" si="108"/>
        <v>955.38358650998384</v>
      </c>
      <c r="W704" s="41">
        <f t="shared" si="109"/>
        <v>936.50496347630633</v>
      </c>
      <c r="X704" s="41">
        <f t="shared" si="110"/>
        <v>950.84149472282968</v>
      </c>
      <c r="Y704" s="66">
        <f t="shared" si="111"/>
        <v>3806.8642521908014</v>
      </c>
      <c r="AA704" s="1" t="s">
        <v>725</v>
      </c>
      <c r="AB704" s="65">
        <v>3796.0280844193917</v>
      </c>
    </row>
    <row r="705" spans="12:28" x14ac:dyDescent="0.5">
      <c r="L705" s="5" t="s">
        <v>703</v>
      </c>
      <c r="M705" s="4">
        <v>0.98130817017140004</v>
      </c>
      <c r="N705" s="4">
        <v>1.9026545261914201</v>
      </c>
      <c r="O705" s="4">
        <v>1.2547863831441499</v>
      </c>
      <c r="P705" s="4">
        <v>0.39984096819451198</v>
      </c>
      <c r="Q705" s="28" t="str">
        <f t="shared" si="103"/>
        <v>A</v>
      </c>
      <c r="R705" s="28" t="str">
        <f t="shared" si="104"/>
        <v>A</v>
      </c>
      <c r="S705" s="28" t="str">
        <f t="shared" si="105"/>
        <v>B</v>
      </c>
      <c r="T705" s="28" t="str">
        <f t="shared" si="106"/>
        <v>AA</v>
      </c>
      <c r="U705" s="41">
        <f t="shared" si="107"/>
        <v>964.13420748168153</v>
      </c>
      <c r="V705" s="41">
        <f t="shared" si="108"/>
        <v>958.58895705521479</v>
      </c>
      <c r="W705" s="41">
        <f t="shared" si="109"/>
        <v>925.66879570489675</v>
      </c>
      <c r="X705" s="41">
        <f t="shared" si="110"/>
        <v>950.84149472282968</v>
      </c>
      <c r="Y705" s="66">
        <f t="shared" si="111"/>
        <v>3799.233454964623</v>
      </c>
      <c r="AA705" s="1" t="s">
        <v>727</v>
      </c>
      <c r="AB705" s="65">
        <v>3796.0280844193917</v>
      </c>
    </row>
    <row r="706" spans="12:28" x14ac:dyDescent="0.5">
      <c r="L706" s="5" t="s">
        <v>704</v>
      </c>
      <c r="M706" s="4">
        <v>0.81193770109149699</v>
      </c>
      <c r="N706" s="4">
        <v>-0.73265486740818897</v>
      </c>
      <c r="O706" s="4">
        <v>-1.4719479924611201</v>
      </c>
      <c r="P706" s="4">
        <v>0.313392653394164</v>
      </c>
      <c r="Q706" s="28" t="str">
        <f t="shared" si="103"/>
        <v>A</v>
      </c>
      <c r="R706" s="28" t="str">
        <f t="shared" si="104"/>
        <v>BBB</v>
      </c>
      <c r="S706" s="28" t="str">
        <f t="shared" si="105"/>
        <v>CCC</v>
      </c>
      <c r="T706" s="28" t="str">
        <f t="shared" si="106"/>
        <v>AA</v>
      </c>
      <c r="U706" s="41">
        <f t="shared" si="107"/>
        <v>964.13420748168153</v>
      </c>
      <c r="V706" s="41">
        <f t="shared" si="108"/>
        <v>955.38358650998384</v>
      </c>
      <c r="W706" s="41">
        <f t="shared" si="109"/>
        <v>876.96220292905389</v>
      </c>
      <c r="X706" s="41">
        <f t="shared" si="110"/>
        <v>950.84149472282968</v>
      </c>
      <c r="Y706" s="66">
        <f t="shared" si="111"/>
        <v>3747.3214916435491</v>
      </c>
      <c r="AA706" s="1" t="s">
        <v>729</v>
      </c>
      <c r="AB706" s="65">
        <v>3796.0280844193917</v>
      </c>
    </row>
    <row r="707" spans="12:28" x14ac:dyDescent="0.5">
      <c r="L707" s="5" t="s">
        <v>705</v>
      </c>
      <c r="M707" s="4">
        <v>1.4832850261091099</v>
      </c>
      <c r="N707" s="4">
        <v>0.66684988184048499</v>
      </c>
      <c r="O707" s="4">
        <v>1.1454517953491099</v>
      </c>
      <c r="P707" s="4">
        <v>1.09375357621745</v>
      </c>
      <c r="Q707" s="28" t="str">
        <f t="shared" ref="Q707:Q770" si="112">IF(M707&lt;$I$15,"D",IF(M707&lt;$H$15,"CCC",IF(M707&lt;$G$15,"B",IF(M707&lt;$F$15,"BB",IF(M707&lt;$E$15,"BBB",IF(M707&lt;$D$15,"A",IF(M707&lt;$C$15,"AA","AAA")))))))</f>
        <v>A</v>
      </c>
      <c r="R707" s="28" t="str">
        <f t="shared" ref="R707:R770" si="113">IF(N707&lt;$I$22,"D",IF(N707&lt;$H$22,"CCC",IF(N707&lt;$G$22,"B",IF(N707&lt;$F$22,"BB",IF(N707&lt;$E$22,"BBB",IF(N707&lt;$D$22,"A",IF(N707&lt;$C$22,"AA","AAA")))))))</f>
        <v>BBB</v>
      </c>
      <c r="S707" s="28" t="str">
        <f t="shared" ref="S707:S770" si="114">IF(O707&lt;$I$29,"D",IF(O707&lt;$H$29,"CCC",IF(O707&lt;$G$29,"B",IF(O707&lt;$F$29,"BB",IF(O707&lt;$E$29,"BBB",IF(O707&lt;$D$29,"A",IF(O707&lt;$C$29,"AA","AAA")))))))</f>
        <v>B</v>
      </c>
      <c r="T707" s="28" t="str">
        <f t="shared" ref="T707:T770" si="115">IF(P707&lt;$H$36,"CCC",IF(P707&lt;$G$36,"B",IF(P707&lt;$F$36,"BB",IF(P707&lt;$E$36,"BBB",IF(P707&lt;$D$36,"A",IF(P707&lt;$C$36,"AA","AAA"))))))</f>
        <v>AA</v>
      </c>
      <c r="U707" s="41">
        <f t="shared" ref="U707:U770" si="116">IF(Q707="AAA",B$49,IF(Q707="AA",B$50,IF(Q707="A",B$51,IF(Q707="BBB",B$52,IF(Q707="BB",B$53,IF(Q707="b",B$54,IF(Q707="ccc",B$55,B$56)))))))</f>
        <v>964.13420748168153</v>
      </c>
      <c r="V707" s="41">
        <f t="shared" ref="V707:V770" si="117">IF(R707="AAA",C$49,IF(R707="AA",C$50,IF(R707="A",C$51,IF(R707="BBB",C$52,IF(R707="BB",C$53,IF(R707="b",C$54,IF(R707="ccc",C$55,C$56)))))))</f>
        <v>955.38358650998384</v>
      </c>
      <c r="W707" s="41">
        <f t="shared" ref="W707:W770" si="118">IF(S707="AAA",D$49,IF(S707="AA",D$50,IF(S707="A",D$51,IF(S707="BBB",D$52,IF(S707="BB",D$53,IF(S707="b",D$54,IF(S707="ccc",D$55,D$56)))))))</f>
        <v>925.66879570489675</v>
      </c>
      <c r="X707" s="41">
        <f t="shared" ref="X707:X770" si="119">IF(T707="AAA",E$49,IF(T707="AA",E$50,IF(T707="A",E$51,IF(T707="BBB",E$52,IF(T707="BB",E$53,IF(T707="b",E$54,IF(T707="ccc",E$55,E$56)))))))</f>
        <v>950.84149472282968</v>
      </c>
      <c r="Y707" s="66">
        <f t="shared" ref="Y707:Y770" si="120">SUM(U707:X707)</f>
        <v>3796.0280844193917</v>
      </c>
      <c r="AA707" s="1" t="s">
        <v>730</v>
      </c>
      <c r="AB707" s="65">
        <v>3796.0280844193917</v>
      </c>
    </row>
    <row r="708" spans="12:28" x14ac:dyDescent="0.5">
      <c r="L708" s="5" t="s">
        <v>706</v>
      </c>
      <c r="M708" s="4">
        <v>-0.863543045607986</v>
      </c>
      <c r="N708" s="4">
        <v>-0.23781871971163401</v>
      </c>
      <c r="O708" s="4">
        <v>-9.7927246189708203E-2</v>
      </c>
      <c r="P708" s="4">
        <v>-1.98672877175664</v>
      </c>
      <c r="Q708" s="28" t="str">
        <f t="shared" si="112"/>
        <v>A</v>
      </c>
      <c r="R708" s="28" t="str">
        <f t="shared" si="113"/>
        <v>BBB</v>
      </c>
      <c r="S708" s="28" t="str">
        <f t="shared" si="114"/>
        <v>B</v>
      </c>
      <c r="T708" s="28" t="str">
        <f t="shared" si="115"/>
        <v>A</v>
      </c>
      <c r="U708" s="41">
        <f t="shared" si="116"/>
        <v>964.13420748168153</v>
      </c>
      <c r="V708" s="41">
        <f t="shared" si="117"/>
        <v>955.38358650998384</v>
      </c>
      <c r="W708" s="41">
        <f t="shared" si="118"/>
        <v>925.66879570489675</v>
      </c>
      <c r="X708" s="41">
        <f t="shared" si="119"/>
        <v>949.48727687049006</v>
      </c>
      <c r="Y708" s="66">
        <f t="shared" si="120"/>
        <v>3794.6738665670518</v>
      </c>
      <c r="AA708" s="1" t="s">
        <v>731</v>
      </c>
      <c r="AB708" s="65">
        <v>3796.0280844193917</v>
      </c>
    </row>
    <row r="709" spans="12:28" x14ac:dyDescent="0.5">
      <c r="L709" s="5" t="s">
        <v>707</v>
      </c>
      <c r="M709" s="4">
        <v>-0.44193310897600901</v>
      </c>
      <c r="N709" s="4">
        <v>-6.8049744277744004E-2</v>
      </c>
      <c r="O709" s="4">
        <v>1.2393565759621299</v>
      </c>
      <c r="P709" s="4">
        <v>-1.53593858087709</v>
      </c>
      <c r="Q709" s="28" t="str">
        <f t="shared" si="112"/>
        <v>A</v>
      </c>
      <c r="R709" s="28" t="str">
        <f t="shared" si="113"/>
        <v>BBB</v>
      </c>
      <c r="S709" s="28" t="str">
        <f t="shared" si="114"/>
        <v>B</v>
      </c>
      <c r="T709" s="28" t="str">
        <f t="shared" si="115"/>
        <v>A</v>
      </c>
      <c r="U709" s="41">
        <f t="shared" si="116"/>
        <v>964.13420748168153</v>
      </c>
      <c r="V709" s="41">
        <f t="shared" si="117"/>
        <v>955.38358650998384</v>
      </c>
      <c r="W709" s="41">
        <f t="shared" si="118"/>
        <v>925.66879570489675</v>
      </c>
      <c r="X709" s="41">
        <f t="shared" si="119"/>
        <v>949.48727687049006</v>
      </c>
      <c r="Y709" s="66">
        <f t="shared" si="120"/>
        <v>3794.6738665670518</v>
      </c>
      <c r="AA709" s="1" t="s">
        <v>735</v>
      </c>
      <c r="AB709" s="65">
        <v>3796.0280844193917</v>
      </c>
    </row>
    <row r="710" spans="12:28" x14ac:dyDescent="0.5">
      <c r="L710" s="5" t="s">
        <v>708</v>
      </c>
      <c r="M710" s="4">
        <v>-1.5893577584536001</v>
      </c>
      <c r="N710" s="4">
        <v>-0.35187362897673702</v>
      </c>
      <c r="O710" s="4">
        <v>-1.05376210188731</v>
      </c>
      <c r="P710" s="4">
        <v>0.25436429567320201</v>
      </c>
      <c r="Q710" s="28" t="str">
        <f t="shared" si="112"/>
        <v>BBB</v>
      </c>
      <c r="R710" s="28" t="str">
        <f t="shared" si="113"/>
        <v>BBB</v>
      </c>
      <c r="S710" s="28" t="str">
        <f t="shared" si="114"/>
        <v>B</v>
      </c>
      <c r="T710" s="28" t="str">
        <f t="shared" si="115"/>
        <v>AA</v>
      </c>
      <c r="U710" s="41">
        <f t="shared" si="116"/>
        <v>960.61479346781948</v>
      </c>
      <c r="V710" s="41">
        <f t="shared" si="117"/>
        <v>955.38358650998384</v>
      </c>
      <c r="W710" s="41">
        <f t="shared" si="118"/>
        <v>925.66879570489675</v>
      </c>
      <c r="X710" s="41">
        <f t="shared" si="119"/>
        <v>950.84149472282968</v>
      </c>
      <c r="Y710" s="66">
        <f t="shared" si="120"/>
        <v>3792.5086704055298</v>
      </c>
      <c r="AA710" s="1" t="s">
        <v>736</v>
      </c>
      <c r="AB710" s="65">
        <v>3796.0280844193917</v>
      </c>
    </row>
    <row r="711" spans="12:28" x14ac:dyDescent="0.5">
      <c r="L711" s="5" t="s">
        <v>709</v>
      </c>
      <c r="M711" s="4">
        <v>0.67091293121448103</v>
      </c>
      <c r="N711" s="4">
        <v>2.0495705914043501</v>
      </c>
      <c r="O711" s="4">
        <v>1.3043971006421899</v>
      </c>
      <c r="P711" s="4">
        <v>0.50108210894989003</v>
      </c>
      <c r="Q711" s="28" t="str">
        <f t="shared" si="112"/>
        <v>A</v>
      </c>
      <c r="R711" s="28" t="str">
        <f t="shared" si="113"/>
        <v>A</v>
      </c>
      <c r="S711" s="28" t="str">
        <f t="shared" si="114"/>
        <v>B</v>
      </c>
      <c r="T711" s="28" t="str">
        <f t="shared" si="115"/>
        <v>AA</v>
      </c>
      <c r="U711" s="41">
        <f t="shared" si="116"/>
        <v>964.13420748168153</v>
      </c>
      <c r="V711" s="41">
        <f t="shared" si="117"/>
        <v>958.58895705521479</v>
      </c>
      <c r="W711" s="41">
        <f t="shared" si="118"/>
        <v>925.66879570489675</v>
      </c>
      <c r="X711" s="41">
        <f t="shared" si="119"/>
        <v>950.84149472282968</v>
      </c>
      <c r="Y711" s="66">
        <f t="shared" si="120"/>
        <v>3799.233454964623</v>
      </c>
      <c r="AA711" s="1" t="s">
        <v>739</v>
      </c>
      <c r="AB711" s="65">
        <v>3796.0280844193917</v>
      </c>
    </row>
    <row r="712" spans="12:28" x14ac:dyDescent="0.5">
      <c r="L712" s="5" t="s">
        <v>710</v>
      </c>
      <c r="M712" s="4">
        <v>0.275276810928824</v>
      </c>
      <c r="N712" s="4">
        <v>0.79804983734130597</v>
      </c>
      <c r="O712" s="4">
        <v>1.1241712877516601</v>
      </c>
      <c r="P712" s="4">
        <v>-0.80300275637875695</v>
      </c>
      <c r="Q712" s="28" t="str">
        <f t="shared" si="112"/>
        <v>A</v>
      </c>
      <c r="R712" s="28" t="str">
        <f t="shared" si="113"/>
        <v>BBB</v>
      </c>
      <c r="S712" s="28" t="str">
        <f t="shared" si="114"/>
        <v>B</v>
      </c>
      <c r="T712" s="28" t="str">
        <f t="shared" si="115"/>
        <v>AA</v>
      </c>
      <c r="U712" s="41">
        <f t="shared" si="116"/>
        <v>964.13420748168153</v>
      </c>
      <c r="V712" s="41">
        <f t="shared" si="117"/>
        <v>955.38358650998384</v>
      </c>
      <c r="W712" s="41">
        <f t="shared" si="118"/>
        <v>925.66879570489675</v>
      </c>
      <c r="X712" s="41">
        <f t="shared" si="119"/>
        <v>950.84149472282968</v>
      </c>
      <c r="Y712" s="66">
        <f t="shared" si="120"/>
        <v>3796.0280844193917</v>
      </c>
      <c r="AA712" s="1" t="s">
        <v>740</v>
      </c>
      <c r="AB712" s="65">
        <v>3796.0280844193917</v>
      </c>
    </row>
    <row r="713" spans="12:28" x14ac:dyDescent="0.5">
      <c r="L713" s="5" t="s">
        <v>711</v>
      </c>
      <c r="M713" s="4">
        <v>0.112698767862997</v>
      </c>
      <c r="N713" s="4">
        <v>-0.126889569837979</v>
      </c>
      <c r="O713" s="4">
        <v>0.60312602304697405</v>
      </c>
      <c r="P713" s="4">
        <v>-1.46429689001939</v>
      </c>
      <c r="Q713" s="28" t="str">
        <f t="shared" si="112"/>
        <v>A</v>
      </c>
      <c r="R713" s="28" t="str">
        <f t="shared" si="113"/>
        <v>BBB</v>
      </c>
      <c r="S713" s="28" t="str">
        <f t="shared" si="114"/>
        <v>B</v>
      </c>
      <c r="T713" s="28" t="str">
        <f t="shared" si="115"/>
        <v>A</v>
      </c>
      <c r="U713" s="41">
        <f t="shared" si="116"/>
        <v>964.13420748168153</v>
      </c>
      <c r="V713" s="41">
        <f t="shared" si="117"/>
        <v>955.38358650998384</v>
      </c>
      <c r="W713" s="41">
        <f t="shared" si="118"/>
        <v>925.66879570489675</v>
      </c>
      <c r="X713" s="41">
        <f t="shared" si="119"/>
        <v>949.48727687049006</v>
      </c>
      <c r="Y713" s="66">
        <f t="shared" si="120"/>
        <v>3794.6738665670518</v>
      </c>
      <c r="AA713" s="1" t="s">
        <v>741</v>
      </c>
      <c r="AB713" s="65">
        <v>3796.0280844193917</v>
      </c>
    </row>
    <row r="714" spans="12:28" x14ac:dyDescent="0.5">
      <c r="L714" s="5" t="s">
        <v>712</v>
      </c>
      <c r="M714" s="4">
        <v>-0.64981958328865197</v>
      </c>
      <c r="N714" s="4">
        <v>-0.91759461918601803</v>
      </c>
      <c r="O714" s="4">
        <v>0.81607420914683704</v>
      </c>
      <c r="P714" s="4">
        <v>0.38496426940270301</v>
      </c>
      <c r="Q714" s="28" t="str">
        <f t="shared" si="112"/>
        <v>A</v>
      </c>
      <c r="R714" s="28" t="str">
        <f t="shared" si="113"/>
        <v>BBB</v>
      </c>
      <c r="S714" s="28" t="str">
        <f t="shared" si="114"/>
        <v>B</v>
      </c>
      <c r="T714" s="28" t="str">
        <f t="shared" si="115"/>
        <v>AA</v>
      </c>
      <c r="U714" s="41">
        <f t="shared" si="116"/>
        <v>964.13420748168153</v>
      </c>
      <c r="V714" s="41">
        <f t="shared" si="117"/>
        <v>955.38358650998384</v>
      </c>
      <c r="W714" s="41">
        <f t="shared" si="118"/>
        <v>925.66879570489675</v>
      </c>
      <c r="X714" s="41">
        <f t="shared" si="119"/>
        <v>950.84149472282968</v>
      </c>
      <c r="Y714" s="66">
        <f t="shared" si="120"/>
        <v>3796.0280844193917</v>
      </c>
      <c r="AA714" s="1" t="s">
        <v>742</v>
      </c>
      <c r="AB714" s="65">
        <v>3796.0280844193917</v>
      </c>
    </row>
    <row r="715" spans="12:28" x14ac:dyDescent="0.5">
      <c r="L715" s="5" t="s">
        <v>713</v>
      </c>
      <c r="M715" s="4">
        <v>-1.387657469321</v>
      </c>
      <c r="N715" s="4">
        <v>1.0483013634702401</v>
      </c>
      <c r="O715" s="4">
        <v>1.61759234583402</v>
      </c>
      <c r="P715" s="4">
        <v>-0.240530358961523</v>
      </c>
      <c r="Q715" s="28" t="str">
        <f t="shared" si="112"/>
        <v>A</v>
      </c>
      <c r="R715" s="28" t="str">
        <f t="shared" si="113"/>
        <v>BBB</v>
      </c>
      <c r="S715" s="28" t="str">
        <f t="shared" si="114"/>
        <v>BB</v>
      </c>
      <c r="T715" s="28" t="str">
        <f t="shared" si="115"/>
        <v>AA</v>
      </c>
      <c r="U715" s="41">
        <f t="shared" si="116"/>
        <v>964.13420748168153</v>
      </c>
      <c r="V715" s="41">
        <f t="shared" si="117"/>
        <v>955.38358650998384</v>
      </c>
      <c r="W715" s="41">
        <f t="shared" si="118"/>
        <v>936.50496347630633</v>
      </c>
      <c r="X715" s="41">
        <f t="shared" si="119"/>
        <v>950.84149472282968</v>
      </c>
      <c r="Y715" s="66">
        <f t="shared" si="120"/>
        <v>3806.8642521908014</v>
      </c>
      <c r="AA715" s="1" t="s">
        <v>743</v>
      </c>
      <c r="AB715" s="65">
        <v>3796.0280844193917</v>
      </c>
    </row>
    <row r="716" spans="12:28" x14ac:dyDescent="0.5">
      <c r="L716" s="5" t="s">
        <v>714</v>
      </c>
      <c r="M716" s="4">
        <v>-2.0476309622740301</v>
      </c>
      <c r="N716" s="4">
        <v>-1.7186389532512101</v>
      </c>
      <c r="O716" s="4">
        <v>-0.56921446194093395</v>
      </c>
      <c r="P716" s="4">
        <v>-1.53612133580488</v>
      </c>
      <c r="Q716" s="28" t="str">
        <f t="shared" si="112"/>
        <v>BBB</v>
      </c>
      <c r="R716" s="28" t="str">
        <f t="shared" si="113"/>
        <v>BB</v>
      </c>
      <c r="S716" s="28" t="str">
        <f t="shared" si="114"/>
        <v>B</v>
      </c>
      <c r="T716" s="28" t="str">
        <f t="shared" si="115"/>
        <v>A</v>
      </c>
      <c r="U716" s="41">
        <f t="shared" si="116"/>
        <v>960.61479346781948</v>
      </c>
      <c r="V716" s="41">
        <f t="shared" si="117"/>
        <v>943.2182607055272</v>
      </c>
      <c r="W716" s="41">
        <f t="shared" si="118"/>
        <v>925.66879570489675</v>
      </c>
      <c r="X716" s="41">
        <f t="shared" si="119"/>
        <v>949.48727687049006</v>
      </c>
      <c r="Y716" s="66">
        <f t="shared" si="120"/>
        <v>3778.9891267487333</v>
      </c>
      <c r="AA716" s="1" t="s">
        <v>744</v>
      </c>
      <c r="AB716" s="65">
        <v>3796.0280844193917</v>
      </c>
    </row>
    <row r="717" spans="12:28" x14ac:dyDescent="0.5">
      <c r="L717" s="5" t="s">
        <v>715</v>
      </c>
      <c r="M717" s="4">
        <v>1.0395657164664001</v>
      </c>
      <c r="N717" s="4">
        <v>0.75310625123962505</v>
      </c>
      <c r="O717" s="4">
        <v>0.24164490662518701</v>
      </c>
      <c r="P717" s="4">
        <v>0.95603726819615797</v>
      </c>
      <c r="Q717" s="28" t="str">
        <f t="shared" si="112"/>
        <v>A</v>
      </c>
      <c r="R717" s="28" t="str">
        <f t="shared" si="113"/>
        <v>BBB</v>
      </c>
      <c r="S717" s="28" t="str">
        <f t="shared" si="114"/>
        <v>B</v>
      </c>
      <c r="T717" s="28" t="str">
        <f t="shared" si="115"/>
        <v>AA</v>
      </c>
      <c r="U717" s="41">
        <f t="shared" si="116"/>
        <v>964.13420748168153</v>
      </c>
      <c r="V717" s="41">
        <f t="shared" si="117"/>
        <v>955.38358650998384</v>
      </c>
      <c r="W717" s="41">
        <f t="shared" si="118"/>
        <v>925.66879570489675</v>
      </c>
      <c r="X717" s="41">
        <f t="shared" si="119"/>
        <v>950.84149472282968</v>
      </c>
      <c r="Y717" s="66">
        <f t="shared" si="120"/>
        <v>3796.0280844193917</v>
      </c>
      <c r="AA717" s="1" t="s">
        <v>745</v>
      </c>
      <c r="AB717" s="65">
        <v>3796.0280844193917</v>
      </c>
    </row>
    <row r="718" spans="12:28" x14ac:dyDescent="0.5">
      <c r="L718" s="5" t="s">
        <v>716</v>
      </c>
      <c r="M718" s="4">
        <v>-1.90604088629313</v>
      </c>
      <c r="N718" s="4">
        <v>-2.6733355616549899</v>
      </c>
      <c r="O718" s="4">
        <v>-0.50965559162576102</v>
      </c>
      <c r="P718" s="4">
        <v>-1.44129095841604</v>
      </c>
      <c r="Q718" s="28" t="str">
        <f t="shared" si="112"/>
        <v>BBB</v>
      </c>
      <c r="R718" s="28" t="str">
        <f t="shared" si="113"/>
        <v>B</v>
      </c>
      <c r="S718" s="28" t="str">
        <f t="shared" si="114"/>
        <v>B</v>
      </c>
      <c r="T718" s="28" t="str">
        <f t="shared" si="115"/>
        <v>A</v>
      </c>
      <c r="U718" s="41">
        <f t="shared" si="116"/>
        <v>960.61479346781948</v>
      </c>
      <c r="V718" s="41">
        <f t="shared" si="117"/>
        <v>934.40478415249481</v>
      </c>
      <c r="W718" s="41">
        <f t="shared" si="118"/>
        <v>925.66879570489675</v>
      </c>
      <c r="X718" s="41">
        <f t="shared" si="119"/>
        <v>949.48727687049006</v>
      </c>
      <c r="Y718" s="66">
        <f t="shared" si="120"/>
        <v>3770.1756501957011</v>
      </c>
      <c r="AA718" s="1" t="s">
        <v>746</v>
      </c>
      <c r="AB718" s="65">
        <v>3796.0280844193917</v>
      </c>
    </row>
    <row r="719" spans="12:28" x14ac:dyDescent="0.5">
      <c r="L719" s="5" t="s">
        <v>717</v>
      </c>
      <c r="M719" s="4">
        <v>-1.9057914544133401</v>
      </c>
      <c r="N719" s="4">
        <v>-1.5984363423113701</v>
      </c>
      <c r="O719" s="4">
        <v>1.5794896752394001</v>
      </c>
      <c r="P719" s="4">
        <v>0.92725558530438801</v>
      </c>
      <c r="Q719" s="28" t="str">
        <f t="shared" si="112"/>
        <v>BBB</v>
      </c>
      <c r="R719" s="28" t="str">
        <f t="shared" si="113"/>
        <v>BB</v>
      </c>
      <c r="S719" s="28" t="str">
        <f t="shared" si="114"/>
        <v>BB</v>
      </c>
      <c r="T719" s="28" t="str">
        <f t="shared" si="115"/>
        <v>AA</v>
      </c>
      <c r="U719" s="41">
        <f t="shared" si="116"/>
        <v>960.61479346781948</v>
      </c>
      <c r="V719" s="41">
        <f t="shared" si="117"/>
        <v>943.2182607055272</v>
      </c>
      <c r="W719" s="41">
        <f t="shared" si="118"/>
        <v>936.50496347630633</v>
      </c>
      <c r="X719" s="41">
        <f t="shared" si="119"/>
        <v>950.84149472282968</v>
      </c>
      <c r="Y719" s="66">
        <f t="shared" si="120"/>
        <v>3791.1795123724828</v>
      </c>
      <c r="AA719" s="1" t="s">
        <v>748</v>
      </c>
      <c r="AB719" s="65">
        <v>3796.0280844193917</v>
      </c>
    </row>
    <row r="720" spans="12:28" x14ac:dyDescent="0.5">
      <c r="L720" s="5" t="s">
        <v>718</v>
      </c>
      <c r="M720" s="4">
        <v>2.0824654242978398E-3</v>
      </c>
      <c r="N720" s="4">
        <v>-0.98219935672117398</v>
      </c>
      <c r="O720" s="4">
        <v>-0.60146196025676801</v>
      </c>
      <c r="P720" s="4">
        <v>-0.719873480694598</v>
      </c>
      <c r="Q720" s="28" t="str">
        <f t="shared" si="112"/>
        <v>A</v>
      </c>
      <c r="R720" s="28" t="str">
        <f t="shared" si="113"/>
        <v>BBB</v>
      </c>
      <c r="S720" s="28" t="str">
        <f t="shared" si="114"/>
        <v>B</v>
      </c>
      <c r="T720" s="28" t="str">
        <f t="shared" si="115"/>
        <v>AA</v>
      </c>
      <c r="U720" s="41">
        <f t="shared" si="116"/>
        <v>964.13420748168153</v>
      </c>
      <c r="V720" s="41">
        <f t="shared" si="117"/>
        <v>955.38358650998384</v>
      </c>
      <c r="W720" s="41">
        <f t="shared" si="118"/>
        <v>925.66879570489675</v>
      </c>
      <c r="X720" s="41">
        <f t="shared" si="119"/>
        <v>950.84149472282968</v>
      </c>
      <c r="Y720" s="66">
        <f t="shared" si="120"/>
        <v>3796.0280844193917</v>
      </c>
      <c r="AA720" s="1" t="s">
        <v>750</v>
      </c>
      <c r="AB720" s="65">
        <v>3796.0280844193917</v>
      </c>
    </row>
    <row r="721" spans="12:28" x14ac:dyDescent="0.5">
      <c r="L721" s="5" t="s">
        <v>719</v>
      </c>
      <c r="M721" s="4">
        <v>1.9615422517925201</v>
      </c>
      <c r="N721" s="4">
        <v>1.6432801694155099</v>
      </c>
      <c r="O721" s="4">
        <v>0.365144502695607</v>
      </c>
      <c r="P721" s="4">
        <v>0.78417024074152297</v>
      </c>
      <c r="Q721" s="28" t="str">
        <f t="shared" si="112"/>
        <v>A</v>
      </c>
      <c r="R721" s="28" t="str">
        <f t="shared" si="113"/>
        <v>A</v>
      </c>
      <c r="S721" s="28" t="str">
        <f t="shared" si="114"/>
        <v>B</v>
      </c>
      <c r="T721" s="28" t="str">
        <f t="shared" si="115"/>
        <v>AA</v>
      </c>
      <c r="U721" s="41">
        <f t="shared" si="116"/>
        <v>964.13420748168153</v>
      </c>
      <c r="V721" s="41">
        <f t="shared" si="117"/>
        <v>958.58895705521479</v>
      </c>
      <c r="W721" s="41">
        <f t="shared" si="118"/>
        <v>925.66879570489675</v>
      </c>
      <c r="X721" s="41">
        <f t="shared" si="119"/>
        <v>950.84149472282968</v>
      </c>
      <c r="Y721" s="66">
        <f t="shared" si="120"/>
        <v>3799.233454964623</v>
      </c>
      <c r="AA721" s="1" t="s">
        <v>751</v>
      </c>
      <c r="AB721" s="65">
        <v>3796.0280844193917</v>
      </c>
    </row>
    <row r="722" spans="12:28" x14ac:dyDescent="0.5">
      <c r="L722" s="5" t="s">
        <v>720</v>
      </c>
      <c r="M722" s="4">
        <v>0.92715274799218395</v>
      </c>
      <c r="N722" s="4">
        <v>7.2173457990725304E-2</v>
      </c>
      <c r="O722" s="4">
        <v>1.5478494629698201</v>
      </c>
      <c r="P722" s="4">
        <v>1.48641991207403</v>
      </c>
      <c r="Q722" s="28" t="str">
        <f t="shared" si="112"/>
        <v>A</v>
      </c>
      <c r="R722" s="28" t="str">
        <f t="shared" si="113"/>
        <v>BBB</v>
      </c>
      <c r="S722" s="28" t="str">
        <f t="shared" si="114"/>
        <v>BB</v>
      </c>
      <c r="T722" s="28" t="str">
        <f t="shared" si="115"/>
        <v>AA</v>
      </c>
      <c r="U722" s="41">
        <f t="shared" si="116"/>
        <v>964.13420748168153</v>
      </c>
      <c r="V722" s="41">
        <f t="shared" si="117"/>
        <v>955.38358650998384</v>
      </c>
      <c r="W722" s="41">
        <f t="shared" si="118"/>
        <v>936.50496347630633</v>
      </c>
      <c r="X722" s="41">
        <f t="shared" si="119"/>
        <v>950.84149472282968</v>
      </c>
      <c r="Y722" s="66">
        <f t="shared" si="120"/>
        <v>3806.8642521908014</v>
      </c>
      <c r="AA722" s="1" t="s">
        <v>754</v>
      </c>
      <c r="AB722" s="65">
        <v>3796.0280844193917</v>
      </c>
    </row>
    <row r="723" spans="12:28" x14ac:dyDescent="0.5">
      <c r="L723" s="5" t="s">
        <v>721</v>
      </c>
      <c r="M723" s="4">
        <v>1.05264660569796</v>
      </c>
      <c r="N723" s="4">
        <v>4.8660546684735802E-3</v>
      </c>
      <c r="O723" s="4">
        <v>-0.28765449601579302</v>
      </c>
      <c r="P723" s="4">
        <v>-1.7597504513493401</v>
      </c>
      <c r="Q723" s="28" t="str">
        <f t="shared" si="112"/>
        <v>A</v>
      </c>
      <c r="R723" s="28" t="str">
        <f t="shared" si="113"/>
        <v>BBB</v>
      </c>
      <c r="S723" s="28" t="str">
        <f t="shared" si="114"/>
        <v>B</v>
      </c>
      <c r="T723" s="28" t="str">
        <f t="shared" si="115"/>
        <v>A</v>
      </c>
      <c r="U723" s="41">
        <f t="shared" si="116"/>
        <v>964.13420748168153</v>
      </c>
      <c r="V723" s="41">
        <f t="shared" si="117"/>
        <v>955.38358650998384</v>
      </c>
      <c r="W723" s="41">
        <f t="shared" si="118"/>
        <v>925.66879570489675</v>
      </c>
      <c r="X723" s="41">
        <f t="shared" si="119"/>
        <v>949.48727687049006</v>
      </c>
      <c r="Y723" s="66">
        <f t="shared" si="120"/>
        <v>3794.6738665670518</v>
      </c>
      <c r="AA723" s="1" t="s">
        <v>755</v>
      </c>
      <c r="AB723" s="65">
        <v>3796.0280844193917</v>
      </c>
    </row>
    <row r="724" spans="12:28" x14ac:dyDescent="0.5">
      <c r="L724" s="5" t="s">
        <v>722</v>
      </c>
      <c r="M724" s="4">
        <v>-0.399515378620589</v>
      </c>
      <c r="N724" s="4">
        <v>-1.1131519055919601</v>
      </c>
      <c r="O724" s="4">
        <v>5.9279479743666402E-2</v>
      </c>
      <c r="P724" s="4">
        <v>-1.2369305397900201</v>
      </c>
      <c r="Q724" s="28" t="str">
        <f t="shared" si="112"/>
        <v>A</v>
      </c>
      <c r="R724" s="28" t="str">
        <f t="shared" si="113"/>
        <v>BBB</v>
      </c>
      <c r="S724" s="28" t="str">
        <f t="shared" si="114"/>
        <v>B</v>
      </c>
      <c r="T724" s="28" t="str">
        <f t="shared" si="115"/>
        <v>AA</v>
      </c>
      <c r="U724" s="41">
        <f t="shared" si="116"/>
        <v>964.13420748168153</v>
      </c>
      <c r="V724" s="41">
        <f t="shared" si="117"/>
        <v>955.38358650998384</v>
      </c>
      <c r="W724" s="41">
        <f t="shared" si="118"/>
        <v>925.66879570489675</v>
      </c>
      <c r="X724" s="41">
        <f t="shared" si="119"/>
        <v>950.84149472282968</v>
      </c>
      <c r="Y724" s="66">
        <f t="shared" si="120"/>
        <v>3796.0280844193917</v>
      </c>
      <c r="AA724" s="1" t="s">
        <v>756</v>
      </c>
      <c r="AB724" s="65">
        <v>3796.0280844193917</v>
      </c>
    </row>
    <row r="725" spans="12:28" x14ac:dyDescent="0.5">
      <c r="L725" s="5" t="s">
        <v>723</v>
      </c>
      <c r="M725" s="4">
        <v>1.2831809007433601</v>
      </c>
      <c r="N725" s="4">
        <v>-9.1128038579108894E-2</v>
      </c>
      <c r="O725" s="4">
        <v>-1.5195151069176001</v>
      </c>
      <c r="P725" s="4">
        <v>1.47540481612441E-2</v>
      </c>
      <c r="Q725" s="28" t="str">
        <f t="shared" si="112"/>
        <v>A</v>
      </c>
      <c r="R725" s="28" t="str">
        <f t="shared" si="113"/>
        <v>BBB</v>
      </c>
      <c r="S725" s="28" t="str">
        <f t="shared" si="114"/>
        <v>CCC</v>
      </c>
      <c r="T725" s="28" t="str">
        <f t="shared" si="115"/>
        <v>AA</v>
      </c>
      <c r="U725" s="41">
        <f t="shared" si="116"/>
        <v>964.13420748168153</v>
      </c>
      <c r="V725" s="41">
        <f t="shared" si="117"/>
        <v>955.38358650998384</v>
      </c>
      <c r="W725" s="41">
        <f t="shared" si="118"/>
        <v>876.96220292905389</v>
      </c>
      <c r="X725" s="41">
        <f t="shared" si="119"/>
        <v>950.84149472282968</v>
      </c>
      <c r="Y725" s="66">
        <f t="shared" si="120"/>
        <v>3747.3214916435491</v>
      </c>
      <c r="AA725" s="1" t="s">
        <v>757</v>
      </c>
      <c r="AB725" s="65">
        <v>3796.0280844193917</v>
      </c>
    </row>
    <row r="726" spans="12:28" x14ac:dyDescent="0.5">
      <c r="L726" s="5" t="s">
        <v>724</v>
      </c>
      <c r="M726" s="4">
        <v>-2.2471948801025898</v>
      </c>
      <c r="N726" s="4">
        <v>-1.93017634721141</v>
      </c>
      <c r="O726" s="4">
        <v>0.21619350846529101</v>
      </c>
      <c r="P726" s="4">
        <v>-0.44520940731988801</v>
      </c>
      <c r="Q726" s="28" t="str">
        <f t="shared" si="112"/>
        <v>BBB</v>
      </c>
      <c r="R726" s="28" t="str">
        <f t="shared" si="113"/>
        <v>BB</v>
      </c>
      <c r="S726" s="28" t="str">
        <f t="shared" si="114"/>
        <v>B</v>
      </c>
      <c r="T726" s="28" t="str">
        <f t="shared" si="115"/>
        <v>AA</v>
      </c>
      <c r="U726" s="41">
        <f t="shared" si="116"/>
        <v>960.61479346781948</v>
      </c>
      <c r="V726" s="41">
        <f t="shared" si="117"/>
        <v>943.2182607055272</v>
      </c>
      <c r="W726" s="41">
        <f t="shared" si="118"/>
        <v>925.66879570489675</v>
      </c>
      <c r="X726" s="41">
        <f t="shared" si="119"/>
        <v>950.84149472282968</v>
      </c>
      <c r="Y726" s="66">
        <f t="shared" si="120"/>
        <v>3780.3433446010731</v>
      </c>
      <c r="AA726" s="1" t="s">
        <v>758</v>
      </c>
      <c r="AB726" s="65">
        <v>3796.0280844193917</v>
      </c>
    </row>
    <row r="727" spans="12:28" x14ac:dyDescent="0.5">
      <c r="L727" s="5" t="s">
        <v>725</v>
      </c>
      <c r="M727" s="4">
        <v>-0.86440998716844697</v>
      </c>
      <c r="N727" s="4">
        <v>-1.04495566608461</v>
      </c>
      <c r="O727" s="4">
        <v>-0.92569274919303302</v>
      </c>
      <c r="P727" s="4">
        <v>0.50237748108129798</v>
      </c>
      <c r="Q727" s="28" t="str">
        <f t="shared" si="112"/>
        <v>A</v>
      </c>
      <c r="R727" s="28" t="str">
        <f t="shared" si="113"/>
        <v>BBB</v>
      </c>
      <c r="S727" s="28" t="str">
        <f t="shared" si="114"/>
        <v>B</v>
      </c>
      <c r="T727" s="28" t="str">
        <f t="shared" si="115"/>
        <v>AA</v>
      </c>
      <c r="U727" s="41">
        <f t="shared" si="116"/>
        <v>964.13420748168153</v>
      </c>
      <c r="V727" s="41">
        <f t="shared" si="117"/>
        <v>955.38358650998384</v>
      </c>
      <c r="W727" s="41">
        <f t="shared" si="118"/>
        <v>925.66879570489675</v>
      </c>
      <c r="X727" s="41">
        <f t="shared" si="119"/>
        <v>950.84149472282968</v>
      </c>
      <c r="Y727" s="66">
        <f t="shared" si="120"/>
        <v>3796.0280844193917</v>
      </c>
      <c r="AA727" s="1" t="s">
        <v>761</v>
      </c>
      <c r="AB727" s="65">
        <v>3796.0280844193917</v>
      </c>
    </row>
    <row r="728" spans="12:28" x14ac:dyDescent="0.5">
      <c r="L728" s="5" t="s">
        <v>726</v>
      </c>
      <c r="M728" s="4">
        <v>0.92621085390918301</v>
      </c>
      <c r="N728" s="4">
        <v>0.70267372724300203</v>
      </c>
      <c r="O728" s="4">
        <v>-1.5518757007768801E-2</v>
      </c>
      <c r="P728" s="4">
        <v>-1.5191277306089299</v>
      </c>
      <c r="Q728" s="28" t="str">
        <f t="shared" si="112"/>
        <v>A</v>
      </c>
      <c r="R728" s="28" t="str">
        <f t="shared" si="113"/>
        <v>BBB</v>
      </c>
      <c r="S728" s="28" t="str">
        <f t="shared" si="114"/>
        <v>B</v>
      </c>
      <c r="T728" s="28" t="str">
        <f t="shared" si="115"/>
        <v>A</v>
      </c>
      <c r="U728" s="41">
        <f t="shared" si="116"/>
        <v>964.13420748168153</v>
      </c>
      <c r="V728" s="41">
        <f t="shared" si="117"/>
        <v>955.38358650998384</v>
      </c>
      <c r="W728" s="41">
        <f t="shared" si="118"/>
        <v>925.66879570489675</v>
      </c>
      <c r="X728" s="41">
        <f t="shared" si="119"/>
        <v>949.48727687049006</v>
      </c>
      <c r="Y728" s="66">
        <f t="shared" si="120"/>
        <v>3794.6738665670518</v>
      </c>
      <c r="AA728" s="1" t="s">
        <v>763</v>
      </c>
      <c r="AB728" s="65">
        <v>3796.0280844193917</v>
      </c>
    </row>
    <row r="729" spans="12:28" x14ac:dyDescent="0.5">
      <c r="L729" s="5" t="s">
        <v>727</v>
      </c>
      <c r="M729" s="4">
        <v>-1.30129967527156</v>
      </c>
      <c r="N729" s="4">
        <v>-1.0973000661945</v>
      </c>
      <c r="O729" s="4">
        <v>0.83503121599048502</v>
      </c>
      <c r="P729" s="4">
        <v>0.39869577252932298</v>
      </c>
      <c r="Q729" s="28" t="str">
        <f t="shared" si="112"/>
        <v>A</v>
      </c>
      <c r="R729" s="28" t="str">
        <f t="shared" si="113"/>
        <v>BBB</v>
      </c>
      <c r="S729" s="28" t="str">
        <f t="shared" si="114"/>
        <v>B</v>
      </c>
      <c r="T729" s="28" t="str">
        <f t="shared" si="115"/>
        <v>AA</v>
      </c>
      <c r="U729" s="41">
        <f t="shared" si="116"/>
        <v>964.13420748168153</v>
      </c>
      <c r="V729" s="41">
        <f t="shared" si="117"/>
        <v>955.38358650998384</v>
      </c>
      <c r="W729" s="41">
        <f t="shared" si="118"/>
        <v>925.66879570489675</v>
      </c>
      <c r="X729" s="41">
        <f t="shared" si="119"/>
        <v>950.84149472282968</v>
      </c>
      <c r="Y729" s="66">
        <f t="shared" si="120"/>
        <v>3796.0280844193917</v>
      </c>
      <c r="AA729" s="1" t="s">
        <v>765</v>
      </c>
      <c r="AB729" s="65">
        <v>3796.0280844193917</v>
      </c>
    </row>
    <row r="730" spans="12:28" x14ac:dyDescent="0.5">
      <c r="L730" s="5" t="s">
        <v>728</v>
      </c>
      <c r="M730" s="4">
        <v>2.24118785355012</v>
      </c>
      <c r="N730" s="4">
        <v>0.88121017309058602</v>
      </c>
      <c r="O730" s="4">
        <v>0.395845496237273</v>
      </c>
      <c r="P730" s="4">
        <v>1.88305270449206</v>
      </c>
      <c r="Q730" s="28" t="str">
        <f t="shared" si="112"/>
        <v>AA</v>
      </c>
      <c r="R730" s="28" t="str">
        <f t="shared" si="113"/>
        <v>BBB</v>
      </c>
      <c r="S730" s="28" t="str">
        <f t="shared" si="114"/>
        <v>B</v>
      </c>
      <c r="T730" s="28" t="str">
        <f t="shared" si="115"/>
        <v>AA</v>
      </c>
      <c r="U730" s="41">
        <f t="shared" si="116"/>
        <v>964.78533526290403</v>
      </c>
      <c r="V730" s="41">
        <f t="shared" si="117"/>
        <v>955.38358650998384</v>
      </c>
      <c r="W730" s="41">
        <f t="shared" si="118"/>
        <v>925.66879570489675</v>
      </c>
      <c r="X730" s="41">
        <f t="shared" si="119"/>
        <v>950.84149472282968</v>
      </c>
      <c r="Y730" s="66">
        <f t="shared" si="120"/>
        <v>3796.6792122006145</v>
      </c>
      <c r="AA730" s="1" t="s">
        <v>768</v>
      </c>
      <c r="AB730" s="65">
        <v>3796.0280844193917</v>
      </c>
    </row>
    <row r="731" spans="12:28" x14ac:dyDescent="0.5">
      <c r="L731" s="5" t="s">
        <v>729</v>
      </c>
      <c r="M731" s="4">
        <v>-2.8780258403189402E-2</v>
      </c>
      <c r="N731" s="4">
        <v>9.7635471604501797E-2</v>
      </c>
      <c r="O731" s="4">
        <v>-0.75424147497919103</v>
      </c>
      <c r="P731" s="4">
        <v>-0.91911184938219903</v>
      </c>
      <c r="Q731" s="28" t="str">
        <f t="shared" si="112"/>
        <v>A</v>
      </c>
      <c r="R731" s="28" t="str">
        <f t="shared" si="113"/>
        <v>BBB</v>
      </c>
      <c r="S731" s="28" t="str">
        <f t="shared" si="114"/>
        <v>B</v>
      </c>
      <c r="T731" s="28" t="str">
        <f t="shared" si="115"/>
        <v>AA</v>
      </c>
      <c r="U731" s="41">
        <f t="shared" si="116"/>
        <v>964.13420748168153</v>
      </c>
      <c r="V731" s="41">
        <f t="shared" si="117"/>
        <v>955.38358650998384</v>
      </c>
      <c r="W731" s="41">
        <f t="shared" si="118"/>
        <v>925.66879570489675</v>
      </c>
      <c r="X731" s="41">
        <f t="shared" si="119"/>
        <v>950.84149472282968</v>
      </c>
      <c r="Y731" s="66">
        <f t="shared" si="120"/>
        <v>3796.0280844193917</v>
      </c>
      <c r="AA731" s="1" t="s">
        <v>769</v>
      </c>
      <c r="AB731" s="65">
        <v>3796.0280844193917</v>
      </c>
    </row>
    <row r="732" spans="12:28" x14ac:dyDescent="0.5">
      <c r="L732" s="5" t="s">
        <v>730</v>
      </c>
      <c r="M732" s="4">
        <v>-0.187313109423137</v>
      </c>
      <c r="N732" s="4">
        <v>0.75667747066796498</v>
      </c>
      <c r="O732" s="4">
        <v>1.12777623855846</v>
      </c>
      <c r="P732" s="4">
        <v>-0.54177577684191502</v>
      </c>
      <c r="Q732" s="28" t="str">
        <f t="shared" si="112"/>
        <v>A</v>
      </c>
      <c r="R732" s="28" t="str">
        <f t="shared" si="113"/>
        <v>BBB</v>
      </c>
      <c r="S732" s="28" t="str">
        <f t="shared" si="114"/>
        <v>B</v>
      </c>
      <c r="T732" s="28" t="str">
        <f t="shared" si="115"/>
        <v>AA</v>
      </c>
      <c r="U732" s="41">
        <f t="shared" si="116"/>
        <v>964.13420748168153</v>
      </c>
      <c r="V732" s="41">
        <f t="shared" si="117"/>
        <v>955.38358650998384</v>
      </c>
      <c r="W732" s="41">
        <f t="shared" si="118"/>
        <v>925.66879570489675</v>
      </c>
      <c r="X732" s="41">
        <f t="shared" si="119"/>
        <v>950.84149472282968</v>
      </c>
      <c r="Y732" s="66">
        <f t="shared" si="120"/>
        <v>3796.0280844193917</v>
      </c>
      <c r="AA732" s="1" t="s">
        <v>770</v>
      </c>
      <c r="AB732" s="65">
        <v>3796.0280844193917</v>
      </c>
    </row>
    <row r="733" spans="12:28" x14ac:dyDescent="0.5">
      <c r="L733" s="5" t="s">
        <v>731</v>
      </c>
      <c r="M733" s="4">
        <v>0.55961719547253796</v>
      </c>
      <c r="N733" s="4">
        <v>1.02499758892832</v>
      </c>
      <c r="O733" s="4">
        <v>-0.58547931093879801</v>
      </c>
      <c r="P733" s="4">
        <v>-9.3652140389092794E-2</v>
      </c>
      <c r="Q733" s="28" t="str">
        <f t="shared" si="112"/>
        <v>A</v>
      </c>
      <c r="R733" s="28" t="str">
        <f t="shared" si="113"/>
        <v>BBB</v>
      </c>
      <c r="S733" s="28" t="str">
        <f t="shared" si="114"/>
        <v>B</v>
      </c>
      <c r="T733" s="28" t="str">
        <f t="shared" si="115"/>
        <v>AA</v>
      </c>
      <c r="U733" s="41">
        <f t="shared" si="116"/>
        <v>964.13420748168153</v>
      </c>
      <c r="V733" s="41">
        <f t="shared" si="117"/>
        <v>955.38358650998384</v>
      </c>
      <c r="W733" s="41">
        <f t="shared" si="118"/>
        <v>925.66879570489675</v>
      </c>
      <c r="X733" s="41">
        <f t="shared" si="119"/>
        <v>950.84149472282968</v>
      </c>
      <c r="Y733" s="66">
        <f t="shared" si="120"/>
        <v>3796.0280844193917</v>
      </c>
      <c r="AA733" s="1" t="s">
        <v>771</v>
      </c>
      <c r="AB733" s="65">
        <v>3796.0280844193917</v>
      </c>
    </row>
    <row r="734" spans="12:28" x14ac:dyDescent="0.5">
      <c r="L734" s="5" t="s">
        <v>732</v>
      </c>
      <c r="M734" s="4">
        <v>2.13001629433318</v>
      </c>
      <c r="N734" s="4">
        <v>0.492039476313549</v>
      </c>
      <c r="O734" s="4">
        <v>0.23363946556419601</v>
      </c>
      <c r="P734" s="4">
        <v>0.530210797856843</v>
      </c>
      <c r="Q734" s="28" t="str">
        <f t="shared" si="112"/>
        <v>AA</v>
      </c>
      <c r="R734" s="28" t="str">
        <f t="shared" si="113"/>
        <v>BBB</v>
      </c>
      <c r="S734" s="28" t="str">
        <f t="shared" si="114"/>
        <v>B</v>
      </c>
      <c r="T734" s="28" t="str">
        <f t="shared" si="115"/>
        <v>AA</v>
      </c>
      <c r="U734" s="41">
        <f t="shared" si="116"/>
        <v>964.78533526290403</v>
      </c>
      <c r="V734" s="41">
        <f t="shared" si="117"/>
        <v>955.38358650998384</v>
      </c>
      <c r="W734" s="41">
        <f t="shared" si="118"/>
        <v>925.66879570489675</v>
      </c>
      <c r="X734" s="41">
        <f t="shared" si="119"/>
        <v>950.84149472282968</v>
      </c>
      <c r="Y734" s="66">
        <f t="shared" si="120"/>
        <v>3796.6792122006145</v>
      </c>
      <c r="AA734" s="1" t="s">
        <v>773</v>
      </c>
      <c r="AB734" s="65">
        <v>3796.0280844193917</v>
      </c>
    </row>
    <row r="735" spans="12:28" x14ac:dyDescent="0.5">
      <c r="L735" s="5" t="s">
        <v>733</v>
      </c>
      <c r="M735" s="4">
        <v>-1.20758191164304</v>
      </c>
      <c r="N735" s="4">
        <v>-1.53813204511385</v>
      </c>
      <c r="O735" s="4">
        <v>-0.60636294124398304</v>
      </c>
      <c r="P735" s="4">
        <v>-0.88782040979168597</v>
      </c>
      <c r="Q735" s="28" t="str">
        <f t="shared" si="112"/>
        <v>A</v>
      </c>
      <c r="R735" s="28" t="str">
        <f t="shared" si="113"/>
        <v>BB</v>
      </c>
      <c r="S735" s="28" t="str">
        <f t="shared" si="114"/>
        <v>B</v>
      </c>
      <c r="T735" s="28" t="str">
        <f t="shared" si="115"/>
        <v>AA</v>
      </c>
      <c r="U735" s="41">
        <f t="shared" si="116"/>
        <v>964.13420748168153</v>
      </c>
      <c r="V735" s="41">
        <f t="shared" si="117"/>
        <v>943.2182607055272</v>
      </c>
      <c r="W735" s="41">
        <f t="shared" si="118"/>
        <v>925.66879570489675</v>
      </c>
      <c r="X735" s="41">
        <f t="shared" si="119"/>
        <v>950.84149472282968</v>
      </c>
      <c r="Y735" s="66">
        <f t="shared" si="120"/>
        <v>3783.862758614935</v>
      </c>
      <c r="AA735" s="1" t="s">
        <v>774</v>
      </c>
      <c r="AB735" s="65">
        <v>3796.0280844193917</v>
      </c>
    </row>
    <row r="736" spans="12:28" x14ac:dyDescent="0.5">
      <c r="L736" s="5" t="s">
        <v>734</v>
      </c>
      <c r="M736" s="4">
        <v>-0.79320178516585205</v>
      </c>
      <c r="N736" s="4">
        <v>0.586666874770987</v>
      </c>
      <c r="O736" s="4">
        <v>-1.8760072345476799</v>
      </c>
      <c r="P736" s="4">
        <v>0.19681020717862699</v>
      </c>
      <c r="Q736" s="28" t="str">
        <f t="shared" si="112"/>
        <v>A</v>
      </c>
      <c r="R736" s="28" t="str">
        <f t="shared" si="113"/>
        <v>BBB</v>
      </c>
      <c r="S736" s="28" t="str">
        <f t="shared" si="114"/>
        <v>D</v>
      </c>
      <c r="T736" s="28" t="str">
        <f t="shared" si="115"/>
        <v>AA</v>
      </c>
      <c r="U736" s="41">
        <f t="shared" si="116"/>
        <v>964.13420748168153</v>
      </c>
      <c r="V736" s="41">
        <f t="shared" si="117"/>
        <v>955.38358650998384</v>
      </c>
      <c r="W736" s="41">
        <f t="shared" si="118"/>
        <v>538</v>
      </c>
      <c r="X736" s="41">
        <f t="shared" si="119"/>
        <v>950.84149472282968</v>
      </c>
      <c r="Y736" s="66">
        <f t="shared" si="120"/>
        <v>3408.3592887144951</v>
      </c>
      <c r="AA736" s="1" t="s">
        <v>777</v>
      </c>
      <c r="AB736" s="65">
        <v>3796.0280844193917</v>
      </c>
    </row>
    <row r="737" spans="12:28" x14ac:dyDescent="0.5">
      <c r="L737" s="5" t="s">
        <v>735</v>
      </c>
      <c r="M737" s="4">
        <v>1.0228211877417901</v>
      </c>
      <c r="N737" s="4">
        <v>0.42736141269489702</v>
      </c>
      <c r="O737" s="4">
        <v>-0.15460220235640801</v>
      </c>
      <c r="P737" s="4">
        <v>1.2338335650116401</v>
      </c>
      <c r="Q737" s="28" t="str">
        <f t="shared" si="112"/>
        <v>A</v>
      </c>
      <c r="R737" s="28" t="str">
        <f t="shared" si="113"/>
        <v>BBB</v>
      </c>
      <c r="S737" s="28" t="str">
        <f t="shared" si="114"/>
        <v>B</v>
      </c>
      <c r="T737" s="28" t="str">
        <f t="shared" si="115"/>
        <v>AA</v>
      </c>
      <c r="U737" s="41">
        <f t="shared" si="116"/>
        <v>964.13420748168153</v>
      </c>
      <c r="V737" s="41">
        <f t="shared" si="117"/>
        <v>955.38358650998384</v>
      </c>
      <c r="W737" s="41">
        <f t="shared" si="118"/>
        <v>925.66879570489675</v>
      </c>
      <c r="X737" s="41">
        <f t="shared" si="119"/>
        <v>950.84149472282968</v>
      </c>
      <c r="Y737" s="66">
        <f t="shared" si="120"/>
        <v>3796.0280844193917</v>
      </c>
      <c r="AA737" s="1" t="s">
        <v>780</v>
      </c>
      <c r="AB737" s="65">
        <v>3796.0280844193917</v>
      </c>
    </row>
    <row r="738" spans="12:28" x14ac:dyDescent="0.5">
      <c r="L738" s="5" t="s">
        <v>736</v>
      </c>
      <c r="M738" s="4">
        <v>0.60701250144489405</v>
      </c>
      <c r="N738" s="4">
        <v>1.16511518969512</v>
      </c>
      <c r="O738" s="4">
        <v>0.53872120009438196</v>
      </c>
      <c r="P738" s="4">
        <v>1.58325083937971</v>
      </c>
      <c r="Q738" s="28" t="str">
        <f t="shared" si="112"/>
        <v>A</v>
      </c>
      <c r="R738" s="28" t="str">
        <f t="shared" si="113"/>
        <v>BBB</v>
      </c>
      <c r="S738" s="28" t="str">
        <f t="shared" si="114"/>
        <v>B</v>
      </c>
      <c r="T738" s="28" t="str">
        <f t="shared" si="115"/>
        <v>AA</v>
      </c>
      <c r="U738" s="41">
        <f t="shared" si="116"/>
        <v>964.13420748168153</v>
      </c>
      <c r="V738" s="41">
        <f t="shared" si="117"/>
        <v>955.38358650998384</v>
      </c>
      <c r="W738" s="41">
        <f t="shared" si="118"/>
        <v>925.66879570489675</v>
      </c>
      <c r="X738" s="41">
        <f t="shared" si="119"/>
        <v>950.84149472282968</v>
      </c>
      <c r="Y738" s="66">
        <f t="shared" si="120"/>
        <v>3796.0280844193917</v>
      </c>
      <c r="AA738" s="1" t="s">
        <v>782</v>
      </c>
      <c r="AB738" s="65">
        <v>3796.0280844193917</v>
      </c>
    </row>
    <row r="739" spans="12:28" x14ac:dyDescent="0.5">
      <c r="L739" s="5" t="s">
        <v>737</v>
      </c>
      <c r="M739" s="4">
        <v>-3.1814024004019501</v>
      </c>
      <c r="N739" s="4">
        <v>0.31429556654344398</v>
      </c>
      <c r="O739" s="4">
        <v>-1.7038815628770301</v>
      </c>
      <c r="P739" s="4">
        <v>-0.38326988661951</v>
      </c>
      <c r="Q739" s="28" t="str">
        <f t="shared" si="112"/>
        <v>B</v>
      </c>
      <c r="R739" s="28" t="str">
        <f t="shared" si="113"/>
        <v>BBB</v>
      </c>
      <c r="S739" s="28" t="str">
        <f t="shared" si="114"/>
        <v>D</v>
      </c>
      <c r="T739" s="28" t="str">
        <f t="shared" si="115"/>
        <v>AA</v>
      </c>
      <c r="U739" s="41">
        <f t="shared" si="116"/>
        <v>942.95143800094297</v>
      </c>
      <c r="V739" s="41">
        <f t="shared" si="117"/>
        <v>955.38358650998384</v>
      </c>
      <c r="W739" s="41">
        <f t="shared" si="118"/>
        <v>538</v>
      </c>
      <c r="X739" s="41">
        <f t="shared" si="119"/>
        <v>950.84149472282968</v>
      </c>
      <c r="Y739" s="66">
        <f t="shared" si="120"/>
        <v>3387.1765192337566</v>
      </c>
      <c r="AA739" s="1" t="s">
        <v>784</v>
      </c>
      <c r="AB739" s="65">
        <v>3796.0280844193917</v>
      </c>
    </row>
    <row r="740" spans="12:28" x14ac:dyDescent="0.5">
      <c r="L740" s="5" t="s">
        <v>738</v>
      </c>
      <c r="M740" s="4">
        <v>-1.57767437419231</v>
      </c>
      <c r="N740" s="4">
        <v>-2.4196209593372902</v>
      </c>
      <c r="O740" s="4">
        <v>-1.4264167227576801</v>
      </c>
      <c r="P740" s="4">
        <v>-0.72259199746299396</v>
      </c>
      <c r="Q740" s="28" t="str">
        <f t="shared" si="112"/>
        <v>BBB</v>
      </c>
      <c r="R740" s="28" t="str">
        <f t="shared" si="113"/>
        <v>B</v>
      </c>
      <c r="S740" s="28" t="str">
        <f t="shared" si="114"/>
        <v>CCC</v>
      </c>
      <c r="T740" s="28" t="str">
        <f t="shared" si="115"/>
        <v>AA</v>
      </c>
      <c r="U740" s="41">
        <f t="shared" si="116"/>
        <v>960.61479346781948</v>
      </c>
      <c r="V740" s="41">
        <f t="shared" si="117"/>
        <v>934.40478415249481</v>
      </c>
      <c r="W740" s="41">
        <f t="shared" si="118"/>
        <v>876.96220292905389</v>
      </c>
      <c r="X740" s="41">
        <f t="shared" si="119"/>
        <v>950.84149472282968</v>
      </c>
      <c r="Y740" s="66">
        <f t="shared" si="120"/>
        <v>3722.8232752721979</v>
      </c>
      <c r="AA740" s="1" t="s">
        <v>785</v>
      </c>
      <c r="AB740" s="65">
        <v>3796.0280844193917</v>
      </c>
    </row>
    <row r="741" spans="12:28" x14ac:dyDescent="0.5">
      <c r="L741" s="5" t="s">
        <v>739</v>
      </c>
      <c r="M741" s="4">
        <v>-2.0696808893335999E-2</v>
      </c>
      <c r="N741" s="4">
        <v>1.3609304986900299</v>
      </c>
      <c r="O741" s="4">
        <v>-1.07286457828884</v>
      </c>
      <c r="P741" s="4">
        <v>-0.35260735352815997</v>
      </c>
      <c r="Q741" s="28" t="str">
        <f t="shared" si="112"/>
        <v>A</v>
      </c>
      <c r="R741" s="28" t="str">
        <f t="shared" si="113"/>
        <v>BBB</v>
      </c>
      <c r="S741" s="28" t="str">
        <f t="shared" si="114"/>
        <v>B</v>
      </c>
      <c r="T741" s="28" t="str">
        <f t="shared" si="115"/>
        <v>AA</v>
      </c>
      <c r="U741" s="41">
        <f t="shared" si="116"/>
        <v>964.13420748168153</v>
      </c>
      <c r="V741" s="41">
        <f t="shared" si="117"/>
        <v>955.38358650998384</v>
      </c>
      <c r="W741" s="41">
        <f t="shared" si="118"/>
        <v>925.66879570489675</v>
      </c>
      <c r="X741" s="41">
        <f t="shared" si="119"/>
        <v>950.84149472282968</v>
      </c>
      <c r="Y741" s="66">
        <f t="shared" si="120"/>
        <v>3796.0280844193917</v>
      </c>
      <c r="AA741" s="1" t="s">
        <v>786</v>
      </c>
      <c r="AB741" s="65">
        <v>3796.0280844193917</v>
      </c>
    </row>
    <row r="742" spans="12:28" x14ac:dyDescent="0.5">
      <c r="L742" s="5" t="s">
        <v>740</v>
      </c>
      <c r="M742" s="4">
        <v>-0.46214369025865998</v>
      </c>
      <c r="N742" s="4">
        <v>1.0916167104872001</v>
      </c>
      <c r="O742" s="4">
        <v>-0.77155966289310396</v>
      </c>
      <c r="P742" s="4">
        <v>-1.2523276691026399</v>
      </c>
      <c r="Q742" s="28" t="str">
        <f t="shared" si="112"/>
        <v>A</v>
      </c>
      <c r="R742" s="28" t="str">
        <f t="shared" si="113"/>
        <v>BBB</v>
      </c>
      <c r="S742" s="28" t="str">
        <f t="shared" si="114"/>
        <v>B</v>
      </c>
      <c r="T742" s="28" t="str">
        <f t="shared" si="115"/>
        <v>AA</v>
      </c>
      <c r="U742" s="41">
        <f t="shared" si="116"/>
        <v>964.13420748168153</v>
      </c>
      <c r="V742" s="41">
        <f t="shared" si="117"/>
        <v>955.38358650998384</v>
      </c>
      <c r="W742" s="41">
        <f t="shared" si="118"/>
        <v>925.66879570489675</v>
      </c>
      <c r="X742" s="41">
        <f t="shared" si="119"/>
        <v>950.84149472282968</v>
      </c>
      <c r="Y742" s="66">
        <f t="shared" si="120"/>
        <v>3796.0280844193917</v>
      </c>
      <c r="AA742" s="1" t="s">
        <v>787</v>
      </c>
      <c r="AB742" s="65">
        <v>3796.0280844193917</v>
      </c>
    </row>
    <row r="743" spans="12:28" x14ac:dyDescent="0.5">
      <c r="L743" s="5" t="s">
        <v>741</v>
      </c>
      <c r="M743" s="4">
        <v>1.4964943631228</v>
      </c>
      <c r="N743" s="4">
        <v>1.3090251554874399</v>
      </c>
      <c r="O743" s="4">
        <v>0.52553158281759005</v>
      </c>
      <c r="P743" s="4">
        <v>0.474727347441111</v>
      </c>
      <c r="Q743" s="28" t="str">
        <f t="shared" si="112"/>
        <v>A</v>
      </c>
      <c r="R743" s="28" t="str">
        <f t="shared" si="113"/>
        <v>BBB</v>
      </c>
      <c r="S743" s="28" t="str">
        <f t="shared" si="114"/>
        <v>B</v>
      </c>
      <c r="T743" s="28" t="str">
        <f t="shared" si="115"/>
        <v>AA</v>
      </c>
      <c r="U743" s="41">
        <f t="shared" si="116"/>
        <v>964.13420748168153</v>
      </c>
      <c r="V743" s="41">
        <f t="shared" si="117"/>
        <v>955.38358650998384</v>
      </c>
      <c r="W743" s="41">
        <f t="shared" si="118"/>
        <v>925.66879570489675</v>
      </c>
      <c r="X743" s="41">
        <f t="shared" si="119"/>
        <v>950.84149472282968</v>
      </c>
      <c r="Y743" s="66">
        <f t="shared" si="120"/>
        <v>3796.0280844193917</v>
      </c>
      <c r="AA743" s="1" t="s">
        <v>788</v>
      </c>
      <c r="AB743" s="65">
        <v>3796.0280844193917</v>
      </c>
    </row>
    <row r="744" spans="12:28" x14ac:dyDescent="0.5">
      <c r="L744" s="5" t="s">
        <v>742</v>
      </c>
      <c r="M744" s="4">
        <v>-0.20029670930322199</v>
      </c>
      <c r="N744" s="4">
        <v>-0.83411153206613997</v>
      </c>
      <c r="O744" s="4">
        <v>-0.59531893397039204</v>
      </c>
      <c r="P744" s="4">
        <v>0.180092418940793</v>
      </c>
      <c r="Q744" s="28" t="str">
        <f t="shared" si="112"/>
        <v>A</v>
      </c>
      <c r="R744" s="28" t="str">
        <f t="shared" si="113"/>
        <v>BBB</v>
      </c>
      <c r="S744" s="28" t="str">
        <f t="shared" si="114"/>
        <v>B</v>
      </c>
      <c r="T744" s="28" t="str">
        <f t="shared" si="115"/>
        <v>AA</v>
      </c>
      <c r="U744" s="41">
        <f t="shared" si="116"/>
        <v>964.13420748168153</v>
      </c>
      <c r="V744" s="41">
        <f t="shared" si="117"/>
        <v>955.38358650998384</v>
      </c>
      <c r="W744" s="41">
        <f t="shared" si="118"/>
        <v>925.66879570489675</v>
      </c>
      <c r="X744" s="41">
        <f t="shared" si="119"/>
        <v>950.84149472282968</v>
      </c>
      <c r="Y744" s="66">
        <f t="shared" si="120"/>
        <v>3796.0280844193917</v>
      </c>
      <c r="AA744" s="1" t="s">
        <v>789</v>
      </c>
      <c r="AB744" s="65">
        <v>3796.0280844193917</v>
      </c>
    </row>
    <row r="745" spans="12:28" x14ac:dyDescent="0.5">
      <c r="L745" s="5" t="s">
        <v>743</v>
      </c>
      <c r="M745" s="4">
        <v>0.19787140747232701</v>
      </c>
      <c r="N745" s="4">
        <v>-0.139685616828536</v>
      </c>
      <c r="O745" s="4">
        <v>0.74781387163726698</v>
      </c>
      <c r="P745" s="4">
        <v>0.37687873184898402</v>
      </c>
      <c r="Q745" s="28" t="str">
        <f t="shared" si="112"/>
        <v>A</v>
      </c>
      <c r="R745" s="28" t="str">
        <f t="shared" si="113"/>
        <v>BBB</v>
      </c>
      <c r="S745" s="28" t="str">
        <f t="shared" si="114"/>
        <v>B</v>
      </c>
      <c r="T745" s="28" t="str">
        <f t="shared" si="115"/>
        <v>AA</v>
      </c>
      <c r="U745" s="41">
        <f t="shared" si="116"/>
        <v>964.13420748168153</v>
      </c>
      <c r="V745" s="41">
        <f t="shared" si="117"/>
        <v>955.38358650998384</v>
      </c>
      <c r="W745" s="41">
        <f t="shared" si="118"/>
        <v>925.66879570489675</v>
      </c>
      <c r="X745" s="41">
        <f t="shared" si="119"/>
        <v>950.84149472282968</v>
      </c>
      <c r="Y745" s="66">
        <f t="shared" si="120"/>
        <v>3796.0280844193917</v>
      </c>
      <c r="AA745" s="1" t="s">
        <v>790</v>
      </c>
      <c r="AB745" s="65">
        <v>3796.0280844193917</v>
      </c>
    </row>
    <row r="746" spans="12:28" x14ac:dyDescent="0.5">
      <c r="L746" s="5" t="s">
        <v>744</v>
      </c>
      <c r="M746" s="4">
        <v>-0.26985095816268501</v>
      </c>
      <c r="N746" s="4">
        <v>-0.25545231362520499</v>
      </c>
      <c r="O746" s="4">
        <v>-0.45339480040594199</v>
      </c>
      <c r="P746" s="4">
        <v>-0.25775225563699899</v>
      </c>
      <c r="Q746" s="28" t="str">
        <f t="shared" si="112"/>
        <v>A</v>
      </c>
      <c r="R746" s="28" t="str">
        <f t="shared" si="113"/>
        <v>BBB</v>
      </c>
      <c r="S746" s="28" t="str">
        <f t="shared" si="114"/>
        <v>B</v>
      </c>
      <c r="T746" s="28" t="str">
        <f t="shared" si="115"/>
        <v>AA</v>
      </c>
      <c r="U746" s="41">
        <f t="shared" si="116"/>
        <v>964.13420748168153</v>
      </c>
      <c r="V746" s="41">
        <f t="shared" si="117"/>
        <v>955.38358650998384</v>
      </c>
      <c r="W746" s="41">
        <f t="shared" si="118"/>
        <v>925.66879570489675</v>
      </c>
      <c r="X746" s="41">
        <f t="shared" si="119"/>
        <v>950.84149472282968</v>
      </c>
      <c r="Y746" s="66">
        <f t="shared" si="120"/>
        <v>3796.0280844193917</v>
      </c>
      <c r="AA746" s="1" t="s">
        <v>792</v>
      </c>
      <c r="AB746" s="65">
        <v>3796.0280844193917</v>
      </c>
    </row>
    <row r="747" spans="12:28" x14ac:dyDescent="0.5">
      <c r="L747" s="5" t="s">
        <v>745</v>
      </c>
      <c r="M747" s="4">
        <v>-0.47709173506851799</v>
      </c>
      <c r="N747" s="4">
        <v>-0.67938914361898495</v>
      </c>
      <c r="O747" s="4">
        <v>-0.41795884033141401</v>
      </c>
      <c r="P747" s="4">
        <v>-0.67622685682910399</v>
      </c>
      <c r="Q747" s="28" t="str">
        <f t="shared" si="112"/>
        <v>A</v>
      </c>
      <c r="R747" s="28" t="str">
        <f t="shared" si="113"/>
        <v>BBB</v>
      </c>
      <c r="S747" s="28" t="str">
        <f t="shared" si="114"/>
        <v>B</v>
      </c>
      <c r="T747" s="28" t="str">
        <f t="shared" si="115"/>
        <v>AA</v>
      </c>
      <c r="U747" s="41">
        <f t="shared" si="116"/>
        <v>964.13420748168153</v>
      </c>
      <c r="V747" s="41">
        <f t="shared" si="117"/>
        <v>955.38358650998384</v>
      </c>
      <c r="W747" s="41">
        <f t="shared" si="118"/>
        <v>925.66879570489675</v>
      </c>
      <c r="X747" s="41">
        <f t="shared" si="119"/>
        <v>950.84149472282968</v>
      </c>
      <c r="Y747" s="66">
        <f t="shared" si="120"/>
        <v>3796.0280844193917</v>
      </c>
      <c r="AA747" s="1" t="s">
        <v>793</v>
      </c>
      <c r="AB747" s="65">
        <v>3796.0280844193917</v>
      </c>
    </row>
    <row r="748" spans="12:28" x14ac:dyDescent="0.5">
      <c r="L748" s="5" t="s">
        <v>746</v>
      </c>
      <c r="M748" s="4">
        <v>-0.44511873180283001</v>
      </c>
      <c r="N748" s="4">
        <v>-0.36154157590289898</v>
      </c>
      <c r="O748" s="4">
        <v>-0.18145763565303399</v>
      </c>
      <c r="P748" s="4">
        <v>1.7601790579629799</v>
      </c>
      <c r="Q748" s="28" t="str">
        <f t="shared" si="112"/>
        <v>A</v>
      </c>
      <c r="R748" s="28" t="str">
        <f t="shared" si="113"/>
        <v>BBB</v>
      </c>
      <c r="S748" s="28" t="str">
        <f t="shared" si="114"/>
        <v>B</v>
      </c>
      <c r="T748" s="28" t="str">
        <f t="shared" si="115"/>
        <v>AA</v>
      </c>
      <c r="U748" s="41">
        <f t="shared" si="116"/>
        <v>964.13420748168153</v>
      </c>
      <c r="V748" s="41">
        <f t="shared" si="117"/>
        <v>955.38358650998384</v>
      </c>
      <c r="W748" s="41">
        <f t="shared" si="118"/>
        <v>925.66879570489675</v>
      </c>
      <c r="X748" s="41">
        <f t="shared" si="119"/>
        <v>950.84149472282968</v>
      </c>
      <c r="Y748" s="66">
        <f t="shared" si="120"/>
        <v>3796.0280844193917</v>
      </c>
      <c r="AA748" s="1" t="s">
        <v>794</v>
      </c>
      <c r="AB748" s="65">
        <v>3796.0280844193917</v>
      </c>
    </row>
    <row r="749" spans="12:28" x14ac:dyDescent="0.5">
      <c r="L749" s="5" t="s">
        <v>747</v>
      </c>
      <c r="M749" s="4">
        <v>-1.3762233258031</v>
      </c>
      <c r="N749" s="4">
        <v>0.25586032235823197</v>
      </c>
      <c r="O749" s="4">
        <v>-1.44002615607203</v>
      </c>
      <c r="P749" s="4">
        <v>-2.8615719127011099</v>
      </c>
      <c r="Q749" s="28" t="str">
        <f t="shared" si="112"/>
        <v>A</v>
      </c>
      <c r="R749" s="28" t="str">
        <f t="shared" si="113"/>
        <v>BBB</v>
      </c>
      <c r="S749" s="28" t="str">
        <f t="shared" si="114"/>
        <v>CCC</v>
      </c>
      <c r="T749" s="28" t="str">
        <f t="shared" si="115"/>
        <v>BB</v>
      </c>
      <c r="U749" s="41">
        <f t="shared" si="116"/>
        <v>964.13420748168153</v>
      </c>
      <c r="V749" s="41">
        <f t="shared" si="117"/>
        <v>955.38358650998384</v>
      </c>
      <c r="W749" s="41">
        <f t="shared" si="118"/>
        <v>876.96220292905389</v>
      </c>
      <c r="X749" s="41">
        <f t="shared" si="119"/>
        <v>932.22709051925051</v>
      </c>
      <c r="Y749" s="66">
        <f t="shared" si="120"/>
        <v>3728.7070874399697</v>
      </c>
      <c r="AA749" s="1" t="s">
        <v>795</v>
      </c>
      <c r="AB749" s="65">
        <v>3796.0280844193917</v>
      </c>
    </row>
    <row r="750" spans="12:28" x14ac:dyDescent="0.5">
      <c r="L750" s="5" t="s">
        <v>748</v>
      </c>
      <c r="M750" s="4">
        <v>1.14998568665112</v>
      </c>
      <c r="N750" s="4">
        <v>-0.48723838152452797</v>
      </c>
      <c r="O750" s="4">
        <v>1.32758609064093</v>
      </c>
      <c r="P750" s="4">
        <v>-1.2585677054473201</v>
      </c>
      <c r="Q750" s="28" t="str">
        <f t="shared" si="112"/>
        <v>A</v>
      </c>
      <c r="R750" s="28" t="str">
        <f t="shared" si="113"/>
        <v>BBB</v>
      </c>
      <c r="S750" s="28" t="str">
        <f t="shared" si="114"/>
        <v>B</v>
      </c>
      <c r="T750" s="28" t="str">
        <f t="shared" si="115"/>
        <v>AA</v>
      </c>
      <c r="U750" s="41">
        <f t="shared" si="116"/>
        <v>964.13420748168153</v>
      </c>
      <c r="V750" s="41">
        <f t="shared" si="117"/>
        <v>955.38358650998384</v>
      </c>
      <c r="W750" s="41">
        <f t="shared" si="118"/>
        <v>925.66879570489675</v>
      </c>
      <c r="X750" s="41">
        <f t="shared" si="119"/>
        <v>950.84149472282968</v>
      </c>
      <c r="Y750" s="66">
        <f t="shared" si="120"/>
        <v>3796.0280844193917</v>
      </c>
      <c r="AA750" s="1" t="s">
        <v>797</v>
      </c>
      <c r="AB750" s="65">
        <v>3796.0280844193917</v>
      </c>
    </row>
    <row r="751" spans="12:28" x14ac:dyDescent="0.5">
      <c r="L751" s="5" t="s">
        <v>749</v>
      </c>
      <c r="M751" s="4">
        <v>0.40067297258228202</v>
      </c>
      <c r="N751" s="4">
        <v>-0.76804704804238</v>
      </c>
      <c r="O751" s="4">
        <v>-0.305816284366424</v>
      </c>
      <c r="P751" s="4">
        <v>-1.4425009495497201</v>
      </c>
      <c r="Q751" s="28" t="str">
        <f t="shared" si="112"/>
        <v>A</v>
      </c>
      <c r="R751" s="28" t="str">
        <f t="shared" si="113"/>
        <v>BBB</v>
      </c>
      <c r="S751" s="28" t="str">
        <f t="shared" si="114"/>
        <v>B</v>
      </c>
      <c r="T751" s="28" t="str">
        <f t="shared" si="115"/>
        <v>A</v>
      </c>
      <c r="U751" s="41">
        <f t="shared" si="116"/>
        <v>964.13420748168153</v>
      </c>
      <c r="V751" s="41">
        <f t="shared" si="117"/>
        <v>955.38358650998384</v>
      </c>
      <c r="W751" s="41">
        <f t="shared" si="118"/>
        <v>925.66879570489675</v>
      </c>
      <c r="X751" s="41">
        <f t="shared" si="119"/>
        <v>949.48727687049006</v>
      </c>
      <c r="Y751" s="66">
        <f t="shared" si="120"/>
        <v>3794.6738665670518</v>
      </c>
      <c r="AA751" s="1" t="s">
        <v>798</v>
      </c>
      <c r="AB751" s="65">
        <v>3796.0280844193917</v>
      </c>
    </row>
    <row r="752" spans="12:28" x14ac:dyDescent="0.5">
      <c r="L752" s="5" t="s">
        <v>750</v>
      </c>
      <c r="M752" s="4">
        <v>-0.55403966093968804</v>
      </c>
      <c r="N752" s="4">
        <v>0.87845544179348101</v>
      </c>
      <c r="O752" s="4">
        <v>-0.49127548734886101</v>
      </c>
      <c r="P752" s="4">
        <v>-0.66888636341190799</v>
      </c>
      <c r="Q752" s="28" t="str">
        <f t="shared" si="112"/>
        <v>A</v>
      </c>
      <c r="R752" s="28" t="str">
        <f t="shared" si="113"/>
        <v>BBB</v>
      </c>
      <c r="S752" s="28" t="str">
        <f t="shared" si="114"/>
        <v>B</v>
      </c>
      <c r="T752" s="28" t="str">
        <f t="shared" si="115"/>
        <v>AA</v>
      </c>
      <c r="U752" s="41">
        <f t="shared" si="116"/>
        <v>964.13420748168153</v>
      </c>
      <c r="V752" s="41">
        <f t="shared" si="117"/>
        <v>955.38358650998384</v>
      </c>
      <c r="W752" s="41">
        <f t="shared" si="118"/>
        <v>925.66879570489675</v>
      </c>
      <c r="X752" s="41">
        <f t="shared" si="119"/>
        <v>950.84149472282968</v>
      </c>
      <c r="Y752" s="66">
        <f t="shared" si="120"/>
        <v>3796.0280844193917</v>
      </c>
      <c r="AA752" s="1" t="s">
        <v>800</v>
      </c>
      <c r="AB752" s="65">
        <v>3796.0280844193917</v>
      </c>
    </row>
    <row r="753" spans="12:28" x14ac:dyDescent="0.5">
      <c r="L753" s="5" t="s">
        <v>751</v>
      </c>
      <c r="M753" s="4">
        <v>-0.244197836794666</v>
      </c>
      <c r="N753" s="4">
        <v>-0.214774281274728</v>
      </c>
      <c r="O753" s="4">
        <v>9.9526410560026896E-2</v>
      </c>
      <c r="P753" s="4">
        <v>-0.14266084047219299</v>
      </c>
      <c r="Q753" s="28" t="str">
        <f t="shared" si="112"/>
        <v>A</v>
      </c>
      <c r="R753" s="28" t="str">
        <f t="shared" si="113"/>
        <v>BBB</v>
      </c>
      <c r="S753" s="28" t="str">
        <f t="shared" si="114"/>
        <v>B</v>
      </c>
      <c r="T753" s="28" t="str">
        <f t="shared" si="115"/>
        <v>AA</v>
      </c>
      <c r="U753" s="41">
        <f t="shared" si="116"/>
        <v>964.13420748168153</v>
      </c>
      <c r="V753" s="41">
        <f t="shared" si="117"/>
        <v>955.38358650998384</v>
      </c>
      <c r="W753" s="41">
        <f t="shared" si="118"/>
        <v>925.66879570489675</v>
      </c>
      <c r="X753" s="41">
        <f t="shared" si="119"/>
        <v>950.84149472282968</v>
      </c>
      <c r="Y753" s="66">
        <f t="shared" si="120"/>
        <v>3796.0280844193917</v>
      </c>
      <c r="AA753" s="1" t="s">
        <v>802</v>
      </c>
      <c r="AB753" s="65">
        <v>3796.0280844193917</v>
      </c>
    </row>
    <row r="754" spans="12:28" x14ac:dyDescent="0.5">
      <c r="L754" s="5" t="s">
        <v>752</v>
      </c>
      <c r="M754" s="4">
        <v>-0.29385738707925801</v>
      </c>
      <c r="N754" s="4">
        <v>-1.5524513908486599</v>
      </c>
      <c r="O754" s="4">
        <v>-0.39578728297624599</v>
      </c>
      <c r="P754" s="4">
        <v>0.89195004616402696</v>
      </c>
      <c r="Q754" s="28" t="str">
        <f t="shared" si="112"/>
        <v>A</v>
      </c>
      <c r="R754" s="28" t="str">
        <f t="shared" si="113"/>
        <v>BB</v>
      </c>
      <c r="S754" s="28" t="str">
        <f t="shared" si="114"/>
        <v>B</v>
      </c>
      <c r="T754" s="28" t="str">
        <f t="shared" si="115"/>
        <v>AA</v>
      </c>
      <c r="U754" s="41">
        <f t="shared" si="116"/>
        <v>964.13420748168153</v>
      </c>
      <c r="V754" s="41">
        <f t="shared" si="117"/>
        <v>943.2182607055272</v>
      </c>
      <c r="W754" s="41">
        <f t="shared" si="118"/>
        <v>925.66879570489675</v>
      </c>
      <c r="X754" s="41">
        <f t="shared" si="119"/>
        <v>950.84149472282968</v>
      </c>
      <c r="Y754" s="66">
        <f t="shared" si="120"/>
        <v>3783.862758614935</v>
      </c>
      <c r="AA754" s="1" t="s">
        <v>804</v>
      </c>
      <c r="AB754" s="65">
        <v>3796.0280844193917</v>
      </c>
    </row>
    <row r="755" spans="12:28" x14ac:dyDescent="0.5">
      <c r="L755" s="5" t="s">
        <v>753</v>
      </c>
      <c r="M755" s="4">
        <v>8.9443854253995106E-2</v>
      </c>
      <c r="N755" s="4">
        <v>0.41335803894934797</v>
      </c>
      <c r="O755" s="4">
        <v>2.3925347742631602</v>
      </c>
      <c r="P755" s="4">
        <v>1.4411670393017599</v>
      </c>
      <c r="Q755" s="28" t="str">
        <f t="shared" si="112"/>
        <v>A</v>
      </c>
      <c r="R755" s="28" t="str">
        <f t="shared" si="113"/>
        <v>BBB</v>
      </c>
      <c r="S755" s="28" t="str">
        <f t="shared" si="114"/>
        <v>BB</v>
      </c>
      <c r="T755" s="28" t="str">
        <f t="shared" si="115"/>
        <v>AA</v>
      </c>
      <c r="U755" s="41">
        <f t="shared" si="116"/>
        <v>964.13420748168153</v>
      </c>
      <c r="V755" s="41">
        <f t="shared" si="117"/>
        <v>955.38358650998384</v>
      </c>
      <c r="W755" s="41">
        <f t="shared" si="118"/>
        <v>936.50496347630633</v>
      </c>
      <c r="X755" s="41">
        <f t="shared" si="119"/>
        <v>950.84149472282968</v>
      </c>
      <c r="Y755" s="66">
        <f t="shared" si="120"/>
        <v>3806.8642521908014</v>
      </c>
      <c r="AA755" s="1" t="s">
        <v>805</v>
      </c>
      <c r="AB755" s="65">
        <v>3796.0280844193917</v>
      </c>
    </row>
    <row r="756" spans="12:28" x14ac:dyDescent="0.5">
      <c r="L756" s="5" t="s">
        <v>754</v>
      </c>
      <c r="M756" s="4">
        <v>1.6663674762595</v>
      </c>
      <c r="N756" s="4">
        <v>3.3717895467783601E-2</v>
      </c>
      <c r="O756" s="4">
        <v>0.86734814835497498</v>
      </c>
      <c r="P756" s="4">
        <v>1.7250681268436601</v>
      </c>
      <c r="Q756" s="28" t="str">
        <f t="shared" si="112"/>
        <v>A</v>
      </c>
      <c r="R756" s="28" t="str">
        <f t="shared" si="113"/>
        <v>BBB</v>
      </c>
      <c r="S756" s="28" t="str">
        <f t="shared" si="114"/>
        <v>B</v>
      </c>
      <c r="T756" s="28" t="str">
        <f t="shared" si="115"/>
        <v>AA</v>
      </c>
      <c r="U756" s="41">
        <f t="shared" si="116"/>
        <v>964.13420748168153</v>
      </c>
      <c r="V756" s="41">
        <f t="shared" si="117"/>
        <v>955.38358650998384</v>
      </c>
      <c r="W756" s="41">
        <f t="shared" si="118"/>
        <v>925.66879570489675</v>
      </c>
      <c r="X756" s="41">
        <f t="shared" si="119"/>
        <v>950.84149472282968</v>
      </c>
      <c r="Y756" s="66">
        <f t="shared" si="120"/>
        <v>3796.0280844193917</v>
      </c>
      <c r="AA756" s="1" t="s">
        <v>806</v>
      </c>
      <c r="AB756" s="65">
        <v>3796.0280844193917</v>
      </c>
    </row>
    <row r="757" spans="12:28" x14ac:dyDescent="0.5">
      <c r="L757" s="5" t="s">
        <v>755</v>
      </c>
      <c r="M757" s="4">
        <v>-7.6126886937046098E-2</v>
      </c>
      <c r="N757" s="4">
        <v>5.16841377899592E-2</v>
      </c>
      <c r="O757" s="4">
        <v>0.91998204536273598</v>
      </c>
      <c r="P757" s="4">
        <v>9.1373923873442106E-2</v>
      </c>
      <c r="Q757" s="28" t="str">
        <f t="shared" si="112"/>
        <v>A</v>
      </c>
      <c r="R757" s="28" t="str">
        <f t="shared" si="113"/>
        <v>BBB</v>
      </c>
      <c r="S757" s="28" t="str">
        <f t="shared" si="114"/>
        <v>B</v>
      </c>
      <c r="T757" s="28" t="str">
        <f t="shared" si="115"/>
        <v>AA</v>
      </c>
      <c r="U757" s="41">
        <f t="shared" si="116"/>
        <v>964.13420748168153</v>
      </c>
      <c r="V757" s="41">
        <f t="shared" si="117"/>
        <v>955.38358650998384</v>
      </c>
      <c r="W757" s="41">
        <f t="shared" si="118"/>
        <v>925.66879570489675</v>
      </c>
      <c r="X757" s="41">
        <f t="shared" si="119"/>
        <v>950.84149472282968</v>
      </c>
      <c r="Y757" s="66">
        <f t="shared" si="120"/>
        <v>3796.0280844193917</v>
      </c>
      <c r="AA757" s="1" t="s">
        <v>808</v>
      </c>
      <c r="AB757" s="65">
        <v>3796.0280844193917</v>
      </c>
    </row>
    <row r="758" spans="12:28" x14ac:dyDescent="0.5">
      <c r="L758" s="5" t="s">
        <v>756</v>
      </c>
      <c r="M758" s="4">
        <v>1.6231704389197199</v>
      </c>
      <c r="N758" s="4">
        <v>-1.3966044847650601</v>
      </c>
      <c r="O758" s="4">
        <v>-1.25212964342496</v>
      </c>
      <c r="P758" s="4">
        <v>-0.96791467118529795</v>
      </c>
      <c r="Q758" s="28" t="str">
        <f t="shared" si="112"/>
        <v>A</v>
      </c>
      <c r="R758" s="28" t="str">
        <f t="shared" si="113"/>
        <v>BBB</v>
      </c>
      <c r="S758" s="28" t="str">
        <f t="shared" si="114"/>
        <v>B</v>
      </c>
      <c r="T758" s="28" t="str">
        <f t="shared" si="115"/>
        <v>AA</v>
      </c>
      <c r="U758" s="41">
        <f t="shared" si="116"/>
        <v>964.13420748168153</v>
      </c>
      <c r="V758" s="41">
        <f t="shared" si="117"/>
        <v>955.38358650998384</v>
      </c>
      <c r="W758" s="41">
        <f t="shared" si="118"/>
        <v>925.66879570489675</v>
      </c>
      <c r="X758" s="41">
        <f t="shared" si="119"/>
        <v>950.84149472282968</v>
      </c>
      <c r="Y758" s="66">
        <f t="shared" si="120"/>
        <v>3796.0280844193917</v>
      </c>
      <c r="AA758" s="1" t="s">
        <v>810</v>
      </c>
      <c r="AB758" s="65">
        <v>3796.0280844193917</v>
      </c>
    </row>
    <row r="759" spans="12:28" x14ac:dyDescent="0.5">
      <c r="L759" s="5" t="s">
        <v>757</v>
      </c>
      <c r="M759" s="4">
        <v>-1.23870603100446</v>
      </c>
      <c r="N759" s="4">
        <v>0.33139189611310998</v>
      </c>
      <c r="O759" s="4">
        <v>0.49022133517070599</v>
      </c>
      <c r="P759" s="4">
        <v>-0.92574605779991304</v>
      </c>
      <c r="Q759" s="28" t="str">
        <f t="shared" si="112"/>
        <v>A</v>
      </c>
      <c r="R759" s="28" t="str">
        <f t="shared" si="113"/>
        <v>BBB</v>
      </c>
      <c r="S759" s="28" t="str">
        <f t="shared" si="114"/>
        <v>B</v>
      </c>
      <c r="T759" s="28" t="str">
        <f t="shared" si="115"/>
        <v>AA</v>
      </c>
      <c r="U759" s="41">
        <f t="shared" si="116"/>
        <v>964.13420748168153</v>
      </c>
      <c r="V759" s="41">
        <f t="shared" si="117"/>
        <v>955.38358650998384</v>
      </c>
      <c r="W759" s="41">
        <f t="shared" si="118"/>
        <v>925.66879570489675</v>
      </c>
      <c r="X759" s="41">
        <f t="shared" si="119"/>
        <v>950.84149472282968</v>
      </c>
      <c r="Y759" s="66">
        <f t="shared" si="120"/>
        <v>3796.0280844193917</v>
      </c>
      <c r="AA759" s="1" t="s">
        <v>811</v>
      </c>
      <c r="AB759" s="65">
        <v>3796.0280844193917</v>
      </c>
    </row>
    <row r="760" spans="12:28" x14ac:dyDescent="0.5">
      <c r="L760" s="5" t="s">
        <v>758</v>
      </c>
      <c r="M760" s="4">
        <v>-0.75176795855572798</v>
      </c>
      <c r="N760" s="4">
        <v>0.51872927926429402</v>
      </c>
      <c r="O760" s="4">
        <v>-1.37596191967629E-2</v>
      </c>
      <c r="P760" s="4">
        <v>-0.42968760678979101</v>
      </c>
      <c r="Q760" s="28" t="str">
        <f t="shared" si="112"/>
        <v>A</v>
      </c>
      <c r="R760" s="28" t="str">
        <f t="shared" si="113"/>
        <v>BBB</v>
      </c>
      <c r="S760" s="28" t="str">
        <f t="shared" si="114"/>
        <v>B</v>
      </c>
      <c r="T760" s="28" t="str">
        <f t="shared" si="115"/>
        <v>AA</v>
      </c>
      <c r="U760" s="41">
        <f t="shared" si="116"/>
        <v>964.13420748168153</v>
      </c>
      <c r="V760" s="41">
        <f t="shared" si="117"/>
        <v>955.38358650998384</v>
      </c>
      <c r="W760" s="41">
        <f t="shared" si="118"/>
        <v>925.66879570489675</v>
      </c>
      <c r="X760" s="41">
        <f t="shared" si="119"/>
        <v>950.84149472282968</v>
      </c>
      <c r="Y760" s="66">
        <f t="shared" si="120"/>
        <v>3796.0280844193917</v>
      </c>
      <c r="AA760" s="1" t="s">
        <v>812</v>
      </c>
      <c r="AB760" s="65">
        <v>3796.0280844193917</v>
      </c>
    </row>
    <row r="761" spans="12:28" x14ac:dyDescent="0.5">
      <c r="L761" s="5" t="s">
        <v>759</v>
      </c>
      <c r="M761" s="4">
        <v>-2.0612724383088499</v>
      </c>
      <c r="N761" s="4">
        <v>-0.12021542796460299</v>
      </c>
      <c r="O761" s="4">
        <v>2.3776116816274499E-2</v>
      </c>
      <c r="P761" s="4">
        <v>-0.158416472108938</v>
      </c>
      <c r="Q761" s="28" t="str">
        <f t="shared" si="112"/>
        <v>BBB</v>
      </c>
      <c r="R761" s="28" t="str">
        <f t="shared" si="113"/>
        <v>BBB</v>
      </c>
      <c r="S761" s="28" t="str">
        <f t="shared" si="114"/>
        <v>B</v>
      </c>
      <c r="T761" s="28" t="str">
        <f t="shared" si="115"/>
        <v>AA</v>
      </c>
      <c r="U761" s="41">
        <f t="shared" si="116"/>
        <v>960.61479346781948</v>
      </c>
      <c r="V761" s="41">
        <f t="shared" si="117"/>
        <v>955.38358650998384</v>
      </c>
      <c r="W761" s="41">
        <f t="shared" si="118"/>
        <v>925.66879570489675</v>
      </c>
      <c r="X761" s="41">
        <f t="shared" si="119"/>
        <v>950.84149472282968</v>
      </c>
      <c r="Y761" s="66">
        <f t="shared" si="120"/>
        <v>3792.5086704055298</v>
      </c>
      <c r="AA761" s="1" t="s">
        <v>813</v>
      </c>
      <c r="AB761" s="65">
        <v>3796.0280844193917</v>
      </c>
    </row>
    <row r="762" spans="12:28" x14ac:dyDescent="0.5">
      <c r="L762" s="5" t="s">
        <v>760</v>
      </c>
      <c r="M762" s="4">
        <v>-2.5470685927546199</v>
      </c>
      <c r="N762" s="4">
        <v>0.44229319991084798</v>
      </c>
      <c r="O762" s="4">
        <v>0.272181708760518</v>
      </c>
      <c r="P762" s="4">
        <v>-0.53555323513387498</v>
      </c>
      <c r="Q762" s="28" t="str">
        <f t="shared" si="112"/>
        <v>BB</v>
      </c>
      <c r="R762" s="28" t="str">
        <f t="shared" si="113"/>
        <v>BBB</v>
      </c>
      <c r="S762" s="28" t="str">
        <f t="shared" si="114"/>
        <v>B</v>
      </c>
      <c r="T762" s="28" t="str">
        <f t="shared" si="115"/>
        <v>AA</v>
      </c>
      <c r="U762" s="41">
        <f t="shared" si="116"/>
        <v>947.41828517290378</v>
      </c>
      <c r="V762" s="41">
        <f t="shared" si="117"/>
        <v>955.38358650998384</v>
      </c>
      <c r="W762" s="41">
        <f t="shared" si="118"/>
        <v>925.66879570489675</v>
      </c>
      <c r="X762" s="41">
        <f t="shared" si="119"/>
        <v>950.84149472282968</v>
      </c>
      <c r="Y762" s="66">
        <f t="shared" si="120"/>
        <v>3779.3121621106143</v>
      </c>
      <c r="AA762" s="1" t="s">
        <v>814</v>
      </c>
      <c r="AB762" s="65">
        <v>3796.0280844193917</v>
      </c>
    </row>
    <row r="763" spans="12:28" x14ac:dyDescent="0.5">
      <c r="L763" s="5" t="s">
        <v>761</v>
      </c>
      <c r="M763" s="4">
        <v>-0.58486422978116404</v>
      </c>
      <c r="N763" s="4">
        <v>4.4278453330203103E-2</v>
      </c>
      <c r="O763" s="4">
        <v>-1.25366651001079</v>
      </c>
      <c r="P763" s="4">
        <v>-1.0958085814481899</v>
      </c>
      <c r="Q763" s="28" t="str">
        <f t="shared" si="112"/>
        <v>A</v>
      </c>
      <c r="R763" s="28" t="str">
        <f t="shared" si="113"/>
        <v>BBB</v>
      </c>
      <c r="S763" s="28" t="str">
        <f t="shared" si="114"/>
        <v>B</v>
      </c>
      <c r="T763" s="28" t="str">
        <f t="shared" si="115"/>
        <v>AA</v>
      </c>
      <c r="U763" s="41">
        <f t="shared" si="116"/>
        <v>964.13420748168153</v>
      </c>
      <c r="V763" s="41">
        <f t="shared" si="117"/>
        <v>955.38358650998384</v>
      </c>
      <c r="W763" s="41">
        <f t="shared" si="118"/>
        <v>925.66879570489675</v>
      </c>
      <c r="X763" s="41">
        <f t="shared" si="119"/>
        <v>950.84149472282968</v>
      </c>
      <c r="Y763" s="66">
        <f t="shared" si="120"/>
        <v>3796.0280844193917</v>
      </c>
      <c r="AA763" s="1" t="s">
        <v>817</v>
      </c>
      <c r="AB763" s="65">
        <v>3796.0280844193917</v>
      </c>
    </row>
    <row r="764" spans="12:28" x14ac:dyDescent="0.5">
      <c r="L764" s="5" t="s">
        <v>762</v>
      </c>
      <c r="M764" s="4">
        <v>-0.66898864540692504</v>
      </c>
      <c r="N764" s="4">
        <v>1.62866862016951</v>
      </c>
      <c r="O764" s="4">
        <v>-0.31368005869514998</v>
      </c>
      <c r="P764" s="4">
        <v>0.73854267278974195</v>
      </c>
      <c r="Q764" s="28" t="str">
        <f t="shared" si="112"/>
        <v>A</v>
      </c>
      <c r="R764" s="28" t="str">
        <f t="shared" si="113"/>
        <v>A</v>
      </c>
      <c r="S764" s="28" t="str">
        <f t="shared" si="114"/>
        <v>B</v>
      </c>
      <c r="T764" s="28" t="str">
        <f t="shared" si="115"/>
        <v>AA</v>
      </c>
      <c r="U764" s="41">
        <f t="shared" si="116"/>
        <v>964.13420748168153</v>
      </c>
      <c r="V764" s="41">
        <f t="shared" si="117"/>
        <v>958.58895705521479</v>
      </c>
      <c r="W764" s="41">
        <f t="shared" si="118"/>
        <v>925.66879570489675</v>
      </c>
      <c r="X764" s="41">
        <f t="shared" si="119"/>
        <v>950.84149472282968</v>
      </c>
      <c r="Y764" s="66">
        <f t="shared" si="120"/>
        <v>3799.233454964623</v>
      </c>
      <c r="AA764" s="1" t="s">
        <v>818</v>
      </c>
      <c r="AB764" s="65">
        <v>3796.0280844193917</v>
      </c>
    </row>
    <row r="765" spans="12:28" x14ac:dyDescent="0.5">
      <c r="L765" s="5" t="s">
        <v>763</v>
      </c>
      <c r="M765" s="4">
        <v>-0.45798193011802202</v>
      </c>
      <c r="N765" s="4">
        <v>-1.31457128492162</v>
      </c>
      <c r="O765" s="4">
        <v>-0.308793391743371</v>
      </c>
      <c r="P765" s="4">
        <v>0.65352662571970699</v>
      </c>
      <c r="Q765" s="28" t="str">
        <f t="shared" si="112"/>
        <v>A</v>
      </c>
      <c r="R765" s="28" t="str">
        <f t="shared" si="113"/>
        <v>BBB</v>
      </c>
      <c r="S765" s="28" t="str">
        <f t="shared" si="114"/>
        <v>B</v>
      </c>
      <c r="T765" s="28" t="str">
        <f t="shared" si="115"/>
        <v>AA</v>
      </c>
      <c r="U765" s="41">
        <f t="shared" si="116"/>
        <v>964.13420748168153</v>
      </c>
      <c r="V765" s="41">
        <f t="shared" si="117"/>
        <v>955.38358650998384</v>
      </c>
      <c r="W765" s="41">
        <f t="shared" si="118"/>
        <v>925.66879570489675</v>
      </c>
      <c r="X765" s="41">
        <f t="shared" si="119"/>
        <v>950.84149472282968</v>
      </c>
      <c r="Y765" s="66">
        <f t="shared" si="120"/>
        <v>3796.0280844193917</v>
      </c>
      <c r="AA765" s="1" t="s">
        <v>819</v>
      </c>
      <c r="AB765" s="65">
        <v>3796.0280844193917</v>
      </c>
    </row>
    <row r="766" spans="12:28" x14ac:dyDescent="0.5">
      <c r="L766" s="5" t="s">
        <v>764</v>
      </c>
      <c r="M766" s="4">
        <v>-1.7542659910756699</v>
      </c>
      <c r="N766" s="4">
        <v>-2.7024614307976098E-2</v>
      </c>
      <c r="O766" s="4">
        <v>4.1885403727787998E-2</v>
      </c>
      <c r="P766" s="4">
        <v>1.5499843090886001</v>
      </c>
      <c r="Q766" s="28" t="str">
        <f t="shared" si="112"/>
        <v>BBB</v>
      </c>
      <c r="R766" s="28" t="str">
        <f t="shared" si="113"/>
        <v>BBB</v>
      </c>
      <c r="S766" s="28" t="str">
        <f t="shared" si="114"/>
        <v>B</v>
      </c>
      <c r="T766" s="28" t="str">
        <f t="shared" si="115"/>
        <v>AA</v>
      </c>
      <c r="U766" s="41">
        <f t="shared" si="116"/>
        <v>960.61479346781948</v>
      </c>
      <c r="V766" s="41">
        <f t="shared" si="117"/>
        <v>955.38358650998384</v>
      </c>
      <c r="W766" s="41">
        <f t="shared" si="118"/>
        <v>925.66879570489675</v>
      </c>
      <c r="X766" s="41">
        <f t="shared" si="119"/>
        <v>950.84149472282968</v>
      </c>
      <c r="Y766" s="66">
        <f t="shared" si="120"/>
        <v>3792.5086704055298</v>
      </c>
      <c r="AA766" s="1" t="s">
        <v>820</v>
      </c>
      <c r="AB766" s="65">
        <v>3796.0280844193917</v>
      </c>
    </row>
    <row r="767" spans="12:28" x14ac:dyDescent="0.5">
      <c r="L767" s="5" t="s">
        <v>765</v>
      </c>
      <c r="M767" s="4">
        <v>5.8319352899253697E-2</v>
      </c>
      <c r="N767" s="4">
        <v>-0.87572405920294705</v>
      </c>
      <c r="O767" s="4">
        <v>0.94508529055554602</v>
      </c>
      <c r="P767" s="4">
        <v>-0.54264209788818296</v>
      </c>
      <c r="Q767" s="28" t="str">
        <f t="shared" si="112"/>
        <v>A</v>
      </c>
      <c r="R767" s="28" t="str">
        <f t="shared" si="113"/>
        <v>BBB</v>
      </c>
      <c r="S767" s="28" t="str">
        <f t="shared" si="114"/>
        <v>B</v>
      </c>
      <c r="T767" s="28" t="str">
        <f t="shared" si="115"/>
        <v>AA</v>
      </c>
      <c r="U767" s="41">
        <f t="shared" si="116"/>
        <v>964.13420748168153</v>
      </c>
      <c r="V767" s="41">
        <f t="shared" si="117"/>
        <v>955.38358650998384</v>
      </c>
      <c r="W767" s="41">
        <f t="shared" si="118"/>
        <v>925.66879570489675</v>
      </c>
      <c r="X767" s="41">
        <f t="shared" si="119"/>
        <v>950.84149472282968</v>
      </c>
      <c r="Y767" s="66">
        <f t="shared" si="120"/>
        <v>3796.0280844193917</v>
      </c>
      <c r="AA767" s="1" t="s">
        <v>821</v>
      </c>
      <c r="AB767" s="65">
        <v>3796.0280844193917</v>
      </c>
    </row>
    <row r="768" spans="12:28" x14ac:dyDescent="0.5">
      <c r="L768" s="5" t="s">
        <v>766</v>
      </c>
      <c r="M768" s="4">
        <v>-0.77822874785165197</v>
      </c>
      <c r="N768" s="4">
        <v>1.6475427824460001</v>
      </c>
      <c r="O768" s="4">
        <v>-7.4288924210909602E-3</v>
      </c>
      <c r="P768" s="4">
        <v>-0.32645138957173397</v>
      </c>
      <c r="Q768" s="28" t="str">
        <f t="shared" si="112"/>
        <v>A</v>
      </c>
      <c r="R768" s="28" t="str">
        <f t="shared" si="113"/>
        <v>A</v>
      </c>
      <c r="S768" s="28" t="str">
        <f t="shared" si="114"/>
        <v>B</v>
      </c>
      <c r="T768" s="28" t="str">
        <f t="shared" si="115"/>
        <v>AA</v>
      </c>
      <c r="U768" s="41">
        <f t="shared" si="116"/>
        <v>964.13420748168153</v>
      </c>
      <c r="V768" s="41">
        <f t="shared" si="117"/>
        <v>958.58895705521479</v>
      </c>
      <c r="W768" s="41">
        <f t="shared" si="118"/>
        <v>925.66879570489675</v>
      </c>
      <c r="X768" s="41">
        <f t="shared" si="119"/>
        <v>950.84149472282968</v>
      </c>
      <c r="Y768" s="66">
        <f t="shared" si="120"/>
        <v>3799.233454964623</v>
      </c>
      <c r="AA768" s="1" t="s">
        <v>822</v>
      </c>
      <c r="AB768" s="65">
        <v>3796.0280844193917</v>
      </c>
    </row>
    <row r="769" spans="12:28" x14ac:dyDescent="0.5">
      <c r="L769" s="5" t="s">
        <v>767</v>
      </c>
      <c r="M769" s="4">
        <v>-0.48622026684035302</v>
      </c>
      <c r="N769" s="4">
        <v>-0.56735096329917301</v>
      </c>
      <c r="O769" s="4">
        <v>-1.5296236338242599</v>
      </c>
      <c r="P769" s="4">
        <v>-6.9383775771832107E-2</v>
      </c>
      <c r="Q769" s="28" t="str">
        <f t="shared" si="112"/>
        <v>A</v>
      </c>
      <c r="R769" s="28" t="str">
        <f t="shared" si="113"/>
        <v>BBB</v>
      </c>
      <c r="S769" s="28" t="str">
        <f t="shared" si="114"/>
        <v>CCC</v>
      </c>
      <c r="T769" s="28" t="str">
        <f t="shared" si="115"/>
        <v>AA</v>
      </c>
      <c r="U769" s="41">
        <f t="shared" si="116"/>
        <v>964.13420748168153</v>
      </c>
      <c r="V769" s="41">
        <f t="shared" si="117"/>
        <v>955.38358650998384</v>
      </c>
      <c r="W769" s="41">
        <f t="shared" si="118"/>
        <v>876.96220292905389</v>
      </c>
      <c r="X769" s="41">
        <f t="shared" si="119"/>
        <v>950.84149472282968</v>
      </c>
      <c r="Y769" s="66">
        <f t="shared" si="120"/>
        <v>3747.3214916435491</v>
      </c>
      <c r="AA769" s="1" t="s">
        <v>823</v>
      </c>
      <c r="AB769" s="65">
        <v>3796.0280844193917</v>
      </c>
    </row>
    <row r="770" spans="12:28" x14ac:dyDescent="0.5">
      <c r="L770" s="5" t="s">
        <v>768</v>
      </c>
      <c r="M770" s="4">
        <v>0.74160223459836305</v>
      </c>
      <c r="N770" s="4">
        <v>-8.4383500538599499E-2</v>
      </c>
      <c r="O770" s="4">
        <v>-0.83275849362583698</v>
      </c>
      <c r="P770" s="4">
        <v>-1.17281591500775</v>
      </c>
      <c r="Q770" s="28" t="str">
        <f t="shared" si="112"/>
        <v>A</v>
      </c>
      <c r="R770" s="28" t="str">
        <f t="shared" si="113"/>
        <v>BBB</v>
      </c>
      <c r="S770" s="28" t="str">
        <f t="shared" si="114"/>
        <v>B</v>
      </c>
      <c r="T770" s="28" t="str">
        <f t="shared" si="115"/>
        <v>AA</v>
      </c>
      <c r="U770" s="41">
        <f t="shared" si="116"/>
        <v>964.13420748168153</v>
      </c>
      <c r="V770" s="41">
        <f t="shared" si="117"/>
        <v>955.38358650998384</v>
      </c>
      <c r="W770" s="41">
        <f t="shared" si="118"/>
        <v>925.66879570489675</v>
      </c>
      <c r="X770" s="41">
        <f t="shared" si="119"/>
        <v>950.84149472282968</v>
      </c>
      <c r="Y770" s="66">
        <f t="shared" si="120"/>
        <v>3796.0280844193917</v>
      </c>
      <c r="AA770" s="1" t="s">
        <v>826</v>
      </c>
      <c r="AB770" s="65">
        <v>3796.0280844193917</v>
      </c>
    </row>
    <row r="771" spans="12:28" x14ac:dyDescent="0.5">
      <c r="L771" s="5" t="s">
        <v>769</v>
      </c>
      <c r="M771" s="4">
        <v>-0.68062519983242198</v>
      </c>
      <c r="N771" s="4">
        <v>0.87773650554859295</v>
      </c>
      <c r="O771" s="4">
        <v>0.50643876313366099</v>
      </c>
      <c r="P771" s="4">
        <v>0.28459893833404898</v>
      </c>
      <c r="Q771" s="28" t="str">
        <f t="shared" ref="Q771:Q834" si="121">IF(M771&lt;$I$15,"D",IF(M771&lt;$H$15,"CCC",IF(M771&lt;$G$15,"B",IF(M771&lt;$F$15,"BB",IF(M771&lt;$E$15,"BBB",IF(M771&lt;$D$15,"A",IF(M771&lt;$C$15,"AA","AAA")))))))</f>
        <v>A</v>
      </c>
      <c r="R771" s="28" t="str">
        <f t="shared" ref="R771:R834" si="122">IF(N771&lt;$I$22,"D",IF(N771&lt;$H$22,"CCC",IF(N771&lt;$G$22,"B",IF(N771&lt;$F$22,"BB",IF(N771&lt;$E$22,"BBB",IF(N771&lt;$D$22,"A",IF(N771&lt;$C$22,"AA","AAA")))))))</f>
        <v>BBB</v>
      </c>
      <c r="S771" s="28" t="str">
        <f t="shared" ref="S771:S834" si="123">IF(O771&lt;$I$29,"D",IF(O771&lt;$H$29,"CCC",IF(O771&lt;$G$29,"B",IF(O771&lt;$F$29,"BB",IF(O771&lt;$E$29,"BBB",IF(O771&lt;$D$29,"A",IF(O771&lt;$C$29,"AA","AAA")))))))</f>
        <v>B</v>
      </c>
      <c r="T771" s="28" t="str">
        <f t="shared" ref="T771:T834" si="124">IF(P771&lt;$H$36,"CCC",IF(P771&lt;$G$36,"B",IF(P771&lt;$F$36,"BB",IF(P771&lt;$E$36,"BBB",IF(P771&lt;$D$36,"A",IF(P771&lt;$C$36,"AA","AAA"))))))</f>
        <v>AA</v>
      </c>
      <c r="U771" s="41">
        <f t="shared" ref="U771:U834" si="125">IF(Q771="AAA",B$49,IF(Q771="AA",B$50,IF(Q771="A",B$51,IF(Q771="BBB",B$52,IF(Q771="BB",B$53,IF(Q771="b",B$54,IF(Q771="ccc",B$55,B$56)))))))</f>
        <v>964.13420748168153</v>
      </c>
      <c r="V771" s="41">
        <f t="shared" ref="V771:V834" si="126">IF(R771="AAA",C$49,IF(R771="AA",C$50,IF(R771="A",C$51,IF(R771="BBB",C$52,IF(R771="BB",C$53,IF(R771="b",C$54,IF(R771="ccc",C$55,C$56)))))))</f>
        <v>955.38358650998384</v>
      </c>
      <c r="W771" s="41">
        <f t="shared" ref="W771:W834" si="127">IF(S771="AAA",D$49,IF(S771="AA",D$50,IF(S771="A",D$51,IF(S771="BBB",D$52,IF(S771="BB",D$53,IF(S771="b",D$54,IF(S771="ccc",D$55,D$56)))))))</f>
        <v>925.66879570489675</v>
      </c>
      <c r="X771" s="41">
        <f t="shared" ref="X771:X834" si="128">IF(T771="AAA",E$49,IF(T771="AA",E$50,IF(T771="A",E$51,IF(T771="BBB",E$52,IF(T771="BB",E$53,IF(T771="b",E$54,IF(T771="ccc",E$55,E$56)))))))</f>
        <v>950.84149472282968</v>
      </c>
      <c r="Y771" s="66">
        <f t="shared" ref="Y771:Y834" si="129">SUM(U771:X771)</f>
        <v>3796.0280844193917</v>
      </c>
      <c r="AA771" s="1" t="s">
        <v>827</v>
      </c>
      <c r="AB771" s="65">
        <v>3796.0280844193917</v>
      </c>
    </row>
    <row r="772" spans="12:28" x14ac:dyDescent="0.5">
      <c r="L772" s="5" t="s">
        <v>770</v>
      </c>
      <c r="M772" s="4">
        <v>1.93450671967259</v>
      </c>
      <c r="N772" s="4">
        <v>0.428052722058888</v>
      </c>
      <c r="O772" s="4">
        <v>0.844620028540776</v>
      </c>
      <c r="P772" s="4">
        <v>-0.10202151476320701</v>
      </c>
      <c r="Q772" s="28" t="str">
        <f t="shared" si="121"/>
        <v>A</v>
      </c>
      <c r="R772" s="28" t="str">
        <f t="shared" si="122"/>
        <v>BBB</v>
      </c>
      <c r="S772" s="28" t="str">
        <f t="shared" si="123"/>
        <v>B</v>
      </c>
      <c r="T772" s="28" t="str">
        <f t="shared" si="124"/>
        <v>AA</v>
      </c>
      <c r="U772" s="41">
        <f t="shared" si="125"/>
        <v>964.13420748168153</v>
      </c>
      <c r="V772" s="41">
        <f t="shared" si="126"/>
        <v>955.38358650998384</v>
      </c>
      <c r="W772" s="41">
        <f t="shared" si="127"/>
        <v>925.66879570489675</v>
      </c>
      <c r="X772" s="41">
        <f t="shared" si="128"/>
        <v>950.84149472282968</v>
      </c>
      <c r="Y772" s="66">
        <f t="shared" si="129"/>
        <v>3796.0280844193917</v>
      </c>
      <c r="AA772" s="1" t="s">
        <v>830</v>
      </c>
      <c r="AB772" s="65">
        <v>3796.0280844193917</v>
      </c>
    </row>
    <row r="773" spans="12:28" x14ac:dyDescent="0.5">
      <c r="L773" s="5" t="s">
        <v>771</v>
      </c>
      <c r="M773" s="4">
        <v>1.2028430253587901</v>
      </c>
      <c r="N773" s="4">
        <v>-3.9967500731607999E-2</v>
      </c>
      <c r="O773" s="4">
        <v>0.75594828054966201</v>
      </c>
      <c r="P773" s="4">
        <v>1.07879821422624</v>
      </c>
      <c r="Q773" s="28" t="str">
        <f t="shared" si="121"/>
        <v>A</v>
      </c>
      <c r="R773" s="28" t="str">
        <f t="shared" si="122"/>
        <v>BBB</v>
      </c>
      <c r="S773" s="28" t="str">
        <f t="shared" si="123"/>
        <v>B</v>
      </c>
      <c r="T773" s="28" t="str">
        <f t="shared" si="124"/>
        <v>AA</v>
      </c>
      <c r="U773" s="41">
        <f t="shared" si="125"/>
        <v>964.13420748168153</v>
      </c>
      <c r="V773" s="41">
        <f t="shared" si="126"/>
        <v>955.38358650998384</v>
      </c>
      <c r="W773" s="41">
        <f t="shared" si="127"/>
        <v>925.66879570489675</v>
      </c>
      <c r="X773" s="41">
        <f t="shared" si="128"/>
        <v>950.84149472282968</v>
      </c>
      <c r="Y773" s="66">
        <f t="shared" si="129"/>
        <v>3796.0280844193917</v>
      </c>
      <c r="AA773" s="1" t="s">
        <v>831</v>
      </c>
      <c r="AB773" s="65">
        <v>3796.0280844193917</v>
      </c>
    </row>
    <row r="774" spans="12:28" x14ac:dyDescent="0.5">
      <c r="L774" s="5" t="s">
        <v>772</v>
      </c>
      <c r="M774" s="4">
        <v>-0.112236142895486</v>
      </c>
      <c r="N774" s="4">
        <v>1.2818230526402801</v>
      </c>
      <c r="O774" s="4">
        <v>-1.3142990701461701</v>
      </c>
      <c r="P774" s="4">
        <v>-1.5596463840772801</v>
      </c>
      <c r="Q774" s="28" t="str">
        <f t="shared" si="121"/>
        <v>A</v>
      </c>
      <c r="R774" s="28" t="str">
        <f t="shared" si="122"/>
        <v>BBB</v>
      </c>
      <c r="S774" s="28" t="str">
        <f t="shared" si="123"/>
        <v>B</v>
      </c>
      <c r="T774" s="28" t="str">
        <f t="shared" si="124"/>
        <v>A</v>
      </c>
      <c r="U774" s="41">
        <f t="shared" si="125"/>
        <v>964.13420748168153</v>
      </c>
      <c r="V774" s="41">
        <f t="shared" si="126"/>
        <v>955.38358650998384</v>
      </c>
      <c r="W774" s="41">
        <f t="shared" si="127"/>
        <v>925.66879570489675</v>
      </c>
      <c r="X774" s="41">
        <f t="shared" si="128"/>
        <v>949.48727687049006</v>
      </c>
      <c r="Y774" s="66">
        <f t="shared" si="129"/>
        <v>3794.6738665670518</v>
      </c>
      <c r="AA774" s="1" t="s">
        <v>832</v>
      </c>
      <c r="AB774" s="65">
        <v>3796.0280844193917</v>
      </c>
    </row>
    <row r="775" spans="12:28" x14ac:dyDescent="0.5">
      <c r="L775" s="5" t="s">
        <v>773</v>
      </c>
      <c r="M775" s="4">
        <v>-0.58666515161742805</v>
      </c>
      <c r="N775" s="4">
        <v>-7.1234258684427501E-3</v>
      </c>
      <c r="O775" s="4">
        <v>1.25753384145129</v>
      </c>
      <c r="P775" s="4">
        <v>0.72854601174468203</v>
      </c>
      <c r="Q775" s="28" t="str">
        <f t="shared" si="121"/>
        <v>A</v>
      </c>
      <c r="R775" s="28" t="str">
        <f t="shared" si="122"/>
        <v>BBB</v>
      </c>
      <c r="S775" s="28" t="str">
        <f t="shared" si="123"/>
        <v>B</v>
      </c>
      <c r="T775" s="28" t="str">
        <f t="shared" si="124"/>
        <v>AA</v>
      </c>
      <c r="U775" s="41">
        <f t="shared" si="125"/>
        <v>964.13420748168153</v>
      </c>
      <c r="V775" s="41">
        <f t="shared" si="126"/>
        <v>955.38358650998384</v>
      </c>
      <c r="W775" s="41">
        <f t="shared" si="127"/>
        <v>925.66879570489675</v>
      </c>
      <c r="X775" s="41">
        <f t="shared" si="128"/>
        <v>950.84149472282968</v>
      </c>
      <c r="Y775" s="66">
        <f t="shared" si="129"/>
        <v>3796.0280844193917</v>
      </c>
      <c r="AA775" s="1" t="s">
        <v>833</v>
      </c>
      <c r="AB775" s="65">
        <v>3796.0280844193917</v>
      </c>
    </row>
    <row r="776" spans="12:28" x14ac:dyDescent="0.5">
      <c r="L776" s="5" t="s">
        <v>774</v>
      </c>
      <c r="M776" s="4">
        <v>0.82115850913181998</v>
      </c>
      <c r="N776" s="4">
        <v>-0.93413853150304704</v>
      </c>
      <c r="O776" s="4">
        <v>0.2318232278889</v>
      </c>
      <c r="P776" s="4">
        <v>1.4887189405282699</v>
      </c>
      <c r="Q776" s="28" t="str">
        <f t="shared" si="121"/>
        <v>A</v>
      </c>
      <c r="R776" s="28" t="str">
        <f t="shared" si="122"/>
        <v>BBB</v>
      </c>
      <c r="S776" s="28" t="str">
        <f t="shared" si="123"/>
        <v>B</v>
      </c>
      <c r="T776" s="28" t="str">
        <f t="shared" si="124"/>
        <v>AA</v>
      </c>
      <c r="U776" s="41">
        <f t="shared" si="125"/>
        <v>964.13420748168153</v>
      </c>
      <c r="V776" s="41">
        <f t="shared" si="126"/>
        <v>955.38358650998384</v>
      </c>
      <c r="W776" s="41">
        <f t="shared" si="127"/>
        <v>925.66879570489675</v>
      </c>
      <c r="X776" s="41">
        <f t="shared" si="128"/>
        <v>950.84149472282968</v>
      </c>
      <c r="Y776" s="66">
        <f t="shared" si="129"/>
        <v>3796.0280844193917</v>
      </c>
      <c r="AA776" s="1" t="s">
        <v>834</v>
      </c>
      <c r="AB776" s="65">
        <v>3796.0280844193917</v>
      </c>
    </row>
    <row r="777" spans="12:28" x14ac:dyDescent="0.5">
      <c r="L777" s="5" t="s">
        <v>775</v>
      </c>
      <c r="M777" s="4">
        <v>-0.42420498320724098</v>
      </c>
      <c r="N777" s="4">
        <v>-1.76260558432042</v>
      </c>
      <c r="O777" s="4">
        <v>-2.19058110213206</v>
      </c>
      <c r="P777" s="4">
        <v>-0.52375923803236102</v>
      </c>
      <c r="Q777" s="28" t="str">
        <f t="shared" si="121"/>
        <v>A</v>
      </c>
      <c r="R777" s="28" t="str">
        <f t="shared" si="122"/>
        <v>BB</v>
      </c>
      <c r="S777" s="28" t="str">
        <f t="shared" si="123"/>
        <v>D</v>
      </c>
      <c r="T777" s="28" t="str">
        <f t="shared" si="124"/>
        <v>AA</v>
      </c>
      <c r="U777" s="41">
        <f t="shared" si="125"/>
        <v>964.13420748168153</v>
      </c>
      <c r="V777" s="41">
        <f t="shared" si="126"/>
        <v>943.2182607055272</v>
      </c>
      <c r="W777" s="41">
        <f t="shared" si="127"/>
        <v>538</v>
      </c>
      <c r="X777" s="41">
        <f t="shared" si="128"/>
        <v>950.84149472282968</v>
      </c>
      <c r="Y777" s="66">
        <f t="shared" si="129"/>
        <v>3396.1939629100384</v>
      </c>
      <c r="AA777" s="1" t="s">
        <v>835</v>
      </c>
      <c r="AB777" s="65">
        <v>3796.0280844193917</v>
      </c>
    </row>
    <row r="778" spans="12:28" x14ac:dyDescent="0.5">
      <c r="L778" s="5" t="s">
        <v>776</v>
      </c>
      <c r="M778" s="4">
        <v>0.29059609651608298</v>
      </c>
      <c r="N778" s="4">
        <v>-1.25480196408874</v>
      </c>
      <c r="O778" s="4">
        <v>-2.2505920941031401</v>
      </c>
      <c r="P778" s="4">
        <v>-0.91697886638647996</v>
      </c>
      <c r="Q778" s="28" t="str">
        <f t="shared" si="121"/>
        <v>A</v>
      </c>
      <c r="R778" s="28" t="str">
        <f t="shared" si="122"/>
        <v>BBB</v>
      </c>
      <c r="S778" s="28" t="str">
        <f t="shared" si="123"/>
        <v>D</v>
      </c>
      <c r="T778" s="28" t="str">
        <f t="shared" si="124"/>
        <v>AA</v>
      </c>
      <c r="U778" s="41">
        <f t="shared" si="125"/>
        <v>964.13420748168153</v>
      </c>
      <c r="V778" s="41">
        <f t="shared" si="126"/>
        <v>955.38358650998384</v>
      </c>
      <c r="W778" s="41">
        <f t="shared" si="127"/>
        <v>538</v>
      </c>
      <c r="X778" s="41">
        <f t="shared" si="128"/>
        <v>950.84149472282968</v>
      </c>
      <c r="Y778" s="66">
        <f t="shared" si="129"/>
        <v>3408.3592887144951</v>
      </c>
      <c r="AA778" s="1" t="s">
        <v>836</v>
      </c>
      <c r="AB778" s="65">
        <v>3796.0280844193917</v>
      </c>
    </row>
    <row r="779" spans="12:28" x14ac:dyDescent="0.5">
      <c r="L779" s="5" t="s">
        <v>777</v>
      </c>
      <c r="M779" s="4">
        <v>-1.16385078792242</v>
      </c>
      <c r="N779" s="4">
        <v>-1.41886198325563</v>
      </c>
      <c r="O779" s="4">
        <v>7.8947216151836197E-2</v>
      </c>
      <c r="P779" s="4">
        <v>0.445676252903211</v>
      </c>
      <c r="Q779" s="28" t="str">
        <f t="shared" si="121"/>
        <v>A</v>
      </c>
      <c r="R779" s="28" t="str">
        <f t="shared" si="122"/>
        <v>BBB</v>
      </c>
      <c r="S779" s="28" t="str">
        <f t="shared" si="123"/>
        <v>B</v>
      </c>
      <c r="T779" s="28" t="str">
        <f t="shared" si="124"/>
        <v>AA</v>
      </c>
      <c r="U779" s="41">
        <f t="shared" si="125"/>
        <v>964.13420748168153</v>
      </c>
      <c r="V779" s="41">
        <f t="shared" si="126"/>
        <v>955.38358650998384</v>
      </c>
      <c r="W779" s="41">
        <f t="shared" si="127"/>
        <v>925.66879570489675</v>
      </c>
      <c r="X779" s="41">
        <f t="shared" si="128"/>
        <v>950.84149472282968</v>
      </c>
      <c r="Y779" s="66">
        <f t="shared" si="129"/>
        <v>3796.0280844193917</v>
      </c>
      <c r="AA779" s="1" t="s">
        <v>837</v>
      </c>
      <c r="AB779" s="65">
        <v>3796.0280844193917</v>
      </c>
    </row>
    <row r="780" spans="12:28" x14ac:dyDescent="0.5">
      <c r="L780" s="5" t="s">
        <v>778</v>
      </c>
      <c r="M780" s="4">
        <v>-1.76636437255495</v>
      </c>
      <c r="N780" s="4">
        <v>-0.54710526954689997</v>
      </c>
      <c r="O780" s="4">
        <v>0.27188794005006001</v>
      </c>
      <c r="P780" s="4">
        <v>0.88683655080704105</v>
      </c>
      <c r="Q780" s="28" t="str">
        <f t="shared" si="121"/>
        <v>BBB</v>
      </c>
      <c r="R780" s="28" t="str">
        <f t="shared" si="122"/>
        <v>BBB</v>
      </c>
      <c r="S780" s="28" t="str">
        <f t="shared" si="123"/>
        <v>B</v>
      </c>
      <c r="T780" s="28" t="str">
        <f t="shared" si="124"/>
        <v>AA</v>
      </c>
      <c r="U780" s="41">
        <f t="shared" si="125"/>
        <v>960.61479346781948</v>
      </c>
      <c r="V780" s="41">
        <f t="shared" si="126"/>
        <v>955.38358650998384</v>
      </c>
      <c r="W780" s="41">
        <f t="shared" si="127"/>
        <v>925.66879570489675</v>
      </c>
      <c r="X780" s="41">
        <f t="shared" si="128"/>
        <v>950.84149472282968</v>
      </c>
      <c r="Y780" s="66">
        <f t="shared" si="129"/>
        <v>3792.5086704055298</v>
      </c>
      <c r="AA780" s="1" t="s">
        <v>838</v>
      </c>
      <c r="AB780" s="65">
        <v>3796.0280844193917</v>
      </c>
    </row>
    <row r="781" spans="12:28" x14ac:dyDescent="0.5">
      <c r="L781" s="5" t="s">
        <v>779</v>
      </c>
      <c r="M781" s="4">
        <v>0.899327935676285</v>
      </c>
      <c r="N781" s="4">
        <v>1.56168424682285</v>
      </c>
      <c r="O781" s="4">
        <v>3.0910016215578899</v>
      </c>
      <c r="P781" s="4">
        <v>1.67178747691292</v>
      </c>
      <c r="Q781" s="28" t="str">
        <f t="shared" si="121"/>
        <v>A</v>
      </c>
      <c r="R781" s="28" t="str">
        <f t="shared" si="122"/>
        <v>A</v>
      </c>
      <c r="S781" s="28" t="str">
        <f t="shared" si="123"/>
        <v>AA</v>
      </c>
      <c r="T781" s="28" t="str">
        <f t="shared" si="124"/>
        <v>AA</v>
      </c>
      <c r="U781" s="41">
        <f t="shared" si="125"/>
        <v>964.13420748168153</v>
      </c>
      <c r="V781" s="41">
        <f t="shared" si="126"/>
        <v>958.58895705521479</v>
      </c>
      <c r="W781" s="41">
        <f t="shared" si="127"/>
        <v>954.38060698606603</v>
      </c>
      <c r="X781" s="41">
        <f t="shared" si="128"/>
        <v>950.84149472282968</v>
      </c>
      <c r="Y781" s="66">
        <f t="shared" si="129"/>
        <v>3827.945266245792</v>
      </c>
      <c r="AA781" s="1" t="s">
        <v>840</v>
      </c>
      <c r="AB781" s="65">
        <v>3796.0280844193917</v>
      </c>
    </row>
    <row r="782" spans="12:28" x14ac:dyDescent="0.5">
      <c r="L782" s="5" t="s">
        <v>780</v>
      </c>
      <c r="M782" s="4">
        <v>-0.97907697270091898</v>
      </c>
      <c r="N782" s="4">
        <v>0.46737337971787102</v>
      </c>
      <c r="O782" s="4">
        <v>0.42144062014386802</v>
      </c>
      <c r="P782" s="4">
        <v>-6.0952907432430797E-3</v>
      </c>
      <c r="Q782" s="28" t="str">
        <f t="shared" si="121"/>
        <v>A</v>
      </c>
      <c r="R782" s="28" t="str">
        <f t="shared" si="122"/>
        <v>BBB</v>
      </c>
      <c r="S782" s="28" t="str">
        <f t="shared" si="123"/>
        <v>B</v>
      </c>
      <c r="T782" s="28" t="str">
        <f t="shared" si="124"/>
        <v>AA</v>
      </c>
      <c r="U782" s="41">
        <f t="shared" si="125"/>
        <v>964.13420748168153</v>
      </c>
      <c r="V782" s="41">
        <f t="shared" si="126"/>
        <v>955.38358650998384</v>
      </c>
      <c r="W782" s="41">
        <f t="shared" si="127"/>
        <v>925.66879570489675</v>
      </c>
      <c r="X782" s="41">
        <f t="shared" si="128"/>
        <v>950.84149472282968</v>
      </c>
      <c r="Y782" s="66">
        <f t="shared" si="129"/>
        <v>3796.0280844193917</v>
      </c>
      <c r="AA782" s="1" t="s">
        <v>841</v>
      </c>
      <c r="AB782" s="65">
        <v>3796.0280844193917</v>
      </c>
    </row>
    <row r="783" spans="12:28" x14ac:dyDescent="0.5">
      <c r="L783" s="5" t="s">
        <v>781</v>
      </c>
      <c r="M783" s="4">
        <v>-1.6646939279375099</v>
      </c>
      <c r="N783" s="4">
        <v>-2.0122918549686299</v>
      </c>
      <c r="O783" s="4">
        <v>0.74519954405755195</v>
      </c>
      <c r="P783" s="4">
        <v>0.76656181415922098</v>
      </c>
      <c r="Q783" s="28" t="str">
        <f t="shared" si="121"/>
        <v>BBB</v>
      </c>
      <c r="R783" s="28" t="str">
        <f t="shared" si="122"/>
        <v>BB</v>
      </c>
      <c r="S783" s="28" t="str">
        <f t="shared" si="123"/>
        <v>B</v>
      </c>
      <c r="T783" s="28" t="str">
        <f t="shared" si="124"/>
        <v>AA</v>
      </c>
      <c r="U783" s="41">
        <f t="shared" si="125"/>
        <v>960.61479346781948</v>
      </c>
      <c r="V783" s="41">
        <f t="shared" si="126"/>
        <v>943.2182607055272</v>
      </c>
      <c r="W783" s="41">
        <f t="shared" si="127"/>
        <v>925.66879570489675</v>
      </c>
      <c r="X783" s="41">
        <f t="shared" si="128"/>
        <v>950.84149472282968</v>
      </c>
      <c r="Y783" s="66">
        <f t="shared" si="129"/>
        <v>3780.3433446010731</v>
      </c>
      <c r="AA783" s="1" t="s">
        <v>842</v>
      </c>
      <c r="AB783" s="65">
        <v>3796.0280844193917</v>
      </c>
    </row>
    <row r="784" spans="12:28" x14ac:dyDescent="0.5">
      <c r="L784" s="5" t="s">
        <v>782</v>
      </c>
      <c r="M784" s="4">
        <v>1.72938293061684</v>
      </c>
      <c r="N784" s="4">
        <v>-0.25193053921068798</v>
      </c>
      <c r="O784" s="4">
        <v>-3.1396797819547899E-2</v>
      </c>
      <c r="P784" s="4">
        <v>0.53639894163191704</v>
      </c>
      <c r="Q784" s="28" t="str">
        <f t="shared" si="121"/>
        <v>A</v>
      </c>
      <c r="R784" s="28" t="str">
        <f t="shared" si="122"/>
        <v>BBB</v>
      </c>
      <c r="S784" s="28" t="str">
        <f t="shared" si="123"/>
        <v>B</v>
      </c>
      <c r="T784" s="28" t="str">
        <f t="shared" si="124"/>
        <v>AA</v>
      </c>
      <c r="U784" s="41">
        <f t="shared" si="125"/>
        <v>964.13420748168153</v>
      </c>
      <c r="V784" s="41">
        <f t="shared" si="126"/>
        <v>955.38358650998384</v>
      </c>
      <c r="W784" s="41">
        <f t="shared" si="127"/>
        <v>925.66879570489675</v>
      </c>
      <c r="X784" s="41">
        <f t="shared" si="128"/>
        <v>950.84149472282968</v>
      </c>
      <c r="Y784" s="66">
        <f t="shared" si="129"/>
        <v>3796.0280844193917</v>
      </c>
      <c r="AA784" s="1" t="s">
        <v>843</v>
      </c>
      <c r="AB784" s="65">
        <v>3796.0280844193917</v>
      </c>
    </row>
    <row r="785" spans="12:28" x14ac:dyDescent="0.5">
      <c r="L785" s="5" t="s">
        <v>783</v>
      </c>
      <c r="M785" s="4">
        <v>-0.54300247857837503</v>
      </c>
      <c r="N785" s="4">
        <v>-1.72676655974465</v>
      </c>
      <c r="O785" s="4">
        <v>0.48996309604418498</v>
      </c>
      <c r="P785" s="4">
        <v>0.35699669148728003</v>
      </c>
      <c r="Q785" s="28" t="str">
        <f t="shared" si="121"/>
        <v>A</v>
      </c>
      <c r="R785" s="28" t="str">
        <f t="shared" si="122"/>
        <v>BB</v>
      </c>
      <c r="S785" s="28" t="str">
        <f t="shared" si="123"/>
        <v>B</v>
      </c>
      <c r="T785" s="28" t="str">
        <f t="shared" si="124"/>
        <v>AA</v>
      </c>
      <c r="U785" s="41">
        <f t="shared" si="125"/>
        <v>964.13420748168153</v>
      </c>
      <c r="V785" s="41">
        <f t="shared" si="126"/>
        <v>943.2182607055272</v>
      </c>
      <c r="W785" s="41">
        <f t="shared" si="127"/>
        <v>925.66879570489675</v>
      </c>
      <c r="X785" s="41">
        <f t="shared" si="128"/>
        <v>950.84149472282968</v>
      </c>
      <c r="Y785" s="66">
        <f t="shared" si="129"/>
        <v>3783.862758614935</v>
      </c>
      <c r="AA785" s="1" t="s">
        <v>845</v>
      </c>
      <c r="AB785" s="65">
        <v>3796.0280844193917</v>
      </c>
    </row>
    <row r="786" spans="12:28" x14ac:dyDescent="0.5">
      <c r="L786" s="5" t="s">
        <v>784</v>
      </c>
      <c r="M786" s="4">
        <v>0.761391310535946</v>
      </c>
      <c r="N786" s="4">
        <v>0.28302932473019798</v>
      </c>
      <c r="O786" s="4">
        <v>-5.20278557936472E-3</v>
      </c>
      <c r="P786" s="4">
        <v>-0.35284405916264899</v>
      </c>
      <c r="Q786" s="28" t="str">
        <f t="shared" si="121"/>
        <v>A</v>
      </c>
      <c r="R786" s="28" t="str">
        <f t="shared" si="122"/>
        <v>BBB</v>
      </c>
      <c r="S786" s="28" t="str">
        <f t="shared" si="123"/>
        <v>B</v>
      </c>
      <c r="T786" s="28" t="str">
        <f t="shared" si="124"/>
        <v>AA</v>
      </c>
      <c r="U786" s="41">
        <f t="shared" si="125"/>
        <v>964.13420748168153</v>
      </c>
      <c r="V786" s="41">
        <f t="shared" si="126"/>
        <v>955.38358650998384</v>
      </c>
      <c r="W786" s="41">
        <f t="shared" si="127"/>
        <v>925.66879570489675</v>
      </c>
      <c r="X786" s="41">
        <f t="shared" si="128"/>
        <v>950.84149472282968</v>
      </c>
      <c r="Y786" s="66">
        <f t="shared" si="129"/>
        <v>3796.0280844193917</v>
      </c>
      <c r="AA786" s="1" t="s">
        <v>846</v>
      </c>
      <c r="AB786" s="65">
        <v>3796.0280844193917</v>
      </c>
    </row>
    <row r="787" spans="12:28" x14ac:dyDescent="0.5">
      <c r="L787" s="5" t="s">
        <v>785</v>
      </c>
      <c r="M787" s="4">
        <v>0.718542491908575</v>
      </c>
      <c r="N787" s="4">
        <v>0.34522384193073502</v>
      </c>
      <c r="O787" s="4">
        <v>-0.81072487589138797</v>
      </c>
      <c r="P787" s="4">
        <v>0.48843844914832601</v>
      </c>
      <c r="Q787" s="28" t="str">
        <f t="shared" si="121"/>
        <v>A</v>
      </c>
      <c r="R787" s="28" t="str">
        <f t="shared" si="122"/>
        <v>BBB</v>
      </c>
      <c r="S787" s="28" t="str">
        <f t="shared" si="123"/>
        <v>B</v>
      </c>
      <c r="T787" s="28" t="str">
        <f t="shared" si="124"/>
        <v>AA</v>
      </c>
      <c r="U787" s="41">
        <f t="shared" si="125"/>
        <v>964.13420748168153</v>
      </c>
      <c r="V787" s="41">
        <f t="shared" si="126"/>
        <v>955.38358650998384</v>
      </c>
      <c r="W787" s="41">
        <f t="shared" si="127"/>
        <v>925.66879570489675</v>
      </c>
      <c r="X787" s="41">
        <f t="shared" si="128"/>
        <v>950.84149472282968</v>
      </c>
      <c r="Y787" s="66">
        <f t="shared" si="129"/>
        <v>3796.0280844193917</v>
      </c>
      <c r="AA787" s="1" t="s">
        <v>847</v>
      </c>
      <c r="AB787" s="65">
        <v>3796.0280844193917</v>
      </c>
    </row>
    <row r="788" spans="12:28" x14ac:dyDescent="0.5">
      <c r="L788" s="5" t="s">
        <v>786</v>
      </c>
      <c r="M788" s="4">
        <v>0.66731795310494202</v>
      </c>
      <c r="N788" s="4">
        <v>1.2396771543638601</v>
      </c>
      <c r="O788" s="4">
        <v>-0.47140447633535398</v>
      </c>
      <c r="P788" s="4">
        <v>0.14528972612323701</v>
      </c>
      <c r="Q788" s="28" t="str">
        <f t="shared" si="121"/>
        <v>A</v>
      </c>
      <c r="R788" s="28" t="str">
        <f t="shared" si="122"/>
        <v>BBB</v>
      </c>
      <c r="S788" s="28" t="str">
        <f t="shared" si="123"/>
        <v>B</v>
      </c>
      <c r="T788" s="28" t="str">
        <f t="shared" si="124"/>
        <v>AA</v>
      </c>
      <c r="U788" s="41">
        <f t="shared" si="125"/>
        <v>964.13420748168153</v>
      </c>
      <c r="V788" s="41">
        <f t="shared" si="126"/>
        <v>955.38358650998384</v>
      </c>
      <c r="W788" s="41">
        <f t="shared" si="127"/>
        <v>925.66879570489675</v>
      </c>
      <c r="X788" s="41">
        <f t="shared" si="128"/>
        <v>950.84149472282968</v>
      </c>
      <c r="Y788" s="66">
        <f t="shared" si="129"/>
        <v>3796.0280844193917</v>
      </c>
      <c r="AA788" s="1" t="s">
        <v>848</v>
      </c>
      <c r="AB788" s="65">
        <v>3796.0280844193917</v>
      </c>
    </row>
    <row r="789" spans="12:28" x14ac:dyDescent="0.5">
      <c r="L789" s="5" t="s">
        <v>787</v>
      </c>
      <c r="M789" s="4">
        <v>0.65157967361158697</v>
      </c>
      <c r="N789" s="4">
        <v>-0.409422191385651</v>
      </c>
      <c r="O789" s="4">
        <v>-1.2731824004102801</v>
      </c>
      <c r="P789" s="4">
        <v>-1.3563269492942001</v>
      </c>
      <c r="Q789" s="28" t="str">
        <f t="shared" si="121"/>
        <v>A</v>
      </c>
      <c r="R789" s="28" t="str">
        <f t="shared" si="122"/>
        <v>BBB</v>
      </c>
      <c r="S789" s="28" t="str">
        <f t="shared" si="123"/>
        <v>B</v>
      </c>
      <c r="T789" s="28" t="str">
        <f t="shared" si="124"/>
        <v>AA</v>
      </c>
      <c r="U789" s="41">
        <f t="shared" si="125"/>
        <v>964.13420748168153</v>
      </c>
      <c r="V789" s="41">
        <f t="shared" si="126"/>
        <v>955.38358650998384</v>
      </c>
      <c r="W789" s="41">
        <f t="shared" si="127"/>
        <v>925.66879570489675</v>
      </c>
      <c r="X789" s="41">
        <f t="shared" si="128"/>
        <v>950.84149472282968</v>
      </c>
      <c r="Y789" s="66">
        <f t="shared" si="129"/>
        <v>3796.0280844193917</v>
      </c>
      <c r="AA789" s="1" t="s">
        <v>849</v>
      </c>
      <c r="AB789" s="65">
        <v>3796.0280844193917</v>
      </c>
    </row>
    <row r="790" spans="12:28" x14ac:dyDescent="0.5">
      <c r="L790" s="5" t="s">
        <v>788</v>
      </c>
      <c r="M790" s="4">
        <v>1.8620027872559499</v>
      </c>
      <c r="N790" s="4">
        <v>-0.40694488063534501</v>
      </c>
      <c r="O790" s="4">
        <v>6.4910799744067604E-3</v>
      </c>
      <c r="P790" s="4">
        <v>-1.30330154163944</v>
      </c>
      <c r="Q790" s="28" t="str">
        <f t="shared" si="121"/>
        <v>A</v>
      </c>
      <c r="R790" s="28" t="str">
        <f t="shared" si="122"/>
        <v>BBB</v>
      </c>
      <c r="S790" s="28" t="str">
        <f t="shared" si="123"/>
        <v>B</v>
      </c>
      <c r="T790" s="28" t="str">
        <f t="shared" si="124"/>
        <v>AA</v>
      </c>
      <c r="U790" s="41">
        <f t="shared" si="125"/>
        <v>964.13420748168153</v>
      </c>
      <c r="V790" s="41">
        <f t="shared" si="126"/>
        <v>955.38358650998384</v>
      </c>
      <c r="W790" s="41">
        <f t="shared" si="127"/>
        <v>925.66879570489675</v>
      </c>
      <c r="X790" s="41">
        <f t="shared" si="128"/>
        <v>950.84149472282968</v>
      </c>
      <c r="Y790" s="66">
        <f t="shared" si="129"/>
        <v>3796.0280844193917</v>
      </c>
      <c r="AA790" s="1" t="s">
        <v>851</v>
      </c>
      <c r="AB790" s="65">
        <v>3796.0280844193917</v>
      </c>
    </row>
    <row r="791" spans="12:28" x14ac:dyDescent="0.5">
      <c r="L791" s="5" t="s">
        <v>789</v>
      </c>
      <c r="M791" s="4">
        <v>0.39628318548638702</v>
      </c>
      <c r="N791" s="4">
        <v>4.26333911721785E-2</v>
      </c>
      <c r="O791" s="4">
        <v>-8.3341594258227805E-2</v>
      </c>
      <c r="P791" s="4">
        <v>-0.126911031404632</v>
      </c>
      <c r="Q791" s="28" t="str">
        <f t="shared" si="121"/>
        <v>A</v>
      </c>
      <c r="R791" s="28" t="str">
        <f t="shared" si="122"/>
        <v>BBB</v>
      </c>
      <c r="S791" s="28" t="str">
        <f t="shared" si="123"/>
        <v>B</v>
      </c>
      <c r="T791" s="28" t="str">
        <f t="shared" si="124"/>
        <v>AA</v>
      </c>
      <c r="U791" s="41">
        <f t="shared" si="125"/>
        <v>964.13420748168153</v>
      </c>
      <c r="V791" s="41">
        <f t="shared" si="126"/>
        <v>955.38358650998384</v>
      </c>
      <c r="W791" s="41">
        <f t="shared" si="127"/>
        <v>925.66879570489675</v>
      </c>
      <c r="X791" s="41">
        <f t="shared" si="128"/>
        <v>950.84149472282968</v>
      </c>
      <c r="Y791" s="66">
        <f t="shared" si="129"/>
        <v>3796.0280844193917</v>
      </c>
      <c r="AA791" s="1" t="s">
        <v>853</v>
      </c>
      <c r="AB791" s="65">
        <v>3796.0280844193917</v>
      </c>
    </row>
    <row r="792" spans="12:28" x14ac:dyDescent="0.5">
      <c r="L792" s="5" t="s">
        <v>790</v>
      </c>
      <c r="M792" s="4">
        <v>-0.33044856054334099</v>
      </c>
      <c r="N792" s="4">
        <v>0.48962877961282703</v>
      </c>
      <c r="O792" s="4">
        <v>1.09394575744606</v>
      </c>
      <c r="P792" s="4">
        <v>1.0764956438605799</v>
      </c>
      <c r="Q792" s="28" t="str">
        <f t="shared" si="121"/>
        <v>A</v>
      </c>
      <c r="R792" s="28" t="str">
        <f t="shared" si="122"/>
        <v>BBB</v>
      </c>
      <c r="S792" s="28" t="str">
        <f t="shared" si="123"/>
        <v>B</v>
      </c>
      <c r="T792" s="28" t="str">
        <f t="shared" si="124"/>
        <v>AA</v>
      </c>
      <c r="U792" s="41">
        <f t="shared" si="125"/>
        <v>964.13420748168153</v>
      </c>
      <c r="V792" s="41">
        <f t="shared" si="126"/>
        <v>955.38358650998384</v>
      </c>
      <c r="W792" s="41">
        <f t="shared" si="127"/>
        <v>925.66879570489675</v>
      </c>
      <c r="X792" s="41">
        <f t="shared" si="128"/>
        <v>950.84149472282968</v>
      </c>
      <c r="Y792" s="66">
        <f t="shared" si="129"/>
        <v>3796.0280844193917</v>
      </c>
      <c r="AA792" s="1" t="s">
        <v>855</v>
      </c>
      <c r="AB792" s="65">
        <v>3796.0280844193917</v>
      </c>
    </row>
    <row r="793" spans="12:28" x14ac:dyDescent="0.5">
      <c r="L793" s="5" t="s">
        <v>791</v>
      </c>
      <c r="M793" s="4">
        <v>-0.39584039641727697</v>
      </c>
      <c r="N793" s="4">
        <v>1.2673762797039101</v>
      </c>
      <c r="O793" s="4">
        <v>2.3498044494672099</v>
      </c>
      <c r="P793" s="4">
        <v>0.57555573191182596</v>
      </c>
      <c r="Q793" s="28" t="str">
        <f t="shared" si="121"/>
        <v>A</v>
      </c>
      <c r="R793" s="28" t="str">
        <f t="shared" si="122"/>
        <v>BBB</v>
      </c>
      <c r="S793" s="28" t="str">
        <f t="shared" si="123"/>
        <v>BB</v>
      </c>
      <c r="T793" s="28" t="str">
        <f t="shared" si="124"/>
        <v>AA</v>
      </c>
      <c r="U793" s="41">
        <f t="shared" si="125"/>
        <v>964.13420748168153</v>
      </c>
      <c r="V793" s="41">
        <f t="shared" si="126"/>
        <v>955.38358650998384</v>
      </c>
      <c r="W793" s="41">
        <f t="shared" si="127"/>
        <v>936.50496347630633</v>
      </c>
      <c r="X793" s="41">
        <f t="shared" si="128"/>
        <v>950.84149472282968</v>
      </c>
      <c r="Y793" s="66">
        <f t="shared" si="129"/>
        <v>3806.8642521908014</v>
      </c>
      <c r="AA793" s="1" t="s">
        <v>857</v>
      </c>
      <c r="AB793" s="65">
        <v>3796.0280844193917</v>
      </c>
    </row>
    <row r="794" spans="12:28" x14ac:dyDescent="0.5">
      <c r="L794" s="5" t="s">
        <v>792</v>
      </c>
      <c r="M794" s="4">
        <v>1.3770962217140901</v>
      </c>
      <c r="N794" s="4">
        <v>1.1863599814668999</v>
      </c>
      <c r="O794" s="4">
        <v>-0.35248036302109498</v>
      </c>
      <c r="P794" s="4">
        <v>-0.54281273510388495</v>
      </c>
      <c r="Q794" s="28" t="str">
        <f t="shared" si="121"/>
        <v>A</v>
      </c>
      <c r="R794" s="28" t="str">
        <f t="shared" si="122"/>
        <v>BBB</v>
      </c>
      <c r="S794" s="28" t="str">
        <f t="shared" si="123"/>
        <v>B</v>
      </c>
      <c r="T794" s="28" t="str">
        <f t="shared" si="124"/>
        <v>AA</v>
      </c>
      <c r="U794" s="41">
        <f t="shared" si="125"/>
        <v>964.13420748168153</v>
      </c>
      <c r="V794" s="41">
        <f t="shared" si="126"/>
        <v>955.38358650998384</v>
      </c>
      <c r="W794" s="41">
        <f t="shared" si="127"/>
        <v>925.66879570489675</v>
      </c>
      <c r="X794" s="41">
        <f t="shared" si="128"/>
        <v>950.84149472282968</v>
      </c>
      <c r="Y794" s="66">
        <f t="shared" si="129"/>
        <v>3796.0280844193917</v>
      </c>
      <c r="AA794" s="1" t="s">
        <v>858</v>
      </c>
      <c r="AB794" s="65">
        <v>3796.0280844193917</v>
      </c>
    </row>
    <row r="795" spans="12:28" x14ac:dyDescent="0.5">
      <c r="L795" s="5" t="s">
        <v>793</v>
      </c>
      <c r="M795" s="4">
        <v>-0.89017316164777704</v>
      </c>
      <c r="N795" s="4">
        <v>-1.1871570607247799</v>
      </c>
      <c r="O795" s="4">
        <v>-0.37676933141080099</v>
      </c>
      <c r="P795" s="4">
        <v>-0.70007059429542196</v>
      </c>
      <c r="Q795" s="28" t="str">
        <f t="shared" si="121"/>
        <v>A</v>
      </c>
      <c r="R795" s="28" t="str">
        <f t="shared" si="122"/>
        <v>BBB</v>
      </c>
      <c r="S795" s="28" t="str">
        <f t="shared" si="123"/>
        <v>B</v>
      </c>
      <c r="T795" s="28" t="str">
        <f t="shared" si="124"/>
        <v>AA</v>
      </c>
      <c r="U795" s="41">
        <f t="shared" si="125"/>
        <v>964.13420748168153</v>
      </c>
      <c r="V795" s="41">
        <f t="shared" si="126"/>
        <v>955.38358650998384</v>
      </c>
      <c r="W795" s="41">
        <f t="shared" si="127"/>
        <v>925.66879570489675</v>
      </c>
      <c r="X795" s="41">
        <f t="shared" si="128"/>
        <v>950.84149472282968</v>
      </c>
      <c r="Y795" s="66">
        <f t="shared" si="129"/>
        <v>3796.0280844193917</v>
      </c>
      <c r="AA795" s="1" t="s">
        <v>859</v>
      </c>
      <c r="AB795" s="65">
        <v>3796.0280844193917</v>
      </c>
    </row>
    <row r="796" spans="12:28" x14ac:dyDescent="0.5">
      <c r="L796" s="5" t="s">
        <v>794</v>
      </c>
      <c r="M796" s="4">
        <v>-0.20402849330078399</v>
      </c>
      <c r="N796" s="4">
        <v>0.106192497725781</v>
      </c>
      <c r="O796" s="4">
        <v>-0.432669515497628</v>
      </c>
      <c r="P796" s="4">
        <v>-0.76006229666170999</v>
      </c>
      <c r="Q796" s="28" t="str">
        <f t="shared" si="121"/>
        <v>A</v>
      </c>
      <c r="R796" s="28" t="str">
        <f t="shared" si="122"/>
        <v>BBB</v>
      </c>
      <c r="S796" s="28" t="str">
        <f t="shared" si="123"/>
        <v>B</v>
      </c>
      <c r="T796" s="28" t="str">
        <f t="shared" si="124"/>
        <v>AA</v>
      </c>
      <c r="U796" s="41">
        <f t="shared" si="125"/>
        <v>964.13420748168153</v>
      </c>
      <c r="V796" s="41">
        <f t="shared" si="126"/>
        <v>955.38358650998384</v>
      </c>
      <c r="W796" s="41">
        <f t="shared" si="127"/>
        <v>925.66879570489675</v>
      </c>
      <c r="X796" s="41">
        <f t="shared" si="128"/>
        <v>950.84149472282968</v>
      </c>
      <c r="Y796" s="66">
        <f t="shared" si="129"/>
        <v>3796.0280844193917</v>
      </c>
      <c r="AA796" s="1" t="s">
        <v>860</v>
      </c>
      <c r="AB796" s="65">
        <v>3796.0280844193917</v>
      </c>
    </row>
    <row r="797" spans="12:28" x14ac:dyDescent="0.5">
      <c r="L797" s="5" t="s">
        <v>795</v>
      </c>
      <c r="M797" s="4">
        <v>0.13871168194762801</v>
      </c>
      <c r="N797" s="4">
        <v>0.67245583660392905</v>
      </c>
      <c r="O797" s="4">
        <v>-0.73983347214899098</v>
      </c>
      <c r="P797" s="4">
        <v>-1.10506885432249</v>
      </c>
      <c r="Q797" s="28" t="str">
        <f t="shared" si="121"/>
        <v>A</v>
      </c>
      <c r="R797" s="28" t="str">
        <f t="shared" si="122"/>
        <v>BBB</v>
      </c>
      <c r="S797" s="28" t="str">
        <f t="shared" si="123"/>
        <v>B</v>
      </c>
      <c r="T797" s="28" t="str">
        <f t="shared" si="124"/>
        <v>AA</v>
      </c>
      <c r="U797" s="41">
        <f t="shared" si="125"/>
        <v>964.13420748168153</v>
      </c>
      <c r="V797" s="41">
        <f t="shared" si="126"/>
        <v>955.38358650998384</v>
      </c>
      <c r="W797" s="41">
        <f t="shared" si="127"/>
        <v>925.66879570489675</v>
      </c>
      <c r="X797" s="41">
        <f t="shared" si="128"/>
        <v>950.84149472282968</v>
      </c>
      <c r="Y797" s="66">
        <f t="shared" si="129"/>
        <v>3796.0280844193917</v>
      </c>
      <c r="AA797" s="1" t="s">
        <v>861</v>
      </c>
      <c r="AB797" s="65">
        <v>3796.0280844193917</v>
      </c>
    </row>
    <row r="798" spans="12:28" x14ac:dyDescent="0.5">
      <c r="L798" s="5" t="s">
        <v>796</v>
      </c>
      <c r="M798" s="4">
        <v>-0.34561823095553201</v>
      </c>
      <c r="N798" s="4">
        <v>-0.98060999771052304</v>
      </c>
      <c r="O798" s="4">
        <v>1.52384098857713</v>
      </c>
      <c r="P798" s="4">
        <v>-0.163240510746606</v>
      </c>
      <c r="Q798" s="28" t="str">
        <f t="shared" si="121"/>
        <v>A</v>
      </c>
      <c r="R798" s="28" t="str">
        <f t="shared" si="122"/>
        <v>BBB</v>
      </c>
      <c r="S798" s="28" t="str">
        <f t="shared" si="123"/>
        <v>BB</v>
      </c>
      <c r="T798" s="28" t="str">
        <f t="shared" si="124"/>
        <v>AA</v>
      </c>
      <c r="U798" s="41">
        <f t="shared" si="125"/>
        <v>964.13420748168153</v>
      </c>
      <c r="V798" s="41">
        <f t="shared" si="126"/>
        <v>955.38358650998384</v>
      </c>
      <c r="W798" s="41">
        <f t="shared" si="127"/>
        <v>936.50496347630633</v>
      </c>
      <c r="X798" s="41">
        <f t="shared" si="128"/>
        <v>950.84149472282968</v>
      </c>
      <c r="Y798" s="66">
        <f t="shared" si="129"/>
        <v>3806.8642521908014</v>
      </c>
      <c r="AA798" s="1" t="s">
        <v>863</v>
      </c>
      <c r="AB798" s="65">
        <v>3796.0280844193917</v>
      </c>
    </row>
    <row r="799" spans="12:28" x14ac:dyDescent="0.5">
      <c r="L799" s="5" t="s">
        <v>797</v>
      </c>
      <c r="M799" s="4">
        <v>-0.24839066707752999</v>
      </c>
      <c r="N799" s="4">
        <v>0.21998097444599601</v>
      </c>
      <c r="O799" s="4">
        <v>1.10676400256894</v>
      </c>
      <c r="P799" s="4">
        <v>-0.67421558282037697</v>
      </c>
      <c r="Q799" s="28" t="str">
        <f t="shared" si="121"/>
        <v>A</v>
      </c>
      <c r="R799" s="28" t="str">
        <f t="shared" si="122"/>
        <v>BBB</v>
      </c>
      <c r="S799" s="28" t="str">
        <f t="shared" si="123"/>
        <v>B</v>
      </c>
      <c r="T799" s="28" t="str">
        <f t="shared" si="124"/>
        <v>AA</v>
      </c>
      <c r="U799" s="41">
        <f t="shared" si="125"/>
        <v>964.13420748168153</v>
      </c>
      <c r="V799" s="41">
        <f t="shared" si="126"/>
        <v>955.38358650998384</v>
      </c>
      <c r="W799" s="41">
        <f t="shared" si="127"/>
        <v>925.66879570489675</v>
      </c>
      <c r="X799" s="41">
        <f t="shared" si="128"/>
        <v>950.84149472282968</v>
      </c>
      <c r="Y799" s="66">
        <f t="shared" si="129"/>
        <v>3796.0280844193917</v>
      </c>
      <c r="AA799" s="1" t="s">
        <v>864</v>
      </c>
      <c r="AB799" s="65">
        <v>3796.0280844193917</v>
      </c>
    </row>
    <row r="800" spans="12:28" x14ac:dyDescent="0.5">
      <c r="L800" s="5" t="s">
        <v>798</v>
      </c>
      <c r="M800" s="4">
        <v>0.24068887752613199</v>
      </c>
      <c r="N800" s="4">
        <v>0.58709474216355295</v>
      </c>
      <c r="O800" s="4">
        <v>0.25974684281934601</v>
      </c>
      <c r="P800" s="4">
        <v>1.0712984228271301</v>
      </c>
      <c r="Q800" s="28" t="str">
        <f t="shared" si="121"/>
        <v>A</v>
      </c>
      <c r="R800" s="28" t="str">
        <f t="shared" si="122"/>
        <v>BBB</v>
      </c>
      <c r="S800" s="28" t="str">
        <f t="shared" si="123"/>
        <v>B</v>
      </c>
      <c r="T800" s="28" t="str">
        <f t="shared" si="124"/>
        <v>AA</v>
      </c>
      <c r="U800" s="41">
        <f t="shared" si="125"/>
        <v>964.13420748168153</v>
      </c>
      <c r="V800" s="41">
        <f t="shared" si="126"/>
        <v>955.38358650998384</v>
      </c>
      <c r="W800" s="41">
        <f t="shared" si="127"/>
        <v>925.66879570489675</v>
      </c>
      <c r="X800" s="41">
        <f t="shared" si="128"/>
        <v>950.84149472282968</v>
      </c>
      <c r="Y800" s="66">
        <f t="shared" si="129"/>
        <v>3796.0280844193917</v>
      </c>
      <c r="AA800" s="1" t="s">
        <v>867</v>
      </c>
      <c r="AB800" s="65">
        <v>3796.0280844193917</v>
      </c>
    </row>
    <row r="801" spans="12:28" x14ac:dyDescent="0.5">
      <c r="L801" s="5" t="s">
        <v>799</v>
      </c>
      <c r="M801" s="4">
        <v>-0.20561610706563899</v>
      </c>
      <c r="N801" s="4">
        <v>-2.1671735822532199</v>
      </c>
      <c r="O801" s="4">
        <v>0.46220639264395702</v>
      </c>
      <c r="P801" s="4">
        <v>0.19762171723060601</v>
      </c>
      <c r="Q801" s="28" t="str">
        <f t="shared" si="121"/>
        <v>A</v>
      </c>
      <c r="R801" s="28" t="str">
        <f t="shared" si="122"/>
        <v>BB</v>
      </c>
      <c r="S801" s="28" t="str">
        <f t="shared" si="123"/>
        <v>B</v>
      </c>
      <c r="T801" s="28" t="str">
        <f t="shared" si="124"/>
        <v>AA</v>
      </c>
      <c r="U801" s="41">
        <f t="shared" si="125"/>
        <v>964.13420748168153</v>
      </c>
      <c r="V801" s="41">
        <f t="shared" si="126"/>
        <v>943.2182607055272</v>
      </c>
      <c r="W801" s="41">
        <f t="shared" si="127"/>
        <v>925.66879570489675</v>
      </c>
      <c r="X801" s="41">
        <f t="shared" si="128"/>
        <v>950.84149472282968</v>
      </c>
      <c r="Y801" s="66">
        <f t="shared" si="129"/>
        <v>3783.862758614935</v>
      </c>
      <c r="AA801" s="1" t="s">
        <v>870</v>
      </c>
      <c r="AB801" s="65">
        <v>3796.0280844193917</v>
      </c>
    </row>
    <row r="802" spans="12:28" x14ac:dyDescent="0.5">
      <c r="L802" s="5" t="s">
        <v>800</v>
      </c>
      <c r="M802" s="4">
        <v>-0.78809278453284104</v>
      </c>
      <c r="N802" s="4">
        <v>-1.35893794687667</v>
      </c>
      <c r="O802" s="4">
        <v>0.32555790935611401</v>
      </c>
      <c r="P802" s="4">
        <v>0.90757596382621797</v>
      </c>
      <c r="Q802" s="28" t="str">
        <f t="shared" si="121"/>
        <v>A</v>
      </c>
      <c r="R802" s="28" t="str">
        <f t="shared" si="122"/>
        <v>BBB</v>
      </c>
      <c r="S802" s="28" t="str">
        <f t="shared" si="123"/>
        <v>B</v>
      </c>
      <c r="T802" s="28" t="str">
        <f t="shared" si="124"/>
        <v>AA</v>
      </c>
      <c r="U802" s="41">
        <f t="shared" si="125"/>
        <v>964.13420748168153</v>
      </c>
      <c r="V802" s="41">
        <f t="shared" si="126"/>
        <v>955.38358650998384</v>
      </c>
      <c r="W802" s="41">
        <f t="shared" si="127"/>
        <v>925.66879570489675</v>
      </c>
      <c r="X802" s="41">
        <f t="shared" si="128"/>
        <v>950.84149472282968</v>
      </c>
      <c r="Y802" s="66">
        <f t="shared" si="129"/>
        <v>3796.0280844193917</v>
      </c>
      <c r="AA802" s="1" t="s">
        <v>871</v>
      </c>
      <c r="AB802" s="65">
        <v>3796.0280844193917</v>
      </c>
    </row>
    <row r="803" spans="12:28" x14ac:dyDescent="0.5">
      <c r="L803" s="5" t="s">
        <v>801</v>
      </c>
      <c r="M803" s="4">
        <v>0.133449222203608</v>
      </c>
      <c r="N803" s="4">
        <v>-1.50149615047774</v>
      </c>
      <c r="O803" s="4">
        <v>-2.1277033404027899</v>
      </c>
      <c r="P803" s="4">
        <v>-2.4308165415401901</v>
      </c>
      <c r="Q803" s="28" t="str">
        <f t="shared" si="121"/>
        <v>A</v>
      </c>
      <c r="R803" s="28" t="str">
        <f t="shared" si="122"/>
        <v>BB</v>
      </c>
      <c r="S803" s="28" t="str">
        <f t="shared" si="123"/>
        <v>D</v>
      </c>
      <c r="T803" s="28" t="str">
        <f t="shared" si="124"/>
        <v>BBB</v>
      </c>
      <c r="U803" s="41">
        <f t="shared" si="125"/>
        <v>964.13420748168153</v>
      </c>
      <c r="V803" s="41">
        <f t="shared" si="126"/>
        <v>943.2182607055272</v>
      </c>
      <c r="W803" s="41">
        <f t="shared" si="127"/>
        <v>538</v>
      </c>
      <c r="X803" s="41">
        <f t="shared" si="128"/>
        <v>946.7007478935908</v>
      </c>
      <c r="Y803" s="66">
        <f t="shared" si="129"/>
        <v>3392.0532160807993</v>
      </c>
      <c r="AA803" s="1" t="s">
        <v>872</v>
      </c>
      <c r="AB803" s="65">
        <v>3796.0280844193917</v>
      </c>
    </row>
    <row r="804" spans="12:28" x14ac:dyDescent="0.5">
      <c r="L804" s="5" t="s">
        <v>802</v>
      </c>
      <c r="M804" s="4">
        <v>-0.27415673232621801</v>
      </c>
      <c r="N804" s="4">
        <v>-0.921802436674651</v>
      </c>
      <c r="O804" s="4">
        <v>1.04658390391192</v>
      </c>
      <c r="P804" s="4">
        <v>-0.43565385575939602</v>
      </c>
      <c r="Q804" s="28" t="str">
        <f t="shared" si="121"/>
        <v>A</v>
      </c>
      <c r="R804" s="28" t="str">
        <f t="shared" si="122"/>
        <v>BBB</v>
      </c>
      <c r="S804" s="28" t="str">
        <f t="shared" si="123"/>
        <v>B</v>
      </c>
      <c r="T804" s="28" t="str">
        <f t="shared" si="124"/>
        <v>AA</v>
      </c>
      <c r="U804" s="41">
        <f t="shared" si="125"/>
        <v>964.13420748168153</v>
      </c>
      <c r="V804" s="41">
        <f t="shared" si="126"/>
        <v>955.38358650998384</v>
      </c>
      <c r="W804" s="41">
        <f t="shared" si="127"/>
        <v>925.66879570489675</v>
      </c>
      <c r="X804" s="41">
        <f t="shared" si="128"/>
        <v>950.84149472282968</v>
      </c>
      <c r="Y804" s="66">
        <f t="shared" si="129"/>
        <v>3796.0280844193917</v>
      </c>
      <c r="AA804" s="1" t="s">
        <v>874</v>
      </c>
      <c r="AB804" s="65">
        <v>3796.0280844193917</v>
      </c>
    </row>
    <row r="805" spans="12:28" x14ac:dyDescent="0.5">
      <c r="L805" s="5" t="s">
        <v>803</v>
      </c>
      <c r="M805" s="4">
        <v>2.10903971303066</v>
      </c>
      <c r="N805" s="4">
        <v>1.7138319023548201</v>
      </c>
      <c r="O805" s="4">
        <v>2.28455504808516</v>
      </c>
      <c r="P805" s="4">
        <v>1.56037810556629</v>
      </c>
      <c r="Q805" s="28" t="str">
        <f t="shared" si="121"/>
        <v>AA</v>
      </c>
      <c r="R805" s="28" t="str">
        <f t="shared" si="122"/>
        <v>A</v>
      </c>
      <c r="S805" s="28" t="str">
        <f t="shared" si="123"/>
        <v>BB</v>
      </c>
      <c r="T805" s="28" t="str">
        <f t="shared" si="124"/>
        <v>AA</v>
      </c>
      <c r="U805" s="41">
        <f t="shared" si="125"/>
        <v>964.78533526290403</v>
      </c>
      <c r="V805" s="41">
        <f t="shared" si="126"/>
        <v>958.58895705521479</v>
      </c>
      <c r="W805" s="41">
        <f t="shared" si="127"/>
        <v>936.50496347630633</v>
      </c>
      <c r="X805" s="41">
        <f t="shared" si="128"/>
        <v>950.84149472282968</v>
      </c>
      <c r="Y805" s="66">
        <f t="shared" si="129"/>
        <v>3810.7207505172551</v>
      </c>
      <c r="AA805" s="1" t="s">
        <v>875</v>
      </c>
      <c r="AB805" s="65">
        <v>3796.0280844193917</v>
      </c>
    </row>
    <row r="806" spans="12:28" x14ac:dyDescent="0.5">
      <c r="L806" s="5" t="s">
        <v>804</v>
      </c>
      <c r="M806" s="4">
        <v>0.36187733555663898</v>
      </c>
      <c r="N806" s="4">
        <v>0.17384645068181501</v>
      </c>
      <c r="O806" s="4">
        <v>0.61918085683183</v>
      </c>
      <c r="P806" s="4">
        <v>0.66412692211660995</v>
      </c>
      <c r="Q806" s="28" t="str">
        <f t="shared" si="121"/>
        <v>A</v>
      </c>
      <c r="R806" s="28" t="str">
        <f t="shared" si="122"/>
        <v>BBB</v>
      </c>
      <c r="S806" s="28" t="str">
        <f t="shared" si="123"/>
        <v>B</v>
      </c>
      <c r="T806" s="28" t="str">
        <f t="shared" si="124"/>
        <v>AA</v>
      </c>
      <c r="U806" s="41">
        <f t="shared" si="125"/>
        <v>964.13420748168153</v>
      </c>
      <c r="V806" s="41">
        <f t="shared" si="126"/>
        <v>955.38358650998384</v>
      </c>
      <c r="W806" s="41">
        <f t="shared" si="127"/>
        <v>925.66879570489675</v>
      </c>
      <c r="X806" s="41">
        <f t="shared" si="128"/>
        <v>950.84149472282968</v>
      </c>
      <c r="Y806" s="66">
        <f t="shared" si="129"/>
        <v>3796.0280844193917</v>
      </c>
      <c r="AA806" s="1" t="s">
        <v>877</v>
      </c>
      <c r="AB806" s="65">
        <v>3796.0280844193917</v>
      </c>
    </row>
    <row r="807" spans="12:28" x14ac:dyDescent="0.5">
      <c r="L807" s="5" t="s">
        <v>805</v>
      </c>
      <c r="M807" s="4">
        <v>-0.99898760955477195</v>
      </c>
      <c r="N807" s="4">
        <v>-1.08170728979913</v>
      </c>
      <c r="O807" s="4">
        <v>-0.34718345330065198</v>
      </c>
      <c r="P807" s="4">
        <v>1.7866965951803801E-2</v>
      </c>
      <c r="Q807" s="28" t="str">
        <f t="shared" si="121"/>
        <v>A</v>
      </c>
      <c r="R807" s="28" t="str">
        <f t="shared" si="122"/>
        <v>BBB</v>
      </c>
      <c r="S807" s="28" t="str">
        <f t="shared" si="123"/>
        <v>B</v>
      </c>
      <c r="T807" s="28" t="str">
        <f t="shared" si="124"/>
        <v>AA</v>
      </c>
      <c r="U807" s="41">
        <f t="shared" si="125"/>
        <v>964.13420748168153</v>
      </c>
      <c r="V807" s="41">
        <f t="shared" si="126"/>
        <v>955.38358650998384</v>
      </c>
      <c r="W807" s="41">
        <f t="shared" si="127"/>
        <v>925.66879570489675</v>
      </c>
      <c r="X807" s="41">
        <f t="shared" si="128"/>
        <v>950.84149472282968</v>
      </c>
      <c r="Y807" s="66">
        <f t="shared" si="129"/>
        <v>3796.0280844193917</v>
      </c>
      <c r="AA807" s="1" t="s">
        <v>878</v>
      </c>
      <c r="AB807" s="65">
        <v>3796.0280844193917</v>
      </c>
    </row>
    <row r="808" spans="12:28" x14ac:dyDescent="0.5">
      <c r="L808" s="5" t="s">
        <v>806</v>
      </c>
      <c r="M808" s="4">
        <v>5.93493247803865E-2</v>
      </c>
      <c r="N808" s="4">
        <v>-0.59132042267992102</v>
      </c>
      <c r="O808" s="4">
        <v>0.91781000832329795</v>
      </c>
      <c r="P808" s="4">
        <v>0.83431352206334797</v>
      </c>
      <c r="Q808" s="28" t="str">
        <f t="shared" si="121"/>
        <v>A</v>
      </c>
      <c r="R808" s="28" t="str">
        <f t="shared" si="122"/>
        <v>BBB</v>
      </c>
      <c r="S808" s="28" t="str">
        <f t="shared" si="123"/>
        <v>B</v>
      </c>
      <c r="T808" s="28" t="str">
        <f t="shared" si="124"/>
        <v>AA</v>
      </c>
      <c r="U808" s="41">
        <f t="shared" si="125"/>
        <v>964.13420748168153</v>
      </c>
      <c r="V808" s="41">
        <f t="shared" si="126"/>
        <v>955.38358650998384</v>
      </c>
      <c r="W808" s="41">
        <f t="shared" si="127"/>
        <v>925.66879570489675</v>
      </c>
      <c r="X808" s="41">
        <f t="shared" si="128"/>
        <v>950.84149472282968</v>
      </c>
      <c r="Y808" s="66">
        <f t="shared" si="129"/>
        <v>3796.0280844193917</v>
      </c>
      <c r="AA808" s="1" t="s">
        <v>879</v>
      </c>
      <c r="AB808" s="65">
        <v>3796.0280844193917</v>
      </c>
    </row>
    <row r="809" spans="12:28" x14ac:dyDescent="0.5">
      <c r="L809" s="5" t="s">
        <v>807</v>
      </c>
      <c r="M809" s="4">
        <v>0.10880394031892</v>
      </c>
      <c r="N809" s="4">
        <v>0.74236758255326296</v>
      </c>
      <c r="O809" s="4">
        <v>0.74993880228743803</v>
      </c>
      <c r="P809" s="4">
        <v>-2.6980770220540502</v>
      </c>
      <c r="Q809" s="28" t="str">
        <f t="shared" si="121"/>
        <v>A</v>
      </c>
      <c r="R809" s="28" t="str">
        <f t="shared" si="122"/>
        <v>BBB</v>
      </c>
      <c r="S809" s="28" t="str">
        <f t="shared" si="123"/>
        <v>B</v>
      </c>
      <c r="T809" s="28" t="str">
        <f t="shared" si="124"/>
        <v>BBB</v>
      </c>
      <c r="U809" s="41">
        <f t="shared" si="125"/>
        <v>964.13420748168153</v>
      </c>
      <c r="V809" s="41">
        <f t="shared" si="126"/>
        <v>955.38358650998384</v>
      </c>
      <c r="W809" s="41">
        <f t="shared" si="127"/>
        <v>925.66879570489675</v>
      </c>
      <c r="X809" s="41">
        <f t="shared" si="128"/>
        <v>946.7007478935908</v>
      </c>
      <c r="Y809" s="66">
        <f t="shared" si="129"/>
        <v>3791.8873375901526</v>
      </c>
      <c r="AA809" s="1" t="s">
        <v>881</v>
      </c>
      <c r="AB809" s="65">
        <v>3796.0280844193917</v>
      </c>
    </row>
    <row r="810" spans="12:28" x14ac:dyDescent="0.5">
      <c r="L810" s="5" t="s">
        <v>808</v>
      </c>
      <c r="M810" s="4">
        <v>-0.92010585961563596</v>
      </c>
      <c r="N810" s="4">
        <v>1.0354700723708601</v>
      </c>
      <c r="O810" s="4">
        <v>0.81788484994042698</v>
      </c>
      <c r="P810" s="4">
        <v>-0.25211442583580801</v>
      </c>
      <c r="Q810" s="28" t="str">
        <f t="shared" si="121"/>
        <v>A</v>
      </c>
      <c r="R810" s="28" t="str">
        <f t="shared" si="122"/>
        <v>BBB</v>
      </c>
      <c r="S810" s="28" t="str">
        <f t="shared" si="123"/>
        <v>B</v>
      </c>
      <c r="T810" s="28" t="str">
        <f t="shared" si="124"/>
        <v>AA</v>
      </c>
      <c r="U810" s="41">
        <f t="shared" si="125"/>
        <v>964.13420748168153</v>
      </c>
      <c r="V810" s="41">
        <f t="shared" si="126"/>
        <v>955.38358650998384</v>
      </c>
      <c r="W810" s="41">
        <f t="shared" si="127"/>
        <v>925.66879570489675</v>
      </c>
      <c r="X810" s="41">
        <f t="shared" si="128"/>
        <v>950.84149472282968</v>
      </c>
      <c r="Y810" s="66">
        <f t="shared" si="129"/>
        <v>3796.0280844193917</v>
      </c>
      <c r="AA810" s="1" t="s">
        <v>887</v>
      </c>
      <c r="AB810" s="65">
        <v>3796.0280844193917</v>
      </c>
    </row>
    <row r="811" spans="12:28" x14ac:dyDescent="0.5">
      <c r="L811" s="5" t="s">
        <v>809</v>
      </c>
      <c r="M811" s="4">
        <v>2.1379510810498199</v>
      </c>
      <c r="N811" s="4">
        <v>0.690526087010919</v>
      </c>
      <c r="O811" s="4">
        <v>0.32369256092851201</v>
      </c>
      <c r="P811" s="4">
        <v>0.37909010377803298</v>
      </c>
      <c r="Q811" s="28" t="str">
        <f t="shared" si="121"/>
        <v>AA</v>
      </c>
      <c r="R811" s="28" t="str">
        <f t="shared" si="122"/>
        <v>BBB</v>
      </c>
      <c r="S811" s="28" t="str">
        <f t="shared" si="123"/>
        <v>B</v>
      </c>
      <c r="T811" s="28" t="str">
        <f t="shared" si="124"/>
        <v>AA</v>
      </c>
      <c r="U811" s="41">
        <f t="shared" si="125"/>
        <v>964.78533526290403</v>
      </c>
      <c r="V811" s="41">
        <f t="shared" si="126"/>
        <v>955.38358650998384</v>
      </c>
      <c r="W811" s="41">
        <f t="shared" si="127"/>
        <v>925.66879570489675</v>
      </c>
      <c r="X811" s="41">
        <f t="shared" si="128"/>
        <v>950.84149472282968</v>
      </c>
      <c r="Y811" s="66">
        <f t="shared" si="129"/>
        <v>3796.6792122006145</v>
      </c>
      <c r="AA811" s="1" t="s">
        <v>888</v>
      </c>
      <c r="AB811" s="65">
        <v>3796.0280844193917</v>
      </c>
    </row>
    <row r="812" spans="12:28" x14ac:dyDescent="0.5">
      <c r="L812" s="5" t="s">
        <v>810</v>
      </c>
      <c r="M812" s="4">
        <v>1.33185126807396</v>
      </c>
      <c r="N812" s="4">
        <v>-0.85574593202319704</v>
      </c>
      <c r="O812" s="4">
        <v>-0.114615254355312</v>
      </c>
      <c r="P812" s="4">
        <v>-1.3027357078091999</v>
      </c>
      <c r="Q812" s="28" t="str">
        <f t="shared" si="121"/>
        <v>A</v>
      </c>
      <c r="R812" s="28" t="str">
        <f t="shared" si="122"/>
        <v>BBB</v>
      </c>
      <c r="S812" s="28" t="str">
        <f t="shared" si="123"/>
        <v>B</v>
      </c>
      <c r="T812" s="28" t="str">
        <f t="shared" si="124"/>
        <v>AA</v>
      </c>
      <c r="U812" s="41">
        <f t="shared" si="125"/>
        <v>964.13420748168153</v>
      </c>
      <c r="V812" s="41">
        <f t="shared" si="126"/>
        <v>955.38358650998384</v>
      </c>
      <c r="W812" s="41">
        <f t="shared" si="127"/>
        <v>925.66879570489675</v>
      </c>
      <c r="X812" s="41">
        <f t="shared" si="128"/>
        <v>950.84149472282968</v>
      </c>
      <c r="Y812" s="66">
        <f t="shared" si="129"/>
        <v>3796.0280844193917</v>
      </c>
      <c r="AA812" s="1" t="s">
        <v>890</v>
      </c>
      <c r="AB812" s="65">
        <v>3796.0280844193917</v>
      </c>
    </row>
    <row r="813" spans="12:28" x14ac:dyDescent="0.5">
      <c r="L813" s="5" t="s">
        <v>811</v>
      </c>
      <c r="M813" s="4">
        <v>0.882014467450419</v>
      </c>
      <c r="N813" s="4">
        <v>0.39665859669906001</v>
      </c>
      <c r="O813" s="4">
        <v>4.8547998001651403E-2</v>
      </c>
      <c r="P813" s="4">
        <v>-0.35709212542756402</v>
      </c>
      <c r="Q813" s="28" t="str">
        <f t="shared" si="121"/>
        <v>A</v>
      </c>
      <c r="R813" s="28" t="str">
        <f t="shared" si="122"/>
        <v>BBB</v>
      </c>
      <c r="S813" s="28" t="str">
        <f t="shared" si="123"/>
        <v>B</v>
      </c>
      <c r="T813" s="28" t="str">
        <f t="shared" si="124"/>
        <v>AA</v>
      </c>
      <c r="U813" s="41">
        <f t="shared" si="125"/>
        <v>964.13420748168153</v>
      </c>
      <c r="V813" s="41">
        <f t="shared" si="126"/>
        <v>955.38358650998384</v>
      </c>
      <c r="W813" s="41">
        <f t="shared" si="127"/>
        <v>925.66879570489675</v>
      </c>
      <c r="X813" s="41">
        <f t="shared" si="128"/>
        <v>950.84149472282968</v>
      </c>
      <c r="Y813" s="66">
        <f t="shared" si="129"/>
        <v>3796.0280844193917</v>
      </c>
      <c r="AA813" s="1" t="s">
        <v>891</v>
      </c>
      <c r="AB813" s="65">
        <v>3796.0280844193917</v>
      </c>
    </row>
    <row r="814" spans="12:28" x14ac:dyDescent="0.5">
      <c r="L814" s="5" t="s">
        <v>812</v>
      </c>
      <c r="M814" s="4">
        <v>0.44844135217099901</v>
      </c>
      <c r="N814" s="4">
        <v>-0.49848527630424899</v>
      </c>
      <c r="O814" s="4">
        <v>-0.86920296035100197</v>
      </c>
      <c r="P814" s="4">
        <v>-0.50379247682618</v>
      </c>
      <c r="Q814" s="28" t="str">
        <f t="shared" si="121"/>
        <v>A</v>
      </c>
      <c r="R814" s="28" t="str">
        <f t="shared" si="122"/>
        <v>BBB</v>
      </c>
      <c r="S814" s="28" t="str">
        <f t="shared" si="123"/>
        <v>B</v>
      </c>
      <c r="T814" s="28" t="str">
        <f t="shared" si="124"/>
        <v>AA</v>
      </c>
      <c r="U814" s="41">
        <f t="shared" si="125"/>
        <v>964.13420748168153</v>
      </c>
      <c r="V814" s="41">
        <f t="shared" si="126"/>
        <v>955.38358650998384</v>
      </c>
      <c r="W814" s="41">
        <f t="shared" si="127"/>
        <v>925.66879570489675</v>
      </c>
      <c r="X814" s="41">
        <f t="shared" si="128"/>
        <v>950.84149472282968</v>
      </c>
      <c r="Y814" s="66">
        <f t="shared" si="129"/>
        <v>3796.0280844193917</v>
      </c>
      <c r="AA814" s="1" t="s">
        <v>892</v>
      </c>
      <c r="AB814" s="65">
        <v>3796.0280844193917</v>
      </c>
    </row>
    <row r="815" spans="12:28" x14ac:dyDescent="0.5">
      <c r="L815" s="5" t="s">
        <v>813</v>
      </c>
      <c r="M815" s="4">
        <v>1.47567929506744</v>
      </c>
      <c r="N815" s="4">
        <v>0.37801538143872898</v>
      </c>
      <c r="O815" s="4">
        <v>1.25979641761396</v>
      </c>
      <c r="P815" s="4">
        <v>2.3040784865786999E-2</v>
      </c>
      <c r="Q815" s="28" t="str">
        <f t="shared" si="121"/>
        <v>A</v>
      </c>
      <c r="R815" s="28" t="str">
        <f t="shared" si="122"/>
        <v>BBB</v>
      </c>
      <c r="S815" s="28" t="str">
        <f t="shared" si="123"/>
        <v>B</v>
      </c>
      <c r="T815" s="28" t="str">
        <f t="shared" si="124"/>
        <v>AA</v>
      </c>
      <c r="U815" s="41">
        <f t="shared" si="125"/>
        <v>964.13420748168153</v>
      </c>
      <c r="V815" s="41">
        <f t="shared" si="126"/>
        <v>955.38358650998384</v>
      </c>
      <c r="W815" s="41">
        <f t="shared" si="127"/>
        <v>925.66879570489675</v>
      </c>
      <c r="X815" s="41">
        <f t="shared" si="128"/>
        <v>950.84149472282968</v>
      </c>
      <c r="Y815" s="66">
        <f t="shared" si="129"/>
        <v>3796.0280844193917</v>
      </c>
      <c r="AA815" s="1" t="s">
        <v>893</v>
      </c>
      <c r="AB815" s="65">
        <v>3796.0280844193917</v>
      </c>
    </row>
    <row r="816" spans="12:28" x14ac:dyDescent="0.5">
      <c r="L816" s="5" t="s">
        <v>814</v>
      </c>
      <c r="M816" s="4">
        <v>-0.322082444904564</v>
      </c>
      <c r="N816" s="4">
        <v>-1.15537422067609</v>
      </c>
      <c r="O816" s="4">
        <v>-1.1294137128389199</v>
      </c>
      <c r="P816" s="4">
        <v>0.106154366622197</v>
      </c>
      <c r="Q816" s="28" t="str">
        <f t="shared" si="121"/>
        <v>A</v>
      </c>
      <c r="R816" s="28" t="str">
        <f t="shared" si="122"/>
        <v>BBB</v>
      </c>
      <c r="S816" s="28" t="str">
        <f t="shared" si="123"/>
        <v>B</v>
      </c>
      <c r="T816" s="28" t="str">
        <f t="shared" si="124"/>
        <v>AA</v>
      </c>
      <c r="U816" s="41">
        <f t="shared" si="125"/>
        <v>964.13420748168153</v>
      </c>
      <c r="V816" s="41">
        <f t="shared" si="126"/>
        <v>955.38358650998384</v>
      </c>
      <c r="W816" s="41">
        <f t="shared" si="127"/>
        <v>925.66879570489675</v>
      </c>
      <c r="X816" s="41">
        <f t="shared" si="128"/>
        <v>950.84149472282968</v>
      </c>
      <c r="Y816" s="66">
        <f t="shared" si="129"/>
        <v>3796.0280844193917</v>
      </c>
      <c r="AA816" s="1" t="s">
        <v>899</v>
      </c>
      <c r="AB816" s="65">
        <v>3796.0280844193917</v>
      </c>
    </row>
    <row r="817" spans="12:28" x14ac:dyDescent="0.5">
      <c r="L817" s="5" t="s">
        <v>815</v>
      </c>
      <c r="M817" s="4">
        <v>0.78075431185572297</v>
      </c>
      <c r="N817" s="4">
        <v>-0.54906207343201796</v>
      </c>
      <c r="O817" s="4">
        <v>-7.3318146991893901E-2</v>
      </c>
      <c r="P817" s="4">
        <v>-1.6782675152325901</v>
      </c>
      <c r="Q817" s="28" t="str">
        <f t="shared" si="121"/>
        <v>A</v>
      </c>
      <c r="R817" s="28" t="str">
        <f t="shared" si="122"/>
        <v>BBB</v>
      </c>
      <c r="S817" s="28" t="str">
        <f t="shared" si="123"/>
        <v>B</v>
      </c>
      <c r="T817" s="28" t="str">
        <f t="shared" si="124"/>
        <v>A</v>
      </c>
      <c r="U817" s="41">
        <f t="shared" si="125"/>
        <v>964.13420748168153</v>
      </c>
      <c r="V817" s="41">
        <f t="shared" si="126"/>
        <v>955.38358650998384</v>
      </c>
      <c r="W817" s="41">
        <f t="shared" si="127"/>
        <v>925.66879570489675</v>
      </c>
      <c r="X817" s="41">
        <f t="shared" si="128"/>
        <v>949.48727687049006</v>
      </c>
      <c r="Y817" s="66">
        <f t="shared" si="129"/>
        <v>3794.6738665670518</v>
      </c>
      <c r="AA817" s="1" t="s">
        <v>900</v>
      </c>
      <c r="AB817" s="65">
        <v>3796.0280844193917</v>
      </c>
    </row>
    <row r="818" spans="12:28" x14ac:dyDescent="0.5">
      <c r="L818" s="5" t="s">
        <v>816</v>
      </c>
      <c r="M818" s="4">
        <v>-1.5442038237426901</v>
      </c>
      <c r="N818" s="4">
        <v>-1.2597654953133599</v>
      </c>
      <c r="O818" s="4">
        <v>-1.13222285712432</v>
      </c>
      <c r="P818" s="4">
        <v>-0.45234622345394299</v>
      </c>
      <c r="Q818" s="28" t="str">
        <f t="shared" si="121"/>
        <v>BBB</v>
      </c>
      <c r="R818" s="28" t="str">
        <f t="shared" si="122"/>
        <v>BBB</v>
      </c>
      <c r="S818" s="28" t="str">
        <f t="shared" si="123"/>
        <v>B</v>
      </c>
      <c r="T818" s="28" t="str">
        <f t="shared" si="124"/>
        <v>AA</v>
      </c>
      <c r="U818" s="41">
        <f t="shared" si="125"/>
        <v>960.61479346781948</v>
      </c>
      <c r="V818" s="41">
        <f t="shared" si="126"/>
        <v>955.38358650998384</v>
      </c>
      <c r="W818" s="41">
        <f t="shared" si="127"/>
        <v>925.66879570489675</v>
      </c>
      <c r="X818" s="41">
        <f t="shared" si="128"/>
        <v>950.84149472282968</v>
      </c>
      <c r="Y818" s="66">
        <f t="shared" si="129"/>
        <v>3792.5086704055298</v>
      </c>
      <c r="AA818" s="1" t="s">
        <v>903</v>
      </c>
      <c r="AB818" s="65">
        <v>3796.0280844193917</v>
      </c>
    </row>
    <row r="819" spans="12:28" x14ac:dyDescent="0.5">
      <c r="L819" s="5" t="s">
        <v>817</v>
      </c>
      <c r="M819" s="4">
        <v>8.3673826914195296E-2</v>
      </c>
      <c r="N819" s="4">
        <v>-1.2878448777223801</v>
      </c>
      <c r="O819" s="4">
        <v>-0.62051158073476298</v>
      </c>
      <c r="P819" s="4">
        <v>5.1423384968681797E-2</v>
      </c>
      <c r="Q819" s="28" t="str">
        <f t="shared" si="121"/>
        <v>A</v>
      </c>
      <c r="R819" s="28" t="str">
        <f t="shared" si="122"/>
        <v>BBB</v>
      </c>
      <c r="S819" s="28" t="str">
        <f t="shared" si="123"/>
        <v>B</v>
      </c>
      <c r="T819" s="28" t="str">
        <f t="shared" si="124"/>
        <v>AA</v>
      </c>
      <c r="U819" s="41">
        <f t="shared" si="125"/>
        <v>964.13420748168153</v>
      </c>
      <c r="V819" s="41">
        <f t="shared" si="126"/>
        <v>955.38358650998384</v>
      </c>
      <c r="W819" s="41">
        <f t="shared" si="127"/>
        <v>925.66879570489675</v>
      </c>
      <c r="X819" s="41">
        <f t="shared" si="128"/>
        <v>950.84149472282968</v>
      </c>
      <c r="Y819" s="66">
        <f t="shared" si="129"/>
        <v>3796.0280844193917</v>
      </c>
      <c r="AA819" s="1" t="s">
        <v>907</v>
      </c>
      <c r="AB819" s="65">
        <v>3796.0280844193917</v>
      </c>
    </row>
    <row r="820" spans="12:28" x14ac:dyDescent="0.5">
      <c r="L820" s="5" t="s">
        <v>818</v>
      </c>
      <c r="M820" s="4">
        <v>0.568981892887098</v>
      </c>
      <c r="N820" s="4">
        <v>-0.94861361984697101</v>
      </c>
      <c r="O820" s="4">
        <v>-0.20065471949264799</v>
      </c>
      <c r="P820" s="4">
        <v>1.1777238524747</v>
      </c>
      <c r="Q820" s="28" t="str">
        <f t="shared" si="121"/>
        <v>A</v>
      </c>
      <c r="R820" s="28" t="str">
        <f t="shared" si="122"/>
        <v>BBB</v>
      </c>
      <c r="S820" s="28" t="str">
        <f t="shared" si="123"/>
        <v>B</v>
      </c>
      <c r="T820" s="28" t="str">
        <f t="shared" si="124"/>
        <v>AA</v>
      </c>
      <c r="U820" s="41">
        <f t="shared" si="125"/>
        <v>964.13420748168153</v>
      </c>
      <c r="V820" s="41">
        <f t="shared" si="126"/>
        <v>955.38358650998384</v>
      </c>
      <c r="W820" s="41">
        <f t="shared" si="127"/>
        <v>925.66879570489675</v>
      </c>
      <c r="X820" s="41">
        <f t="shared" si="128"/>
        <v>950.84149472282968</v>
      </c>
      <c r="Y820" s="66">
        <f t="shared" si="129"/>
        <v>3796.0280844193917</v>
      </c>
      <c r="AA820" s="1" t="s">
        <v>908</v>
      </c>
      <c r="AB820" s="65">
        <v>3796.0280844193917</v>
      </c>
    </row>
    <row r="821" spans="12:28" x14ac:dyDescent="0.5">
      <c r="L821" s="5" t="s">
        <v>819</v>
      </c>
      <c r="M821" s="4">
        <v>-0.47503613441378101</v>
      </c>
      <c r="N821" s="4">
        <v>0.23902950490744601</v>
      </c>
      <c r="O821" s="4">
        <v>-0.17144993852035101</v>
      </c>
      <c r="P821" s="4">
        <v>-0.40338312258496201</v>
      </c>
      <c r="Q821" s="28" t="str">
        <f t="shared" si="121"/>
        <v>A</v>
      </c>
      <c r="R821" s="28" t="str">
        <f t="shared" si="122"/>
        <v>BBB</v>
      </c>
      <c r="S821" s="28" t="str">
        <f t="shared" si="123"/>
        <v>B</v>
      </c>
      <c r="T821" s="28" t="str">
        <f t="shared" si="124"/>
        <v>AA</v>
      </c>
      <c r="U821" s="41">
        <f t="shared" si="125"/>
        <v>964.13420748168153</v>
      </c>
      <c r="V821" s="41">
        <f t="shared" si="126"/>
        <v>955.38358650998384</v>
      </c>
      <c r="W821" s="41">
        <f t="shared" si="127"/>
        <v>925.66879570489675</v>
      </c>
      <c r="X821" s="41">
        <f t="shared" si="128"/>
        <v>950.84149472282968</v>
      </c>
      <c r="Y821" s="66">
        <f t="shared" si="129"/>
        <v>3796.0280844193917</v>
      </c>
      <c r="AA821" s="1" t="s">
        <v>909</v>
      </c>
      <c r="AB821" s="65">
        <v>3796.0280844193917</v>
      </c>
    </row>
    <row r="822" spans="12:28" x14ac:dyDescent="0.5">
      <c r="L822" s="5" t="s">
        <v>820</v>
      </c>
      <c r="M822" s="4">
        <v>-0.53702338583447695</v>
      </c>
      <c r="N822" s="4">
        <v>0.56884063696083798</v>
      </c>
      <c r="O822" s="4">
        <v>9.7248600091691308E-3</v>
      </c>
      <c r="P822" s="4">
        <v>-0.26487472391042699</v>
      </c>
      <c r="Q822" s="28" t="str">
        <f t="shared" si="121"/>
        <v>A</v>
      </c>
      <c r="R822" s="28" t="str">
        <f t="shared" si="122"/>
        <v>BBB</v>
      </c>
      <c r="S822" s="28" t="str">
        <f t="shared" si="123"/>
        <v>B</v>
      </c>
      <c r="T822" s="28" t="str">
        <f t="shared" si="124"/>
        <v>AA</v>
      </c>
      <c r="U822" s="41">
        <f t="shared" si="125"/>
        <v>964.13420748168153</v>
      </c>
      <c r="V822" s="41">
        <f t="shared" si="126"/>
        <v>955.38358650998384</v>
      </c>
      <c r="W822" s="41">
        <f t="shared" si="127"/>
        <v>925.66879570489675</v>
      </c>
      <c r="X822" s="41">
        <f t="shared" si="128"/>
        <v>950.84149472282968</v>
      </c>
      <c r="Y822" s="66">
        <f t="shared" si="129"/>
        <v>3796.0280844193917</v>
      </c>
      <c r="AA822" s="1" t="s">
        <v>910</v>
      </c>
      <c r="AB822" s="65">
        <v>3796.0280844193917</v>
      </c>
    </row>
    <row r="823" spans="12:28" x14ac:dyDescent="0.5">
      <c r="L823" s="5" t="s">
        <v>821</v>
      </c>
      <c r="M823" s="4">
        <v>0.18427337474989</v>
      </c>
      <c r="N823" s="4">
        <v>-0.78691423751882605</v>
      </c>
      <c r="O823" s="4">
        <v>0.39408301724015798</v>
      </c>
      <c r="P823" s="4">
        <v>0.20025644400787199</v>
      </c>
      <c r="Q823" s="28" t="str">
        <f t="shared" si="121"/>
        <v>A</v>
      </c>
      <c r="R823" s="28" t="str">
        <f t="shared" si="122"/>
        <v>BBB</v>
      </c>
      <c r="S823" s="28" t="str">
        <f t="shared" si="123"/>
        <v>B</v>
      </c>
      <c r="T823" s="28" t="str">
        <f t="shared" si="124"/>
        <v>AA</v>
      </c>
      <c r="U823" s="41">
        <f t="shared" si="125"/>
        <v>964.13420748168153</v>
      </c>
      <c r="V823" s="41">
        <f t="shared" si="126"/>
        <v>955.38358650998384</v>
      </c>
      <c r="W823" s="41">
        <f t="shared" si="127"/>
        <v>925.66879570489675</v>
      </c>
      <c r="X823" s="41">
        <f t="shared" si="128"/>
        <v>950.84149472282968</v>
      </c>
      <c r="Y823" s="66">
        <f t="shared" si="129"/>
        <v>3796.0280844193917</v>
      </c>
      <c r="AA823" s="1" t="s">
        <v>912</v>
      </c>
      <c r="AB823" s="65">
        <v>3796.0280844193917</v>
      </c>
    </row>
    <row r="824" spans="12:28" x14ac:dyDescent="0.5">
      <c r="L824" s="5" t="s">
        <v>822</v>
      </c>
      <c r="M824" s="4">
        <v>-1.0265499227880801</v>
      </c>
      <c r="N824" s="4">
        <v>0.228342928589269</v>
      </c>
      <c r="O824" s="4">
        <v>0.76761544959468098</v>
      </c>
      <c r="P824" s="4">
        <v>-0.54211279170440796</v>
      </c>
      <c r="Q824" s="28" t="str">
        <f t="shared" si="121"/>
        <v>A</v>
      </c>
      <c r="R824" s="28" t="str">
        <f t="shared" si="122"/>
        <v>BBB</v>
      </c>
      <c r="S824" s="28" t="str">
        <f t="shared" si="123"/>
        <v>B</v>
      </c>
      <c r="T824" s="28" t="str">
        <f t="shared" si="124"/>
        <v>AA</v>
      </c>
      <c r="U824" s="41">
        <f t="shared" si="125"/>
        <v>964.13420748168153</v>
      </c>
      <c r="V824" s="41">
        <f t="shared" si="126"/>
        <v>955.38358650998384</v>
      </c>
      <c r="W824" s="41">
        <f t="shared" si="127"/>
        <v>925.66879570489675</v>
      </c>
      <c r="X824" s="41">
        <f t="shared" si="128"/>
        <v>950.84149472282968</v>
      </c>
      <c r="Y824" s="66">
        <f t="shared" si="129"/>
        <v>3796.0280844193917</v>
      </c>
      <c r="AA824" s="1" t="s">
        <v>913</v>
      </c>
      <c r="AB824" s="65">
        <v>3796.0280844193917</v>
      </c>
    </row>
    <row r="825" spans="12:28" x14ac:dyDescent="0.5">
      <c r="L825" s="5" t="s">
        <v>823</v>
      </c>
      <c r="M825" s="4">
        <v>1.2634930580641399</v>
      </c>
      <c r="N825" s="4">
        <v>-0.19160859585055101</v>
      </c>
      <c r="O825" s="4">
        <v>1.3697804354268099</v>
      </c>
      <c r="P825" s="4">
        <v>-0.56414879381467498</v>
      </c>
      <c r="Q825" s="28" t="str">
        <f t="shared" si="121"/>
        <v>A</v>
      </c>
      <c r="R825" s="28" t="str">
        <f t="shared" si="122"/>
        <v>BBB</v>
      </c>
      <c r="S825" s="28" t="str">
        <f t="shared" si="123"/>
        <v>B</v>
      </c>
      <c r="T825" s="28" t="str">
        <f t="shared" si="124"/>
        <v>AA</v>
      </c>
      <c r="U825" s="41">
        <f t="shared" si="125"/>
        <v>964.13420748168153</v>
      </c>
      <c r="V825" s="41">
        <f t="shared" si="126"/>
        <v>955.38358650998384</v>
      </c>
      <c r="W825" s="41">
        <f t="shared" si="127"/>
        <v>925.66879570489675</v>
      </c>
      <c r="X825" s="41">
        <f t="shared" si="128"/>
        <v>950.84149472282968</v>
      </c>
      <c r="Y825" s="66">
        <f t="shared" si="129"/>
        <v>3796.0280844193917</v>
      </c>
      <c r="AA825" s="1" t="s">
        <v>916</v>
      </c>
      <c r="AB825" s="65">
        <v>3796.0280844193917</v>
      </c>
    </row>
    <row r="826" spans="12:28" x14ac:dyDescent="0.5">
      <c r="L826" s="5" t="s">
        <v>824</v>
      </c>
      <c r="M826" s="4">
        <v>1.7889730574978699</v>
      </c>
      <c r="N826" s="4">
        <v>2.41188915009857</v>
      </c>
      <c r="O826" s="4">
        <v>-0.12969050394419299</v>
      </c>
      <c r="P826" s="4">
        <v>0.40245701261912098</v>
      </c>
      <c r="Q826" s="28" t="str">
        <f t="shared" si="121"/>
        <v>A</v>
      </c>
      <c r="R826" s="28" t="str">
        <f t="shared" si="122"/>
        <v>A</v>
      </c>
      <c r="S826" s="28" t="str">
        <f t="shared" si="123"/>
        <v>B</v>
      </c>
      <c r="T826" s="28" t="str">
        <f t="shared" si="124"/>
        <v>AA</v>
      </c>
      <c r="U826" s="41">
        <f t="shared" si="125"/>
        <v>964.13420748168153</v>
      </c>
      <c r="V826" s="41">
        <f t="shared" si="126"/>
        <v>958.58895705521479</v>
      </c>
      <c r="W826" s="41">
        <f t="shared" si="127"/>
        <v>925.66879570489675</v>
      </c>
      <c r="X826" s="41">
        <f t="shared" si="128"/>
        <v>950.84149472282968</v>
      </c>
      <c r="Y826" s="66">
        <f t="shared" si="129"/>
        <v>3799.233454964623</v>
      </c>
      <c r="AA826" s="1" t="s">
        <v>918</v>
      </c>
      <c r="AB826" s="65">
        <v>3796.0280844193917</v>
      </c>
    </row>
    <row r="827" spans="12:28" x14ac:dyDescent="0.5">
      <c r="L827" s="5" t="s">
        <v>825</v>
      </c>
      <c r="M827" s="4">
        <v>1.5560808635255801</v>
      </c>
      <c r="N827" s="4">
        <v>0.53959911289974305</v>
      </c>
      <c r="O827" s="4">
        <v>3.0764614697975801</v>
      </c>
      <c r="P827" s="4">
        <v>-7.4794746380173402E-2</v>
      </c>
      <c r="Q827" s="28" t="str">
        <f t="shared" si="121"/>
        <v>A</v>
      </c>
      <c r="R827" s="28" t="str">
        <f t="shared" si="122"/>
        <v>BBB</v>
      </c>
      <c r="S827" s="28" t="str">
        <f t="shared" si="123"/>
        <v>AA</v>
      </c>
      <c r="T827" s="28" t="str">
        <f t="shared" si="124"/>
        <v>AA</v>
      </c>
      <c r="U827" s="41">
        <f t="shared" si="125"/>
        <v>964.13420748168153</v>
      </c>
      <c r="V827" s="41">
        <f t="shared" si="126"/>
        <v>955.38358650998384</v>
      </c>
      <c r="W827" s="41">
        <f t="shared" si="127"/>
        <v>954.38060698606603</v>
      </c>
      <c r="X827" s="41">
        <f t="shared" si="128"/>
        <v>950.84149472282968</v>
      </c>
      <c r="Y827" s="66">
        <f t="shared" si="129"/>
        <v>3824.7398957005612</v>
      </c>
      <c r="AA827" s="1" t="s">
        <v>919</v>
      </c>
      <c r="AB827" s="65">
        <v>3796.0280844193917</v>
      </c>
    </row>
    <row r="828" spans="12:28" x14ac:dyDescent="0.5">
      <c r="L828" s="5" t="s">
        <v>826</v>
      </c>
      <c r="M828" s="4">
        <v>0.66042215233712598</v>
      </c>
      <c r="N828" s="4">
        <v>1.11852246614575</v>
      </c>
      <c r="O828" s="4">
        <v>3.72985404456595E-2</v>
      </c>
      <c r="P828" s="4">
        <v>0.92631107320039796</v>
      </c>
      <c r="Q828" s="28" t="str">
        <f t="shared" si="121"/>
        <v>A</v>
      </c>
      <c r="R828" s="28" t="str">
        <f t="shared" si="122"/>
        <v>BBB</v>
      </c>
      <c r="S828" s="28" t="str">
        <f t="shared" si="123"/>
        <v>B</v>
      </c>
      <c r="T828" s="28" t="str">
        <f t="shared" si="124"/>
        <v>AA</v>
      </c>
      <c r="U828" s="41">
        <f t="shared" si="125"/>
        <v>964.13420748168153</v>
      </c>
      <c r="V828" s="41">
        <f t="shared" si="126"/>
        <v>955.38358650998384</v>
      </c>
      <c r="W828" s="41">
        <f t="shared" si="127"/>
        <v>925.66879570489675</v>
      </c>
      <c r="X828" s="41">
        <f t="shared" si="128"/>
        <v>950.84149472282968</v>
      </c>
      <c r="Y828" s="66">
        <f t="shared" si="129"/>
        <v>3796.0280844193917</v>
      </c>
      <c r="AA828" s="1" t="s">
        <v>920</v>
      </c>
      <c r="AB828" s="65">
        <v>3796.0280844193917</v>
      </c>
    </row>
    <row r="829" spans="12:28" x14ac:dyDescent="0.5">
      <c r="L829" s="5" t="s">
        <v>827</v>
      </c>
      <c r="M829" s="4">
        <v>0.69860835429996004</v>
      </c>
      <c r="N829" s="4">
        <v>0.10840678599284399</v>
      </c>
      <c r="O829" s="4">
        <v>0.126354535856809</v>
      </c>
      <c r="P829" s="4">
        <v>2.7119067757387399E-2</v>
      </c>
      <c r="Q829" s="28" t="str">
        <f t="shared" si="121"/>
        <v>A</v>
      </c>
      <c r="R829" s="28" t="str">
        <f t="shared" si="122"/>
        <v>BBB</v>
      </c>
      <c r="S829" s="28" t="str">
        <f t="shared" si="123"/>
        <v>B</v>
      </c>
      <c r="T829" s="28" t="str">
        <f t="shared" si="124"/>
        <v>AA</v>
      </c>
      <c r="U829" s="41">
        <f t="shared" si="125"/>
        <v>964.13420748168153</v>
      </c>
      <c r="V829" s="41">
        <f t="shared" si="126"/>
        <v>955.38358650998384</v>
      </c>
      <c r="W829" s="41">
        <f t="shared" si="127"/>
        <v>925.66879570489675</v>
      </c>
      <c r="X829" s="41">
        <f t="shared" si="128"/>
        <v>950.84149472282968</v>
      </c>
      <c r="Y829" s="66">
        <f t="shared" si="129"/>
        <v>3796.0280844193917</v>
      </c>
      <c r="AA829" s="1" t="s">
        <v>923</v>
      </c>
      <c r="AB829" s="65">
        <v>3796.0280844193917</v>
      </c>
    </row>
    <row r="830" spans="12:28" x14ac:dyDescent="0.5">
      <c r="L830" s="5" t="s">
        <v>828</v>
      </c>
      <c r="M830" s="4">
        <v>1.91815057693675</v>
      </c>
      <c r="N830" s="4">
        <v>-1.6738536118501499</v>
      </c>
      <c r="O830" s="4">
        <v>-1.1314647372537501</v>
      </c>
      <c r="P830" s="4">
        <v>-0.92218242196632805</v>
      </c>
      <c r="Q830" s="28" t="str">
        <f t="shared" si="121"/>
        <v>A</v>
      </c>
      <c r="R830" s="28" t="str">
        <f t="shared" si="122"/>
        <v>BB</v>
      </c>
      <c r="S830" s="28" t="str">
        <f t="shared" si="123"/>
        <v>B</v>
      </c>
      <c r="T830" s="28" t="str">
        <f t="shared" si="124"/>
        <v>AA</v>
      </c>
      <c r="U830" s="41">
        <f t="shared" si="125"/>
        <v>964.13420748168153</v>
      </c>
      <c r="V830" s="41">
        <f t="shared" si="126"/>
        <v>943.2182607055272</v>
      </c>
      <c r="W830" s="41">
        <f t="shared" si="127"/>
        <v>925.66879570489675</v>
      </c>
      <c r="X830" s="41">
        <f t="shared" si="128"/>
        <v>950.84149472282968</v>
      </c>
      <c r="Y830" s="66">
        <f t="shared" si="129"/>
        <v>3783.862758614935</v>
      </c>
      <c r="AA830" s="1" t="s">
        <v>924</v>
      </c>
      <c r="AB830" s="65">
        <v>3796.0280844193917</v>
      </c>
    </row>
    <row r="831" spans="12:28" x14ac:dyDescent="0.5">
      <c r="L831" s="5" t="s">
        <v>829</v>
      </c>
      <c r="M831" s="4">
        <v>-0.44090538555667402</v>
      </c>
      <c r="N831" s="4">
        <v>-1.09105836709838</v>
      </c>
      <c r="O831" s="4">
        <v>1.67052646057237</v>
      </c>
      <c r="P831" s="4">
        <v>-1.7061971618220899</v>
      </c>
      <c r="Q831" s="28" t="str">
        <f t="shared" si="121"/>
        <v>A</v>
      </c>
      <c r="R831" s="28" t="str">
        <f t="shared" si="122"/>
        <v>BBB</v>
      </c>
      <c r="S831" s="28" t="str">
        <f t="shared" si="123"/>
        <v>BB</v>
      </c>
      <c r="T831" s="28" t="str">
        <f t="shared" si="124"/>
        <v>A</v>
      </c>
      <c r="U831" s="41">
        <f t="shared" si="125"/>
        <v>964.13420748168153</v>
      </c>
      <c r="V831" s="41">
        <f t="shared" si="126"/>
        <v>955.38358650998384</v>
      </c>
      <c r="W831" s="41">
        <f t="shared" si="127"/>
        <v>936.50496347630633</v>
      </c>
      <c r="X831" s="41">
        <f t="shared" si="128"/>
        <v>949.48727687049006</v>
      </c>
      <c r="Y831" s="66">
        <f t="shared" si="129"/>
        <v>3805.5100343384615</v>
      </c>
      <c r="AA831" s="1" t="s">
        <v>926</v>
      </c>
      <c r="AB831" s="65">
        <v>3796.0280844193917</v>
      </c>
    </row>
    <row r="832" spans="12:28" x14ac:dyDescent="0.5">
      <c r="L832" s="5" t="s">
        <v>830</v>
      </c>
      <c r="M832" s="4">
        <v>0.212720062207778</v>
      </c>
      <c r="N832" s="4">
        <v>-0.17176527509325201</v>
      </c>
      <c r="O832" s="4">
        <v>-2.69579561224907E-2</v>
      </c>
      <c r="P832" s="4">
        <v>-0.14621803368814601</v>
      </c>
      <c r="Q832" s="28" t="str">
        <f t="shared" si="121"/>
        <v>A</v>
      </c>
      <c r="R832" s="28" t="str">
        <f t="shared" si="122"/>
        <v>BBB</v>
      </c>
      <c r="S832" s="28" t="str">
        <f t="shared" si="123"/>
        <v>B</v>
      </c>
      <c r="T832" s="28" t="str">
        <f t="shared" si="124"/>
        <v>AA</v>
      </c>
      <c r="U832" s="41">
        <f t="shared" si="125"/>
        <v>964.13420748168153</v>
      </c>
      <c r="V832" s="41">
        <f t="shared" si="126"/>
        <v>955.38358650998384</v>
      </c>
      <c r="W832" s="41">
        <f t="shared" si="127"/>
        <v>925.66879570489675</v>
      </c>
      <c r="X832" s="41">
        <f t="shared" si="128"/>
        <v>950.84149472282968</v>
      </c>
      <c r="Y832" s="66">
        <f t="shared" si="129"/>
        <v>3796.0280844193917</v>
      </c>
      <c r="AA832" s="1" t="s">
        <v>928</v>
      </c>
      <c r="AB832" s="65">
        <v>3796.0280844193917</v>
      </c>
    </row>
    <row r="833" spans="12:28" x14ac:dyDescent="0.5">
      <c r="L833" s="5" t="s">
        <v>831</v>
      </c>
      <c r="M833" s="4">
        <v>-0.43470758510244301</v>
      </c>
      <c r="N833" s="4">
        <v>1.28929010066517</v>
      </c>
      <c r="O833" s="4">
        <v>-0.95403479260594704</v>
      </c>
      <c r="P833" s="4">
        <v>1.2389948134205799</v>
      </c>
      <c r="Q833" s="28" t="str">
        <f t="shared" si="121"/>
        <v>A</v>
      </c>
      <c r="R833" s="28" t="str">
        <f t="shared" si="122"/>
        <v>BBB</v>
      </c>
      <c r="S833" s="28" t="str">
        <f t="shared" si="123"/>
        <v>B</v>
      </c>
      <c r="T833" s="28" t="str">
        <f t="shared" si="124"/>
        <v>AA</v>
      </c>
      <c r="U833" s="41">
        <f t="shared" si="125"/>
        <v>964.13420748168153</v>
      </c>
      <c r="V833" s="41">
        <f t="shared" si="126"/>
        <v>955.38358650998384</v>
      </c>
      <c r="W833" s="41">
        <f t="shared" si="127"/>
        <v>925.66879570489675</v>
      </c>
      <c r="X833" s="41">
        <f t="shared" si="128"/>
        <v>950.84149472282968</v>
      </c>
      <c r="Y833" s="66">
        <f t="shared" si="129"/>
        <v>3796.0280844193917</v>
      </c>
      <c r="AA833" s="1" t="s">
        <v>929</v>
      </c>
      <c r="AB833" s="65">
        <v>3796.0280844193917</v>
      </c>
    </row>
    <row r="834" spans="12:28" x14ac:dyDescent="0.5">
      <c r="L834" s="5" t="s">
        <v>832</v>
      </c>
      <c r="M834" s="4">
        <v>0.51255451230117199</v>
      </c>
      <c r="N834" s="4">
        <v>1.5052973186579901</v>
      </c>
      <c r="O834" s="4">
        <v>-0.23150458369341201</v>
      </c>
      <c r="P834" s="4">
        <v>0.14655670385105601</v>
      </c>
      <c r="Q834" s="28" t="str">
        <f t="shared" si="121"/>
        <v>A</v>
      </c>
      <c r="R834" s="28" t="str">
        <f t="shared" si="122"/>
        <v>BBB</v>
      </c>
      <c r="S834" s="28" t="str">
        <f t="shared" si="123"/>
        <v>B</v>
      </c>
      <c r="T834" s="28" t="str">
        <f t="shared" si="124"/>
        <v>AA</v>
      </c>
      <c r="U834" s="41">
        <f t="shared" si="125"/>
        <v>964.13420748168153</v>
      </c>
      <c r="V834" s="41">
        <f t="shared" si="126"/>
        <v>955.38358650998384</v>
      </c>
      <c r="W834" s="41">
        <f t="shared" si="127"/>
        <v>925.66879570489675</v>
      </c>
      <c r="X834" s="41">
        <f t="shared" si="128"/>
        <v>950.84149472282968</v>
      </c>
      <c r="Y834" s="66">
        <f t="shared" si="129"/>
        <v>3796.0280844193917</v>
      </c>
      <c r="AA834" s="1" t="s">
        <v>931</v>
      </c>
      <c r="AB834" s="65">
        <v>3796.0280844193917</v>
      </c>
    </row>
    <row r="835" spans="12:28" x14ac:dyDescent="0.5">
      <c r="L835" s="5" t="s">
        <v>833</v>
      </c>
      <c r="M835" s="4">
        <v>-0.86368757614430303</v>
      </c>
      <c r="N835" s="4">
        <v>-0.136380211259891</v>
      </c>
      <c r="O835" s="4">
        <v>0.32484929886886099</v>
      </c>
      <c r="P835" s="4">
        <v>-0.959581204263946</v>
      </c>
      <c r="Q835" s="28" t="str">
        <f t="shared" ref="Q835:Q898" si="130">IF(M835&lt;$I$15,"D",IF(M835&lt;$H$15,"CCC",IF(M835&lt;$G$15,"B",IF(M835&lt;$F$15,"BB",IF(M835&lt;$E$15,"BBB",IF(M835&lt;$D$15,"A",IF(M835&lt;$C$15,"AA","AAA")))))))</f>
        <v>A</v>
      </c>
      <c r="R835" s="28" t="str">
        <f t="shared" ref="R835:R898" si="131">IF(N835&lt;$I$22,"D",IF(N835&lt;$H$22,"CCC",IF(N835&lt;$G$22,"B",IF(N835&lt;$F$22,"BB",IF(N835&lt;$E$22,"BBB",IF(N835&lt;$D$22,"A",IF(N835&lt;$C$22,"AA","AAA")))))))</f>
        <v>BBB</v>
      </c>
      <c r="S835" s="28" t="str">
        <f t="shared" ref="S835:S898" si="132">IF(O835&lt;$I$29,"D",IF(O835&lt;$H$29,"CCC",IF(O835&lt;$G$29,"B",IF(O835&lt;$F$29,"BB",IF(O835&lt;$E$29,"BBB",IF(O835&lt;$D$29,"A",IF(O835&lt;$C$29,"AA","AAA")))))))</f>
        <v>B</v>
      </c>
      <c r="T835" s="28" t="str">
        <f t="shared" ref="T835:T898" si="133">IF(P835&lt;$H$36,"CCC",IF(P835&lt;$G$36,"B",IF(P835&lt;$F$36,"BB",IF(P835&lt;$E$36,"BBB",IF(P835&lt;$D$36,"A",IF(P835&lt;$C$36,"AA","AAA"))))))</f>
        <v>AA</v>
      </c>
      <c r="U835" s="41">
        <f t="shared" ref="U835:U898" si="134">IF(Q835="AAA",B$49,IF(Q835="AA",B$50,IF(Q835="A",B$51,IF(Q835="BBB",B$52,IF(Q835="BB",B$53,IF(Q835="b",B$54,IF(Q835="ccc",B$55,B$56)))))))</f>
        <v>964.13420748168153</v>
      </c>
      <c r="V835" s="41">
        <f t="shared" ref="V835:V898" si="135">IF(R835="AAA",C$49,IF(R835="AA",C$50,IF(R835="A",C$51,IF(R835="BBB",C$52,IF(R835="BB",C$53,IF(R835="b",C$54,IF(R835="ccc",C$55,C$56)))))))</f>
        <v>955.38358650998384</v>
      </c>
      <c r="W835" s="41">
        <f t="shared" ref="W835:W898" si="136">IF(S835="AAA",D$49,IF(S835="AA",D$50,IF(S835="A",D$51,IF(S835="BBB",D$52,IF(S835="BB",D$53,IF(S835="b",D$54,IF(S835="ccc",D$55,D$56)))))))</f>
        <v>925.66879570489675</v>
      </c>
      <c r="X835" s="41">
        <f t="shared" ref="X835:X898" si="137">IF(T835="AAA",E$49,IF(T835="AA",E$50,IF(T835="A",E$51,IF(T835="BBB",E$52,IF(T835="BB",E$53,IF(T835="b",E$54,IF(T835="ccc",E$55,E$56)))))))</f>
        <v>950.84149472282968</v>
      </c>
      <c r="Y835" s="66">
        <f t="shared" ref="Y835:Y898" si="138">SUM(U835:X835)</f>
        <v>3796.0280844193917</v>
      </c>
      <c r="AA835" s="1" t="s">
        <v>934</v>
      </c>
      <c r="AB835" s="65">
        <v>3796.0280844193917</v>
      </c>
    </row>
    <row r="836" spans="12:28" x14ac:dyDescent="0.5">
      <c r="L836" s="5" t="s">
        <v>834</v>
      </c>
      <c r="M836" s="4">
        <v>7.9184640728702599E-2</v>
      </c>
      <c r="N836" s="4">
        <v>9.6386432114419898E-2</v>
      </c>
      <c r="O836" s="4">
        <v>0.32686498252780599</v>
      </c>
      <c r="P836" s="4">
        <v>0.53152015541240005</v>
      </c>
      <c r="Q836" s="28" t="str">
        <f t="shared" si="130"/>
        <v>A</v>
      </c>
      <c r="R836" s="28" t="str">
        <f t="shared" si="131"/>
        <v>BBB</v>
      </c>
      <c r="S836" s="28" t="str">
        <f t="shared" si="132"/>
        <v>B</v>
      </c>
      <c r="T836" s="28" t="str">
        <f t="shared" si="133"/>
        <v>AA</v>
      </c>
      <c r="U836" s="41">
        <f t="shared" si="134"/>
        <v>964.13420748168153</v>
      </c>
      <c r="V836" s="41">
        <f t="shared" si="135"/>
        <v>955.38358650998384</v>
      </c>
      <c r="W836" s="41">
        <f t="shared" si="136"/>
        <v>925.66879570489675</v>
      </c>
      <c r="X836" s="41">
        <f t="shared" si="137"/>
        <v>950.84149472282968</v>
      </c>
      <c r="Y836" s="66">
        <f t="shared" si="138"/>
        <v>3796.0280844193917</v>
      </c>
      <c r="AA836" s="1" t="s">
        <v>935</v>
      </c>
      <c r="AB836" s="65">
        <v>3796.0280844193917</v>
      </c>
    </row>
    <row r="837" spans="12:28" x14ac:dyDescent="0.5">
      <c r="L837" s="5" t="s">
        <v>835</v>
      </c>
      <c r="M837" s="4">
        <v>1.4232990167545001</v>
      </c>
      <c r="N837" s="4">
        <v>7.1632077054837899E-3</v>
      </c>
      <c r="O837" s="4">
        <v>0.66239665291877403</v>
      </c>
      <c r="P837" s="4">
        <v>-1.30138507560701</v>
      </c>
      <c r="Q837" s="28" t="str">
        <f t="shared" si="130"/>
        <v>A</v>
      </c>
      <c r="R837" s="28" t="str">
        <f t="shared" si="131"/>
        <v>BBB</v>
      </c>
      <c r="S837" s="28" t="str">
        <f t="shared" si="132"/>
        <v>B</v>
      </c>
      <c r="T837" s="28" t="str">
        <f t="shared" si="133"/>
        <v>AA</v>
      </c>
      <c r="U837" s="41">
        <f t="shared" si="134"/>
        <v>964.13420748168153</v>
      </c>
      <c r="V837" s="41">
        <f t="shared" si="135"/>
        <v>955.38358650998384</v>
      </c>
      <c r="W837" s="41">
        <f t="shared" si="136"/>
        <v>925.66879570489675</v>
      </c>
      <c r="X837" s="41">
        <f t="shared" si="137"/>
        <v>950.84149472282968</v>
      </c>
      <c r="Y837" s="66">
        <f t="shared" si="138"/>
        <v>3796.0280844193917</v>
      </c>
      <c r="AA837" s="1" t="s">
        <v>937</v>
      </c>
      <c r="AB837" s="65">
        <v>3796.0280844193917</v>
      </c>
    </row>
    <row r="838" spans="12:28" x14ac:dyDescent="0.5">
      <c r="L838" s="5" t="s">
        <v>836</v>
      </c>
      <c r="M838" s="4">
        <v>1.2764935878566801</v>
      </c>
      <c r="N838" s="4">
        <v>0.313630846038019</v>
      </c>
      <c r="O838" s="4">
        <v>0.35093988705551799</v>
      </c>
      <c r="P838" s="4">
        <v>0.34064118302316898</v>
      </c>
      <c r="Q838" s="28" t="str">
        <f t="shared" si="130"/>
        <v>A</v>
      </c>
      <c r="R838" s="28" t="str">
        <f t="shared" si="131"/>
        <v>BBB</v>
      </c>
      <c r="S838" s="28" t="str">
        <f t="shared" si="132"/>
        <v>B</v>
      </c>
      <c r="T838" s="28" t="str">
        <f t="shared" si="133"/>
        <v>AA</v>
      </c>
      <c r="U838" s="41">
        <f t="shared" si="134"/>
        <v>964.13420748168153</v>
      </c>
      <c r="V838" s="41">
        <f t="shared" si="135"/>
        <v>955.38358650998384</v>
      </c>
      <c r="W838" s="41">
        <f t="shared" si="136"/>
        <v>925.66879570489675</v>
      </c>
      <c r="X838" s="41">
        <f t="shared" si="137"/>
        <v>950.84149472282968</v>
      </c>
      <c r="Y838" s="66">
        <f t="shared" si="138"/>
        <v>3796.0280844193917</v>
      </c>
      <c r="AA838" s="1" t="s">
        <v>941</v>
      </c>
      <c r="AB838" s="65">
        <v>3796.0280844193917</v>
      </c>
    </row>
    <row r="839" spans="12:28" x14ac:dyDescent="0.5">
      <c r="L839" s="5" t="s">
        <v>837</v>
      </c>
      <c r="M839" s="4">
        <v>1.2725609997891401</v>
      </c>
      <c r="N839" s="4">
        <v>0.46811744481043599</v>
      </c>
      <c r="O839" s="4">
        <v>-0.37424659753566702</v>
      </c>
      <c r="P839" s="4">
        <v>-0.76656772429266096</v>
      </c>
      <c r="Q839" s="28" t="str">
        <f t="shared" si="130"/>
        <v>A</v>
      </c>
      <c r="R839" s="28" t="str">
        <f t="shared" si="131"/>
        <v>BBB</v>
      </c>
      <c r="S839" s="28" t="str">
        <f t="shared" si="132"/>
        <v>B</v>
      </c>
      <c r="T839" s="28" t="str">
        <f t="shared" si="133"/>
        <v>AA</v>
      </c>
      <c r="U839" s="41">
        <f t="shared" si="134"/>
        <v>964.13420748168153</v>
      </c>
      <c r="V839" s="41">
        <f t="shared" si="135"/>
        <v>955.38358650998384</v>
      </c>
      <c r="W839" s="41">
        <f t="shared" si="136"/>
        <v>925.66879570489675</v>
      </c>
      <c r="X839" s="41">
        <f t="shared" si="137"/>
        <v>950.84149472282968</v>
      </c>
      <c r="Y839" s="66">
        <f t="shared" si="138"/>
        <v>3796.0280844193917</v>
      </c>
      <c r="AA839" s="1" t="s">
        <v>942</v>
      </c>
      <c r="AB839" s="65">
        <v>3796.0280844193917</v>
      </c>
    </row>
    <row r="840" spans="12:28" x14ac:dyDescent="0.5">
      <c r="L840" s="5" t="s">
        <v>838</v>
      </c>
      <c r="M840" s="4">
        <v>0.196601673429777</v>
      </c>
      <c r="N840" s="4">
        <v>-1.1050065989615501</v>
      </c>
      <c r="O840" s="4">
        <v>0.70103659152378694</v>
      </c>
      <c r="P840" s="4">
        <v>0.75309359345973004</v>
      </c>
      <c r="Q840" s="28" t="str">
        <f t="shared" si="130"/>
        <v>A</v>
      </c>
      <c r="R840" s="28" t="str">
        <f t="shared" si="131"/>
        <v>BBB</v>
      </c>
      <c r="S840" s="28" t="str">
        <f t="shared" si="132"/>
        <v>B</v>
      </c>
      <c r="T840" s="28" t="str">
        <f t="shared" si="133"/>
        <v>AA</v>
      </c>
      <c r="U840" s="41">
        <f t="shared" si="134"/>
        <v>964.13420748168153</v>
      </c>
      <c r="V840" s="41">
        <f t="shared" si="135"/>
        <v>955.38358650998384</v>
      </c>
      <c r="W840" s="41">
        <f t="shared" si="136"/>
        <v>925.66879570489675</v>
      </c>
      <c r="X840" s="41">
        <f t="shared" si="137"/>
        <v>950.84149472282968</v>
      </c>
      <c r="Y840" s="66">
        <f t="shared" si="138"/>
        <v>3796.0280844193917</v>
      </c>
      <c r="AA840" s="1" t="s">
        <v>944</v>
      </c>
      <c r="AB840" s="65">
        <v>3796.0280844193917</v>
      </c>
    </row>
    <row r="841" spans="12:28" x14ac:dyDescent="0.5">
      <c r="L841" s="5" t="s">
        <v>839</v>
      </c>
      <c r="M841" s="4">
        <v>-0.90998708028337005</v>
      </c>
      <c r="N841" s="4">
        <v>-3.03453653366283</v>
      </c>
      <c r="O841" s="4">
        <v>1.24003751328844</v>
      </c>
      <c r="P841" s="4">
        <v>-0.85520222721396</v>
      </c>
      <c r="Q841" s="28" t="str">
        <f t="shared" si="130"/>
        <v>A</v>
      </c>
      <c r="R841" s="28" t="str">
        <f t="shared" si="131"/>
        <v>D</v>
      </c>
      <c r="S841" s="28" t="str">
        <f t="shared" si="132"/>
        <v>B</v>
      </c>
      <c r="T841" s="28" t="str">
        <f t="shared" si="133"/>
        <v>AA</v>
      </c>
      <c r="U841" s="41">
        <f t="shared" si="134"/>
        <v>964.13420748168153</v>
      </c>
      <c r="V841" s="41">
        <f t="shared" si="135"/>
        <v>538</v>
      </c>
      <c r="W841" s="41">
        <f t="shared" si="136"/>
        <v>925.66879570489675</v>
      </c>
      <c r="X841" s="41">
        <f t="shared" si="137"/>
        <v>950.84149472282968</v>
      </c>
      <c r="Y841" s="66">
        <f t="shared" si="138"/>
        <v>3378.6444979094081</v>
      </c>
      <c r="AA841" s="1" t="s">
        <v>945</v>
      </c>
      <c r="AB841" s="65">
        <v>3796.0280844193917</v>
      </c>
    </row>
    <row r="842" spans="12:28" x14ac:dyDescent="0.5">
      <c r="L842" s="5" t="s">
        <v>840</v>
      </c>
      <c r="M842" s="4">
        <v>0.24549353436312699</v>
      </c>
      <c r="N842" s="4">
        <v>0.24240232062571301</v>
      </c>
      <c r="O842" s="4">
        <v>-0.67922426549764203</v>
      </c>
      <c r="P842" s="4">
        <v>-1.21459943448387</v>
      </c>
      <c r="Q842" s="28" t="str">
        <f t="shared" si="130"/>
        <v>A</v>
      </c>
      <c r="R842" s="28" t="str">
        <f t="shared" si="131"/>
        <v>BBB</v>
      </c>
      <c r="S842" s="28" t="str">
        <f t="shared" si="132"/>
        <v>B</v>
      </c>
      <c r="T842" s="28" t="str">
        <f t="shared" si="133"/>
        <v>AA</v>
      </c>
      <c r="U842" s="41">
        <f t="shared" si="134"/>
        <v>964.13420748168153</v>
      </c>
      <c r="V842" s="41">
        <f t="shared" si="135"/>
        <v>955.38358650998384</v>
      </c>
      <c r="W842" s="41">
        <f t="shared" si="136"/>
        <v>925.66879570489675</v>
      </c>
      <c r="X842" s="41">
        <f t="shared" si="137"/>
        <v>950.84149472282968</v>
      </c>
      <c r="Y842" s="66">
        <f t="shared" si="138"/>
        <v>3796.0280844193917</v>
      </c>
      <c r="AA842" s="1" t="s">
        <v>946</v>
      </c>
      <c r="AB842" s="65">
        <v>3796.0280844193917</v>
      </c>
    </row>
    <row r="843" spans="12:28" x14ac:dyDescent="0.5">
      <c r="L843" s="5" t="s">
        <v>841</v>
      </c>
      <c r="M843" s="4">
        <v>-0.358782344283541</v>
      </c>
      <c r="N843" s="4">
        <v>-0.47751207131476398</v>
      </c>
      <c r="O843" s="4">
        <v>0.85129386687068598</v>
      </c>
      <c r="P843" s="4">
        <v>0.55831213753697995</v>
      </c>
      <c r="Q843" s="28" t="str">
        <f t="shared" si="130"/>
        <v>A</v>
      </c>
      <c r="R843" s="28" t="str">
        <f t="shared" si="131"/>
        <v>BBB</v>
      </c>
      <c r="S843" s="28" t="str">
        <f t="shared" si="132"/>
        <v>B</v>
      </c>
      <c r="T843" s="28" t="str">
        <f t="shared" si="133"/>
        <v>AA</v>
      </c>
      <c r="U843" s="41">
        <f t="shared" si="134"/>
        <v>964.13420748168153</v>
      </c>
      <c r="V843" s="41">
        <f t="shared" si="135"/>
        <v>955.38358650998384</v>
      </c>
      <c r="W843" s="41">
        <f t="shared" si="136"/>
        <v>925.66879570489675</v>
      </c>
      <c r="X843" s="41">
        <f t="shared" si="137"/>
        <v>950.84149472282968</v>
      </c>
      <c r="Y843" s="66">
        <f t="shared" si="138"/>
        <v>3796.0280844193917</v>
      </c>
      <c r="AA843" s="1" t="s">
        <v>947</v>
      </c>
      <c r="AB843" s="65">
        <v>3796.0280844193917</v>
      </c>
    </row>
    <row r="844" spans="12:28" x14ac:dyDescent="0.5">
      <c r="L844" s="5" t="s">
        <v>842</v>
      </c>
      <c r="M844" s="4">
        <v>6.3681122596701998E-3</v>
      </c>
      <c r="N844" s="4">
        <v>1.1098427038459899</v>
      </c>
      <c r="O844" s="4">
        <v>0.245112134102106</v>
      </c>
      <c r="P844" s="4">
        <v>0.89055866908461101</v>
      </c>
      <c r="Q844" s="28" t="str">
        <f t="shared" si="130"/>
        <v>A</v>
      </c>
      <c r="R844" s="28" t="str">
        <f t="shared" si="131"/>
        <v>BBB</v>
      </c>
      <c r="S844" s="28" t="str">
        <f t="shared" si="132"/>
        <v>B</v>
      </c>
      <c r="T844" s="28" t="str">
        <f t="shared" si="133"/>
        <v>AA</v>
      </c>
      <c r="U844" s="41">
        <f t="shared" si="134"/>
        <v>964.13420748168153</v>
      </c>
      <c r="V844" s="41">
        <f t="shared" si="135"/>
        <v>955.38358650998384</v>
      </c>
      <c r="W844" s="41">
        <f t="shared" si="136"/>
        <v>925.66879570489675</v>
      </c>
      <c r="X844" s="41">
        <f t="shared" si="137"/>
        <v>950.84149472282968</v>
      </c>
      <c r="Y844" s="66">
        <f t="shared" si="138"/>
        <v>3796.0280844193917</v>
      </c>
      <c r="AA844" s="1" t="s">
        <v>951</v>
      </c>
      <c r="AB844" s="65">
        <v>3796.0280844193917</v>
      </c>
    </row>
    <row r="845" spans="12:28" x14ac:dyDescent="0.5">
      <c r="L845" s="5" t="s">
        <v>843</v>
      </c>
      <c r="M845" s="4">
        <v>0.79655785982229199</v>
      </c>
      <c r="N845" s="4">
        <v>-1.2999937177732499</v>
      </c>
      <c r="O845" s="4">
        <v>0.77141999704604802</v>
      </c>
      <c r="P845" s="4">
        <v>0.71261871531093202</v>
      </c>
      <c r="Q845" s="28" t="str">
        <f t="shared" si="130"/>
        <v>A</v>
      </c>
      <c r="R845" s="28" t="str">
        <f t="shared" si="131"/>
        <v>BBB</v>
      </c>
      <c r="S845" s="28" t="str">
        <f t="shared" si="132"/>
        <v>B</v>
      </c>
      <c r="T845" s="28" t="str">
        <f t="shared" si="133"/>
        <v>AA</v>
      </c>
      <c r="U845" s="41">
        <f t="shared" si="134"/>
        <v>964.13420748168153</v>
      </c>
      <c r="V845" s="41">
        <f t="shared" si="135"/>
        <v>955.38358650998384</v>
      </c>
      <c r="W845" s="41">
        <f t="shared" si="136"/>
        <v>925.66879570489675</v>
      </c>
      <c r="X845" s="41">
        <f t="shared" si="137"/>
        <v>950.84149472282968</v>
      </c>
      <c r="Y845" s="66">
        <f t="shared" si="138"/>
        <v>3796.0280844193917</v>
      </c>
      <c r="AA845" s="1" t="s">
        <v>954</v>
      </c>
      <c r="AB845" s="65">
        <v>3796.0280844193917</v>
      </c>
    </row>
    <row r="846" spans="12:28" x14ac:dyDescent="0.5">
      <c r="L846" s="5" t="s">
        <v>844</v>
      </c>
      <c r="M846" s="4">
        <v>-1.4130931393773201</v>
      </c>
      <c r="N846" s="4">
        <v>-1.55141963689522</v>
      </c>
      <c r="O846" s="4">
        <v>0.38144318734591498</v>
      </c>
      <c r="P846" s="4">
        <v>0.77552252815057099</v>
      </c>
      <c r="Q846" s="28" t="str">
        <f t="shared" si="130"/>
        <v>A</v>
      </c>
      <c r="R846" s="28" t="str">
        <f t="shared" si="131"/>
        <v>BB</v>
      </c>
      <c r="S846" s="28" t="str">
        <f t="shared" si="132"/>
        <v>B</v>
      </c>
      <c r="T846" s="28" t="str">
        <f t="shared" si="133"/>
        <v>AA</v>
      </c>
      <c r="U846" s="41">
        <f t="shared" si="134"/>
        <v>964.13420748168153</v>
      </c>
      <c r="V846" s="41">
        <f t="shared" si="135"/>
        <v>943.2182607055272</v>
      </c>
      <c r="W846" s="41">
        <f t="shared" si="136"/>
        <v>925.66879570489675</v>
      </c>
      <c r="X846" s="41">
        <f t="shared" si="137"/>
        <v>950.84149472282968</v>
      </c>
      <c r="Y846" s="66">
        <f t="shared" si="138"/>
        <v>3783.862758614935</v>
      </c>
      <c r="AA846" s="1" t="s">
        <v>955</v>
      </c>
      <c r="AB846" s="65">
        <v>3796.0280844193917</v>
      </c>
    </row>
    <row r="847" spans="12:28" x14ac:dyDescent="0.5">
      <c r="L847" s="5" t="s">
        <v>845</v>
      </c>
      <c r="M847" s="4">
        <v>-0.14604547912304799</v>
      </c>
      <c r="N847" s="4">
        <v>0.21279763392779699</v>
      </c>
      <c r="O847" s="4">
        <v>0.43282722038328098</v>
      </c>
      <c r="P847" s="4">
        <v>1.23629704402758</v>
      </c>
      <c r="Q847" s="28" t="str">
        <f t="shared" si="130"/>
        <v>A</v>
      </c>
      <c r="R847" s="28" t="str">
        <f t="shared" si="131"/>
        <v>BBB</v>
      </c>
      <c r="S847" s="28" t="str">
        <f t="shared" si="132"/>
        <v>B</v>
      </c>
      <c r="T847" s="28" t="str">
        <f t="shared" si="133"/>
        <v>AA</v>
      </c>
      <c r="U847" s="41">
        <f t="shared" si="134"/>
        <v>964.13420748168153</v>
      </c>
      <c r="V847" s="41">
        <f t="shared" si="135"/>
        <v>955.38358650998384</v>
      </c>
      <c r="W847" s="41">
        <f t="shared" si="136"/>
        <v>925.66879570489675</v>
      </c>
      <c r="X847" s="41">
        <f t="shared" si="137"/>
        <v>950.84149472282968</v>
      </c>
      <c r="Y847" s="66">
        <f t="shared" si="138"/>
        <v>3796.0280844193917</v>
      </c>
      <c r="AA847" s="1" t="s">
        <v>957</v>
      </c>
      <c r="AB847" s="65">
        <v>3796.0280844193917</v>
      </c>
    </row>
    <row r="848" spans="12:28" x14ac:dyDescent="0.5">
      <c r="L848" s="5" t="s">
        <v>846</v>
      </c>
      <c r="M848" s="4">
        <v>0.70730385938576301</v>
      </c>
      <c r="N848" s="4">
        <v>1.0562373041628901</v>
      </c>
      <c r="O848" s="4">
        <v>0.99703702451091902</v>
      </c>
      <c r="P848" s="4">
        <v>0.374723418862284</v>
      </c>
      <c r="Q848" s="28" t="str">
        <f t="shared" si="130"/>
        <v>A</v>
      </c>
      <c r="R848" s="28" t="str">
        <f t="shared" si="131"/>
        <v>BBB</v>
      </c>
      <c r="S848" s="28" t="str">
        <f t="shared" si="132"/>
        <v>B</v>
      </c>
      <c r="T848" s="28" t="str">
        <f t="shared" si="133"/>
        <v>AA</v>
      </c>
      <c r="U848" s="41">
        <f t="shared" si="134"/>
        <v>964.13420748168153</v>
      </c>
      <c r="V848" s="41">
        <f t="shared" si="135"/>
        <v>955.38358650998384</v>
      </c>
      <c r="W848" s="41">
        <f t="shared" si="136"/>
        <v>925.66879570489675</v>
      </c>
      <c r="X848" s="41">
        <f t="shared" si="137"/>
        <v>950.84149472282968</v>
      </c>
      <c r="Y848" s="66">
        <f t="shared" si="138"/>
        <v>3796.0280844193917</v>
      </c>
      <c r="AA848" s="1" t="s">
        <v>958</v>
      </c>
      <c r="AB848" s="65">
        <v>3796.0280844193917</v>
      </c>
    </row>
    <row r="849" spans="12:28" x14ac:dyDescent="0.5">
      <c r="L849" s="5" t="s">
        <v>847</v>
      </c>
      <c r="M849" s="4">
        <v>0.50046822747515696</v>
      </c>
      <c r="N849" s="4">
        <v>0.31918183372264203</v>
      </c>
      <c r="O849" s="4">
        <v>-0.52004785473290605</v>
      </c>
      <c r="P849" s="4">
        <v>-0.500672256666579</v>
      </c>
      <c r="Q849" s="28" t="str">
        <f t="shared" si="130"/>
        <v>A</v>
      </c>
      <c r="R849" s="28" t="str">
        <f t="shared" si="131"/>
        <v>BBB</v>
      </c>
      <c r="S849" s="28" t="str">
        <f t="shared" si="132"/>
        <v>B</v>
      </c>
      <c r="T849" s="28" t="str">
        <f t="shared" si="133"/>
        <v>AA</v>
      </c>
      <c r="U849" s="41">
        <f t="shared" si="134"/>
        <v>964.13420748168153</v>
      </c>
      <c r="V849" s="41">
        <f t="shared" si="135"/>
        <v>955.38358650998384</v>
      </c>
      <c r="W849" s="41">
        <f t="shared" si="136"/>
        <v>925.66879570489675</v>
      </c>
      <c r="X849" s="41">
        <f t="shared" si="137"/>
        <v>950.84149472282968</v>
      </c>
      <c r="Y849" s="66">
        <f t="shared" si="138"/>
        <v>3796.0280844193917</v>
      </c>
      <c r="AA849" s="1" t="s">
        <v>959</v>
      </c>
      <c r="AB849" s="65">
        <v>3796.0280844193917</v>
      </c>
    </row>
    <row r="850" spans="12:28" x14ac:dyDescent="0.5">
      <c r="L850" s="5" t="s">
        <v>848</v>
      </c>
      <c r="M850" s="4">
        <v>0.81382419529944705</v>
      </c>
      <c r="N850" s="4">
        <v>-0.24004736952345301</v>
      </c>
      <c r="O850" s="4">
        <v>0.64922214049899196</v>
      </c>
      <c r="P850" s="4">
        <v>1.2986365660375301</v>
      </c>
      <c r="Q850" s="28" t="str">
        <f t="shared" si="130"/>
        <v>A</v>
      </c>
      <c r="R850" s="28" t="str">
        <f t="shared" si="131"/>
        <v>BBB</v>
      </c>
      <c r="S850" s="28" t="str">
        <f t="shared" si="132"/>
        <v>B</v>
      </c>
      <c r="T850" s="28" t="str">
        <f t="shared" si="133"/>
        <v>AA</v>
      </c>
      <c r="U850" s="41">
        <f t="shared" si="134"/>
        <v>964.13420748168153</v>
      </c>
      <c r="V850" s="41">
        <f t="shared" si="135"/>
        <v>955.38358650998384</v>
      </c>
      <c r="W850" s="41">
        <f t="shared" si="136"/>
        <v>925.66879570489675</v>
      </c>
      <c r="X850" s="41">
        <f t="shared" si="137"/>
        <v>950.84149472282968</v>
      </c>
      <c r="Y850" s="66">
        <f t="shared" si="138"/>
        <v>3796.0280844193917</v>
      </c>
      <c r="AA850" s="1" t="s">
        <v>960</v>
      </c>
      <c r="AB850" s="65">
        <v>3796.0280844193917</v>
      </c>
    </row>
    <row r="851" spans="12:28" x14ac:dyDescent="0.5">
      <c r="L851" s="5" t="s">
        <v>849</v>
      </c>
      <c r="M851" s="4">
        <v>0.48823648736027397</v>
      </c>
      <c r="N851" s="4">
        <v>-0.55168228971936595</v>
      </c>
      <c r="O851" s="4">
        <v>-0.79163085923433196</v>
      </c>
      <c r="P851" s="4">
        <v>-0.88035885946230297</v>
      </c>
      <c r="Q851" s="28" t="str">
        <f t="shared" si="130"/>
        <v>A</v>
      </c>
      <c r="R851" s="28" t="str">
        <f t="shared" si="131"/>
        <v>BBB</v>
      </c>
      <c r="S851" s="28" t="str">
        <f t="shared" si="132"/>
        <v>B</v>
      </c>
      <c r="T851" s="28" t="str">
        <f t="shared" si="133"/>
        <v>AA</v>
      </c>
      <c r="U851" s="41">
        <f t="shared" si="134"/>
        <v>964.13420748168153</v>
      </c>
      <c r="V851" s="41">
        <f t="shared" si="135"/>
        <v>955.38358650998384</v>
      </c>
      <c r="W851" s="41">
        <f t="shared" si="136"/>
        <v>925.66879570489675</v>
      </c>
      <c r="X851" s="41">
        <f t="shared" si="137"/>
        <v>950.84149472282968</v>
      </c>
      <c r="Y851" s="66">
        <f t="shared" si="138"/>
        <v>3796.0280844193917</v>
      </c>
      <c r="AA851" s="1" t="s">
        <v>961</v>
      </c>
      <c r="AB851" s="65">
        <v>3796.0280844193917</v>
      </c>
    </row>
    <row r="852" spans="12:28" x14ac:dyDescent="0.5">
      <c r="L852" s="5" t="s">
        <v>850</v>
      </c>
      <c r="M852" s="4">
        <v>-1.5918212389192601</v>
      </c>
      <c r="N852" s="4">
        <v>0.354563952602652</v>
      </c>
      <c r="O852" s="4">
        <v>-1.3725967892164901</v>
      </c>
      <c r="P852" s="4">
        <v>-0.65132974189708703</v>
      </c>
      <c r="Q852" s="28" t="str">
        <f t="shared" si="130"/>
        <v>BBB</v>
      </c>
      <c r="R852" s="28" t="str">
        <f t="shared" si="131"/>
        <v>BBB</v>
      </c>
      <c r="S852" s="28" t="str">
        <f t="shared" si="132"/>
        <v>CCC</v>
      </c>
      <c r="T852" s="28" t="str">
        <f t="shared" si="133"/>
        <v>AA</v>
      </c>
      <c r="U852" s="41">
        <f t="shared" si="134"/>
        <v>960.61479346781948</v>
      </c>
      <c r="V852" s="41">
        <f t="shared" si="135"/>
        <v>955.38358650998384</v>
      </c>
      <c r="W852" s="41">
        <f t="shared" si="136"/>
        <v>876.96220292905389</v>
      </c>
      <c r="X852" s="41">
        <f t="shared" si="137"/>
        <v>950.84149472282968</v>
      </c>
      <c r="Y852" s="66">
        <f t="shared" si="138"/>
        <v>3743.8020776296871</v>
      </c>
      <c r="AA852" s="1" t="s">
        <v>963</v>
      </c>
      <c r="AB852" s="65">
        <v>3796.0280844193917</v>
      </c>
    </row>
    <row r="853" spans="12:28" x14ac:dyDescent="0.5">
      <c r="L853" s="5" t="s">
        <v>851</v>
      </c>
      <c r="M853" s="4">
        <v>1.05595758706466</v>
      </c>
      <c r="N853" s="4">
        <v>1.3248047161038301</v>
      </c>
      <c r="O853" s="4">
        <v>-1.24255563401653</v>
      </c>
      <c r="P853" s="4">
        <v>-0.70862778512484503</v>
      </c>
      <c r="Q853" s="28" t="str">
        <f t="shared" si="130"/>
        <v>A</v>
      </c>
      <c r="R853" s="28" t="str">
        <f t="shared" si="131"/>
        <v>BBB</v>
      </c>
      <c r="S853" s="28" t="str">
        <f t="shared" si="132"/>
        <v>B</v>
      </c>
      <c r="T853" s="28" t="str">
        <f t="shared" si="133"/>
        <v>AA</v>
      </c>
      <c r="U853" s="41">
        <f t="shared" si="134"/>
        <v>964.13420748168153</v>
      </c>
      <c r="V853" s="41">
        <f t="shared" si="135"/>
        <v>955.38358650998384</v>
      </c>
      <c r="W853" s="41">
        <f t="shared" si="136"/>
        <v>925.66879570489675</v>
      </c>
      <c r="X853" s="41">
        <f t="shared" si="137"/>
        <v>950.84149472282968</v>
      </c>
      <c r="Y853" s="66">
        <f t="shared" si="138"/>
        <v>3796.0280844193917</v>
      </c>
      <c r="AA853" s="1" t="s">
        <v>964</v>
      </c>
      <c r="AB853" s="65">
        <v>3796.0280844193917</v>
      </c>
    </row>
    <row r="854" spans="12:28" x14ac:dyDescent="0.5">
      <c r="L854" s="5" t="s">
        <v>852</v>
      </c>
      <c r="M854" s="4">
        <v>-2.45698778847169</v>
      </c>
      <c r="N854" s="4">
        <v>-1.58648178831495</v>
      </c>
      <c r="O854" s="4">
        <v>-0.35676224066991302</v>
      </c>
      <c r="P854" s="4">
        <v>1.73829021329669</v>
      </c>
      <c r="Q854" s="28" t="str">
        <f t="shared" si="130"/>
        <v>BB</v>
      </c>
      <c r="R854" s="28" t="str">
        <f t="shared" si="131"/>
        <v>BB</v>
      </c>
      <c r="S854" s="28" t="str">
        <f t="shared" si="132"/>
        <v>B</v>
      </c>
      <c r="T854" s="28" t="str">
        <f t="shared" si="133"/>
        <v>AA</v>
      </c>
      <c r="U854" s="41">
        <f t="shared" si="134"/>
        <v>947.41828517290378</v>
      </c>
      <c r="V854" s="41">
        <f t="shared" si="135"/>
        <v>943.2182607055272</v>
      </c>
      <c r="W854" s="41">
        <f t="shared" si="136"/>
        <v>925.66879570489675</v>
      </c>
      <c r="X854" s="41">
        <f t="shared" si="137"/>
        <v>950.84149472282968</v>
      </c>
      <c r="Y854" s="66">
        <f t="shared" si="138"/>
        <v>3767.1468363061576</v>
      </c>
      <c r="AA854" s="1" t="s">
        <v>965</v>
      </c>
      <c r="AB854" s="65">
        <v>3796.0280844193917</v>
      </c>
    </row>
    <row r="855" spans="12:28" x14ac:dyDescent="0.5">
      <c r="L855" s="5" t="s">
        <v>853</v>
      </c>
      <c r="M855" s="4">
        <v>0.71308759824758505</v>
      </c>
      <c r="N855" s="4">
        <v>-0.71967314947315697</v>
      </c>
      <c r="O855" s="4">
        <v>-0.83007504081612005</v>
      </c>
      <c r="P855" s="4">
        <v>0.37395808767088301</v>
      </c>
      <c r="Q855" s="28" t="str">
        <f t="shared" si="130"/>
        <v>A</v>
      </c>
      <c r="R855" s="28" t="str">
        <f t="shared" si="131"/>
        <v>BBB</v>
      </c>
      <c r="S855" s="28" t="str">
        <f t="shared" si="132"/>
        <v>B</v>
      </c>
      <c r="T855" s="28" t="str">
        <f t="shared" si="133"/>
        <v>AA</v>
      </c>
      <c r="U855" s="41">
        <f t="shared" si="134"/>
        <v>964.13420748168153</v>
      </c>
      <c r="V855" s="41">
        <f t="shared" si="135"/>
        <v>955.38358650998384</v>
      </c>
      <c r="W855" s="41">
        <f t="shared" si="136"/>
        <v>925.66879570489675</v>
      </c>
      <c r="X855" s="41">
        <f t="shared" si="137"/>
        <v>950.84149472282968</v>
      </c>
      <c r="Y855" s="66">
        <f t="shared" si="138"/>
        <v>3796.0280844193917</v>
      </c>
      <c r="AA855" s="1" t="s">
        <v>967</v>
      </c>
      <c r="AB855" s="65">
        <v>3796.0280844193917</v>
      </c>
    </row>
    <row r="856" spans="12:28" x14ac:dyDescent="0.5">
      <c r="L856" s="5" t="s">
        <v>854</v>
      </c>
      <c r="M856" s="4">
        <v>-0.55971847437646605</v>
      </c>
      <c r="N856" s="4">
        <v>-1.6610391453768201</v>
      </c>
      <c r="O856" s="4">
        <v>-0.37238898622764299</v>
      </c>
      <c r="P856" s="4">
        <v>-2.32106366144022</v>
      </c>
      <c r="Q856" s="28" t="str">
        <f t="shared" si="130"/>
        <v>A</v>
      </c>
      <c r="R856" s="28" t="str">
        <f t="shared" si="131"/>
        <v>BB</v>
      </c>
      <c r="S856" s="28" t="str">
        <f t="shared" si="132"/>
        <v>B</v>
      </c>
      <c r="T856" s="28" t="str">
        <f t="shared" si="133"/>
        <v>A</v>
      </c>
      <c r="U856" s="41">
        <f t="shared" si="134"/>
        <v>964.13420748168153</v>
      </c>
      <c r="V856" s="41">
        <f t="shared" si="135"/>
        <v>943.2182607055272</v>
      </c>
      <c r="W856" s="41">
        <f t="shared" si="136"/>
        <v>925.66879570489675</v>
      </c>
      <c r="X856" s="41">
        <f t="shared" si="137"/>
        <v>949.48727687049006</v>
      </c>
      <c r="Y856" s="66">
        <f t="shared" si="138"/>
        <v>3782.5085407625952</v>
      </c>
      <c r="AA856" s="1" t="s">
        <v>968</v>
      </c>
      <c r="AB856" s="65">
        <v>3796.0280844193917</v>
      </c>
    </row>
    <row r="857" spans="12:28" x14ac:dyDescent="0.5">
      <c r="L857" s="5" t="s">
        <v>855</v>
      </c>
      <c r="M857" s="4">
        <v>0.44896452087000099</v>
      </c>
      <c r="N857" s="4">
        <v>-0.26784114692719901</v>
      </c>
      <c r="O857" s="4">
        <v>-0.225349897254429</v>
      </c>
      <c r="P857" s="4">
        <v>1.1103051591830799</v>
      </c>
      <c r="Q857" s="28" t="str">
        <f t="shared" si="130"/>
        <v>A</v>
      </c>
      <c r="R857" s="28" t="str">
        <f t="shared" si="131"/>
        <v>BBB</v>
      </c>
      <c r="S857" s="28" t="str">
        <f t="shared" si="132"/>
        <v>B</v>
      </c>
      <c r="T857" s="28" t="str">
        <f t="shared" si="133"/>
        <v>AA</v>
      </c>
      <c r="U857" s="41">
        <f t="shared" si="134"/>
        <v>964.13420748168153</v>
      </c>
      <c r="V857" s="41">
        <f t="shared" si="135"/>
        <v>955.38358650998384</v>
      </c>
      <c r="W857" s="41">
        <f t="shared" si="136"/>
        <v>925.66879570489675</v>
      </c>
      <c r="X857" s="41">
        <f t="shared" si="137"/>
        <v>950.84149472282968</v>
      </c>
      <c r="Y857" s="66">
        <f t="shared" si="138"/>
        <v>3796.0280844193917</v>
      </c>
      <c r="AA857" s="1" t="s">
        <v>969</v>
      </c>
      <c r="AB857" s="65">
        <v>3796.0280844193917</v>
      </c>
    </row>
    <row r="858" spans="12:28" x14ac:dyDescent="0.5">
      <c r="L858" s="5" t="s">
        <v>856</v>
      </c>
      <c r="M858" s="4">
        <v>0.24168255984620801</v>
      </c>
      <c r="N858" s="4">
        <v>-2.1313445909234701</v>
      </c>
      <c r="O858" s="4">
        <v>-1.41654606340784</v>
      </c>
      <c r="P858" s="4">
        <v>-0.27698056664444798</v>
      </c>
      <c r="Q858" s="28" t="str">
        <f t="shared" si="130"/>
        <v>A</v>
      </c>
      <c r="R858" s="28" t="str">
        <f t="shared" si="131"/>
        <v>BB</v>
      </c>
      <c r="S858" s="28" t="str">
        <f t="shared" si="132"/>
        <v>CCC</v>
      </c>
      <c r="T858" s="28" t="str">
        <f t="shared" si="133"/>
        <v>AA</v>
      </c>
      <c r="U858" s="41">
        <f t="shared" si="134"/>
        <v>964.13420748168153</v>
      </c>
      <c r="V858" s="41">
        <f t="shared" si="135"/>
        <v>943.2182607055272</v>
      </c>
      <c r="W858" s="41">
        <f t="shared" si="136"/>
        <v>876.96220292905389</v>
      </c>
      <c r="X858" s="41">
        <f t="shared" si="137"/>
        <v>950.84149472282968</v>
      </c>
      <c r="Y858" s="66">
        <f t="shared" si="138"/>
        <v>3735.1561658390924</v>
      </c>
      <c r="AA858" s="1" t="s">
        <v>970</v>
      </c>
      <c r="AB858" s="65">
        <v>3796.0280844193917</v>
      </c>
    </row>
    <row r="859" spans="12:28" x14ac:dyDescent="0.5">
      <c r="L859" s="5" t="s">
        <v>857</v>
      </c>
      <c r="M859" s="4">
        <v>-1.40064968388858</v>
      </c>
      <c r="N859" s="4">
        <v>0.64949706541871</v>
      </c>
      <c r="O859" s="4">
        <v>-1.2395636594461801</v>
      </c>
      <c r="P859" s="4">
        <v>8.26308647440442E-2</v>
      </c>
      <c r="Q859" s="28" t="str">
        <f t="shared" si="130"/>
        <v>A</v>
      </c>
      <c r="R859" s="28" t="str">
        <f t="shared" si="131"/>
        <v>BBB</v>
      </c>
      <c r="S859" s="28" t="str">
        <f t="shared" si="132"/>
        <v>B</v>
      </c>
      <c r="T859" s="28" t="str">
        <f t="shared" si="133"/>
        <v>AA</v>
      </c>
      <c r="U859" s="41">
        <f t="shared" si="134"/>
        <v>964.13420748168153</v>
      </c>
      <c r="V859" s="41">
        <f t="shared" si="135"/>
        <v>955.38358650998384</v>
      </c>
      <c r="W859" s="41">
        <f t="shared" si="136"/>
        <v>925.66879570489675</v>
      </c>
      <c r="X859" s="41">
        <f t="shared" si="137"/>
        <v>950.84149472282968</v>
      </c>
      <c r="Y859" s="66">
        <f t="shared" si="138"/>
        <v>3796.0280844193917</v>
      </c>
      <c r="AA859" s="1" t="s">
        <v>973</v>
      </c>
      <c r="AB859" s="65">
        <v>3796.0280844193917</v>
      </c>
    </row>
    <row r="860" spans="12:28" x14ac:dyDescent="0.5">
      <c r="L860" s="5" t="s">
        <v>858</v>
      </c>
      <c r="M860" s="4">
        <v>-0.89513885701307905</v>
      </c>
      <c r="N860" s="4">
        <v>0.191101583816566</v>
      </c>
      <c r="O860" s="4">
        <v>0.35148022264471102</v>
      </c>
      <c r="P860" s="4">
        <v>0.84032101130187797</v>
      </c>
      <c r="Q860" s="28" t="str">
        <f t="shared" si="130"/>
        <v>A</v>
      </c>
      <c r="R860" s="28" t="str">
        <f t="shared" si="131"/>
        <v>BBB</v>
      </c>
      <c r="S860" s="28" t="str">
        <f t="shared" si="132"/>
        <v>B</v>
      </c>
      <c r="T860" s="28" t="str">
        <f t="shared" si="133"/>
        <v>AA</v>
      </c>
      <c r="U860" s="41">
        <f t="shared" si="134"/>
        <v>964.13420748168153</v>
      </c>
      <c r="V860" s="41">
        <f t="shared" si="135"/>
        <v>955.38358650998384</v>
      </c>
      <c r="W860" s="41">
        <f t="shared" si="136"/>
        <v>925.66879570489675</v>
      </c>
      <c r="X860" s="41">
        <f t="shared" si="137"/>
        <v>950.84149472282968</v>
      </c>
      <c r="Y860" s="66">
        <f t="shared" si="138"/>
        <v>3796.0280844193917</v>
      </c>
      <c r="AA860" s="1" t="s">
        <v>976</v>
      </c>
      <c r="AB860" s="65">
        <v>3796.0280844193917</v>
      </c>
    </row>
    <row r="861" spans="12:28" x14ac:dyDescent="0.5">
      <c r="L861" s="5" t="s">
        <v>859</v>
      </c>
      <c r="M861" s="4">
        <v>-0.84148085676057505</v>
      </c>
      <c r="N861" s="4">
        <v>-0.70654140671341303</v>
      </c>
      <c r="O861" s="4">
        <v>-0.83536610855426396</v>
      </c>
      <c r="P861" s="4">
        <v>-0.68584767411964498</v>
      </c>
      <c r="Q861" s="28" t="str">
        <f t="shared" si="130"/>
        <v>A</v>
      </c>
      <c r="R861" s="28" t="str">
        <f t="shared" si="131"/>
        <v>BBB</v>
      </c>
      <c r="S861" s="28" t="str">
        <f t="shared" si="132"/>
        <v>B</v>
      </c>
      <c r="T861" s="28" t="str">
        <f t="shared" si="133"/>
        <v>AA</v>
      </c>
      <c r="U861" s="41">
        <f t="shared" si="134"/>
        <v>964.13420748168153</v>
      </c>
      <c r="V861" s="41">
        <f t="shared" si="135"/>
        <v>955.38358650998384</v>
      </c>
      <c r="W861" s="41">
        <f t="shared" si="136"/>
        <v>925.66879570489675</v>
      </c>
      <c r="X861" s="41">
        <f t="shared" si="137"/>
        <v>950.84149472282968</v>
      </c>
      <c r="Y861" s="66">
        <f t="shared" si="138"/>
        <v>3796.0280844193917</v>
      </c>
      <c r="AA861" s="1" t="s">
        <v>978</v>
      </c>
      <c r="AB861" s="65">
        <v>3796.0280844193917</v>
      </c>
    </row>
    <row r="862" spans="12:28" x14ac:dyDescent="0.5">
      <c r="L862" s="5" t="s">
        <v>860</v>
      </c>
      <c r="M862" s="4">
        <v>1.6821949001609899</v>
      </c>
      <c r="N862" s="4">
        <v>-0.16630059800282099</v>
      </c>
      <c r="O862" s="4">
        <v>-0.63696968383981101</v>
      </c>
      <c r="P862" s="4">
        <v>0.60746148466093197</v>
      </c>
      <c r="Q862" s="28" t="str">
        <f t="shared" si="130"/>
        <v>A</v>
      </c>
      <c r="R862" s="28" t="str">
        <f t="shared" si="131"/>
        <v>BBB</v>
      </c>
      <c r="S862" s="28" t="str">
        <f t="shared" si="132"/>
        <v>B</v>
      </c>
      <c r="T862" s="28" t="str">
        <f t="shared" si="133"/>
        <v>AA</v>
      </c>
      <c r="U862" s="41">
        <f t="shared" si="134"/>
        <v>964.13420748168153</v>
      </c>
      <c r="V862" s="41">
        <f t="shared" si="135"/>
        <v>955.38358650998384</v>
      </c>
      <c r="W862" s="41">
        <f t="shared" si="136"/>
        <v>925.66879570489675</v>
      </c>
      <c r="X862" s="41">
        <f t="shared" si="137"/>
        <v>950.84149472282968</v>
      </c>
      <c r="Y862" s="66">
        <f t="shared" si="138"/>
        <v>3796.0280844193917</v>
      </c>
      <c r="AA862" s="1" t="s">
        <v>980</v>
      </c>
      <c r="AB862" s="65">
        <v>3796.0280844193917</v>
      </c>
    </row>
    <row r="863" spans="12:28" x14ac:dyDescent="0.5">
      <c r="L863" s="5" t="s">
        <v>861</v>
      </c>
      <c r="M863" s="4">
        <v>1.43350905456943</v>
      </c>
      <c r="N863" s="4">
        <v>-1.31057608848944</v>
      </c>
      <c r="O863" s="4">
        <v>-0.49745460779248102</v>
      </c>
      <c r="P863" s="4">
        <v>2.81559744719087E-2</v>
      </c>
      <c r="Q863" s="28" t="str">
        <f t="shared" si="130"/>
        <v>A</v>
      </c>
      <c r="R863" s="28" t="str">
        <f t="shared" si="131"/>
        <v>BBB</v>
      </c>
      <c r="S863" s="28" t="str">
        <f t="shared" si="132"/>
        <v>B</v>
      </c>
      <c r="T863" s="28" t="str">
        <f t="shared" si="133"/>
        <v>AA</v>
      </c>
      <c r="U863" s="41">
        <f t="shared" si="134"/>
        <v>964.13420748168153</v>
      </c>
      <c r="V863" s="41">
        <f t="shared" si="135"/>
        <v>955.38358650998384</v>
      </c>
      <c r="W863" s="41">
        <f t="shared" si="136"/>
        <v>925.66879570489675</v>
      </c>
      <c r="X863" s="41">
        <f t="shared" si="137"/>
        <v>950.84149472282968</v>
      </c>
      <c r="Y863" s="66">
        <f t="shared" si="138"/>
        <v>3796.0280844193917</v>
      </c>
      <c r="AA863" s="1" t="s">
        <v>981</v>
      </c>
      <c r="AB863" s="65">
        <v>3796.0280844193917</v>
      </c>
    </row>
    <row r="864" spans="12:28" x14ac:dyDescent="0.5">
      <c r="L864" s="5" t="s">
        <v>862</v>
      </c>
      <c r="M864" s="4">
        <v>-0.37453258570515302</v>
      </c>
      <c r="N864" s="4">
        <v>-0.89267826700414399</v>
      </c>
      <c r="O864" s="4">
        <v>-3.5653670189940101</v>
      </c>
      <c r="P864" s="4">
        <v>-0.227924995135946</v>
      </c>
      <c r="Q864" s="28" t="str">
        <f t="shared" si="130"/>
        <v>A</v>
      </c>
      <c r="R864" s="28" t="str">
        <f t="shared" si="131"/>
        <v>BBB</v>
      </c>
      <c r="S864" s="28" t="str">
        <f t="shared" si="132"/>
        <v>D</v>
      </c>
      <c r="T864" s="28" t="str">
        <f t="shared" si="133"/>
        <v>AA</v>
      </c>
      <c r="U864" s="41">
        <f t="shared" si="134"/>
        <v>964.13420748168153</v>
      </c>
      <c r="V864" s="41">
        <f t="shared" si="135"/>
        <v>955.38358650998384</v>
      </c>
      <c r="W864" s="41">
        <f t="shared" si="136"/>
        <v>538</v>
      </c>
      <c r="X864" s="41">
        <f t="shared" si="137"/>
        <v>950.84149472282968</v>
      </c>
      <c r="Y864" s="66">
        <f t="shared" si="138"/>
        <v>3408.3592887144951</v>
      </c>
      <c r="AA864" s="1" t="s">
        <v>982</v>
      </c>
      <c r="AB864" s="65">
        <v>3796.0280844193917</v>
      </c>
    </row>
    <row r="865" spans="12:28" x14ac:dyDescent="0.5">
      <c r="L865" s="5" t="s">
        <v>863</v>
      </c>
      <c r="M865" s="4">
        <v>0.14838790082898601</v>
      </c>
      <c r="N865" s="4">
        <v>-0.52285850555874303</v>
      </c>
      <c r="O865" s="4">
        <v>-1.15468112019059</v>
      </c>
      <c r="P865" s="4">
        <v>-0.44384661959945398</v>
      </c>
      <c r="Q865" s="28" t="str">
        <f t="shared" si="130"/>
        <v>A</v>
      </c>
      <c r="R865" s="28" t="str">
        <f t="shared" si="131"/>
        <v>BBB</v>
      </c>
      <c r="S865" s="28" t="str">
        <f t="shared" si="132"/>
        <v>B</v>
      </c>
      <c r="T865" s="28" t="str">
        <f t="shared" si="133"/>
        <v>AA</v>
      </c>
      <c r="U865" s="41">
        <f t="shared" si="134"/>
        <v>964.13420748168153</v>
      </c>
      <c r="V865" s="41">
        <f t="shared" si="135"/>
        <v>955.38358650998384</v>
      </c>
      <c r="W865" s="41">
        <f t="shared" si="136"/>
        <v>925.66879570489675</v>
      </c>
      <c r="X865" s="41">
        <f t="shared" si="137"/>
        <v>950.84149472282968</v>
      </c>
      <c r="Y865" s="66">
        <f t="shared" si="138"/>
        <v>3796.0280844193917</v>
      </c>
      <c r="AA865" s="1" t="s">
        <v>985</v>
      </c>
      <c r="AB865" s="65">
        <v>3796.0280844193917</v>
      </c>
    </row>
    <row r="866" spans="12:28" x14ac:dyDescent="0.5">
      <c r="L866" s="5" t="s">
        <v>864</v>
      </c>
      <c r="M866" s="4">
        <v>-0.98262917920709902</v>
      </c>
      <c r="N866" s="4">
        <v>-0.84966975090482799</v>
      </c>
      <c r="O866" s="4">
        <v>0.58355885364792903</v>
      </c>
      <c r="P866" s="4">
        <v>0.886220110130432</v>
      </c>
      <c r="Q866" s="28" t="str">
        <f t="shared" si="130"/>
        <v>A</v>
      </c>
      <c r="R866" s="28" t="str">
        <f t="shared" si="131"/>
        <v>BBB</v>
      </c>
      <c r="S866" s="28" t="str">
        <f t="shared" si="132"/>
        <v>B</v>
      </c>
      <c r="T866" s="28" t="str">
        <f t="shared" si="133"/>
        <v>AA</v>
      </c>
      <c r="U866" s="41">
        <f t="shared" si="134"/>
        <v>964.13420748168153</v>
      </c>
      <c r="V866" s="41">
        <f t="shared" si="135"/>
        <v>955.38358650998384</v>
      </c>
      <c r="W866" s="41">
        <f t="shared" si="136"/>
        <v>925.66879570489675</v>
      </c>
      <c r="X866" s="41">
        <f t="shared" si="137"/>
        <v>950.84149472282968</v>
      </c>
      <c r="Y866" s="66">
        <f t="shared" si="138"/>
        <v>3796.0280844193917</v>
      </c>
      <c r="AA866" s="1" t="s">
        <v>986</v>
      </c>
      <c r="AB866" s="65">
        <v>3796.0280844193917</v>
      </c>
    </row>
    <row r="867" spans="12:28" x14ac:dyDescent="0.5">
      <c r="L867" s="5" t="s">
        <v>865</v>
      </c>
      <c r="M867" s="4">
        <v>0.92981492397913401</v>
      </c>
      <c r="N867" s="4">
        <v>0.74531112162373703</v>
      </c>
      <c r="O867" s="4">
        <v>-1.14701057974517</v>
      </c>
      <c r="P867" s="4">
        <v>-2.19533067388618</v>
      </c>
      <c r="Q867" s="28" t="str">
        <f t="shared" si="130"/>
        <v>A</v>
      </c>
      <c r="R867" s="28" t="str">
        <f t="shared" si="131"/>
        <v>BBB</v>
      </c>
      <c r="S867" s="28" t="str">
        <f t="shared" si="132"/>
        <v>B</v>
      </c>
      <c r="T867" s="28" t="str">
        <f t="shared" si="133"/>
        <v>A</v>
      </c>
      <c r="U867" s="41">
        <f t="shared" si="134"/>
        <v>964.13420748168153</v>
      </c>
      <c r="V867" s="41">
        <f t="shared" si="135"/>
        <v>955.38358650998384</v>
      </c>
      <c r="W867" s="41">
        <f t="shared" si="136"/>
        <v>925.66879570489675</v>
      </c>
      <c r="X867" s="41">
        <f t="shared" si="137"/>
        <v>949.48727687049006</v>
      </c>
      <c r="Y867" s="66">
        <f t="shared" si="138"/>
        <v>3794.6738665670518</v>
      </c>
      <c r="AA867" s="1" t="s">
        <v>987</v>
      </c>
      <c r="AB867" s="65">
        <v>3796.0280844193917</v>
      </c>
    </row>
    <row r="868" spans="12:28" x14ac:dyDescent="0.5">
      <c r="L868" s="5" t="s">
        <v>866</v>
      </c>
      <c r="M868" s="4">
        <v>-0.921039241852181</v>
      </c>
      <c r="N868" s="4">
        <v>5.05352476758393E-2</v>
      </c>
      <c r="O868" s="4">
        <v>-1.49956461597194</v>
      </c>
      <c r="P868" s="4">
        <v>0.63294694948343699</v>
      </c>
      <c r="Q868" s="28" t="str">
        <f t="shared" si="130"/>
        <v>A</v>
      </c>
      <c r="R868" s="28" t="str">
        <f t="shared" si="131"/>
        <v>BBB</v>
      </c>
      <c r="S868" s="28" t="str">
        <f t="shared" si="132"/>
        <v>CCC</v>
      </c>
      <c r="T868" s="28" t="str">
        <f t="shared" si="133"/>
        <v>AA</v>
      </c>
      <c r="U868" s="41">
        <f t="shared" si="134"/>
        <v>964.13420748168153</v>
      </c>
      <c r="V868" s="41">
        <f t="shared" si="135"/>
        <v>955.38358650998384</v>
      </c>
      <c r="W868" s="41">
        <f t="shared" si="136"/>
        <v>876.96220292905389</v>
      </c>
      <c r="X868" s="41">
        <f t="shared" si="137"/>
        <v>950.84149472282968</v>
      </c>
      <c r="Y868" s="66">
        <f t="shared" si="138"/>
        <v>3747.3214916435491</v>
      </c>
      <c r="AA868" s="1" t="s">
        <v>989</v>
      </c>
      <c r="AB868" s="65">
        <v>3796.0280844193917</v>
      </c>
    </row>
    <row r="869" spans="12:28" x14ac:dyDescent="0.5">
      <c r="L869" s="5" t="s">
        <v>867</v>
      </c>
      <c r="M869" s="4">
        <v>-0.16723937492996699</v>
      </c>
      <c r="N869" s="4">
        <v>-1.35610299874636</v>
      </c>
      <c r="O869" s="4">
        <v>-1.19235163302381</v>
      </c>
      <c r="P869" s="4">
        <v>-0.68820876063332603</v>
      </c>
      <c r="Q869" s="28" t="str">
        <f t="shared" si="130"/>
        <v>A</v>
      </c>
      <c r="R869" s="28" t="str">
        <f t="shared" si="131"/>
        <v>BBB</v>
      </c>
      <c r="S869" s="28" t="str">
        <f t="shared" si="132"/>
        <v>B</v>
      </c>
      <c r="T869" s="28" t="str">
        <f t="shared" si="133"/>
        <v>AA</v>
      </c>
      <c r="U869" s="41">
        <f t="shared" si="134"/>
        <v>964.13420748168153</v>
      </c>
      <c r="V869" s="41">
        <f t="shared" si="135"/>
        <v>955.38358650998384</v>
      </c>
      <c r="W869" s="41">
        <f t="shared" si="136"/>
        <v>925.66879570489675</v>
      </c>
      <c r="X869" s="41">
        <f t="shared" si="137"/>
        <v>950.84149472282968</v>
      </c>
      <c r="Y869" s="66">
        <f t="shared" si="138"/>
        <v>3796.0280844193917</v>
      </c>
      <c r="AA869" s="1" t="s">
        <v>990</v>
      </c>
      <c r="AB869" s="65">
        <v>3796.0280844193917</v>
      </c>
    </row>
    <row r="870" spans="12:28" x14ac:dyDescent="0.5">
      <c r="L870" s="5" t="s">
        <v>868</v>
      </c>
      <c r="M870" s="4">
        <v>-1.8148447433752399</v>
      </c>
      <c r="N870" s="4">
        <v>0.32272744241825702</v>
      </c>
      <c r="O870" s="4">
        <v>0.79948441038265206</v>
      </c>
      <c r="P870" s="4">
        <v>1.9538323837408</v>
      </c>
      <c r="Q870" s="28" t="str">
        <f t="shared" si="130"/>
        <v>BBB</v>
      </c>
      <c r="R870" s="28" t="str">
        <f t="shared" si="131"/>
        <v>BBB</v>
      </c>
      <c r="S870" s="28" t="str">
        <f t="shared" si="132"/>
        <v>B</v>
      </c>
      <c r="T870" s="28" t="str">
        <f t="shared" si="133"/>
        <v>AA</v>
      </c>
      <c r="U870" s="41">
        <f t="shared" si="134"/>
        <v>960.61479346781948</v>
      </c>
      <c r="V870" s="41">
        <f t="shared" si="135"/>
        <v>955.38358650998384</v>
      </c>
      <c r="W870" s="41">
        <f t="shared" si="136"/>
        <v>925.66879570489675</v>
      </c>
      <c r="X870" s="41">
        <f t="shared" si="137"/>
        <v>950.84149472282968</v>
      </c>
      <c r="Y870" s="66">
        <f t="shared" si="138"/>
        <v>3792.5086704055298</v>
      </c>
      <c r="AA870" s="1" t="s">
        <v>991</v>
      </c>
      <c r="AB870" s="65">
        <v>3796.0280844193917</v>
      </c>
    </row>
    <row r="871" spans="12:28" x14ac:dyDescent="0.5">
      <c r="L871" s="5" t="s">
        <v>869</v>
      </c>
      <c r="M871" s="4">
        <v>0.56010409164125896</v>
      </c>
      <c r="N871" s="4">
        <v>-0.764312403680796</v>
      </c>
      <c r="O871" s="4">
        <v>-1.93487774046988</v>
      </c>
      <c r="P871" s="4">
        <v>-0.64668763511565397</v>
      </c>
      <c r="Q871" s="28" t="str">
        <f t="shared" si="130"/>
        <v>A</v>
      </c>
      <c r="R871" s="28" t="str">
        <f t="shared" si="131"/>
        <v>BBB</v>
      </c>
      <c r="S871" s="28" t="str">
        <f t="shared" si="132"/>
        <v>D</v>
      </c>
      <c r="T871" s="28" t="str">
        <f t="shared" si="133"/>
        <v>AA</v>
      </c>
      <c r="U871" s="41">
        <f t="shared" si="134"/>
        <v>964.13420748168153</v>
      </c>
      <c r="V871" s="41">
        <f t="shared" si="135"/>
        <v>955.38358650998384</v>
      </c>
      <c r="W871" s="41">
        <f t="shared" si="136"/>
        <v>538</v>
      </c>
      <c r="X871" s="41">
        <f t="shared" si="137"/>
        <v>950.84149472282968</v>
      </c>
      <c r="Y871" s="66">
        <f t="shared" si="138"/>
        <v>3408.3592887144951</v>
      </c>
      <c r="AA871" s="1" t="s">
        <v>992</v>
      </c>
      <c r="AB871" s="65">
        <v>3796.0280844193917</v>
      </c>
    </row>
    <row r="872" spans="12:28" x14ac:dyDescent="0.5">
      <c r="L872" s="5" t="s">
        <v>870</v>
      </c>
      <c r="M872" s="4">
        <v>0.72149990910051698</v>
      </c>
      <c r="N872" s="4">
        <v>-0.84590569072364497</v>
      </c>
      <c r="O872" s="4">
        <v>-0.44059481276146101</v>
      </c>
      <c r="P872" s="4">
        <v>-0.62737681345413399</v>
      </c>
      <c r="Q872" s="28" t="str">
        <f t="shared" si="130"/>
        <v>A</v>
      </c>
      <c r="R872" s="28" t="str">
        <f t="shared" si="131"/>
        <v>BBB</v>
      </c>
      <c r="S872" s="28" t="str">
        <f t="shared" si="132"/>
        <v>B</v>
      </c>
      <c r="T872" s="28" t="str">
        <f t="shared" si="133"/>
        <v>AA</v>
      </c>
      <c r="U872" s="41">
        <f t="shared" si="134"/>
        <v>964.13420748168153</v>
      </c>
      <c r="V872" s="41">
        <f t="shared" si="135"/>
        <v>955.38358650998384</v>
      </c>
      <c r="W872" s="41">
        <f t="shared" si="136"/>
        <v>925.66879570489675</v>
      </c>
      <c r="X872" s="41">
        <f t="shared" si="137"/>
        <v>950.84149472282968</v>
      </c>
      <c r="Y872" s="66">
        <f t="shared" si="138"/>
        <v>3796.0280844193917</v>
      </c>
      <c r="AA872" s="1" t="s">
        <v>994</v>
      </c>
      <c r="AB872" s="65">
        <v>3796.0280844193917</v>
      </c>
    </row>
    <row r="873" spans="12:28" x14ac:dyDescent="0.5">
      <c r="L873" s="5" t="s">
        <v>871</v>
      </c>
      <c r="M873" s="4">
        <v>-1.0577407812277699</v>
      </c>
      <c r="N873" s="4">
        <v>-0.82100591493091801</v>
      </c>
      <c r="O873" s="4">
        <v>1.2457630217764</v>
      </c>
      <c r="P873" s="4">
        <v>1.24220722181659</v>
      </c>
      <c r="Q873" s="28" t="str">
        <f t="shared" si="130"/>
        <v>A</v>
      </c>
      <c r="R873" s="28" t="str">
        <f t="shared" si="131"/>
        <v>BBB</v>
      </c>
      <c r="S873" s="28" t="str">
        <f t="shared" si="132"/>
        <v>B</v>
      </c>
      <c r="T873" s="28" t="str">
        <f t="shared" si="133"/>
        <v>AA</v>
      </c>
      <c r="U873" s="41">
        <f t="shared" si="134"/>
        <v>964.13420748168153</v>
      </c>
      <c r="V873" s="41">
        <f t="shared" si="135"/>
        <v>955.38358650998384</v>
      </c>
      <c r="W873" s="41">
        <f t="shared" si="136"/>
        <v>925.66879570489675</v>
      </c>
      <c r="X873" s="41">
        <f t="shared" si="137"/>
        <v>950.84149472282968</v>
      </c>
      <c r="Y873" s="66">
        <f t="shared" si="138"/>
        <v>3796.0280844193917</v>
      </c>
      <c r="AA873" s="1" t="s">
        <v>996</v>
      </c>
      <c r="AB873" s="65">
        <v>3796.0280844193917</v>
      </c>
    </row>
    <row r="874" spans="12:28" x14ac:dyDescent="0.5">
      <c r="L874" s="5" t="s">
        <v>872</v>
      </c>
      <c r="M874" s="4">
        <v>0.61535246434426505</v>
      </c>
      <c r="N874" s="4">
        <v>-0.77070279484855897</v>
      </c>
      <c r="O874" s="4">
        <v>-0.33930910624594202</v>
      </c>
      <c r="P874" s="4">
        <v>-0.43056361732540899</v>
      </c>
      <c r="Q874" s="28" t="str">
        <f t="shared" si="130"/>
        <v>A</v>
      </c>
      <c r="R874" s="28" t="str">
        <f t="shared" si="131"/>
        <v>BBB</v>
      </c>
      <c r="S874" s="28" t="str">
        <f t="shared" si="132"/>
        <v>B</v>
      </c>
      <c r="T874" s="28" t="str">
        <f t="shared" si="133"/>
        <v>AA</v>
      </c>
      <c r="U874" s="41">
        <f t="shared" si="134"/>
        <v>964.13420748168153</v>
      </c>
      <c r="V874" s="41">
        <f t="shared" si="135"/>
        <v>955.38358650998384</v>
      </c>
      <c r="W874" s="41">
        <f t="shared" si="136"/>
        <v>925.66879570489675</v>
      </c>
      <c r="X874" s="41">
        <f t="shared" si="137"/>
        <v>950.84149472282968</v>
      </c>
      <c r="Y874" s="66">
        <f t="shared" si="138"/>
        <v>3796.0280844193917</v>
      </c>
      <c r="AA874" s="1" t="s">
        <v>998</v>
      </c>
      <c r="AB874" s="65">
        <v>3796.0280844193917</v>
      </c>
    </row>
    <row r="875" spans="12:28" x14ac:dyDescent="0.5">
      <c r="L875" s="5" t="s">
        <v>873</v>
      </c>
      <c r="M875" s="4">
        <v>1.9502144023193599</v>
      </c>
      <c r="N875" s="4">
        <v>-0.45247929547015697</v>
      </c>
      <c r="O875" s="4">
        <v>1.6157902986805299</v>
      </c>
      <c r="P875" s="4">
        <v>1.0052728748233799</v>
      </c>
      <c r="Q875" s="28" t="str">
        <f t="shared" si="130"/>
        <v>A</v>
      </c>
      <c r="R875" s="28" t="str">
        <f t="shared" si="131"/>
        <v>BBB</v>
      </c>
      <c r="S875" s="28" t="str">
        <f t="shared" si="132"/>
        <v>BB</v>
      </c>
      <c r="T875" s="28" t="str">
        <f t="shared" si="133"/>
        <v>AA</v>
      </c>
      <c r="U875" s="41">
        <f t="shared" si="134"/>
        <v>964.13420748168153</v>
      </c>
      <c r="V875" s="41">
        <f t="shared" si="135"/>
        <v>955.38358650998384</v>
      </c>
      <c r="W875" s="41">
        <f t="shared" si="136"/>
        <v>936.50496347630633</v>
      </c>
      <c r="X875" s="41">
        <f t="shared" si="137"/>
        <v>950.84149472282968</v>
      </c>
      <c r="Y875" s="66">
        <f t="shared" si="138"/>
        <v>3806.8642521908014</v>
      </c>
      <c r="AA875" s="1" t="s">
        <v>38</v>
      </c>
      <c r="AB875" s="65">
        <v>3796.4803492094998</v>
      </c>
    </row>
    <row r="876" spans="12:28" x14ac:dyDescent="0.5">
      <c r="L876" s="5" t="s">
        <v>874</v>
      </c>
      <c r="M876" s="4">
        <v>1.09366179033231</v>
      </c>
      <c r="N876" s="4">
        <v>-1.1439917303714899</v>
      </c>
      <c r="O876" s="4">
        <v>0.79575319812136702</v>
      </c>
      <c r="P876" s="4">
        <v>-0.78289512710458697</v>
      </c>
      <c r="Q876" s="28" t="str">
        <f t="shared" si="130"/>
        <v>A</v>
      </c>
      <c r="R876" s="28" t="str">
        <f t="shared" si="131"/>
        <v>BBB</v>
      </c>
      <c r="S876" s="28" t="str">
        <f t="shared" si="132"/>
        <v>B</v>
      </c>
      <c r="T876" s="28" t="str">
        <f t="shared" si="133"/>
        <v>AA</v>
      </c>
      <c r="U876" s="41">
        <f t="shared" si="134"/>
        <v>964.13420748168153</v>
      </c>
      <c r="V876" s="41">
        <f t="shared" si="135"/>
        <v>955.38358650998384</v>
      </c>
      <c r="W876" s="41">
        <f t="shared" si="136"/>
        <v>925.66879570489675</v>
      </c>
      <c r="X876" s="41">
        <f t="shared" si="137"/>
        <v>950.84149472282968</v>
      </c>
      <c r="Y876" s="66">
        <f t="shared" si="138"/>
        <v>3796.0280844193917</v>
      </c>
      <c r="AA876" s="1" t="s">
        <v>52</v>
      </c>
      <c r="AB876" s="65">
        <v>3796.4803492094998</v>
      </c>
    </row>
    <row r="877" spans="12:28" x14ac:dyDescent="0.5">
      <c r="L877" s="5" t="s">
        <v>875</v>
      </c>
      <c r="M877" s="4">
        <v>-0.85827587806773198</v>
      </c>
      <c r="N877" s="4">
        <v>-3.3426517269727798E-2</v>
      </c>
      <c r="O877" s="4">
        <v>0.47103250153016202</v>
      </c>
      <c r="P877" s="4">
        <v>8.2988905788130798E-2</v>
      </c>
      <c r="Q877" s="28" t="str">
        <f t="shared" si="130"/>
        <v>A</v>
      </c>
      <c r="R877" s="28" t="str">
        <f t="shared" si="131"/>
        <v>BBB</v>
      </c>
      <c r="S877" s="28" t="str">
        <f t="shared" si="132"/>
        <v>B</v>
      </c>
      <c r="T877" s="28" t="str">
        <f t="shared" si="133"/>
        <v>AA</v>
      </c>
      <c r="U877" s="41">
        <f t="shared" si="134"/>
        <v>964.13420748168153</v>
      </c>
      <c r="V877" s="41">
        <f t="shared" si="135"/>
        <v>955.38358650998384</v>
      </c>
      <c r="W877" s="41">
        <f t="shared" si="136"/>
        <v>925.66879570489675</v>
      </c>
      <c r="X877" s="41">
        <f t="shared" si="137"/>
        <v>950.84149472282968</v>
      </c>
      <c r="Y877" s="66">
        <f t="shared" si="138"/>
        <v>3796.0280844193917</v>
      </c>
      <c r="AA877" s="1" t="s">
        <v>121</v>
      </c>
      <c r="AB877" s="65">
        <v>3796.4803492094998</v>
      </c>
    </row>
    <row r="878" spans="12:28" x14ac:dyDescent="0.5">
      <c r="L878" s="5" t="s">
        <v>876</v>
      </c>
      <c r="M878" s="4">
        <v>-0.98606649911782596</v>
      </c>
      <c r="N878" s="4">
        <v>0.68425976107796904</v>
      </c>
      <c r="O878" s="4">
        <v>-1.9959556620108001</v>
      </c>
      <c r="P878" s="4">
        <v>-1.6234842923907</v>
      </c>
      <c r="Q878" s="28" t="str">
        <f t="shared" si="130"/>
        <v>A</v>
      </c>
      <c r="R878" s="28" t="str">
        <f t="shared" si="131"/>
        <v>BBB</v>
      </c>
      <c r="S878" s="28" t="str">
        <f t="shared" si="132"/>
        <v>D</v>
      </c>
      <c r="T878" s="28" t="str">
        <f t="shared" si="133"/>
        <v>A</v>
      </c>
      <c r="U878" s="41">
        <f t="shared" si="134"/>
        <v>964.13420748168153</v>
      </c>
      <c r="V878" s="41">
        <f t="shared" si="135"/>
        <v>955.38358650998384</v>
      </c>
      <c r="W878" s="41">
        <f t="shared" si="136"/>
        <v>538</v>
      </c>
      <c r="X878" s="41">
        <f t="shared" si="137"/>
        <v>949.48727687049006</v>
      </c>
      <c r="Y878" s="66">
        <f t="shared" si="138"/>
        <v>3407.0050708621552</v>
      </c>
      <c r="AA878" s="1" t="s">
        <v>609</v>
      </c>
      <c r="AB878" s="65">
        <v>3796.4803492094998</v>
      </c>
    </row>
    <row r="879" spans="12:28" x14ac:dyDescent="0.5">
      <c r="L879" s="5" t="s">
        <v>877</v>
      </c>
      <c r="M879" s="4">
        <v>1.26363211221862</v>
      </c>
      <c r="N879" s="4">
        <v>-0.301726121879001</v>
      </c>
      <c r="O879" s="4">
        <v>-0.44155748887541202</v>
      </c>
      <c r="P879" s="4">
        <v>0.15424286111622201</v>
      </c>
      <c r="Q879" s="28" t="str">
        <f t="shared" si="130"/>
        <v>A</v>
      </c>
      <c r="R879" s="28" t="str">
        <f t="shared" si="131"/>
        <v>BBB</v>
      </c>
      <c r="S879" s="28" t="str">
        <f t="shared" si="132"/>
        <v>B</v>
      </c>
      <c r="T879" s="28" t="str">
        <f t="shared" si="133"/>
        <v>AA</v>
      </c>
      <c r="U879" s="41">
        <f t="shared" si="134"/>
        <v>964.13420748168153</v>
      </c>
      <c r="V879" s="41">
        <f t="shared" si="135"/>
        <v>955.38358650998384</v>
      </c>
      <c r="W879" s="41">
        <f t="shared" si="136"/>
        <v>925.66879570489675</v>
      </c>
      <c r="X879" s="41">
        <f t="shared" si="137"/>
        <v>950.84149472282968</v>
      </c>
      <c r="Y879" s="66">
        <f t="shared" si="138"/>
        <v>3796.0280844193917</v>
      </c>
      <c r="AA879" s="1" t="s">
        <v>885</v>
      </c>
      <c r="AB879" s="65">
        <v>3796.4803492094998</v>
      </c>
    </row>
    <row r="880" spans="12:28" x14ac:dyDescent="0.5">
      <c r="L880" s="5" t="s">
        <v>878</v>
      </c>
      <c r="M880" s="4">
        <v>1.2653005227001599</v>
      </c>
      <c r="N880" s="4">
        <v>0.28177004846272802</v>
      </c>
      <c r="O880" s="4">
        <v>0.80770098519629496</v>
      </c>
      <c r="P880" s="4">
        <v>-0.21666242105715899</v>
      </c>
      <c r="Q880" s="28" t="str">
        <f t="shared" si="130"/>
        <v>A</v>
      </c>
      <c r="R880" s="28" t="str">
        <f t="shared" si="131"/>
        <v>BBB</v>
      </c>
      <c r="S880" s="28" t="str">
        <f t="shared" si="132"/>
        <v>B</v>
      </c>
      <c r="T880" s="28" t="str">
        <f t="shared" si="133"/>
        <v>AA</v>
      </c>
      <c r="U880" s="41">
        <f t="shared" si="134"/>
        <v>964.13420748168153</v>
      </c>
      <c r="V880" s="41">
        <f t="shared" si="135"/>
        <v>955.38358650998384</v>
      </c>
      <c r="W880" s="41">
        <f t="shared" si="136"/>
        <v>925.66879570489675</v>
      </c>
      <c r="X880" s="41">
        <f t="shared" si="137"/>
        <v>950.84149472282968</v>
      </c>
      <c r="Y880" s="66">
        <f t="shared" si="138"/>
        <v>3796.0280844193917</v>
      </c>
      <c r="AA880" s="1" t="s">
        <v>103</v>
      </c>
      <c r="AB880" s="65">
        <v>3796.6792122006145</v>
      </c>
    </row>
    <row r="881" spans="12:28" x14ac:dyDescent="0.5">
      <c r="L881" s="5" t="s">
        <v>879</v>
      </c>
      <c r="M881" s="4">
        <v>1.10099135597244</v>
      </c>
      <c r="N881" s="4">
        <v>2.9636719047181102E-2</v>
      </c>
      <c r="O881" s="4">
        <v>-0.65488862097748701</v>
      </c>
      <c r="P881" s="4">
        <v>-4.1352676183789697E-2</v>
      </c>
      <c r="Q881" s="28" t="str">
        <f t="shared" si="130"/>
        <v>A</v>
      </c>
      <c r="R881" s="28" t="str">
        <f t="shared" si="131"/>
        <v>BBB</v>
      </c>
      <c r="S881" s="28" t="str">
        <f t="shared" si="132"/>
        <v>B</v>
      </c>
      <c r="T881" s="28" t="str">
        <f t="shared" si="133"/>
        <v>AA</v>
      </c>
      <c r="U881" s="41">
        <f t="shared" si="134"/>
        <v>964.13420748168153</v>
      </c>
      <c r="V881" s="41">
        <f t="shared" si="135"/>
        <v>955.38358650998384</v>
      </c>
      <c r="W881" s="41">
        <f t="shared" si="136"/>
        <v>925.66879570489675</v>
      </c>
      <c r="X881" s="41">
        <f t="shared" si="137"/>
        <v>950.84149472282968</v>
      </c>
      <c r="Y881" s="66">
        <f t="shared" si="138"/>
        <v>3796.0280844193917</v>
      </c>
      <c r="AA881" s="1" t="s">
        <v>365</v>
      </c>
      <c r="AB881" s="65">
        <v>3796.6792122006145</v>
      </c>
    </row>
    <row r="882" spans="12:28" x14ac:dyDescent="0.5">
      <c r="L882" s="5" t="s">
        <v>880</v>
      </c>
      <c r="M882" s="4">
        <v>-1.04380483101208</v>
      </c>
      <c r="N882" s="4">
        <v>-1.9737569830545101</v>
      </c>
      <c r="O882" s="4">
        <v>6.3781135805948797E-2</v>
      </c>
      <c r="P882" s="4">
        <v>-0.81270681433123404</v>
      </c>
      <c r="Q882" s="28" t="str">
        <f t="shared" si="130"/>
        <v>A</v>
      </c>
      <c r="R882" s="28" t="str">
        <f t="shared" si="131"/>
        <v>BB</v>
      </c>
      <c r="S882" s="28" t="str">
        <f t="shared" si="132"/>
        <v>B</v>
      </c>
      <c r="T882" s="28" t="str">
        <f t="shared" si="133"/>
        <v>AA</v>
      </c>
      <c r="U882" s="41">
        <f t="shared" si="134"/>
        <v>964.13420748168153</v>
      </c>
      <c r="V882" s="41">
        <f t="shared" si="135"/>
        <v>943.2182607055272</v>
      </c>
      <c r="W882" s="41">
        <f t="shared" si="136"/>
        <v>925.66879570489675</v>
      </c>
      <c r="X882" s="41">
        <f t="shared" si="137"/>
        <v>950.84149472282968</v>
      </c>
      <c r="Y882" s="66">
        <f t="shared" si="138"/>
        <v>3783.862758614935</v>
      </c>
      <c r="AA882" s="1" t="s">
        <v>387</v>
      </c>
      <c r="AB882" s="65">
        <v>3796.6792122006145</v>
      </c>
    </row>
    <row r="883" spans="12:28" x14ac:dyDescent="0.5">
      <c r="L883" s="5" t="s">
        <v>881</v>
      </c>
      <c r="M883" s="4">
        <v>2.5681218455042201E-2</v>
      </c>
      <c r="N883" s="4">
        <v>0.37871059589552902</v>
      </c>
      <c r="O883" s="4">
        <v>0.84542005770309003</v>
      </c>
      <c r="P883" s="4">
        <v>5.7919644138559302E-2</v>
      </c>
      <c r="Q883" s="28" t="str">
        <f t="shared" si="130"/>
        <v>A</v>
      </c>
      <c r="R883" s="28" t="str">
        <f t="shared" si="131"/>
        <v>BBB</v>
      </c>
      <c r="S883" s="28" t="str">
        <f t="shared" si="132"/>
        <v>B</v>
      </c>
      <c r="T883" s="28" t="str">
        <f t="shared" si="133"/>
        <v>AA</v>
      </c>
      <c r="U883" s="41">
        <f t="shared" si="134"/>
        <v>964.13420748168153</v>
      </c>
      <c r="V883" s="41">
        <f t="shared" si="135"/>
        <v>955.38358650998384</v>
      </c>
      <c r="W883" s="41">
        <f t="shared" si="136"/>
        <v>925.66879570489675</v>
      </c>
      <c r="X883" s="41">
        <f t="shared" si="137"/>
        <v>950.84149472282968</v>
      </c>
      <c r="Y883" s="66">
        <f t="shared" si="138"/>
        <v>3796.0280844193917</v>
      </c>
      <c r="AA883" s="1" t="s">
        <v>425</v>
      </c>
      <c r="AB883" s="65">
        <v>3796.6792122006145</v>
      </c>
    </row>
    <row r="884" spans="12:28" x14ac:dyDescent="0.5">
      <c r="L884" s="5" t="s">
        <v>882</v>
      </c>
      <c r="M884" s="4">
        <v>4.2797580875780603E-2</v>
      </c>
      <c r="N884" s="4">
        <v>-0.50588251589428901</v>
      </c>
      <c r="O884" s="4">
        <v>1.6035847447301601</v>
      </c>
      <c r="P884" s="4">
        <v>1.16094840350074</v>
      </c>
      <c r="Q884" s="28" t="str">
        <f t="shared" si="130"/>
        <v>A</v>
      </c>
      <c r="R884" s="28" t="str">
        <f t="shared" si="131"/>
        <v>BBB</v>
      </c>
      <c r="S884" s="28" t="str">
        <f t="shared" si="132"/>
        <v>BB</v>
      </c>
      <c r="T884" s="28" t="str">
        <f t="shared" si="133"/>
        <v>AA</v>
      </c>
      <c r="U884" s="41">
        <f t="shared" si="134"/>
        <v>964.13420748168153</v>
      </c>
      <c r="V884" s="41">
        <f t="shared" si="135"/>
        <v>955.38358650998384</v>
      </c>
      <c r="W884" s="41">
        <f t="shared" si="136"/>
        <v>936.50496347630633</v>
      </c>
      <c r="X884" s="41">
        <f t="shared" si="137"/>
        <v>950.84149472282968</v>
      </c>
      <c r="Y884" s="66">
        <f t="shared" si="138"/>
        <v>3806.8642521908014</v>
      </c>
      <c r="AA884" s="1" t="s">
        <v>449</v>
      </c>
      <c r="AB884" s="65">
        <v>3796.6792122006145</v>
      </c>
    </row>
    <row r="885" spans="12:28" x14ac:dyDescent="0.5">
      <c r="L885" s="5" t="s">
        <v>883</v>
      </c>
      <c r="M885" s="4">
        <v>0.98123015343216802</v>
      </c>
      <c r="N885" s="4">
        <v>-1.64453897626664</v>
      </c>
      <c r="O885" s="4">
        <v>0.23675115668193999</v>
      </c>
      <c r="P885" s="4">
        <v>-0.90783807028775798</v>
      </c>
      <c r="Q885" s="28" t="str">
        <f t="shared" si="130"/>
        <v>A</v>
      </c>
      <c r="R885" s="28" t="str">
        <f t="shared" si="131"/>
        <v>BB</v>
      </c>
      <c r="S885" s="28" t="str">
        <f t="shared" si="132"/>
        <v>B</v>
      </c>
      <c r="T885" s="28" t="str">
        <f t="shared" si="133"/>
        <v>AA</v>
      </c>
      <c r="U885" s="41">
        <f t="shared" si="134"/>
        <v>964.13420748168153</v>
      </c>
      <c r="V885" s="41">
        <f t="shared" si="135"/>
        <v>943.2182607055272</v>
      </c>
      <c r="W885" s="41">
        <f t="shared" si="136"/>
        <v>925.66879570489675</v>
      </c>
      <c r="X885" s="41">
        <f t="shared" si="137"/>
        <v>950.84149472282968</v>
      </c>
      <c r="Y885" s="66">
        <f t="shared" si="138"/>
        <v>3783.862758614935</v>
      </c>
      <c r="AA885" s="1" t="s">
        <v>512</v>
      </c>
      <c r="AB885" s="65">
        <v>3796.6792122006145</v>
      </c>
    </row>
    <row r="886" spans="12:28" x14ac:dyDescent="0.5">
      <c r="L886" s="5" t="s">
        <v>884</v>
      </c>
      <c r="M886" s="4">
        <v>-1.3968107439945101</v>
      </c>
      <c r="N886" s="4">
        <v>-1.8314195336952901</v>
      </c>
      <c r="O886" s="4">
        <v>-0.23910091154319299</v>
      </c>
      <c r="P886" s="4">
        <v>-1.3345048971901501</v>
      </c>
      <c r="Q886" s="28" t="str">
        <f t="shared" si="130"/>
        <v>A</v>
      </c>
      <c r="R886" s="28" t="str">
        <f t="shared" si="131"/>
        <v>BB</v>
      </c>
      <c r="S886" s="28" t="str">
        <f t="shared" si="132"/>
        <v>B</v>
      </c>
      <c r="T886" s="28" t="str">
        <f t="shared" si="133"/>
        <v>AA</v>
      </c>
      <c r="U886" s="41">
        <f t="shared" si="134"/>
        <v>964.13420748168153</v>
      </c>
      <c r="V886" s="41">
        <f t="shared" si="135"/>
        <v>943.2182607055272</v>
      </c>
      <c r="W886" s="41">
        <f t="shared" si="136"/>
        <v>925.66879570489675</v>
      </c>
      <c r="X886" s="41">
        <f t="shared" si="137"/>
        <v>950.84149472282968</v>
      </c>
      <c r="Y886" s="66">
        <f t="shared" si="138"/>
        <v>3783.862758614935</v>
      </c>
      <c r="AA886" s="1" t="s">
        <v>558</v>
      </c>
      <c r="AB886" s="65">
        <v>3796.6792122006145</v>
      </c>
    </row>
    <row r="887" spans="12:28" x14ac:dyDescent="0.5">
      <c r="L887" s="5" t="s">
        <v>885</v>
      </c>
      <c r="M887" s="4">
        <v>1.730701829612</v>
      </c>
      <c r="N887" s="4">
        <v>1.1598379728880499</v>
      </c>
      <c r="O887" s="4">
        <v>0.29862486594537802</v>
      </c>
      <c r="P887" s="4">
        <v>2.8560673064711199</v>
      </c>
      <c r="Q887" s="28" t="str">
        <f t="shared" si="130"/>
        <v>A</v>
      </c>
      <c r="R887" s="28" t="str">
        <f t="shared" si="131"/>
        <v>BBB</v>
      </c>
      <c r="S887" s="28" t="str">
        <f t="shared" si="132"/>
        <v>B</v>
      </c>
      <c r="T887" s="28" t="str">
        <f t="shared" si="133"/>
        <v>AAA</v>
      </c>
      <c r="U887" s="41">
        <f t="shared" si="134"/>
        <v>964.13420748168153</v>
      </c>
      <c r="V887" s="41">
        <f t="shared" si="135"/>
        <v>955.38358650998384</v>
      </c>
      <c r="W887" s="41">
        <f t="shared" si="136"/>
        <v>925.66879570489675</v>
      </c>
      <c r="X887" s="41">
        <f t="shared" si="137"/>
        <v>951.29375951293764</v>
      </c>
      <c r="Y887" s="66">
        <f t="shared" si="138"/>
        <v>3796.4803492094998</v>
      </c>
      <c r="AA887" s="1" t="s">
        <v>648</v>
      </c>
      <c r="AB887" s="65">
        <v>3796.6792122006145</v>
      </c>
    </row>
    <row r="888" spans="12:28" x14ac:dyDescent="0.5">
      <c r="L888" s="5" t="s">
        <v>886</v>
      </c>
      <c r="M888" s="4">
        <v>0.77733560026015402</v>
      </c>
      <c r="N888" s="4">
        <v>1.01213467983966</v>
      </c>
      <c r="O888" s="4">
        <v>-2.0626101423354601</v>
      </c>
      <c r="P888" s="4">
        <v>-1.6797990645656899</v>
      </c>
      <c r="Q888" s="28" t="str">
        <f t="shared" si="130"/>
        <v>A</v>
      </c>
      <c r="R888" s="28" t="str">
        <f t="shared" si="131"/>
        <v>BBB</v>
      </c>
      <c r="S888" s="28" t="str">
        <f t="shared" si="132"/>
        <v>D</v>
      </c>
      <c r="T888" s="28" t="str">
        <f t="shared" si="133"/>
        <v>A</v>
      </c>
      <c r="U888" s="41">
        <f t="shared" si="134"/>
        <v>964.13420748168153</v>
      </c>
      <c r="V888" s="41">
        <f t="shared" si="135"/>
        <v>955.38358650998384</v>
      </c>
      <c r="W888" s="41">
        <f t="shared" si="136"/>
        <v>538</v>
      </c>
      <c r="X888" s="41">
        <f t="shared" si="137"/>
        <v>949.48727687049006</v>
      </c>
      <c r="Y888" s="66">
        <f t="shared" si="138"/>
        <v>3407.0050708621552</v>
      </c>
      <c r="AA888" s="1" t="s">
        <v>655</v>
      </c>
      <c r="AB888" s="65">
        <v>3796.6792122006145</v>
      </c>
    </row>
    <row r="889" spans="12:28" x14ac:dyDescent="0.5">
      <c r="L889" s="5" t="s">
        <v>887</v>
      </c>
      <c r="M889" s="4">
        <v>-1.08011597476409</v>
      </c>
      <c r="N889" s="4">
        <v>-1.1073695741107801</v>
      </c>
      <c r="O889" s="4">
        <v>1.3379703507875</v>
      </c>
      <c r="P889" s="4">
        <v>-0.21397882034315099</v>
      </c>
      <c r="Q889" s="28" t="str">
        <f t="shared" si="130"/>
        <v>A</v>
      </c>
      <c r="R889" s="28" t="str">
        <f t="shared" si="131"/>
        <v>BBB</v>
      </c>
      <c r="S889" s="28" t="str">
        <f t="shared" si="132"/>
        <v>B</v>
      </c>
      <c r="T889" s="28" t="str">
        <f t="shared" si="133"/>
        <v>AA</v>
      </c>
      <c r="U889" s="41">
        <f t="shared" si="134"/>
        <v>964.13420748168153</v>
      </c>
      <c r="V889" s="41">
        <f t="shared" si="135"/>
        <v>955.38358650998384</v>
      </c>
      <c r="W889" s="41">
        <f t="shared" si="136"/>
        <v>925.66879570489675</v>
      </c>
      <c r="X889" s="41">
        <f t="shared" si="137"/>
        <v>950.84149472282968</v>
      </c>
      <c r="Y889" s="66">
        <f t="shared" si="138"/>
        <v>3796.0280844193917</v>
      </c>
      <c r="AA889" s="1" t="s">
        <v>667</v>
      </c>
      <c r="AB889" s="65">
        <v>3796.6792122006145</v>
      </c>
    </row>
    <row r="890" spans="12:28" x14ac:dyDescent="0.5">
      <c r="L890" s="5" t="s">
        <v>888</v>
      </c>
      <c r="M890" s="4">
        <v>-1.078780893309</v>
      </c>
      <c r="N890" s="4">
        <v>0.44959925728266198</v>
      </c>
      <c r="O890" s="4">
        <v>-0.35655773880201702</v>
      </c>
      <c r="P890" s="4">
        <v>0.24068833073627799</v>
      </c>
      <c r="Q890" s="28" t="str">
        <f t="shared" si="130"/>
        <v>A</v>
      </c>
      <c r="R890" s="28" t="str">
        <f t="shared" si="131"/>
        <v>BBB</v>
      </c>
      <c r="S890" s="28" t="str">
        <f t="shared" si="132"/>
        <v>B</v>
      </c>
      <c r="T890" s="28" t="str">
        <f t="shared" si="133"/>
        <v>AA</v>
      </c>
      <c r="U890" s="41">
        <f t="shared" si="134"/>
        <v>964.13420748168153</v>
      </c>
      <c r="V890" s="41">
        <f t="shared" si="135"/>
        <v>955.38358650998384</v>
      </c>
      <c r="W890" s="41">
        <f t="shared" si="136"/>
        <v>925.66879570489675</v>
      </c>
      <c r="X890" s="41">
        <f t="shared" si="137"/>
        <v>950.84149472282968</v>
      </c>
      <c r="Y890" s="66">
        <f t="shared" si="138"/>
        <v>3796.0280844193917</v>
      </c>
      <c r="AA890" s="1" t="s">
        <v>697</v>
      </c>
      <c r="AB890" s="65">
        <v>3796.6792122006145</v>
      </c>
    </row>
    <row r="891" spans="12:28" x14ac:dyDescent="0.5">
      <c r="L891" s="5" t="s">
        <v>889</v>
      </c>
      <c r="M891" s="4">
        <v>-1.7409508491961401</v>
      </c>
      <c r="N891" s="4">
        <v>-1.60352199490575</v>
      </c>
      <c r="O891" s="4">
        <v>0.82373765151811695</v>
      </c>
      <c r="P891" s="4">
        <v>-2.04449942435923</v>
      </c>
      <c r="Q891" s="28" t="str">
        <f t="shared" si="130"/>
        <v>BBB</v>
      </c>
      <c r="R891" s="28" t="str">
        <f t="shared" si="131"/>
        <v>BB</v>
      </c>
      <c r="S891" s="28" t="str">
        <f t="shared" si="132"/>
        <v>B</v>
      </c>
      <c r="T891" s="28" t="str">
        <f t="shared" si="133"/>
        <v>A</v>
      </c>
      <c r="U891" s="41">
        <f t="shared" si="134"/>
        <v>960.61479346781948</v>
      </c>
      <c r="V891" s="41">
        <f t="shared" si="135"/>
        <v>943.2182607055272</v>
      </c>
      <c r="W891" s="41">
        <f t="shared" si="136"/>
        <v>925.66879570489675</v>
      </c>
      <c r="X891" s="41">
        <f t="shared" si="137"/>
        <v>949.48727687049006</v>
      </c>
      <c r="Y891" s="66">
        <f t="shared" si="138"/>
        <v>3778.9891267487333</v>
      </c>
      <c r="AA891" s="1" t="s">
        <v>728</v>
      </c>
      <c r="AB891" s="65">
        <v>3796.6792122006145</v>
      </c>
    </row>
    <row r="892" spans="12:28" x14ac:dyDescent="0.5">
      <c r="L892" s="5" t="s">
        <v>890</v>
      </c>
      <c r="M892" s="4">
        <v>6.3546687686310502E-3</v>
      </c>
      <c r="N892" s="4">
        <v>-5.1836936170121202E-2</v>
      </c>
      <c r="O892" s="4">
        <v>0.39219822439116198</v>
      </c>
      <c r="P892" s="4">
        <v>-1.1534853544916499</v>
      </c>
      <c r="Q892" s="28" t="str">
        <f t="shared" si="130"/>
        <v>A</v>
      </c>
      <c r="R892" s="28" t="str">
        <f t="shared" si="131"/>
        <v>BBB</v>
      </c>
      <c r="S892" s="28" t="str">
        <f t="shared" si="132"/>
        <v>B</v>
      </c>
      <c r="T892" s="28" t="str">
        <f t="shared" si="133"/>
        <v>AA</v>
      </c>
      <c r="U892" s="41">
        <f t="shared" si="134"/>
        <v>964.13420748168153</v>
      </c>
      <c r="V892" s="41">
        <f t="shared" si="135"/>
        <v>955.38358650998384</v>
      </c>
      <c r="W892" s="41">
        <f t="shared" si="136"/>
        <v>925.66879570489675</v>
      </c>
      <c r="X892" s="41">
        <f t="shared" si="137"/>
        <v>950.84149472282968</v>
      </c>
      <c r="Y892" s="66">
        <f t="shared" si="138"/>
        <v>3796.0280844193917</v>
      </c>
      <c r="AA892" s="1" t="s">
        <v>732</v>
      </c>
      <c r="AB892" s="65">
        <v>3796.6792122006145</v>
      </c>
    </row>
    <row r="893" spans="12:28" x14ac:dyDescent="0.5">
      <c r="L893" s="5" t="s">
        <v>891</v>
      </c>
      <c r="M893" s="4">
        <v>-0.247237758257735</v>
      </c>
      <c r="N893" s="4">
        <v>0.88084734579421697</v>
      </c>
      <c r="O893" s="4">
        <v>-8.1242263450254495E-2</v>
      </c>
      <c r="P893" s="4">
        <v>-0.66729610711352605</v>
      </c>
      <c r="Q893" s="28" t="str">
        <f t="shared" si="130"/>
        <v>A</v>
      </c>
      <c r="R893" s="28" t="str">
        <f t="shared" si="131"/>
        <v>BBB</v>
      </c>
      <c r="S893" s="28" t="str">
        <f t="shared" si="132"/>
        <v>B</v>
      </c>
      <c r="T893" s="28" t="str">
        <f t="shared" si="133"/>
        <v>AA</v>
      </c>
      <c r="U893" s="41">
        <f t="shared" si="134"/>
        <v>964.13420748168153</v>
      </c>
      <c r="V893" s="41">
        <f t="shared" si="135"/>
        <v>955.38358650998384</v>
      </c>
      <c r="W893" s="41">
        <f t="shared" si="136"/>
        <v>925.66879570489675</v>
      </c>
      <c r="X893" s="41">
        <f t="shared" si="137"/>
        <v>950.84149472282968</v>
      </c>
      <c r="Y893" s="66">
        <f t="shared" si="138"/>
        <v>3796.0280844193917</v>
      </c>
      <c r="AA893" s="1" t="s">
        <v>809</v>
      </c>
      <c r="AB893" s="65">
        <v>3796.6792122006145</v>
      </c>
    </row>
    <row r="894" spans="12:28" x14ac:dyDescent="0.5">
      <c r="L894" s="5" t="s">
        <v>892</v>
      </c>
      <c r="M894" s="4">
        <v>-1.3629313459011001</v>
      </c>
      <c r="N894" s="4">
        <v>-1.24651751383059</v>
      </c>
      <c r="O894" s="4">
        <v>0.40643956823364502</v>
      </c>
      <c r="P894" s="4">
        <v>0.41829179693479202</v>
      </c>
      <c r="Q894" s="28" t="str">
        <f t="shared" si="130"/>
        <v>A</v>
      </c>
      <c r="R894" s="28" t="str">
        <f t="shared" si="131"/>
        <v>BBB</v>
      </c>
      <c r="S894" s="28" t="str">
        <f t="shared" si="132"/>
        <v>B</v>
      </c>
      <c r="T894" s="28" t="str">
        <f t="shared" si="133"/>
        <v>AA</v>
      </c>
      <c r="U894" s="41">
        <f t="shared" si="134"/>
        <v>964.13420748168153</v>
      </c>
      <c r="V894" s="41">
        <f t="shared" si="135"/>
        <v>955.38358650998384</v>
      </c>
      <c r="W894" s="41">
        <f t="shared" si="136"/>
        <v>925.66879570489675</v>
      </c>
      <c r="X894" s="41">
        <f t="shared" si="137"/>
        <v>950.84149472282968</v>
      </c>
      <c r="Y894" s="66">
        <f t="shared" si="138"/>
        <v>3796.0280844193917</v>
      </c>
      <c r="AA894" s="1" t="s">
        <v>897</v>
      </c>
      <c r="AB894" s="65">
        <v>3796.6792122006145</v>
      </c>
    </row>
    <row r="895" spans="12:28" x14ac:dyDescent="0.5">
      <c r="L895" s="5" t="s">
        <v>893</v>
      </c>
      <c r="M895" s="4">
        <v>0.69934210900946903</v>
      </c>
      <c r="N895" s="4">
        <v>0.87256374284622595</v>
      </c>
      <c r="O895" s="4">
        <v>0.47181489406213201</v>
      </c>
      <c r="P895" s="4">
        <v>-0.17722786409489499</v>
      </c>
      <c r="Q895" s="28" t="str">
        <f t="shared" si="130"/>
        <v>A</v>
      </c>
      <c r="R895" s="28" t="str">
        <f t="shared" si="131"/>
        <v>BBB</v>
      </c>
      <c r="S895" s="28" t="str">
        <f t="shared" si="132"/>
        <v>B</v>
      </c>
      <c r="T895" s="28" t="str">
        <f t="shared" si="133"/>
        <v>AA</v>
      </c>
      <c r="U895" s="41">
        <f t="shared" si="134"/>
        <v>964.13420748168153</v>
      </c>
      <c r="V895" s="41">
        <f t="shared" si="135"/>
        <v>955.38358650998384</v>
      </c>
      <c r="W895" s="41">
        <f t="shared" si="136"/>
        <v>925.66879570489675</v>
      </c>
      <c r="X895" s="41">
        <f t="shared" si="137"/>
        <v>950.84149472282968</v>
      </c>
      <c r="Y895" s="66">
        <f t="shared" si="138"/>
        <v>3796.0280844193917</v>
      </c>
      <c r="AA895" s="1" t="s">
        <v>45</v>
      </c>
      <c r="AB895" s="65">
        <v>3797.8792371122831</v>
      </c>
    </row>
    <row r="896" spans="12:28" x14ac:dyDescent="0.5">
      <c r="L896" s="5" t="s">
        <v>894</v>
      </c>
      <c r="M896" s="4">
        <v>0.390710335013225</v>
      </c>
      <c r="N896" s="4">
        <v>-0.52979477557239696</v>
      </c>
      <c r="O896" s="4">
        <v>-1.8922049489475901</v>
      </c>
      <c r="P896" s="4">
        <v>0.48668809498964699</v>
      </c>
      <c r="Q896" s="28" t="str">
        <f t="shared" si="130"/>
        <v>A</v>
      </c>
      <c r="R896" s="28" t="str">
        <f t="shared" si="131"/>
        <v>BBB</v>
      </c>
      <c r="S896" s="28" t="str">
        <f t="shared" si="132"/>
        <v>D</v>
      </c>
      <c r="T896" s="28" t="str">
        <f t="shared" si="133"/>
        <v>AA</v>
      </c>
      <c r="U896" s="41">
        <f t="shared" si="134"/>
        <v>964.13420748168153</v>
      </c>
      <c r="V896" s="41">
        <f t="shared" si="135"/>
        <v>955.38358650998384</v>
      </c>
      <c r="W896" s="41">
        <f t="shared" si="136"/>
        <v>538</v>
      </c>
      <c r="X896" s="41">
        <f t="shared" si="137"/>
        <v>950.84149472282968</v>
      </c>
      <c r="Y896" s="66">
        <f t="shared" si="138"/>
        <v>3408.3592887144951</v>
      </c>
      <c r="AA896" s="1" t="s">
        <v>300</v>
      </c>
      <c r="AB896" s="65">
        <v>3797.8792371122831</v>
      </c>
    </row>
    <row r="897" spans="12:28" x14ac:dyDescent="0.5">
      <c r="L897" s="5" t="s">
        <v>895</v>
      </c>
      <c r="M897" s="4">
        <v>-1.2601568179116001</v>
      </c>
      <c r="N897" s="4">
        <v>-2.1941923454167802</v>
      </c>
      <c r="O897" s="4">
        <v>-0.269357033435146</v>
      </c>
      <c r="P897" s="4">
        <v>-0.62217018261595003</v>
      </c>
      <c r="Q897" s="28" t="str">
        <f t="shared" si="130"/>
        <v>A</v>
      </c>
      <c r="R897" s="28" t="str">
        <f t="shared" si="131"/>
        <v>B</v>
      </c>
      <c r="S897" s="28" t="str">
        <f t="shared" si="132"/>
        <v>B</v>
      </c>
      <c r="T897" s="28" t="str">
        <f t="shared" si="133"/>
        <v>AA</v>
      </c>
      <c r="U897" s="41">
        <f t="shared" si="134"/>
        <v>964.13420748168153</v>
      </c>
      <c r="V897" s="41">
        <f t="shared" si="135"/>
        <v>934.40478415249481</v>
      </c>
      <c r="W897" s="41">
        <f t="shared" si="136"/>
        <v>925.66879570489675</v>
      </c>
      <c r="X897" s="41">
        <f t="shared" si="137"/>
        <v>950.84149472282968</v>
      </c>
      <c r="Y897" s="66">
        <f t="shared" si="138"/>
        <v>3775.0492820619029</v>
      </c>
      <c r="AA897" s="1" t="s">
        <v>694</v>
      </c>
      <c r="AB897" s="65">
        <v>3797.8792371122831</v>
      </c>
    </row>
    <row r="898" spans="12:28" x14ac:dyDescent="0.5">
      <c r="L898" s="5" t="s">
        <v>896</v>
      </c>
      <c r="M898" s="4">
        <v>1.2531893485811101</v>
      </c>
      <c r="N898" s="4">
        <v>8.7186964295932798E-2</v>
      </c>
      <c r="O898" s="4">
        <v>8.0799007231004902E-2</v>
      </c>
      <c r="P898" s="4">
        <v>-1.57047841404901</v>
      </c>
      <c r="Q898" s="28" t="str">
        <f t="shared" si="130"/>
        <v>A</v>
      </c>
      <c r="R898" s="28" t="str">
        <f t="shared" si="131"/>
        <v>BBB</v>
      </c>
      <c r="S898" s="28" t="str">
        <f t="shared" si="132"/>
        <v>B</v>
      </c>
      <c r="T898" s="28" t="str">
        <f t="shared" si="133"/>
        <v>A</v>
      </c>
      <c r="U898" s="41">
        <f t="shared" si="134"/>
        <v>964.13420748168153</v>
      </c>
      <c r="V898" s="41">
        <f t="shared" si="135"/>
        <v>955.38358650998384</v>
      </c>
      <c r="W898" s="41">
        <f t="shared" si="136"/>
        <v>925.66879570489675</v>
      </c>
      <c r="X898" s="41">
        <f t="shared" si="137"/>
        <v>949.48727687049006</v>
      </c>
      <c r="Y898" s="66">
        <f t="shared" si="138"/>
        <v>3794.6738665670518</v>
      </c>
      <c r="AA898" s="1" t="s">
        <v>933</v>
      </c>
      <c r="AB898" s="65">
        <v>3797.8792371122831</v>
      </c>
    </row>
    <row r="899" spans="12:28" x14ac:dyDescent="0.5">
      <c r="L899" s="5" t="s">
        <v>897</v>
      </c>
      <c r="M899" s="4">
        <v>2.12356893752714</v>
      </c>
      <c r="N899" s="4">
        <v>1.1161356133746401</v>
      </c>
      <c r="O899" s="4">
        <v>0.27220154457391599</v>
      </c>
      <c r="P899" s="4">
        <v>-1.1219041186338199</v>
      </c>
      <c r="Q899" s="28" t="str">
        <f t="shared" ref="Q899:Q962" si="139">IF(M899&lt;$I$15,"D",IF(M899&lt;$H$15,"CCC",IF(M899&lt;$G$15,"B",IF(M899&lt;$F$15,"BB",IF(M899&lt;$E$15,"BBB",IF(M899&lt;$D$15,"A",IF(M899&lt;$C$15,"AA","AAA")))))))</f>
        <v>AA</v>
      </c>
      <c r="R899" s="28" t="str">
        <f t="shared" ref="R899:R962" si="140">IF(N899&lt;$I$22,"D",IF(N899&lt;$H$22,"CCC",IF(N899&lt;$G$22,"B",IF(N899&lt;$F$22,"BB",IF(N899&lt;$E$22,"BBB",IF(N899&lt;$D$22,"A",IF(N899&lt;$C$22,"AA","AAA")))))))</f>
        <v>BBB</v>
      </c>
      <c r="S899" s="28" t="str">
        <f t="shared" ref="S899:S962" si="141">IF(O899&lt;$I$29,"D",IF(O899&lt;$H$29,"CCC",IF(O899&lt;$G$29,"B",IF(O899&lt;$F$29,"BB",IF(O899&lt;$E$29,"BBB",IF(O899&lt;$D$29,"A",IF(O899&lt;$C$29,"AA","AAA")))))))</f>
        <v>B</v>
      </c>
      <c r="T899" s="28" t="str">
        <f t="shared" ref="T899:T962" si="142">IF(P899&lt;$H$36,"CCC",IF(P899&lt;$G$36,"B",IF(P899&lt;$F$36,"BB",IF(P899&lt;$E$36,"BBB",IF(P899&lt;$D$36,"A",IF(P899&lt;$C$36,"AA","AAA"))))))</f>
        <v>AA</v>
      </c>
      <c r="U899" s="41">
        <f t="shared" ref="U899:U962" si="143">IF(Q899="AAA",B$49,IF(Q899="AA",B$50,IF(Q899="A",B$51,IF(Q899="BBB",B$52,IF(Q899="BB",B$53,IF(Q899="b",B$54,IF(Q899="ccc",B$55,B$56)))))))</f>
        <v>964.78533526290403</v>
      </c>
      <c r="V899" s="41">
        <f t="shared" ref="V899:V962" si="144">IF(R899="AAA",C$49,IF(R899="AA",C$50,IF(R899="A",C$51,IF(R899="BBB",C$52,IF(R899="BB",C$53,IF(R899="b",C$54,IF(R899="ccc",C$55,C$56)))))))</f>
        <v>955.38358650998384</v>
      </c>
      <c r="W899" s="41">
        <f t="shared" ref="W899:W962" si="145">IF(S899="AAA",D$49,IF(S899="AA",D$50,IF(S899="A",D$51,IF(S899="BBB",D$52,IF(S899="BB",D$53,IF(S899="b",D$54,IF(S899="ccc",D$55,D$56)))))))</f>
        <v>925.66879570489675</v>
      </c>
      <c r="X899" s="41">
        <f t="shared" ref="X899:X962" si="146">IF(T899="AAA",E$49,IF(T899="AA",E$50,IF(T899="A",E$51,IF(T899="BBB",E$52,IF(T899="BB",E$53,IF(T899="b",E$54,IF(T899="ccc",E$55,E$56)))))))</f>
        <v>950.84149472282968</v>
      </c>
      <c r="Y899" s="66">
        <f t="shared" ref="Y899:Y962" si="147">SUM(U899:X899)</f>
        <v>3796.6792122006145</v>
      </c>
      <c r="AA899" s="1" t="s">
        <v>950</v>
      </c>
      <c r="AB899" s="65">
        <v>3797.8792371122831</v>
      </c>
    </row>
    <row r="900" spans="12:28" x14ac:dyDescent="0.5">
      <c r="L900" s="5" t="s">
        <v>898</v>
      </c>
      <c r="M900" s="4">
        <v>1.18053989130087</v>
      </c>
      <c r="N900" s="4">
        <v>1.76503338166954</v>
      </c>
      <c r="O900" s="4">
        <v>-0.35375295934574502</v>
      </c>
      <c r="P900" s="4">
        <v>0.143721373897262</v>
      </c>
      <c r="Q900" s="28" t="str">
        <f t="shared" si="139"/>
        <v>A</v>
      </c>
      <c r="R900" s="28" t="str">
        <f t="shared" si="140"/>
        <v>A</v>
      </c>
      <c r="S900" s="28" t="str">
        <f t="shared" si="141"/>
        <v>B</v>
      </c>
      <c r="T900" s="28" t="str">
        <f t="shared" si="142"/>
        <v>AA</v>
      </c>
      <c r="U900" s="41">
        <f t="shared" si="143"/>
        <v>964.13420748168153</v>
      </c>
      <c r="V900" s="41">
        <f t="shared" si="144"/>
        <v>958.58895705521479</v>
      </c>
      <c r="W900" s="41">
        <f t="shared" si="145"/>
        <v>925.66879570489675</v>
      </c>
      <c r="X900" s="41">
        <f t="shared" si="146"/>
        <v>950.84149472282968</v>
      </c>
      <c r="Y900" s="66">
        <f t="shared" si="147"/>
        <v>3799.233454964623</v>
      </c>
      <c r="AA900" s="1" t="s">
        <v>215</v>
      </c>
      <c r="AB900" s="65">
        <v>3798.5303648935055</v>
      </c>
    </row>
    <row r="901" spans="12:28" x14ac:dyDescent="0.5">
      <c r="L901" s="5" t="s">
        <v>899</v>
      </c>
      <c r="M901" s="4">
        <v>0.16767345351178101</v>
      </c>
      <c r="N901" s="4">
        <v>-0.70506513230804402</v>
      </c>
      <c r="O901" s="4">
        <v>0.72380077766832995</v>
      </c>
      <c r="P901" s="4">
        <v>-1.1392803223330801</v>
      </c>
      <c r="Q901" s="28" t="str">
        <f t="shared" si="139"/>
        <v>A</v>
      </c>
      <c r="R901" s="28" t="str">
        <f t="shared" si="140"/>
        <v>BBB</v>
      </c>
      <c r="S901" s="28" t="str">
        <f t="shared" si="141"/>
        <v>B</v>
      </c>
      <c r="T901" s="28" t="str">
        <f t="shared" si="142"/>
        <v>AA</v>
      </c>
      <c r="U901" s="41">
        <f t="shared" si="143"/>
        <v>964.13420748168153</v>
      </c>
      <c r="V901" s="41">
        <f t="shared" si="144"/>
        <v>955.38358650998384</v>
      </c>
      <c r="W901" s="41">
        <f t="shared" si="145"/>
        <v>925.66879570489675</v>
      </c>
      <c r="X901" s="41">
        <f t="shared" si="146"/>
        <v>950.84149472282968</v>
      </c>
      <c r="Y901" s="66">
        <f t="shared" si="147"/>
        <v>3796.0280844193917</v>
      </c>
      <c r="AA901" s="1" t="s">
        <v>30</v>
      </c>
      <c r="AB901" s="65">
        <v>3799.233454964623</v>
      </c>
    </row>
    <row r="902" spans="12:28" x14ac:dyDescent="0.5">
      <c r="L902" s="5" t="s">
        <v>900</v>
      </c>
      <c r="M902" s="4">
        <v>-0.82911340658603006</v>
      </c>
      <c r="N902" s="4">
        <v>-1.09086922630128</v>
      </c>
      <c r="O902" s="4">
        <v>-0.32674938565401501</v>
      </c>
      <c r="P902" s="4">
        <v>-0.94249706184236803</v>
      </c>
      <c r="Q902" s="28" t="str">
        <f t="shared" si="139"/>
        <v>A</v>
      </c>
      <c r="R902" s="28" t="str">
        <f t="shared" si="140"/>
        <v>BBB</v>
      </c>
      <c r="S902" s="28" t="str">
        <f t="shared" si="141"/>
        <v>B</v>
      </c>
      <c r="T902" s="28" t="str">
        <f t="shared" si="142"/>
        <v>AA</v>
      </c>
      <c r="U902" s="41">
        <f t="shared" si="143"/>
        <v>964.13420748168153</v>
      </c>
      <c r="V902" s="41">
        <f t="shared" si="144"/>
        <v>955.38358650998384</v>
      </c>
      <c r="W902" s="41">
        <f t="shared" si="145"/>
        <v>925.66879570489675</v>
      </c>
      <c r="X902" s="41">
        <f t="shared" si="146"/>
        <v>950.84149472282968</v>
      </c>
      <c r="Y902" s="66">
        <f t="shared" si="147"/>
        <v>3796.0280844193917</v>
      </c>
      <c r="AA902" s="1" t="s">
        <v>43</v>
      </c>
      <c r="AB902" s="65">
        <v>3799.233454964623</v>
      </c>
    </row>
    <row r="903" spans="12:28" x14ac:dyDescent="0.5">
      <c r="L903" s="5" t="s">
        <v>901</v>
      </c>
      <c r="M903" s="4">
        <v>-2.0362796183298499</v>
      </c>
      <c r="N903" s="4">
        <v>-0.93190189942352797</v>
      </c>
      <c r="O903" s="4">
        <v>-0.81950108594569404</v>
      </c>
      <c r="P903" s="4">
        <v>0.30822955177353301</v>
      </c>
      <c r="Q903" s="28" t="str">
        <f t="shared" si="139"/>
        <v>BBB</v>
      </c>
      <c r="R903" s="28" t="str">
        <f t="shared" si="140"/>
        <v>BBB</v>
      </c>
      <c r="S903" s="28" t="str">
        <f t="shared" si="141"/>
        <v>B</v>
      </c>
      <c r="T903" s="28" t="str">
        <f t="shared" si="142"/>
        <v>AA</v>
      </c>
      <c r="U903" s="41">
        <f t="shared" si="143"/>
        <v>960.61479346781948</v>
      </c>
      <c r="V903" s="41">
        <f t="shared" si="144"/>
        <v>955.38358650998384</v>
      </c>
      <c r="W903" s="41">
        <f t="shared" si="145"/>
        <v>925.66879570489675</v>
      </c>
      <c r="X903" s="41">
        <f t="shared" si="146"/>
        <v>950.84149472282968</v>
      </c>
      <c r="Y903" s="66">
        <f t="shared" si="147"/>
        <v>3792.5086704055298</v>
      </c>
      <c r="AA903" s="1" t="s">
        <v>74</v>
      </c>
      <c r="AB903" s="65">
        <v>3799.233454964623</v>
      </c>
    </row>
    <row r="904" spans="12:28" x14ac:dyDescent="0.5">
      <c r="L904" s="5" t="s">
        <v>902</v>
      </c>
      <c r="M904" s="4">
        <v>-1.8131112202586299</v>
      </c>
      <c r="N904" s="4">
        <v>-1.4492802202464601</v>
      </c>
      <c r="O904" s="4">
        <v>-0.29879392643785302</v>
      </c>
      <c r="P904" s="4">
        <v>-0.249866323396151</v>
      </c>
      <c r="Q904" s="28" t="str">
        <f t="shared" si="139"/>
        <v>BBB</v>
      </c>
      <c r="R904" s="28" t="str">
        <f t="shared" si="140"/>
        <v>BBB</v>
      </c>
      <c r="S904" s="28" t="str">
        <f t="shared" si="141"/>
        <v>B</v>
      </c>
      <c r="T904" s="28" t="str">
        <f t="shared" si="142"/>
        <v>AA</v>
      </c>
      <c r="U904" s="41">
        <f t="shared" si="143"/>
        <v>960.61479346781948</v>
      </c>
      <c r="V904" s="41">
        <f t="shared" si="144"/>
        <v>955.38358650998384</v>
      </c>
      <c r="W904" s="41">
        <f t="shared" si="145"/>
        <v>925.66879570489675</v>
      </c>
      <c r="X904" s="41">
        <f t="shared" si="146"/>
        <v>950.84149472282968</v>
      </c>
      <c r="Y904" s="66">
        <f t="shared" si="147"/>
        <v>3792.5086704055298</v>
      </c>
      <c r="AA904" s="1" t="s">
        <v>125</v>
      </c>
      <c r="AB904" s="65">
        <v>3799.233454964623</v>
      </c>
    </row>
    <row r="905" spans="12:28" x14ac:dyDescent="0.5">
      <c r="L905" s="5" t="s">
        <v>903</v>
      </c>
      <c r="M905" s="4">
        <v>-1.3340083561970999</v>
      </c>
      <c r="N905" s="4">
        <v>-0.94983415052724596</v>
      </c>
      <c r="O905" s="4">
        <v>-6.6384216093295104E-2</v>
      </c>
      <c r="P905" s="4">
        <v>-1.2749534238495299</v>
      </c>
      <c r="Q905" s="28" t="str">
        <f t="shared" si="139"/>
        <v>A</v>
      </c>
      <c r="R905" s="28" t="str">
        <f t="shared" si="140"/>
        <v>BBB</v>
      </c>
      <c r="S905" s="28" t="str">
        <f t="shared" si="141"/>
        <v>B</v>
      </c>
      <c r="T905" s="28" t="str">
        <f t="shared" si="142"/>
        <v>AA</v>
      </c>
      <c r="U905" s="41">
        <f t="shared" si="143"/>
        <v>964.13420748168153</v>
      </c>
      <c r="V905" s="41">
        <f t="shared" si="144"/>
        <v>955.38358650998384</v>
      </c>
      <c r="W905" s="41">
        <f t="shared" si="145"/>
        <v>925.66879570489675</v>
      </c>
      <c r="X905" s="41">
        <f t="shared" si="146"/>
        <v>950.84149472282968</v>
      </c>
      <c r="Y905" s="66">
        <f t="shared" si="147"/>
        <v>3796.0280844193917</v>
      </c>
      <c r="AA905" s="1" t="s">
        <v>177</v>
      </c>
      <c r="AB905" s="65">
        <v>3799.233454964623</v>
      </c>
    </row>
    <row r="906" spans="12:28" x14ac:dyDescent="0.5">
      <c r="L906" s="5" t="s">
        <v>904</v>
      </c>
      <c r="M906" s="4">
        <v>0.110648802072465</v>
      </c>
      <c r="N906" s="4">
        <v>1.64081458447519</v>
      </c>
      <c r="O906" s="4">
        <v>-0.24719591343803099</v>
      </c>
      <c r="P906" s="4">
        <v>-0.52145102038221303</v>
      </c>
      <c r="Q906" s="28" t="str">
        <f t="shared" si="139"/>
        <v>A</v>
      </c>
      <c r="R906" s="28" t="str">
        <f t="shared" si="140"/>
        <v>A</v>
      </c>
      <c r="S906" s="28" t="str">
        <f t="shared" si="141"/>
        <v>B</v>
      </c>
      <c r="T906" s="28" t="str">
        <f t="shared" si="142"/>
        <v>AA</v>
      </c>
      <c r="U906" s="41">
        <f t="shared" si="143"/>
        <v>964.13420748168153</v>
      </c>
      <c r="V906" s="41">
        <f t="shared" si="144"/>
        <v>958.58895705521479</v>
      </c>
      <c r="W906" s="41">
        <f t="shared" si="145"/>
        <v>925.66879570489675</v>
      </c>
      <c r="X906" s="41">
        <f t="shared" si="146"/>
        <v>950.84149472282968</v>
      </c>
      <c r="Y906" s="66">
        <f t="shared" si="147"/>
        <v>3799.233454964623</v>
      </c>
      <c r="AA906" s="1" t="s">
        <v>214</v>
      </c>
      <c r="AB906" s="65">
        <v>3799.233454964623</v>
      </c>
    </row>
    <row r="907" spans="12:28" x14ac:dyDescent="0.5">
      <c r="L907" s="5" t="s">
        <v>905</v>
      </c>
      <c r="M907" s="4">
        <v>1.08976263917994</v>
      </c>
      <c r="N907" s="4">
        <v>0.34918134895485597</v>
      </c>
      <c r="O907" s="4">
        <v>-1.02808415844696</v>
      </c>
      <c r="P907" s="4">
        <v>-1.54809620915292</v>
      </c>
      <c r="Q907" s="28" t="str">
        <f t="shared" si="139"/>
        <v>A</v>
      </c>
      <c r="R907" s="28" t="str">
        <f t="shared" si="140"/>
        <v>BBB</v>
      </c>
      <c r="S907" s="28" t="str">
        <f t="shared" si="141"/>
        <v>B</v>
      </c>
      <c r="T907" s="28" t="str">
        <f t="shared" si="142"/>
        <v>A</v>
      </c>
      <c r="U907" s="41">
        <f t="shared" si="143"/>
        <v>964.13420748168153</v>
      </c>
      <c r="V907" s="41">
        <f t="shared" si="144"/>
        <v>955.38358650998384</v>
      </c>
      <c r="W907" s="41">
        <f t="shared" si="145"/>
        <v>925.66879570489675</v>
      </c>
      <c r="X907" s="41">
        <f t="shared" si="146"/>
        <v>949.48727687049006</v>
      </c>
      <c r="Y907" s="66">
        <f t="shared" si="147"/>
        <v>3794.6738665670518</v>
      </c>
      <c r="AA907" s="1" t="s">
        <v>250</v>
      </c>
      <c r="AB907" s="65">
        <v>3799.233454964623</v>
      </c>
    </row>
    <row r="908" spans="12:28" x14ac:dyDescent="0.5">
      <c r="L908" s="5" t="s">
        <v>906</v>
      </c>
      <c r="M908" s="4">
        <v>-0.58368554050408405</v>
      </c>
      <c r="N908" s="4">
        <v>-1.58744050663039</v>
      </c>
      <c r="O908" s="4">
        <v>-0.38929084866953001</v>
      </c>
      <c r="P908" s="4">
        <v>8.8476242315433801E-2</v>
      </c>
      <c r="Q908" s="28" t="str">
        <f t="shared" si="139"/>
        <v>A</v>
      </c>
      <c r="R908" s="28" t="str">
        <f t="shared" si="140"/>
        <v>BB</v>
      </c>
      <c r="S908" s="28" t="str">
        <f t="shared" si="141"/>
        <v>B</v>
      </c>
      <c r="T908" s="28" t="str">
        <f t="shared" si="142"/>
        <v>AA</v>
      </c>
      <c r="U908" s="41">
        <f t="shared" si="143"/>
        <v>964.13420748168153</v>
      </c>
      <c r="V908" s="41">
        <f t="shared" si="144"/>
        <v>943.2182607055272</v>
      </c>
      <c r="W908" s="41">
        <f t="shared" si="145"/>
        <v>925.66879570489675</v>
      </c>
      <c r="X908" s="41">
        <f t="shared" si="146"/>
        <v>950.84149472282968</v>
      </c>
      <c r="Y908" s="66">
        <f t="shared" si="147"/>
        <v>3783.862758614935</v>
      </c>
      <c r="AA908" s="1" t="s">
        <v>251</v>
      </c>
      <c r="AB908" s="65">
        <v>3799.233454964623</v>
      </c>
    </row>
    <row r="909" spans="12:28" x14ac:dyDescent="0.5">
      <c r="L909" s="5" t="s">
        <v>907</v>
      </c>
      <c r="M909" s="4">
        <v>0.229703093073438</v>
      </c>
      <c r="N909" s="4">
        <v>0.96714876538925498</v>
      </c>
      <c r="O909" s="4">
        <v>1.29972283372721</v>
      </c>
      <c r="P909" s="4">
        <v>1.3882464947233899</v>
      </c>
      <c r="Q909" s="28" t="str">
        <f t="shared" si="139"/>
        <v>A</v>
      </c>
      <c r="R909" s="28" t="str">
        <f t="shared" si="140"/>
        <v>BBB</v>
      </c>
      <c r="S909" s="28" t="str">
        <f t="shared" si="141"/>
        <v>B</v>
      </c>
      <c r="T909" s="28" t="str">
        <f t="shared" si="142"/>
        <v>AA</v>
      </c>
      <c r="U909" s="41">
        <f t="shared" si="143"/>
        <v>964.13420748168153</v>
      </c>
      <c r="V909" s="41">
        <f t="shared" si="144"/>
        <v>955.38358650998384</v>
      </c>
      <c r="W909" s="41">
        <f t="shared" si="145"/>
        <v>925.66879570489675</v>
      </c>
      <c r="X909" s="41">
        <f t="shared" si="146"/>
        <v>950.84149472282968</v>
      </c>
      <c r="Y909" s="66">
        <f t="shared" si="147"/>
        <v>3796.0280844193917</v>
      </c>
      <c r="AA909" s="1" t="s">
        <v>269</v>
      </c>
      <c r="AB909" s="65">
        <v>3799.233454964623</v>
      </c>
    </row>
    <row r="910" spans="12:28" x14ac:dyDescent="0.5">
      <c r="L910" s="5" t="s">
        <v>908</v>
      </c>
      <c r="M910" s="4">
        <v>-1.1539280675233199</v>
      </c>
      <c r="N910" s="4">
        <v>-0.21863467185452301</v>
      </c>
      <c r="O910" s="4">
        <v>-0.32273641537174702</v>
      </c>
      <c r="P910" s="4">
        <v>-0.99229478330641396</v>
      </c>
      <c r="Q910" s="28" t="str">
        <f t="shared" si="139"/>
        <v>A</v>
      </c>
      <c r="R910" s="28" t="str">
        <f t="shared" si="140"/>
        <v>BBB</v>
      </c>
      <c r="S910" s="28" t="str">
        <f t="shared" si="141"/>
        <v>B</v>
      </c>
      <c r="T910" s="28" t="str">
        <f t="shared" si="142"/>
        <v>AA</v>
      </c>
      <c r="U910" s="41">
        <f t="shared" si="143"/>
        <v>964.13420748168153</v>
      </c>
      <c r="V910" s="41">
        <f t="shared" si="144"/>
        <v>955.38358650998384</v>
      </c>
      <c r="W910" s="41">
        <f t="shared" si="145"/>
        <v>925.66879570489675</v>
      </c>
      <c r="X910" s="41">
        <f t="shared" si="146"/>
        <v>950.84149472282968</v>
      </c>
      <c r="Y910" s="66">
        <f t="shared" si="147"/>
        <v>3796.0280844193917</v>
      </c>
      <c r="AA910" s="1" t="s">
        <v>285</v>
      </c>
      <c r="AB910" s="65">
        <v>3799.233454964623</v>
      </c>
    </row>
    <row r="911" spans="12:28" x14ac:dyDescent="0.5">
      <c r="L911" s="5" t="s">
        <v>909</v>
      </c>
      <c r="M911" s="4">
        <v>0.47316400094792299</v>
      </c>
      <c r="N911" s="4">
        <v>0.53604576745111199</v>
      </c>
      <c r="O911" s="4">
        <v>-0.18629302562573699</v>
      </c>
      <c r="P911" s="4">
        <v>-1.1108156957205499</v>
      </c>
      <c r="Q911" s="28" t="str">
        <f t="shared" si="139"/>
        <v>A</v>
      </c>
      <c r="R911" s="28" t="str">
        <f t="shared" si="140"/>
        <v>BBB</v>
      </c>
      <c r="S911" s="28" t="str">
        <f t="shared" si="141"/>
        <v>B</v>
      </c>
      <c r="T911" s="28" t="str">
        <f t="shared" si="142"/>
        <v>AA</v>
      </c>
      <c r="U911" s="41">
        <f t="shared" si="143"/>
        <v>964.13420748168153</v>
      </c>
      <c r="V911" s="41">
        <f t="shared" si="144"/>
        <v>955.38358650998384</v>
      </c>
      <c r="W911" s="41">
        <f t="shared" si="145"/>
        <v>925.66879570489675</v>
      </c>
      <c r="X911" s="41">
        <f t="shared" si="146"/>
        <v>950.84149472282968</v>
      </c>
      <c r="Y911" s="66">
        <f t="shared" si="147"/>
        <v>3796.0280844193917</v>
      </c>
      <c r="AA911" s="1" t="s">
        <v>286</v>
      </c>
      <c r="AB911" s="65">
        <v>3799.233454964623</v>
      </c>
    </row>
    <row r="912" spans="12:28" x14ac:dyDescent="0.5">
      <c r="L912" s="5" t="s">
        <v>910</v>
      </c>
      <c r="M912" s="4">
        <v>0.244224203664411</v>
      </c>
      <c r="N912" s="4">
        <v>0.69385348396457203</v>
      </c>
      <c r="O912" s="4">
        <v>-0.212814447035055</v>
      </c>
      <c r="P912" s="4">
        <v>0.739927723794781</v>
      </c>
      <c r="Q912" s="28" t="str">
        <f t="shared" si="139"/>
        <v>A</v>
      </c>
      <c r="R912" s="28" t="str">
        <f t="shared" si="140"/>
        <v>BBB</v>
      </c>
      <c r="S912" s="28" t="str">
        <f t="shared" si="141"/>
        <v>B</v>
      </c>
      <c r="T912" s="28" t="str">
        <f t="shared" si="142"/>
        <v>AA</v>
      </c>
      <c r="U912" s="41">
        <f t="shared" si="143"/>
        <v>964.13420748168153</v>
      </c>
      <c r="V912" s="41">
        <f t="shared" si="144"/>
        <v>955.38358650998384</v>
      </c>
      <c r="W912" s="41">
        <f t="shared" si="145"/>
        <v>925.66879570489675</v>
      </c>
      <c r="X912" s="41">
        <f t="shared" si="146"/>
        <v>950.84149472282968</v>
      </c>
      <c r="Y912" s="66">
        <f t="shared" si="147"/>
        <v>3796.0280844193917</v>
      </c>
      <c r="AA912" s="1" t="s">
        <v>334</v>
      </c>
      <c r="AB912" s="65">
        <v>3799.233454964623</v>
      </c>
    </row>
    <row r="913" spans="12:28" x14ac:dyDescent="0.5">
      <c r="L913" s="5" t="s">
        <v>911</v>
      </c>
      <c r="M913" s="4">
        <v>-0.70327454203044304</v>
      </c>
      <c r="N913" s="4">
        <v>-0.43194065443264201</v>
      </c>
      <c r="O913" s="4">
        <v>-0.68206862436421001</v>
      </c>
      <c r="P913" s="4">
        <v>-1.55901229458608</v>
      </c>
      <c r="Q913" s="28" t="str">
        <f t="shared" si="139"/>
        <v>A</v>
      </c>
      <c r="R913" s="28" t="str">
        <f t="shared" si="140"/>
        <v>BBB</v>
      </c>
      <c r="S913" s="28" t="str">
        <f t="shared" si="141"/>
        <v>B</v>
      </c>
      <c r="T913" s="28" t="str">
        <f t="shared" si="142"/>
        <v>A</v>
      </c>
      <c r="U913" s="41">
        <f t="shared" si="143"/>
        <v>964.13420748168153</v>
      </c>
      <c r="V913" s="41">
        <f t="shared" si="144"/>
        <v>955.38358650998384</v>
      </c>
      <c r="W913" s="41">
        <f t="shared" si="145"/>
        <v>925.66879570489675</v>
      </c>
      <c r="X913" s="41">
        <f t="shared" si="146"/>
        <v>949.48727687049006</v>
      </c>
      <c r="Y913" s="66">
        <f t="shared" si="147"/>
        <v>3794.6738665670518</v>
      </c>
      <c r="AA913" s="1" t="s">
        <v>353</v>
      </c>
      <c r="AB913" s="65">
        <v>3799.233454964623</v>
      </c>
    </row>
    <row r="914" spans="12:28" x14ac:dyDescent="0.5">
      <c r="L914" s="5" t="s">
        <v>912</v>
      </c>
      <c r="M914" s="4">
        <v>-0.58906832652584096</v>
      </c>
      <c r="N914" s="4">
        <v>0.98968734311941198</v>
      </c>
      <c r="O914" s="4">
        <v>0.653517879109202</v>
      </c>
      <c r="P914" s="4">
        <v>-0.718287317148955</v>
      </c>
      <c r="Q914" s="28" t="str">
        <f t="shared" si="139"/>
        <v>A</v>
      </c>
      <c r="R914" s="28" t="str">
        <f t="shared" si="140"/>
        <v>BBB</v>
      </c>
      <c r="S914" s="28" t="str">
        <f t="shared" si="141"/>
        <v>B</v>
      </c>
      <c r="T914" s="28" t="str">
        <f t="shared" si="142"/>
        <v>AA</v>
      </c>
      <c r="U914" s="41">
        <f t="shared" si="143"/>
        <v>964.13420748168153</v>
      </c>
      <c r="V914" s="41">
        <f t="shared" si="144"/>
        <v>955.38358650998384</v>
      </c>
      <c r="W914" s="41">
        <f t="shared" si="145"/>
        <v>925.66879570489675</v>
      </c>
      <c r="X914" s="41">
        <f t="shared" si="146"/>
        <v>950.84149472282968</v>
      </c>
      <c r="Y914" s="66">
        <f t="shared" si="147"/>
        <v>3796.0280844193917</v>
      </c>
      <c r="AA914" s="1" t="s">
        <v>395</v>
      </c>
      <c r="AB914" s="65">
        <v>3799.233454964623</v>
      </c>
    </row>
    <row r="915" spans="12:28" x14ac:dyDescent="0.5">
      <c r="L915" s="5" t="s">
        <v>913</v>
      </c>
      <c r="M915" s="4">
        <v>-0.43184676885151202</v>
      </c>
      <c r="N915" s="4">
        <v>0.66903428025756595</v>
      </c>
      <c r="O915" s="4">
        <v>-0.37911262741531199</v>
      </c>
      <c r="P915" s="4">
        <v>-0.77574747821467904</v>
      </c>
      <c r="Q915" s="28" t="str">
        <f t="shared" si="139"/>
        <v>A</v>
      </c>
      <c r="R915" s="28" t="str">
        <f t="shared" si="140"/>
        <v>BBB</v>
      </c>
      <c r="S915" s="28" t="str">
        <f t="shared" si="141"/>
        <v>B</v>
      </c>
      <c r="T915" s="28" t="str">
        <f t="shared" si="142"/>
        <v>AA</v>
      </c>
      <c r="U915" s="41">
        <f t="shared" si="143"/>
        <v>964.13420748168153</v>
      </c>
      <c r="V915" s="41">
        <f t="shared" si="144"/>
        <v>955.38358650998384</v>
      </c>
      <c r="W915" s="41">
        <f t="shared" si="145"/>
        <v>925.66879570489675</v>
      </c>
      <c r="X915" s="41">
        <f t="shared" si="146"/>
        <v>950.84149472282968</v>
      </c>
      <c r="Y915" s="66">
        <f t="shared" si="147"/>
        <v>3796.0280844193917</v>
      </c>
      <c r="AA915" s="1" t="s">
        <v>397</v>
      </c>
      <c r="AB915" s="65">
        <v>3799.233454964623</v>
      </c>
    </row>
    <row r="916" spans="12:28" x14ac:dyDescent="0.5">
      <c r="L916" s="5" t="s">
        <v>914</v>
      </c>
      <c r="M916" s="4">
        <v>0.54425537456489603</v>
      </c>
      <c r="N916" s="4">
        <v>-0.26385075507217698</v>
      </c>
      <c r="O916" s="4">
        <v>-0.61223099722209595</v>
      </c>
      <c r="P916" s="4">
        <v>-2.2994085864041001</v>
      </c>
      <c r="Q916" s="28" t="str">
        <f t="shared" si="139"/>
        <v>A</v>
      </c>
      <c r="R916" s="28" t="str">
        <f t="shared" si="140"/>
        <v>BBB</v>
      </c>
      <c r="S916" s="28" t="str">
        <f t="shared" si="141"/>
        <v>B</v>
      </c>
      <c r="T916" s="28" t="str">
        <f t="shared" si="142"/>
        <v>A</v>
      </c>
      <c r="U916" s="41">
        <f t="shared" si="143"/>
        <v>964.13420748168153</v>
      </c>
      <c r="V916" s="41">
        <f t="shared" si="144"/>
        <v>955.38358650998384</v>
      </c>
      <c r="W916" s="41">
        <f t="shared" si="145"/>
        <v>925.66879570489675</v>
      </c>
      <c r="X916" s="41">
        <f t="shared" si="146"/>
        <v>949.48727687049006</v>
      </c>
      <c r="Y916" s="66">
        <f t="shared" si="147"/>
        <v>3794.6738665670518</v>
      </c>
      <c r="AA916" s="1" t="s">
        <v>400</v>
      </c>
      <c r="AB916" s="65">
        <v>3799.233454964623</v>
      </c>
    </row>
    <row r="917" spans="12:28" x14ac:dyDescent="0.5">
      <c r="L917" s="5" t="s">
        <v>915</v>
      </c>
      <c r="M917" s="4">
        <v>-2.0302590701538099</v>
      </c>
      <c r="N917" s="4">
        <v>-1.6276489033254999</v>
      </c>
      <c r="O917" s="4">
        <v>-1.51776406757825</v>
      </c>
      <c r="P917" s="4">
        <v>9.2781972526362905E-3</v>
      </c>
      <c r="Q917" s="28" t="str">
        <f t="shared" si="139"/>
        <v>BBB</v>
      </c>
      <c r="R917" s="28" t="str">
        <f t="shared" si="140"/>
        <v>BB</v>
      </c>
      <c r="S917" s="28" t="str">
        <f t="shared" si="141"/>
        <v>CCC</v>
      </c>
      <c r="T917" s="28" t="str">
        <f t="shared" si="142"/>
        <v>AA</v>
      </c>
      <c r="U917" s="41">
        <f t="shared" si="143"/>
        <v>960.61479346781948</v>
      </c>
      <c r="V917" s="41">
        <f t="shared" si="144"/>
        <v>943.2182607055272</v>
      </c>
      <c r="W917" s="41">
        <f t="shared" si="145"/>
        <v>876.96220292905389</v>
      </c>
      <c r="X917" s="41">
        <f t="shared" si="146"/>
        <v>950.84149472282968</v>
      </c>
      <c r="Y917" s="66">
        <f t="shared" si="147"/>
        <v>3731.6367518252305</v>
      </c>
      <c r="AA917" s="1" t="s">
        <v>418</v>
      </c>
      <c r="AB917" s="65">
        <v>3799.233454964623</v>
      </c>
    </row>
    <row r="918" spans="12:28" x14ac:dyDescent="0.5">
      <c r="L918" s="5" t="s">
        <v>916</v>
      </c>
      <c r="M918" s="4">
        <v>0.123201707610388</v>
      </c>
      <c r="N918" s="4">
        <v>-0.132601997351847</v>
      </c>
      <c r="O918" s="4">
        <v>-1.0529164011404</v>
      </c>
      <c r="P918" s="4">
        <v>-0.38641751717141198</v>
      </c>
      <c r="Q918" s="28" t="str">
        <f t="shared" si="139"/>
        <v>A</v>
      </c>
      <c r="R918" s="28" t="str">
        <f t="shared" si="140"/>
        <v>BBB</v>
      </c>
      <c r="S918" s="28" t="str">
        <f t="shared" si="141"/>
        <v>B</v>
      </c>
      <c r="T918" s="28" t="str">
        <f t="shared" si="142"/>
        <v>AA</v>
      </c>
      <c r="U918" s="41">
        <f t="shared" si="143"/>
        <v>964.13420748168153</v>
      </c>
      <c r="V918" s="41">
        <f t="shared" si="144"/>
        <v>955.38358650998384</v>
      </c>
      <c r="W918" s="41">
        <f t="shared" si="145"/>
        <v>925.66879570489675</v>
      </c>
      <c r="X918" s="41">
        <f t="shared" si="146"/>
        <v>950.84149472282968</v>
      </c>
      <c r="Y918" s="66">
        <f t="shared" si="147"/>
        <v>3796.0280844193917</v>
      </c>
      <c r="AA918" s="1" t="s">
        <v>452</v>
      </c>
      <c r="AB918" s="65">
        <v>3799.233454964623</v>
      </c>
    </row>
    <row r="919" spans="12:28" x14ac:dyDescent="0.5">
      <c r="L919" s="5" t="s">
        <v>917</v>
      </c>
      <c r="M919" s="4">
        <v>1.3179904786308601</v>
      </c>
      <c r="N919" s="4">
        <v>0.94514853745136296</v>
      </c>
      <c r="O919" s="4">
        <v>2.0186856949032701</v>
      </c>
      <c r="P919" s="4">
        <v>0.83796253498625894</v>
      </c>
      <c r="Q919" s="28" t="str">
        <f t="shared" si="139"/>
        <v>A</v>
      </c>
      <c r="R919" s="28" t="str">
        <f t="shared" si="140"/>
        <v>BBB</v>
      </c>
      <c r="S919" s="28" t="str">
        <f t="shared" si="141"/>
        <v>BB</v>
      </c>
      <c r="T919" s="28" t="str">
        <f t="shared" si="142"/>
        <v>AA</v>
      </c>
      <c r="U919" s="41">
        <f t="shared" si="143"/>
        <v>964.13420748168153</v>
      </c>
      <c r="V919" s="41">
        <f t="shared" si="144"/>
        <v>955.38358650998384</v>
      </c>
      <c r="W919" s="41">
        <f t="shared" si="145"/>
        <v>936.50496347630633</v>
      </c>
      <c r="X919" s="41">
        <f t="shared" si="146"/>
        <v>950.84149472282968</v>
      </c>
      <c r="Y919" s="66">
        <f t="shared" si="147"/>
        <v>3806.8642521908014</v>
      </c>
      <c r="AA919" s="1" t="s">
        <v>458</v>
      </c>
      <c r="AB919" s="65">
        <v>3799.233454964623</v>
      </c>
    </row>
    <row r="920" spans="12:28" x14ac:dyDescent="0.5">
      <c r="L920" s="5" t="s">
        <v>918</v>
      </c>
      <c r="M920" s="4">
        <v>0.187177017207282</v>
      </c>
      <c r="N920" s="4">
        <v>1.2793510458180499</v>
      </c>
      <c r="O920" s="4">
        <v>0.46239127077632303</v>
      </c>
      <c r="P920" s="4">
        <v>-0.378528332044204</v>
      </c>
      <c r="Q920" s="28" t="str">
        <f t="shared" si="139"/>
        <v>A</v>
      </c>
      <c r="R920" s="28" t="str">
        <f t="shared" si="140"/>
        <v>BBB</v>
      </c>
      <c r="S920" s="28" t="str">
        <f t="shared" si="141"/>
        <v>B</v>
      </c>
      <c r="T920" s="28" t="str">
        <f t="shared" si="142"/>
        <v>AA</v>
      </c>
      <c r="U920" s="41">
        <f t="shared" si="143"/>
        <v>964.13420748168153</v>
      </c>
      <c r="V920" s="41">
        <f t="shared" si="144"/>
        <v>955.38358650998384</v>
      </c>
      <c r="W920" s="41">
        <f t="shared" si="145"/>
        <v>925.66879570489675</v>
      </c>
      <c r="X920" s="41">
        <f t="shared" si="146"/>
        <v>950.84149472282968</v>
      </c>
      <c r="Y920" s="66">
        <f t="shared" si="147"/>
        <v>3796.0280844193917</v>
      </c>
      <c r="AA920" s="1" t="s">
        <v>476</v>
      </c>
      <c r="AB920" s="65">
        <v>3799.233454964623</v>
      </c>
    </row>
    <row r="921" spans="12:28" x14ac:dyDescent="0.5">
      <c r="L921" s="5" t="s">
        <v>919</v>
      </c>
      <c r="M921" s="4">
        <v>1.3319358362481699</v>
      </c>
      <c r="N921" s="4">
        <v>-0.15799668186864199</v>
      </c>
      <c r="O921" s="4">
        <v>0.57876485613676298</v>
      </c>
      <c r="P921" s="4">
        <v>-0.55907242975777405</v>
      </c>
      <c r="Q921" s="28" t="str">
        <f t="shared" si="139"/>
        <v>A</v>
      </c>
      <c r="R921" s="28" t="str">
        <f t="shared" si="140"/>
        <v>BBB</v>
      </c>
      <c r="S921" s="28" t="str">
        <f t="shared" si="141"/>
        <v>B</v>
      </c>
      <c r="T921" s="28" t="str">
        <f t="shared" si="142"/>
        <v>AA</v>
      </c>
      <c r="U921" s="41">
        <f t="shared" si="143"/>
        <v>964.13420748168153</v>
      </c>
      <c r="V921" s="41">
        <f t="shared" si="144"/>
        <v>955.38358650998384</v>
      </c>
      <c r="W921" s="41">
        <f t="shared" si="145"/>
        <v>925.66879570489675</v>
      </c>
      <c r="X921" s="41">
        <f t="shared" si="146"/>
        <v>950.84149472282968</v>
      </c>
      <c r="Y921" s="66">
        <f t="shared" si="147"/>
        <v>3796.0280844193917</v>
      </c>
      <c r="AA921" s="1" t="s">
        <v>494</v>
      </c>
      <c r="AB921" s="65">
        <v>3799.233454964623</v>
      </c>
    </row>
    <row r="922" spans="12:28" x14ac:dyDescent="0.5">
      <c r="L922" s="5" t="s">
        <v>920</v>
      </c>
      <c r="M922" s="4">
        <v>0.62818327739926905</v>
      </c>
      <c r="N922" s="4">
        <v>-1.18194179874251</v>
      </c>
      <c r="O922" s="4">
        <v>0.201229182929441</v>
      </c>
      <c r="P922" s="4">
        <v>-0.157776033587603</v>
      </c>
      <c r="Q922" s="28" t="str">
        <f t="shared" si="139"/>
        <v>A</v>
      </c>
      <c r="R922" s="28" t="str">
        <f t="shared" si="140"/>
        <v>BBB</v>
      </c>
      <c r="S922" s="28" t="str">
        <f t="shared" si="141"/>
        <v>B</v>
      </c>
      <c r="T922" s="28" t="str">
        <f t="shared" si="142"/>
        <v>AA</v>
      </c>
      <c r="U922" s="41">
        <f t="shared" si="143"/>
        <v>964.13420748168153</v>
      </c>
      <c r="V922" s="41">
        <f t="shared" si="144"/>
        <v>955.38358650998384</v>
      </c>
      <c r="W922" s="41">
        <f t="shared" si="145"/>
        <v>925.66879570489675</v>
      </c>
      <c r="X922" s="41">
        <f t="shared" si="146"/>
        <v>950.84149472282968</v>
      </c>
      <c r="Y922" s="66">
        <f t="shared" si="147"/>
        <v>3796.0280844193917</v>
      </c>
      <c r="AA922" s="1" t="s">
        <v>546</v>
      </c>
      <c r="AB922" s="65">
        <v>3799.233454964623</v>
      </c>
    </row>
    <row r="923" spans="12:28" x14ac:dyDescent="0.5">
      <c r="L923" s="5" t="s">
        <v>921</v>
      </c>
      <c r="M923" s="4">
        <v>2.21196179923531E-2</v>
      </c>
      <c r="N923" s="4">
        <v>0.72303924067040104</v>
      </c>
      <c r="O923" s="4">
        <v>-0.31780081077998501</v>
      </c>
      <c r="P923" s="4">
        <v>-1.3773402930838301</v>
      </c>
      <c r="Q923" s="28" t="str">
        <f t="shared" si="139"/>
        <v>A</v>
      </c>
      <c r="R923" s="28" t="str">
        <f t="shared" si="140"/>
        <v>BBB</v>
      </c>
      <c r="S923" s="28" t="str">
        <f t="shared" si="141"/>
        <v>B</v>
      </c>
      <c r="T923" s="28" t="str">
        <f t="shared" si="142"/>
        <v>A</v>
      </c>
      <c r="U923" s="41">
        <f t="shared" si="143"/>
        <v>964.13420748168153</v>
      </c>
      <c r="V923" s="41">
        <f t="shared" si="144"/>
        <v>955.38358650998384</v>
      </c>
      <c r="W923" s="41">
        <f t="shared" si="145"/>
        <v>925.66879570489675</v>
      </c>
      <c r="X923" s="41">
        <f t="shared" si="146"/>
        <v>949.48727687049006</v>
      </c>
      <c r="Y923" s="66">
        <f t="shared" si="147"/>
        <v>3794.6738665670518</v>
      </c>
      <c r="AA923" s="1" t="s">
        <v>589</v>
      </c>
      <c r="AB923" s="65">
        <v>3799.233454964623</v>
      </c>
    </row>
    <row r="924" spans="12:28" x14ac:dyDescent="0.5">
      <c r="L924" s="5" t="s">
        <v>922</v>
      </c>
      <c r="M924" s="4">
        <v>-0.49639532713026902</v>
      </c>
      <c r="N924" s="4">
        <v>3.38646330294421E-2</v>
      </c>
      <c r="O924" s="4">
        <v>-1.92216198097401</v>
      </c>
      <c r="P924" s="4">
        <v>-0.77918380898709105</v>
      </c>
      <c r="Q924" s="28" t="str">
        <f t="shared" si="139"/>
        <v>A</v>
      </c>
      <c r="R924" s="28" t="str">
        <f t="shared" si="140"/>
        <v>BBB</v>
      </c>
      <c r="S924" s="28" t="str">
        <f t="shared" si="141"/>
        <v>D</v>
      </c>
      <c r="T924" s="28" t="str">
        <f t="shared" si="142"/>
        <v>AA</v>
      </c>
      <c r="U924" s="41">
        <f t="shared" si="143"/>
        <v>964.13420748168153</v>
      </c>
      <c r="V924" s="41">
        <f t="shared" si="144"/>
        <v>955.38358650998384</v>
      </c>
      <c r="W924" s="41">
        <f t="shared" si="145"/>
        <v>538</v>
      </c>
      <c r="X924" s="41">
        <f t="shared" si="146"/>
        <v>950.84149472282968</v>
      </c>
      <c r="Y924" s="66">
        <f t="shared" si="147"/>
        <v>3408.3592887144951</v>
      </c>
      <c r="AA924" s="1" t="s">
        <v>595</v>
      </c>
      <c r="AB924" s="65">
        <v>3799.233454964623</v>
      </c>
    </row>
    <row r="925" spans="12:28" x14ac:dyDescent="0.5">
      <c r="L925" s="5" t="s">
        <v>923</v>
      </c>
      <c r="M925" s="4">
        <v>-0.89184774949819501</v>
      </c>
      <c r="N925" s="4">
        <v>7.1445694668813106E-2</v>
      </c>
      <c r="O925" s="4">
        <v>0.78533017857311105</v>
      </c>
      <c r="P925" s="4">
        <v>-0.674744284333331</v>
      </c>
      <c r="Q925" s="28" t="str">
        <f t="shared" si="139"/>
        <v>A</v>
      </c>
      <c r="R925" s="28" t="str">
        <f t="shared" si="140"/>
        <v>BBB</v>
      </c>
      <c r="S925" s="28" t="str">
        <f t="shared" si="141"/>
        <v>B</v>
      </c>
      <c r="T925" s="28" t="str">
        <f t="shared" si="142"/>
        <v>AA</v>
      </c>
      <c r="U925" s="41">
        <f t="shared" si="143"/>
        <v>964.13420748168153</v>
      </c>
      <c r="V925" s="41">
        <f t="shared" si="144"/>
        <v>955.38358650998384</v>
      </c>
      <c r="W925" s="41">
        <f t="shared" si="145"/>
        <v>925.66879570489675</v>
      </c>
      <c r="X925" s="41">
        <f t="shared" si="146"/>
        <v>950.84149472282968</v>
      </c>
      <c r="Y925" s="66">
        <f t="shared" si="147"/>
        <v>3796.0280844193917</v>
      </c>
      <c r="AA925" s="1" t="s">
        <v>597</v>
      </c>
      <c r="AB925" s="65">
        <v>3799.233454964623</v>
      </c>
    </row>
    <row r="926" spans="12:28" x14ac:dyDescent="0.5">
      <c r="L926" s="5" t="s">
        <v>924</v>
      </c>
      <c r="M926" s="4">
        <v>-0.73025819397584002</v>
      </c>
      <c r="N926" s="4">
        <v>-0.97607238679541297</v>
      </c>
      <c r="O926" s="4">
        <v>0.59277672559737504</v>
      </c>
      <c r="P926" s="4">
        <v>0.49621982360260602</v>
      </c>
      <c r="Q926" s="28" t="str">
        <f t="shared" si="139"/>
        <v>A</v>
      </c>
      <c r="R926" s="28" t="str">
        <f t="shared" si="140"/>
        <v>BBB</v>
      </c>
      <c r="S926" s="28" t="str">
        <f t="shared" si="141"/>
        <v>B</v>
      </c>
      <c r="T926" s="28" t="str">
        <f t="shared" si="142"/>
        <v>AA</v>
      </c>
      <c r="U926" s="41">
        <f t="shared" si="143"/>
        <v>964.13420748168153</v>
      </c>
      <c r="V926" s="41">
        <f t="shared" si="144"/>
        <v>955.38358650998384</v>
      </c>
      <c r="W926" s="41">
        <f t="shared" si="145"/>
        <v>925.66879570489675</v>
      </c>
      <c r="X926" s="41">
        <f t="shared" si="146"/>
        <v>950.84149472282968</v>
      </c>
      <c r="Y926" s="66">
        <f t="shared" si="147"/>
        <v>3796.0280844193917</v>
      </c>
      <c r="AA926" s="1" t="s">
        <v>636</v>
      </c>
      <c r="AB926" s="65">
        <v>3799.233454964623</v>
      </c>
    </row>
    <row r="927" spans="12:28" x14ac:dyDescent="0.5">
      <c r="L927" s="5" t="s">
        <v>925</v>
      </c>
      <c r="M927" s="4">
        <v>1.57005417160453</v>
      </c>
      <c r="N927" s="4">
        <v>1.67433363648258</v>
      </c>
      <c r="O927" s="4">
        <v>-0.20548967812285099</v>
      </c>
      <c r="P927" s="4">
        <v>1.4489270019632201</v>
      </c>
      <c r="Q927" s="28" t="str">
        <f t="shared" si="139"/>
        <v>A</v>
      </c>
      <c r="R927" s="28" t="str">
        <f t="shared" si="140"/>
        <v>A</v>
      </c>
      <c r="S927" s="28" t="str">
        <f t="shared" si="141"/>
        <v>B</v>
      </c>
      <c r="T927" s="28" t="str">
        <f t="shared" si="142"/>
        <v>AA</v>
      </c>
      <c r="U927" s="41">
        <f t="shared" si="143"/>
        <v>964.13420748168153</v>
      </c>
      <c r="V927" s="41">
        <f t="shared" si="144"/>
        <v>958.58895705521479</v>
      </c>
      <c r="W927" s="41">
        <f t="shared" si="145"/>
        <v>925.66879570489675</v>
      </c>
      <c r="X927" s="41">
        <f t="shared" si="146"/>
        <v>950.84149472282968</v>
      </c>
      <c r="Y927" s="66">
        <f t="shared" si="147"/>
        <v>3799.233454964623</v>
      </c>
      <c r="AA927" s="1" t="s">
        <v>671</v>
      </c>
      <c r="AB927" s="65">
        <v>3799.233454964623</v>
      </c>
    </row>
    <row r="928" spans="12:28" x14ac:dyDescent="0.5">
      <c r="L928" s="5" t="s">
        <v>926</v>
      </c>
      <c r="M928" s="4">
        <v>0.33283750967949399</v>
      </c>
      <c r="N928" s="4">
        <v>-0.79049772429415899</v>
      </c>
      <c r="O928" s="4">
        <v>0.87775529381253603</v>
      </c>
      <c r="P928" s="4">
        <v>0.736224391554961</v>
      </c>
      <c r="Q928" s="28" t="str">
        <f t="shared" si="139"/>
        <v>A</v>
      </c>
      <c r="R928" s="28" t="str">
        <f t="shared" si="140"/>
        <v>BBB</v>
      </c>
      <c r="S928" s="28" t="str">
        <f t="shared" si="141"/>
        <v>B</v>
      </c>
      <c r="T928" s="28" t="str">
        <f t="shared" si="142"/>
        <v>AA</v>
      </c>
      <c r="U928" s="41">
        <f t="shared" si="143"/>
        <v>964.13420748168153</v>
      </c>
      <c r="V928" s="41">
        <f t="shared" si="144"/>
        <v>955.38358650998384</v>
      </c>
      <c r="W928" s="41">
        <f t="shared" si="145"/>
        <v>925.66879570489675</v>
      </c>
      <c r="X928" s="41">
        <f t="shared" si="146"/>
        <v>950.84149472282968</v>
      </c>
      <c r="Y928" s="66">
        <f t="shared" si="147"/>
        <v>3796.0280844193917</v>
      </c>
      <c r="AA928" s="1" t="s">
        <v>676</v>
      </c>
      <c r="AB928" s="65">
        <v>3799.233454964623</v>
      </c>
    </row>
    <row r="929" spans="12:28" x14ac:dyDescent="0.5">
      <c r="L929" s="5" t="s">
        <v>927</v>
      </c>
      <c r="M929" s="4">
        <v>-2.3307191351512002</v>
      </c>
      <c r="N929" s="4">
        <v>1.0307264413260699</v>
      </c>
      <c r="O929" s="4">
        <v>-2.4623255943195499</v>
      </c>
      <c r="P929" s="4">
        <v>-1.4891972081582301</v>
      </c>
      <c r="Q929" s="28" t="str">
        <f t="shared" si="139"/>
        <v>BB</v>
      </c>
      <c r="R929" s="28" t="str">
        <f t="shared" si="140"/>
        <v>BBB</v>
      </c>
      <c r="S929" s="28" t="str">
        <f t="shared" si="141"/>
        <v>D</v>
      </c>
      <c r="T929" s="28" t="str">
        <f t="shared" si="142"/>
        <v>A</v>
      </c>
      <c r="U929" s="41">
        <f t="shared" si="143"/>
        <v>947.41828517290378</v>
      </c>
      <c r="V929" s="41">
        <f t="shared" si="144"/>
        <v>955.38358650998384</v>
      </c>
      <c r="W929" s="41">
        <f t="shared" si="145"/>
        <v>538</v>
      </c>
      <c r="X929" s="41">
        <f t="shared" si="146"/>
        <v>949.48727687049006</v>
      </c>
      <c r="Y929" s="66">
        <f t="shared" si="147"/>
        <v>3390.2891485533773</v>
      </c>
      <c r="AA929" s="1" t="s">
        <v>703</v>
      </c>
      <c r="AB929" s="65">
        <v>3799.233454964623</v>
      </c>
    </row>
    <row r="930" spans="12:28" x14ac:dyDescent="0.5">
      <c r="L930" s="5" t="s">
        <v>928</v>
      </c>
      <c r="M930" s="4">
        <v>-0.80198201627772803</v>
      </c>
      <c r="N930" s="4">
        <v>0.38896199214278598</v>
      </c>
      <c r="O930" s="4">
        <v>1.4160402691074101</v>
      </c>
      <c r="P930" s="4">
        <v>-1.0670595232271001</v>
      </c>
      <c r="Q930" s="28" t="str">
        <f t="shared" si="139"/>
        <v>A</v>
      </c>
      <c r="R930" s="28" t="str">
        <f t="shared" si="140"/>
        <v>BBB</v>
      </c>
      <c r="S930" s="28" t="str">
        <f t="shared" si="141"/>
        <v>B</v>
      </c>
      <c r="T930" s="28" t="str">
        <f t="shared" si="142"/>
        <v>AA</v>
      </c>
      <c r="U930" s="41">
        <f t="shared" si="143"/>
        <v>964.13420748168153</v>
      </c>
      <c r="V930" s="41">
        <f t="shared" si="144"/>
        <v>955.38358650998384</v>
      </c>
      <c r="W930" s="41">
        <f t="shared" si="145"/>
        <v>925.66879570489675</v>
      </c>
      <c r="X930" s="41">
        <f t="shared" si="146"/>
        <v>950.84149472282968</v>
      </c>
      <c r="Y930" s="66">
        <f t="shared" si="147"/>
        <v>3796.0280844193917</v>
      </c>
      <c r="AA930" s="1" t="s">
        <v>709</v>
      </c>
      <c r="AB930" s="65">
        <v>3799.233454964623</v>
      </c>
    </row>
    <row r="931" spans="12:28" x14ac:dyDescent="0.5">
      <c r="L931" s="5" t="s">
        <v>929</v>
      </c>
      <c r="M931" s="4">
        <v>1.4139709098762601</v>
      </c>
      <c r="N931" s="4">
        <v>-0.58571055422693497</v>
      </c>
      <c r="O931" s="4">
        <v>1.4470795844408699</v>
      </c>
      <c r="P931" s="4">
        <v>-0.37506552636312601</v>
      </c>
      <c r="Q931" s="28" t="str">
        <f t="shared" si="139"/>
        <v>A</v>
      </c>
      <c r="R931" s="28" t="str">
        <f t="shared" si="140"/>
        <v>BBB</v>
      </c>
      <c r="S931" s="28" t="str">
        <f t="shared" si="141"/>
        <v>B</v>
      </c>
      <c r="T931" s="28" t="str">
        <f t="shared" si="142"/>
        <v>AA</v>
      </c>
      <c r="U931" s="41">
        <f t="shared" si="143"/>
        <v>964.13420748168153</v>
      </c>
      <c r="V931" s="41">
        <f t="shared" si="144"/>
        <v>955.38358650998384</v>
      </c>
      <c r="W931" s="41">
        <f t="shared" si="145"/>
        <v>925.66879570489675</v>
      </c>
      <c r="X931" s="41">
        <f t="shared" si="146"/>
        <v>950.84149472282968</v>
      </c>
      <c r="Y931" s="66">
        <f t="shared" si="147"/>
        <v>3796.0280844193917</v>
      </c>
      <c r="AA931" s="1" t="s">
        <v>719</v>
      </c>
      <c r="AB931" s="65">
        <v>3799.233454964623</v>
      </c>
    </row>
    <row r="932" spans="12:28" x14ac:dyDescent="0.5">
      <c r="L932" s="5" t="s">
        <v>930</v>
      </c>
      <c r="M932" s="4">
        <v>-0.54817311573622396</v>
      </c>
      <c r="N932" s="4">
        <v>1.82444311124738</v>
      </c>
      <c r="O932" s="4">
        <v>-0.25663941631440701</v>
      </c>
      <c r="P932" s="4">
        <v>1.3270035653278101</v>
      </c>
      <c r="Q932" s="28" t="str">
        <f t="shared" si="139"/>
        <v>A</v>
      </c>
      <c r="R932" s="28" t="str">
        <f t="shared" si="140"/>
        <v>A</v>
      </c>
      <c r="S932" s="28" t="str">
        <f t="shared" si="141"/>
        <v>B</v>
      </c>
      <c r="T932" s="28" t="str">
        <f t="shared" si="142"/>
        <v>AA</v>
      </c>
      <c r="U932" s="41">
        <f t="shared" si="143"/>
        <v>964.13420748168153</v>
      </c>
      <c r="V932" s="41">
        <f t="shared" si="144"/>
        <v>958.58895705521479</v>
      </c>
      <c r="W932" s="41">
        <f t="shared" si="145"/>
        <v>925.66879570489675</v>
      </c>
      <c r="X932" s="41">
        <f t="shared" si="146"/>
        <v>950.84149472282968</v>
      </c>
      <c r="Y932" s="66">
        <f t="shared" si="147"/>
        <v>3799.233454964623</v>
      </c>
      <c r="AA932" s="1" t="s">
        <v>762</v>
      </c>
      <c r="AB932" s="65">
        <v>3799.233454964623</v>
      </c>
    </row>
    <row r="933" spans="12:28" x14ac:dyDescent="0.5">
      <c r="L933" s="5" t="s">
        <v>931</v>
      </c>
      <c r="M933" s="4">
        <v>0.74707893318152396</v>
      </c>
      <c r="N933" s="4">
        <v>-0.19326015540104799</v>
      </c>
      <c r="O933" s="4">
        <v>-0.26959282218180203</v>
      </c>
      <c r="P933" s="4">
        <v>-1.0957072068496301</v>
      </c>
      <c r="Q933" s="28" t="str">
        <f t="shared" si="139"/>
        <v>A</v>
      </c>
      <c r="R933" s="28" t="str">
        <f t="shared" si="140"/>
        <v>BBB</v>
      </c>
      <c r="S933" s="28" t="str">
        <f t="shared" si="141"/>
        <v>B</v>
      </c>
      <c r="T933" s="28" t="str">
        <f t="shared" si="142"/>
        <v>AA</v>
      </c>
      <c r="U933" s="41">
        <f t="shared" si="143"/>
        <v>964.13420748168153</v>
      </c>
      <c r="V933" s="41">
        <f t="shared" si="144"/>
        <v>955.38358650998384</v>
      </c>
      <c r="W933" s="41">
        <f t="shared" si="145"/>
        <v>925.66879570489675</v>
      </c>
      <c r="X933" s="41">
        <f t="shared" si="146"/>
        <v>950.84149472282968</v>
      </c>
      <c r="Y933" s="66">
        <f t="shared" si="147"/>
        <v>3796.0280844193917</v>
      </c>
      <c r="AA933" s="1" t="s">
        <v>766</v>
      </c>
      <c r="AB933" s="65">
        <v>3799.233454964623</v>
      </c>
    </row>
    <row r="934" spans="12:28" x14ac:dyDescent="0.5">
      <c r="L934" s="5" t="s">
        <v>932</v>
      </c>
      <c r="M934" s="4">
        <v>-1.2230463421543301</v>
      </c>
      <c r="N934" s="4">
        <v>0.50828479644348401</v>
      </c>
      <c r="O934" s="4">
        <v>-1.72069493663045</v>
      </c>
      <c r="P934" s="4">
        <v>0.139715633429007</v>
      </c>
      <c r="Q934" s="28" t="str">
        <f t="shared" si="139"/>
        <v>A</v>
      </c>
      <c r="R934" s="28" t="str">
        <f t="shared" si="140"/>
        <v>BBB</v>
      </c>
      <c r="S934" s="28" t="str">
        <f t="shared" si="141"/>
        <v>D</v>
      </c>
      <c r="T934" s="28" t="str">
        <f t="shared" si="142"/>
        <v>AA</v>
      </c>
      <c r="U934" s="41">
        <f t="shared" si="143"/>
        <v>964.13420748168153</v>
      </c>
      <c r="V934" s="41">
        <f t="shared" si="144"/>
        <v>955.38358650998384</v>
      </c>
      <c r="W934" s="41">
        <f t="shared" si="145"/>
        <v>538</v>
      </c>
      <c r="X934" s="41">
        <f t="shared" si="146"/>
        <v>950.84149472282968</v>
      </c>
      <c r="Y934" s="66">
        <f t="shared" si="147"/>
        <v>3408.3592887144951</v>
      </c>
      <c r="AA934" s="1" t="s">
        <v>824</v>
      </c>
      <c r="AB934" s="65">
        <v>3799.233454964623</v>
      </c>
    </row>
    <row r="935" spans="12:28" x14ac:dyDescent="0.5">
      <c r="L935" s="5" t="s">
        <v>933</v>
      </c>
      <c r="M935" s="4">
        <v>0.12800753524797601</v>
      </c>
      <c r="N935" s="4">
        <v>1.74687222047665</v>
      </c>
      <c r="O935" s="4">
        <v>0.92542559259419199</v>
      </c>
      <c r="P935" s="4">
        <v>-1.6569235633778101</v>
      </c>
      <c r="Q935" s="28" t="str">
        <f t="shared" si="139"/>
        <v>A</v>
      </c>
      <c r="R935" s="28" t="str">
        <f t="shared" si="140"/>
        <v>A</v>
      </c>
      <c r="S935" s="28" t="str">
        <f t="shared" si="141"/>
        <v>B</v>
      </c>
      <c r="T935" s="28" t="str">
        <f t="shared" si="142"/>
        <v>A</v>
      </c>
      <c r="U935" s="41">
        <f t="shared" si="143"/>
        <v>964.13420748168153</v>
      </c>
      <c r="V935" s="41">
        <f t="shared" si="144"/>
        <v>958.58895705521479</v>
      </c>
      <c r="W935" s="41">
        <f t="shared" si="145"/>
        <v>925.66879570489675</v>
      </c>
      <c r="X935" s="41">
        <f t="shared" si="146"/>
        <v>949.48727687049006</v>
      </c>
      <c r="Y935" s="66">
        <f t="shared" si="147"/>
        <v>3797.8792371122831</v>
      </c>
      <c r="AA935" s="1" t="s">
        <v>898</v>
      </c>
      <c r="AB935" s="65">
        <v>3799.233454964623</v>
      </c>
    </row>
    <row r="936" spans="12:28" x14ac:dyDescent="0.5">
      <c r="L936" s="5" t="s">
        <v>934</v>
      </c>
      <c r="M936" s="4">
        <v>-1.2842743376202199</v>
      </c>
      <c r="N936" s="4">
        <v>0.111840937874079</v>
      </c>
      <c r="O936" s="4">
        <v>0.92542739008183705</v>
      </c>
      <c r="P936" s="4">
        <v>0.102666946953184</v>
      </c>
      <c r="Q936" s="28" t="str">
        <f t="shared" si="139"/>
        <v>A</v>
      </c>
      <c r="R936" s="28" t="str">
        <f t="shared" si="140"/>
        <v>BBB</v>
      </c>
      <c r="S936" s="28" t="str">
        <f t="shared" si="141"/>
        <v>B</v>
      </c>
      <c r="T936" s="28" t="str">
        <f t="shared" si="142"/>
        <v>AA</v>
      </c>
      <c r="U936" s="41">
        <f t="shared" si="143"/>
        <v>964.13420748168153</v>
      </c>
      <c r="V936" s="41">
        <f t="shared" si="144"/>
        <v>955.38358650998384</v>
      </c>
      <c r="W936" s="41">
        <f t="shared" si="145"/>
        <v>925.66879570489675</v>
      </c>
      <c r="X936" s="41">
        <f t="shared" si="146"/>
        <v>950.84149472282968</v>
      </c>
      <c r="Y936" s="66">
        <f t="shared" si="147"/>
        <v>3796.0280844193917</v>
      </c>
      <c r="AA936" s="1" t="s">
        <v>904</v>
      </c>
      <c r="AB936" s="65">
        <v>3799.233454964623</v>
      </c>
    </row>
    <row r="937" spans="12:28" x14ac:dyDescent="0.5">
      <c r="L937" s="5" t="s">
        <v>935</v>
      </c>
      <c r="M937" s="4">
        <v>0.40663770091409202</v>
      </c>
      <c r="N937" s="4">
        <v>1.0117404624740201</v>
      </c>
      <c r="O937" s="4">
        <v>-0.29113613054812798</v>
      </c>
      <c r="P937" s="4">
        <v>0.232507774413863</v>
      </c>
      <c r="Q937" s="28" t="str">
        <f t="shared" si="139"/>
        <v>A</v>
      </c>
      <c r="R937" s="28" t="str">
        <f t="shared" si="140"/>
        <v>BBB</v>
      </c>
      <c r="S937" s="28" t="str">
        <f t="shared" si="141"/>
        <v>B</v>
      </c>
      <c r="T937" s="28" t="str">
        <f t="shared" si="142"/>
        <v>AA</v>
      </c>
      <c r="U937" s="41">
        <f t="shared" si="143"/>
        <v>964.13420748168153</v>
      </c>
      <c r="V937" s="41">
        <f t="shared" si="144"/>
        <v>955.38358650998384</v>
      </c>
      <c r="W937" s="41">
        <f t="shared" si="145"/>
        <v>925.66879570489675</v>
      </c>
      <c r="X937" s="41">
        <f t="shared" si="146"/>
        <v>950.84149472282968</v>
      </c>
      <c r="Y937" s="66">
        <f t="shared" si="147"/>
        <v>3796.0280844193917</v>
      </c>
      <c r="AA937" s="1" t="s">
        <v>925</v>
      </c>
      <c r="AB937" s="65">
        <v>3799.233454964623</v>
      </c>
    </row>
    <row r="938" spans="12:28" x14ac:dyDescent="0.5">
      <c r="L938" s="5" t="s">
        <v>936</v>
      </c>
      <c r="M938" s="4">
        <v>-1.3389786470223199</v>
      </c>
      <c r="N938" s="4">
        <v>1.05572594726783</v>
      </c>
      <c r="O938" s="4">
        <v>-1.4181589795107801</v>
      </c>
      <c r="P938" s="4">
        <v>-0.97822581040446499</v>
      </c>
      <c r="Q938" s="28" t="str">
        <f t="shared" si="139"/>
        <v>A</v>
      </c>
      <c r="R938" s="28" t="str">
        <f t="shared" si="140"/>
        <v>BBB</v>
      </c>
      <c r="S938" s="28" t="str">
        <f t="shared" si="141"/>
        <v>CCC</v>
      </c>
      <c r="T938" s="28" t="str">
        <f t="shared" si="142"/>
        <v>AA</v>
      </c>
      <c r="U938" s="41">
        <f t="shared" si="143"/>
        <v>964.13420748168153</v>
      </c>
      <c r="V938" s="41">
        <f t="shared" si="144"/>
        <v>955.38358650998384</v>
      </c>
      <c r="W938" s="41">
        <f t="shared" si="145"/>
        <v>876.96220292905389</v>
      </c>
      <c r="X938" s="41">
        <f t="shared" si="146"/>
        <v>950.84149472282968</v>
      </c>
      <c r="Y938" s="66">
        <f t="shared" si="147"/>
        <v>3747.3214916435491</v>
      </c>
      <c r="AA938" s="1" t="s">
        <v>930</v>
      </c>
      <c r="AB938" s="65">
        <v>3799.233454964623</v>
      </c>
    </row>
    <row r="939" spans="12:28" x14ac:dyDescent="0.5">
      <c r="L939" s="5" t="s">
        <v>937</v>
      </c>
      <c r="M939" s="4">
        <v>-0.65018451694448298</v>
      </c>
      <c r="N939" s="4">
        <v>-1.0413716769500401</v>
      </c>
      <c r="O939" s="4">
        <v>0.125448385224675</v>
      </c>
      <c r="P939" s="4">
        <v>-0.61045719261973397</v>
      </c>
      <c r="Q939" s="28" t="str">
        <f t="shared" si="139"/>
        <v>A</v>
      </c>
      <c r="R939" s="28" t="str">
        <f t="shared" si="140"/>
        <v>BBB</v>
      </c>
      <c r="S939" s="28" t="str">
        <f t="shared" si="141"/>
        <v>B</v>
      </c>
      <c r="T939" s="28" t="str">
        <f t="shared" si="142"/>
        <v>AA</v>
      </c>
      <c r="U939" s="41">
        <f t="shared" si="143"/>
        <v>964.13420748168153</v>
      </c>
      <c r="V939" s="41">
        <f t="shared" si="144"/>
        <v>955.38358650998384</v>
      </c>
      <c r="W939" s="41">
        <f t="shared" si="145"/>
        <v>925.66879570489675</v>
      </c>
      <c r="X939" s="41">
        <f t="shared" si="146"/>
        <v>950.84149472282968</v>
      </c>
      <c r="Y939" s="66">
        <f t="shared" si="147"/>
        <v>3796.0280844193917</v>
      </c>
      <c r="AA939" s="1" t="s">
        <v>972</v>
      </c>
      <c r="AB939" s="65">
        <v>3799.233454964623</v>
      </c>
    </row>
    <row r="940" spans="12:28" x14ac:dyDescent="0.5">
      <c r="L940" s="5" t="s">
        <v>938</v>
      </c>
      <c r="M940" s="4">
        <v>-1.1684881808368901</v>
      </c>
      <c r="N940" s="4">
        <v>-1.81471549778469</v>
      </c>
      <c r="O940" s="4">
        <v>-0.66146209357795005</v>
      </c>
      <c r="P940" s="4">
        <v>-8.6726310303793505E-2</v>
      </c>
      <c r="Q940" s="28" t="str">
        <f t="shared" si="139"/>
        <v>A</v>
      </c>
      <c r="R940" s="28" t="str">
        <f t="shared" si="140"/>
        <v>BB</v>
      </c>
      <c r="S940" s="28" t="str">
        <f t="shared" si="141"/>
        <v>B</v>
      </c>
      <c r="T940" s="28" t="str">
        <f t="shared" si="142"/>
        <v>AA</v>
      </c>
      <c r="U940" s="41">
        <f t="shared" si="143"/>
        <v>964.13420748168153</v>
      </c>
      <c r="V940" s="41">
        <f t="shared" si="144"/>
        <v>943.2182607055272</v>
      </c>
      <c r="W940" s="41">
        <f t="shared" si="145"/>
        <v>925.66879570489675</v>
      </c>
      <c r="X940" s="41">
        <f t="shared" si="146"/>
        <v>950.84149472282968</v>
      </c>
      <c r="Y940" s="66">
        <f t="shared" si="147"/>
        <v>3783.862758614935</v>
      </c>
      <c r="AA940" s="1" t="s">
        <v>993</v>
      </c>
      <c r="AB940" s="65">
        <v>3799.233454964623</v>
      </c>
    </row>
    <row r="941" spans="12:28" x14ac:dyDescent="0.5">
      <c r="L941" s="5" t="s">
        <v>939</v>
      </c>
      <c r="M941" s="4">
        <v>0.59946687507965801</v>
      </c>
      <c r="N941" s="4">
        <v>-1.6084115738895699</v>
      </c>
      <c r="O941" s="4">
        <v>-2.3702415412470099</v>
      </c>
      <c r="P941" s="4">
        <v>-1.28086907516918</v>
      </c>
      <c r="Q941" s="28" t="str">
        <f t="shared" si="139"/>
        <v>A</v>
      </c>
      <c r="R941" s="28" t="str">
        <f t="shared" si="140"/>
        <v>BB</v>
      </c>
      <c r="S941" s="28" t="str">
        <f t="shared" si="141"/>
        <v>D</v>
      </c>
      <c r="T941" s="28" t="str">
        <f t="shared" si="142"/>
        <v>AA</v>
      </c>
      <c r="U941" s="41">
        <f t="shared" si="143"/>
        <v>964.13420748168153</v>
      </c>
      <c r="V941" s="41">
        <f t="shared" si="144"/>
        <v>943.2182607055272</v>
      </c>
      <c r="W941" s="41">
        <f t="shared" si="145"/>
        <v>538</v>
      </c>
      <c r="X941" s="41">
        <f t="shared" si="146"/>
        <v>950.84149472282968</v>
      </c>
      <c r="Y941" s="66">
        <f t="shared" si="147"/>
        <v>3396.1939629100384</v>
      </c>
      <c r="AA941" s="1" t="s">
        <v>342</v>
      </c>
      <c r="AB941" s="65">
        <v>3799.6857197547306</v>
      </c>
    </row>
    <row r="942" spans="12:28" x14ac:dyDescent="0.5">
      <c r="L942" s="5" t="s">
        <v>940</v>
      </c>
      <c r="M942" s="4">
        <v>-1.72377080034119</v>
      </c>
      <c r="N942" s="4">
        <v>-0.72115886024129106</v>
      </c>
      <c r="O942" s="4">
        <v>0.55212561750552203</v>
      </c>
      <c r="P942" s="4">
        <v>-0.193361941857084</v>
      </c>
      <c r="Q942" s="28" t="str">
        <f t="shared" si="139"/>
        <v>BBB</v>
      </c>
      <c r="R942" s="28" t="str">
        <f t="shared" si="140"/>
        <v>BBB</v>
      </c>
      <c r="S942" s="28" t="str">
        <f t="shared" si="141"/>
        <v>B</v>
      </c>
      <c r="T942" s="28" t="str">
        <f t="shared" si="142"/>
        <v>AA</v>
      </c>
      <c r="U942" s="41">
        <f t="shared" si="143"/>
        <v>960.61479346781948</v>
      </c>
      <c r="V942" s="41">
        <f t="shared" si="144"/>
        <v>955.38358650998384</v>
      </c>
      <c r="W942" s="41">
        <f t="shared" si="145"/>
        <v>925.66879570489675</v>
      </c>
      <c r="X942" s="41">
        <f t="shared" si="146"/>
        <v>950.84149472282968</v>
      </c>
      <c r="Y942" s="66">
        <f t="shared" si="147"/>
        <v>3792.5086704055298</v>
      </c>
      <c r="AA942" s="1" t="s">
        <v>105</v>
      </c>
      <c r="AB942" s="65">
        <v>3799.8845827458454</v>
      </c>
    </row>
    <row r="943" spans="12:28" x14ac:dyDescent="0.5">
      <c r="L943" s="5" t="s">
        <v>941</v>
      </c>
      <c r="M943" s="4">
        <v>-4.4011711207613199E-2</v>
      </c>
      <c r="N943" s="4">
        <v>0.665774814593181</v>
      </c>
      <c r="O943" s="4">
        <v>0.46712209231400698</v>
      </c>
      <c r="P943" s="4">
        <v>-1.1062370638098</v>
      </c>
      <c r="Q943" s="28" t="str">
        <f t="shared" si="139"/>
        <v>A</v>
      </c>
      <c r="R943" s="28" t="str">
        <f t="shared" si="140"/>
        <v>BBB</v>
      </c>
      <c r="S943" s="28" t="str">
        <f t="shared" si="141"/>
        <v>B</v>
      </c>
      <c r="T943" s="28" t="str">
        <f t="shared" si="142"/>
        <v>AA</v>
      </c>
      <c r="U943" s="41">
        <f t="shared" si="143"/>
        <v>964.13420748168153</v>
      </c>
      <c r="V943" s="41">
        <f t="shared" si="144"/>
        <v>955.38358650998384</v>
      </c>
      <c r="W943" s="41">
        <f t="shared" si="145"/>
        <v>925.66879570489675</v>
      </c>
      <c r="X943" s="41">
        <f t="shared" si="146"/>
        <v>950.84149472282968</v>
      </c>
      <c r="Y943" s="66">
        <f t="shared" si="147"/>
        <v>3796.0280844193917</v>
      </c>
      <c r="AA943" s="1" t="s">
        <v>565</v>
      </c>
      <c r="AB943" s="65">
        <v>3800.1532294388649</v>
      </c>
    </row>
    <row r="944" spans="12:28" x14ac:dyDescent="0.5">
      <c r="L944" s="5" t="s">
        <v>942</v>
      </c>
      <c r="M944" s="4">
        <v>-9.8301913573988195E-2</v>
      </c>
      <c r="N944" s="4">
        <v>1.33291059018386</v>
      </c>
      <c r="O944" s="4">
        <v>-0.23754314758307701</v>
      </c>
      <c r="P944" s="4">
        <v>-0.70622120353105</v>
      </c>
      <c r="Q944" s="28" t="str">
        <f t="shared" si="139"/>
        <v>A</v>
      </c>
      <c r="R944" s="28" t="str">
        <f t="shared" si="140"/>
        <v>BBB</v>
      </c>
      <c r="S944" s="28" t="str">
        <f t="shared" si="141"/>
        <v>B</v>
      </c>
      <c r="T944" s="28" t="str">
        <f t="shared" si="142"/>
        <v>AA</v>
      </c>
      <c r="U944" s="41">
        <f t="shared" si="143"/>
        <v>964.13420748168153</v>
      </c>
      <c r="V944" s="41">
        <f t="shared" si="144"/>
        <v>955.38358650998384</v>
      </c>
      <c r="W944" s="41">
        <f t="shared" si="145"/>
        <v>925.66879570489675</v>
      </c>
      <c r="X944" s="41">
        <f t="shared" si="146"/>
        <v>950.84149472282968</v>
      </c>
      <c r="Y944" s="66">
        <f t="shared" si="147"/>
        <v>3796.0280844193917</v>
      </c>
      <c r="AA944" s="1" t="s">
        <v>265</v>
      </c>
      <c r="AB944" s="65">
        <v>3805.5100343384615</v>
      </c>
    </row>
    <row r="945" spans="12:28" x14ac:dyDescent="0.5">
      <c r="L945" s="5" t="s">
        <v>943</v>
      </c>
      <c r="M945" s="4">
        <v>-1.18304053028275</v>
      </c>
      <c r="N945" s="4">
        <v>-1.5661306640727499</v>
      </c>
      <c r="O945" s="4">
        <v>-1.4711327413636801</v>
      </c>
      <c r="P945" s="4">
        <v>-1.4488173017131201</v>
      </c>
      <c r="Q945" s="28" t="str">
        <f t="shared" si="139"/>
        <v>A</v>
      </c>
      <c r="R945" s="28" t="str">
        <f t="shared" si="140"/>
        <v>BB</v>
      </c>
      <c r="S945" s="28" t="str">
        <f t="shared" si="141"/>
        <v>CCC</v>
      </c>
      <c r="T945" s="28" t="str">
        <f t="shared" si="142"/>
        <v>A</v>
      </c>
      <c r="U945" s="41">
        <f t="shared" si="143"/>
        <v>964.13420748168153</v>
      </c>
      <c r="V945" s="41">
        <f t="shared" si="144"/>
        <v>943.2182607055272</v>
      </c>
      <c r="W945" s="41">
        <f t="shared" si="145"/>
        <v>876.96220292905389</v>
      </c>
      <c r="X945" s="41">
        <f t="shared" si="146"/>
        <v>949.48727687049006</v>
      </c>
      <c r="Y945" s="66">
        <f t="shared" si="147"/>
        <v>3733.8019479867526</v>
      </c>
      <c r="AA945" s="1" t="s">
        <v>829</v>
      </c>
      <c r="AB945" s="65">
        <v>3805.5100343384615</v>
      </c>
    </row>
    <row r="946" spans="12:28" x14ac:dyDescent="0.5">
      <c r="L946" s="5" t="s">
        <v>944</v>
      </c>
      <c r="M946" s="4">
        <v>0.45572978546118298</v>
      </c>
      <c r="N946" s="4">
        <v>-0.22894335090933801</v>
      </c>
      <c r="O946" s="4">
        <v>-0.97389762621700904</v>
      </c>
      <c r="P946" s="4">
        <v>-0.52165261118431006</v>
      </c>
      <c r="Q946" s="28" t="str">
        <f t="shared" si="139"/>
        <v>A</v>
      </c>
      <c r="R946" s="28" t="str">
        <f t="shared" si="140"/>
        <v>BBB</v>
      </c>
      <c r="S946" s="28" t="str">
        <f t="shared" si="141"/>
        <v>B</v>
      </c>
      <c r="T946" s="28" t="str">
        <f t="shared" si="142"/>
        <v>AA</v>
      </c>
      <c r="U946" s="41">
        <f t="shared" si="143"/>
        <v>964.13420748168153</v>
      </c>
      <c r="V946" s="41">
        <f t="shared" si="144"/>
        <v>955.38358650998384</v>
      </c>
      <c r="W946" s="41">
        <f t="shared" si="145"/>
        <v>925.66879570489675</v>
      </c>
      <c r="X946" s="41">
        <f t="shared" si="146"/>
        <v>950.84149472282968</v>
      </c>
      <c r="Y946" s="66">
        <f t="shared" si="147"/>
        <v>3796.0280844193917</v>
      </c>
      <c r="AA946" s="1" t="s">
        <v>5</v>
      </c>
      <c r="AB946" s="65">
        <v>3806.8642521908014</v>
      </c>
    </row>
    <row r="947" spans="12:28" x14ac:dyDescent="0.5">
      <c r="L947" s="5" t="s">
        <v>945</v>
      </c>
      <c r="M947" s="4">
        <v>-0.40797541121254999</v>
      </c>
      <c r="N947" s="4">
        <v>-1.11122817318469</v>
      </c>
      <c r="O947" s="4">
        <v>1.37280440136221</v>
      </c>
      <c r="P947" s="4">
        <v>-0.65518642530522198</v>
      </c>
      <c r="Q947" s="28" t="str">
        <f t="shared" si="139"/>
        <v>A</v>
      </c>
      <c r="R947" s="28" t="str">
        <f t="shared" si="140"/>
        <v>BBB</v>
      </c>
      <c r="S947" s="28" t="str">
        <f t="shared" si="141"/>
        <v>B</v>
      </c>
      <c r="T947" s="28" t="str">
        <f t="shared" si="142"/>
        <v>AA</v>
      </c>
      <c r="U947" s="41">
        <f t="shared" si="143"/>
        <v>964.13420748168153</v>
      </c>
      <c r="V947" s="41">
        <f t="shared" si="144"/>
        <v>955.38358650998384</v>
      </c>
      <c r="W947" s="41">
        <f t="shared" si="145"/>
        <v>925.66879570489675</v>
      </c>
      <c r="X947" s="41">
        <f t="shared" si="146"/>
        <v>950.84149472282968</v>
      </c>
      <c r="Y947" s="66">
        <f t="shared" si="147"/>
        <v>3796.0280844193917</v>
      </c>
      <c r="AA947" s="1" t="s">
        <v>25</v>
      </c>
      <c r="AB947" s="65">
        <v>3806.8642521908014</v>
      </c>
    </row>
    <row r="948" spans="12:28" x14ac:dyDescent="0.5">
      <c r="L948" s="5" t="s">
        <v>946</v>
      </c>
      <c r="M948" s="4">
        <v>-3.5063132202067401E-2</v>
      </c>
      <c r="N948" s="4">
        <v>-0.87424221637237198</v>
      </c>
      <c r="O948" s="4">
        <v>0.13702494284814201</v>
      </c>
      <c r="P948" s="4">
        <v>-0.20617032466527299</v>
      </c>
      <c r="Q948" s="28" t="str">
        <f t="shared" si="139"/>
        <v>A</v>
      </c>
      <c r="R948" s="28" t="str">
        <f t="shared" si="140"/>
        <v>BBB</v>
      </c>
      <c r="S948" s="28" t="str">
        <f t="shared" si="141"/>
        <v>B</v>
      </c>
      <c r="T948" s="28" t="str">
        <f t="shared" si="142"/>
        <v>AA</v>
      </c>
      <c r="U948" s="41">
        <f t="shared" si="143"/>
        <v>964.13420748168153</v>
      </c>
      <c r="V948" s="41">
        <f t="shared" si="144"/>
        <v>955.38358650998384</v>
      </c>
      <c r="W948" s="41">
        <f t="shared" si="145"/>
        <v>925.66879570489675</v>
      </c>
      <c r="X948" s="41">
        <f t="shared" si="146"/>
        <v>950.84149472282968</v>
      </c>
      <c r="Y948" s="66">
        <f t="shared" si="147"/>
        <v>3796.0280844193917</v>
      </c>
      <c r="AA948" s="1" t="s">
        <v>59</v>
      </c>
      <c r="AB948" s="65">
        <v>3806.8642521908014</v>
      </c>
    </row>
    <row r="949" spans="12:28" x14ac:dyDescent="0.5">
      <c r="L949" s="5" t="s">
        <v>947</v>
      </c>
      <c r="M949" s="4">
        <v>0.57649005312925505</v>
      </c>
      <c r="N949" s="4">
        <v>0.96995856981891004</v>
      </c>
      <c r="O949" s="4">
        <v>-0.78716504333371695</v>
      </c>
      <c r="P949" s="4">
        <v>-1.0961798444394899E-2</v>
      </c>
      <c r="Q949" s="28" t="str">
        <f t="shared" si="139"/>
        <v>A</v>
      </c>
      <c r="R949" s="28" t="str">
        <f t="shared" si="140"/>
        <v>BBB</v>
      </c>
      <c r="S949" s="28" t="str">
        <f t="shared" si="141"/>
        <v>B</v>
      </c>
      <c r="T949" s="28" t="str">
        <f t="shared" si="142"/>
        <v>AA</v>
      </c>
      <c r="U949" s="41">
        <f t="shared" si="143"/>
        <v>964.13420748168153</v>
      </c>
      <c r="V949" s="41">
        <f t="shared" si="144"/>
        <v>955.38358650998384</v>
      </c>
      <c r="W949" s="41">
        <f t="shared" si="145"/>
        <v>925.66879570489675</v>
      </c>
      <c r="X949" s="41">
        <f t="shared" si="146"/>
        <v>950.84149472282968</v>
      </c>
      <c r="Y949" s="66">
        <f t="shared" si="147"/>
        <v>3796.0280844193917</v>
      </c>
      <c r="AA949" s="1" t="s">
        <v>61</v>
      </c>
      <c r="AB949" s="65">
        <v>3806.8642521908014</v>
      </c>
    </row>
    <row r="950" spans="12:28" x14ac:dyDescent="0.5">
      <c r="L950" s="5" t="s">
        <v>948</v>
      </c>
      <c r="M950" s="4">
        <v>-0.59581197441782296</v>
      </c>
      <c r="N950" s="4">
        <v>-1.42910030485411E-2</v>
      </c>
      <c r="O950" s="4">
        <v>2.0362977280143899</v>
      </c>
      <c r="P950" s="4">
        <v>-0.427461648415703</v>
      </c>
      <c r="Q950" s="28" t="str">
        <f t="shared" si="139"/>
        <v>A</v>
      </c>
      <c r="R950" s="28" t="str">
        <f t="shared" si="140"/>
        <v>BBB</v>
      </c>
      <c r="S950" s="28" t="str">
        <f t="shared" si="141"/>
        <v>BB</v>
      </c>
      <c r="T950" s="28" t="str">
        <f t="shared" si="142"/>
        <v>AA</v>
      </c>
      <c r="U950" s="41">
        <f t="shared" si="143"/>
        <v>964.13420748168153</v>
      </c>
      <c r="V950" s="41">
        <f t="shared" si="144"/>
        <v>955.38358650998384</v>
      </c>
      <c r="W950" s="41">
        <f t="shared" si="145"/>
        <v>936.50496347630633</v>
      </c>
      <c r="X950" s="41">
        <f t="shared" si="146"/>
        <v>950.84149472282968</v>
      </c>
      <c r="Y950" s="66">
        <f t="shared" si="147"/>
        <v>3806.8642521908014</v>
      </c>
      <c r="AA950" s="1" t="s">
        <v>80</v>
      </c>
      <c r="AB950" s="65">
        <v>3806.8642521908014</v>
      </c>
    </row>
    <row r="951" spans="12:28" x14ac:dyDescent="0.5">
      <c r="L951" s="5" t="s">
        <v>949</v>
      </c>
      <c r="M951" s="4">
        <v>0.90297508727771403</v>
      </c>
      <c r="N951" s="4">
        <v>-1.1050209280808201</v>
      </c>
      <c r="O951" s="4">
        <v>0.12714140414056299</v>
      </c>
      <c r="P951" s="4">
        <v>-1.64969423796179</v>
      </c>
      <c r="Q951" s="28" t="str">
        <f t="shared" si="139"/>
        <v>A</v>
      </c>
      <c r="R951" s="28" t="str">
        <f t="shared" si="140"/>
        <v>BBB</v>
      </c>
      <c r="S951" s="28" t="str">
        <f t="shared" si="141"/>
        <v>B</v>
      </c>
      <c r="T951" s="28" t="str">
        <f t="shared" si="142"/>
        <v>A</v>
      </c>
      <c r="U951" s="41">
        <f t="shared" si="143"/>
        <v>964.13420748168153</v>
      </c>
      <c r="V951" s="41">
        <f t="shared" si="144"/>
        <v>955.38358650998384</v>
      </c>
      <c r="W951" s="41">
        <f t="shared" si="145"/>
        <v>925.66879570489675</v>
      </c>
      <c r="X951" s="41">
        <f t="shared" si="146"/>
        <v>949.48727687049006</v>
      </c>
      <c r="Y951" s="66">
        <f t="shared" si="147"/>
        <v>3794.6738665670518</v>
      </c>
      <c r="AA951" s="1" t="s">
        <v>93</v>
      </c>
      <c r="AB951" s="65">
        <v>3806.8642521908014</v>
      </c>
    </row>
    <row r="952" spans="12:28" x14ac:dyDescent="0.5">
      <c r="L952" s="5" t="s">
        <v>950</v>
      </c>
      <c r="M952" s="4">
        <v>-0.39975459031294502</v>
      </c>
      <c r="N952" s="4">
        <v>1.7945033809447899</v>
      </c>
      <c r="O952" s="4">
        <v>-0.12913460405684599</v>
      </c>
      <c r="P952" s="4">
        <v>-1.3824421431348699</v>
      </c>
      <c r="Q952" s="28" t="str">
        <f t="shared" si="139"/>
        <v>A</v>
      </c>
      <c r="R952" s="28" t="str">
        <f t="shared" si="140"/>
        <v>A</v>
      </c>
      <c r="S952" s="28" t="str">
        <f t="shared" si="141"/>
        <v>B</v>
      </c>
      <c r="T952" s="28" t="str">
        <f t="shared" si="142"/>
        <v>A</v>
      </c>
      <c r="U952" s="41">
        <f t="shared" si="143"/>
        <v>964.13420748168153</v>
      </c>
      <c r="V952" s="41">
        <f t="shared" si="144"/>
        <v>958.58895705521479</v>
      </c>
      <c r="W952" s="41">
        <f t="shared" si="145"/>
        <v>925.66879570489675</v>
      </c>
      <c r="X952" s="41">
        <f t="shared" si="146"/>
        <v>949.48727687049006</v>
      </c>
      <c r="Y952" s="66">
        <f t="shared" si="147"/>
        <v>3797.8792371122831</v>
      </c>
      <c r="AA952" s="1" t="s">
        <v>147</v>
      </c>
      <c r="AB952" s="65">
        <v>3806.8642521908014</v>
      </c>
    </row>
    <row r="953" spans="12:28" x14ac:dyDescent="0.5">
      <c r="L953" s="5" t="s">
        <v>951</v>
      </c>
      <c r="M953" s="4">
        <v>-0.13595362303904199</v>
      </c>
      <c r="N953" s="4">
        <v>-1.1380291099957001</v>
      </c>
      <c r="O953" s="4">
        <v>-0.30499561617919602</v>
      </c>
      <c r="P953" s="4">
        <v>1.01596822359346</v>
      </c>
      <c r="Q953" s="28" t="str">
        <f t="shared" si="139"/>
        <v>A</v>
      </c>
      <c r="R953" s="28" t="str">
        <f t="shared" si="140"/>
        <v>BBB</v>
      </c>
      <c r="S953" s="28" t="str">
        <f t="shared" si="141"/>
        <v>B</v>
      </c>
      <c r="T953" s="28" t="str">
        <f t="shared" si="142"/>
        <v>AA</v>
      </c>
      <c r="U953" s="41">
        <f t="shared" si="143"/>
        <v>964.13420748168153</v>
      </c>
      <c r="V953" s="41">
        <f t="shared" si="144"/>
        <v>955.38358650998384</v>
      </c>
      <c r="W953" s="41">
        <f t="shared" si="145"/>
        <v>925.66879570489675</v>
      </c>
      <c r="X953" s="41">
        <f t="shared" si="146"/>
        <v>950.84149472282968</v>
      </c>
      <c r="Y953" s="66">
        <f t="shared" si="147"/>
        <v>3796.0280844193917</v>
      </c>
      <c r="AA953" s="1" t="s">
        <v>159</v>
      </c>
      <c r="AB953" s="65">
        <v>3806.8642521908014</v>
      </c>
    </row>
    <row r="954" spans="12:28" x14ac:dyDescent="0.5">
      <c r="L954" s="5" t="s">
        <v>952</v>
      </c>
      <c r="M954" s="4">
        <v>-0.94162505094780102</v>
      </c>
      <c r="N954" s="4">
        <v>-1.78926250789687</v>
      </c>
      <c r="O954" s="4">
        <v>-0.75355264417637502</v>
      </c>
      <c r="P954" s="4">
        <v>-0.75402652300324102</v>
      </c>
      <c r="Q954" s="28" t="str">
        <f t="shared" si="139"/>
        <v>A</v>
      </c>
      <c r="R954" s="28" t="str">
        <f t="shared" si="140"/>
        <v>BB</v>
      </c>
      <c r="S954" s="28" t="str">
        <f t="shared" si="141"/>
        <v>B</v>
      </c>
      <c r="T954" s="28" t="str">
        <f t="shared" si="142"/>
        <v>AA</v>
      </c>
      <c r="U954" s="41">
        <f t="shared" si="143"/>
        <v>964.13420748168153</v>
      </c>
      <c r="V954" s="41">
        <f t="shared" si="144"/>
        <v>943.2182607055272</v>
      </c>
      <c r="W954" s="41">
        <f t="shared" si="145"/>
        <v>925.66879570489675</v>
      </c>
      <c r="X954" s="41">
        <f t="shared" si="146"/>
        <v>950.84149472282968</v>
      </c>
      <c r="Y954" s="66">
        <f t="shared" si="147"/>
        <v>3783.862758614935</v>
      </c>
      <c r="AA954" s="1" t="s">
        <v>164</v>
      </c>
      <c r="AB954" s="65">
        <v>3806.8642521908014</v>
      </c>
    </row>
    <row r="955" spans="12:28" x14ac:dyDescent="0.5">
      <c r="L955" s="5" t="s">
        <v>953</v>
      </c>
      <c r="M955" s="4">
        <v>0.32250318307835701</v>
      </c>
      <c r="N955" s="4">
        <v>-1.58973234058901</v>
      </c>
      <c r="O955" s="4">
        <v>0.71370703578050199</v>
      </c>
      <c r="P955" s="4">
        <v>-0.59462942624158899</v>
      </c>
      <c r="Q955" s="28" t="str">
        <f t="shared" si="139"/>
        <v>A</v>
      </c>
      <c r="R955" s="28" t="str">
        <f t="shared" si="140"/>
        <v>BB</v>
      </c>
      <c r="S955" s="28" t="str">
        <f t="shared" si="141"/>
        <v>B</v>
      </c>
      <c r="T955" s="28" t="str">
        <f t="shared" si="142"/>
        <v>AA</v>
      </c>
      <c r="U955" s="41">
        <f t="shared" si="143"/>
        <v>964.13420748168153</v>
      </c>
      <c r="V955" s="41">
        <f t="shared" si="144"/>
        <v>943.2182607055272</v>
      </c>
      <c r="W955" s="41">
        <f t="shared" si="145"/>
        <v>925.66879570489675</v>
      </c>
      <c r="X955" s="41">
        <f t="shared" si="146"/>
        <v>950.84149472282968</v>
      </c>
      <c r="Y955" s="66">
        <f t="shared" si="147"/>
        <v>3783.862758614935</v>
      </c>
      <c r="AA955" s="1" t="s">
        <v>273</v>
      </c>
      <c r="AB955" s="65">
        <v>3806.8642521908014</v>
      </c>
    </row>
    <row r="956" spans="12:28" x14ac:dyDescent="0.5">
      <c r="L956" s="5" t="s">
        <v>954</v>
      </c>
      <c r="M956" s="4">
        <v>-1.25229280330813</v>
      </c>
      <c r="N956" s="4">
        <v>0.36794994975852502</v>
      </c>
      <c r="O956" s="4">
        <v>-0.61261764245504302</v>
      </c>
      <c r="P956" s="4">
        <v>0.54530287573147596</v>
      </c>
      <c r="Q956" s="28" t="str">
        <f t="shared" si="139"/>
        <v>A</v>
      </c>
      <c r="R956" s="28" t="str">
        <f t="shared" si="140"/>
        <v>BBB</v>
      </c>
      <c r="S956" s="28" t="str">
        <f t="shared" si="141"/>
        <v>B</v>
      </c>
      <c r="T956" s="28" t="str">
        <f t="shared" si="142"/>
        <v>AA</v>
      </c>
      <c r="U956" s="41">
        <f t="shared" si="143"/>
        <v>964.13420748168153</v>
      </c>
      <c r="V956" s="41">
        <f t="shared" si="144"/>
        <v>955.38358650998384</v>
      </c>
      <c r="W956" s="41">
        <f t="shared" si="145"/>
        <v>925.66879570489675</v>
      </c>
      <c r="X956" s="41">
        <f t="shared" si="146"/>
        <v>950.84149472282968</v>
      </c>
      <c r="Y956" s="66">
        <f t="shared" si="147"/>
        <v>3796.0280844193917</v>
      </c>
      <c r="AA956" s="1" t="s">
        <v>279</v>
      </c>
      <c r="AB956" s="65">
        <v>3806.8642521908014</v>
      </c>
    </row>
    <row r="957" spans="12:28" x14ac:dyDescent="0.5">
      <c r="L957" s="5" t="s">
        <v>955</v>
      </c>
      <c r="M957" s="4">
        <v>-0.46439266474437402</v>
      </c>
      <c r="N957" s="4">
        <v>-0.12994497605265401</v>
      </c>
      <c r="O957" s="4">
        <v>-1.1634433646159701</v>
      </c>
      <c r="P957" s="4">
        <v>-0.94632258988760998</v>
      </c>
      <c r="Q957" s="28" t="str">
        <f t="shared" si="139"/>
        <v>A</v>
      </c>
      <c r="R957" s="28" t="str">
        <f t="shared" si="140"/>
        <v>BBB</v>
      </c>
      <c r="S957" s="28" t="str">
        <f t="shared" si="141"/>
        <v>B</v>
      </c>
      <c r="T957" s="28" t="str">
        <f t="shared" si="142"/>
        <v>AA</v>
      </c>
      <c r="U957" s="41">
        <f t="shared" si="143"/>
        <v>964.13420748168153</v>
      </c>
      <c r="V957" s="41">
        <f t="shared" si="144"/>
        <v>955.38358650998384</v>
      </c>
      <c r="W957" s="41">
        <f t="shared" si="145"/>
        <v>925.66879570489675</v>
      </c>
      <c r="X957" s="41">
        <f t="shared" si="146"/>
        <v>950.84149472282968</v>
      </c>
      <c r="Y957" s="66">
        <f t="shared" si="147"/>
        <v>3796.0280844193917</v>
      </c>
      <c r="AA957" s="1" t="s">
        <v>287</v>
      </c>
      <c r="AB957" s="65">
        <v>3806.8642521908014</v>
      </c>
    </row>
    <row r="958" spans="12:28" x14ac:dyDescent="0.5">
      <c r="L958" s="5" t="s">
        <v>956</v>
      </c>
      <c r="M958" s="4">
        <v>-0.11073901036216301</v>
      </c>
      <c r="N958" s="4">
        <v>-0.129358538714159</v>
      </c>
      <c r="O958" s="4">
        <v>-0.143192914097584</v>
      </c>
      <c r="P958" s="4">
        <v>-1.5966458216750801</v>
      </c>
      <c r="Q958" s="28" t="str">
        <f t="shared" si="139"/>
        <v>A</v>
      </c>
      <c r="R958" s="28" t="str">
        <f t="shared" si="140"/>
        <v>BBB</v>
      </c>
      <c r="S958" s="28" t="str">
        <f t="shared" si="141"/>
        <v>B</v>
      </c>
      <c r="T958" s="28" t="str">
        <f t="shared" si="142"/>
        <v>A</v>
      </c>
      <c r="U958" s="41">
        <f t="shared" si="143"/>
        <v>964.13420748168153</v>
      </c>
      <c r="V958" s="41">
        <f t="shared" si="144"/>
        <v>955.38358650998384</v>
      </c>
      <c r="W958" s="41">
        <f t="shared" si="145"/>
        <v>925.66879570489675</v>
      </c>
      <c r="X958" s="41">
        <f t="shared" si="146"/>
        <v>949.48727687049006</v>
      </c>
      <c r="Y958" s="66">
        <f t="shared" si="147"/>
        <v>3794.6738665670518</v>
      </c>
      <c r="AA958" s="1" t="s">
        <v>328</v>
      </c>
      <c r="AB958" s="65">
        <v>3806.8642521908014</v>
      </c>
    </row>
    <row r="959" spans="12:28" x14ac:dyDescent="0.5">
      <c r="L959" s="5" t="s">
        <v>957</v>
      </c>
      <c r="M959" s="4">
        <v>-0.122430904173534</v>
      </c>
      <c r="N959" s="4">
        <v>-6.6969491065031299E-3</v>
      </c>
      <c r="O959" s="4">
        <v>-1.0758309060371201</v>
      </c>
      <c r="P959" s="4">
        <v>2.1526925588163501</v>
      </c>
      <c r="Q959" s="28" t="str">
        <f t="shared" si="139"/>
        <v>A</v>
      </c>
      <c r="R959" s="28" t="str">
        <f t="shared" si="140"/>
        <v>BBB</v>
      </c>
      <c r="S959" s="28" t="str">
        <f t="shared" si="141"/>
        <v>B</v>
      </c>
      <c r="T959" s="28" t="str">
        <f t="shared" si="142"/>
        <v>AA</v>
      </c>
      <c r="U959" s="41">
        <f t="shared" si="143"/>
        <v>964.13420748168153</v>
      </c>
      <c r="V959" s="41">
        <f t="shared" si="144"/>
        <v>955.38358650998384</v>
      </c>
      <c r="W959" s="41">
        <f t="shared" si="145"/>
        <v>925.66879570489675</v>
      </c>
      <c r="X959" s="41">
        <f t="shared" si="146"/>
        <v>950.84149472282968</v>
      </c>
      <c r="Y959" s="66">
        <f t="shared" si="147"/>
        <v>3796.0280844193917</v>
      </c>
      <c r="AA959" s="1" t="s">
        <v>348</v>
      </c>
      <c r="AB959" s="65">
        <v>3806.8642521908014</v>
      </c>
    </row>
    <row r="960" spans="12:28" x14ac:dyDescent="0.5">
      <c r="L960" s="5" t="s">
        <v>958</v>
      </c>
      <c r="M960" s="4">
        <v>1.4202200441155499</v>
      </c>
      <c r="N960" s="4">
        <v>-1.1045727443928799</v>
      </c>
      <c r="O960" s="4">
        <v>-0.125604602137625</v>
      </c>
      <c r="P960" s="4">
        <v>1.46454519312465</v>
      </c>
      <c r="Q960" s="28" t="str">
        <f t="shared" si="139"/>
        <v>A</v>
      </c>
      <c r="R960" s="28" t="str">
        <f t="shared" si="140"/>
        <v>BBB</v>
      </c>
      <c r="S960" s="28" t="str">
        <f t="shared" si="141"/>
        <v>B</v>
      </c>
      <c r="T960" s="28" t="str">
        <f t="shared" si="142"/>
        <v>AA</v>
      </c>
      <c r="U960" s="41">
        <f t="shared" si="143"/>
        <v>964.13420748168153</v>
      </c>
      <c r="V960" s="41">
        <f t="shared" si="144"/>
        <v>955.38358650998384</v>
      </c>
      <c r="W960" s="41">
        <f t="shared" si="145"/>
        <v>925.66879570489675</v>
      </c>
      <c r="X960" s="41">
        <f t="shared" si="146"/>
        <v>950.84149472282968</v>
      </c>
      <c r="Y960" s="66">
        <f t="shared" si="147"/>
        <v>3796.0280844193917</v>
      </c>
      <c r="AA960" s="1" t="s">
        <v>389</v>
      </c>
      <c r="AB960" s="65">
        <v>3806.8642521908014</v>
      </c>
    </row>
    <row r="961" spans="12:28" x14ac:dyDescent="0.5">
      <c r="L961" s="5" t="s">
        <v>959</v>
      </c>
      <c r="M961" s="4">
        <v>-0.83571084324494904</v>
      </c>
      <c r="N961" s="4">
        <v>1.11206185660035</v>
      </c>
      <c r="O961" s="4">
        <v>0.36990686377765097</v>
      </c>
      <c r="P961" s="4">
        <v>0.18781457059569301</v>
      </c>
      <c r="Q961" s="28" t="str">
        <f t="shared" si="139"/>
        <v>A</v>
      </c>
      <c r="R961" s="28" t="str">
        <f t="shared" si="140"/>
        <v>BBB</v>
      </c>
      <c r="S961" s="28" t="str">
        <f t="shared" si="141"/>
        <v>B</v>
      </c>
      <c r="T961" s="28" t="str">
        <f t="shared" si="142"/>
        <v>AA</v>
      </c>
      <c r="U961" s="41">
        <f t="shared" si="143"/>
        <v>964.13420748168153</v>
      </c>
      <c r="V961" s="41">
        <f t="shared" si="144"/>
        <v>955.38358650998384</v>
      </c>
      <c r="W961" s="41">
        <f t="shared" si="145"/>
        <v>925.66879570489675</v>
      </c>
      <c r="X961" s="41">
        <f t="shared" si="146"/>
        <v>950.84149472282968</v>
      </c>
      <c r="Y961" s="66">
        <f t="shared" si="147"/>
        <v>3796.0280844193917</v>
      </c>
      <c r="AA961" s="1" t="s">
        <v>392</v>
      </c>
      <c r="AB961" s="65">
        <v>3806.8642521908014</v>
      </c>
    </row>
    <row r="962" spans="12:28" x14ac:dyDescent="0.5">
      <c r="L962" s="5" t="s">
        <v>960</v>
      </c>
      <c r="M962" s="4">
        <v>1.6176988784577799</v>
      </c>
      <c r="N962" s="4">
        <v>-5.6697747218301897E-2</v>
      </c>
      <c r="O962" s="4">
        <v>1.0558710953566</v>
      </c>
      <c r="P962" s="4">
        <v>-1.6727504520335799E-2</v>
      </c>
      <c r="Q962" s="28" t="str">
        <f t="shared" si="139"/>
        <v>A</v>
      </c>
      <c r="R962" s="28" t="str">
        <f t="shared" si="140"/>
        <v>BBB</v>
      </c>
      <c r="S962" s="28" t="str">
        <f t="shared" si="141"/>
        <v>B</v>
      </c>
      <c r="T962" s="28" t="str">
        <f t="shared" si="142"/>
        <v>AA</v>
      </c>
      <c r="U962" s="41">
        <f t="shared" si="143"/>
        <v>964.13420748168153</v>
      </c>
      <c r="V962" s="41">
        <f t="shared" si="144"/>
        <v>955.38358650998384</v>
      </c>
      <c r="W962" s="41">
        <f t="shared" si="145"/>
        <v>925.66879570489675</v>
      </c>
      <c r="X962" s="41">
        <f t="shared" si="146"/>
        <v>950.84149472282968</v>
      </c>
      <c r="Y962" s="66">
        <f t="shared" si="147"/>
        <v>3796.0280844193917</v>
      </c>
      <c r="AA962" s="1" t="s">
        <v>401</v>
      </c>
      <c r="AB962" s="65">
        <v>3806.8642521908014</v>
      </c>
    </row>
    <row r="963" spans="12:28" x14ac:dyDescent="0.5">
      <c r="L963" s="5" t="s">
        <v>961</v>
      </c>
      <c r="M963" s="4">
        <v>1.22634839433859</v>
      </c>
      <c r="N963" s="4">
        <v>1.0374942532358</v>
      </c>
      <c r="O963" s="4">
        <v>-1.10448603828213</v>
      </c>
      <c r="P963" s="4">
        <v>-1.0289420213218901</v>
      </c>
      <c r="Q963" s="28" t="str">
        <f t="shared" ref="Q963:Q1001" si="148">IF(M963&lt;$I$15,"D",IF(M963&lt;$H$15,"CCC",IF(M963&lt;$G$15,"B",IF(M963&lt;$F$15,"BB",IF(M963&lt;$E$15,"BBB",IF(M963&lt;$D$15,"A",IF(M963&lt;$C$15,"AA","AAA")))))))</f>
        <v>A</v>
      </c>
      <c r="R963" s="28" t="str">
        <f t="shared" ref="R963:R1001" si="149">IF(N963&lt;$I$22,"D",IF(N963&lt;$H$22,"CCC",IF(N963&lt;$G$22,"B",IF(N963&lt;$F$22,"BB",IF(N963&lt;$E$22,"BBB",IF(N963&lt;$D$22,"A",IF(N963&lt;$C$22,"AA","AAA")))))))</f>
        <v>BBB</v>
      </c>
      <c r="S963" s="28" t="str">
        <f t="shared" ref="S963:S1001" si="150">IF(O963&lt;$I$29,"D",IF(O963&lt;$H$29,"CCC",IF(O963&lt;$G$29,"B",IF(O963&lt;$F$29,"BB",IF(O963&lt;$E$29,"BBB",IF(O963&lt;$D$29,"A",IF(O963&lt;$C$29,"AA","AAA")))))))</f>
        <v>B</v>
      </c>
      <c r="T963" s="28" t="str">
        <f t="shared" ref="T963:T1001" si="151">IF(P963&lt;$H$36,"CCC",IF(P963&lt;$G$36,"B",IF(P963&lt;$F$36,"BB",IF(P963&lt;$E$36,"BBB",IF(P963&lt;$D$36,"A",IF(P963&lt;$C$36,"AA","AAA"))))))</f>
        <v>AA</v>
      </c>
      <c r="U963" s="41">
        <f t="shared" ref="U963:U1009" si="152">IF(Q963="AAA",B$49,IF(Q963="AA",B$50,IF(Q963="A",B$51,IF(Q963="BBB",B$52,IF(Q963="BB",B$53,IF(Q963="b",B$54,IF(Q963="ccc",B$55,B$56)))))))</f>
        <v>964.13420748168153</v>
      </c>
      <c r="V963" s="41">
        <f t="shared" ref="V963:V1009" si="153">IF(R963="AAA",C$49,IF(R963="AA",C$50,IF(R963="A",C$51,IF(R963="BBB",C$52,IF(R963="BB",C$53,IF(R963="b",C$54,IF(R963="ccc",C$55,C$56)))))))</f>
        <v>955.38358650998384</v>
      </c>
      <c r="W963" s="41">
        <f t="shared" ref="W963:W1009" si="154">IF(S963="AAA",D$49,IF(S963="AA",D$50,IF(S963="A",D$51,IF(S963="BBB",D$52,IF(S963="BB",D$53,IF(S963="b",D$54,IF(S963="ccc",D$55,D$56)))))))</f>
        <v>925.66879570489675</v>
      </c>
      <c r="X963" s="41">
        <f t="shared" ref="X963:X1009" si="155">IF(T963="AAA",E$49,IF(T963="AA",E$50,IF(T963="A",E$51,IF(T963="BBB",E$52,IF(T963="BB",E$53,IF(T963="b",E$54,IF(T963="ccc",E$55,E$56)))))))</f>
        <v>950.84149472282968</v>
      </c>
      <c r="Y963" s="66">
        <f t="shared" ref="Y963:Y1009" si="156">SUM(U963:X963)</f>
        <v>3796.0280844193917</v>
      </c>
      <c r="AA963" s="1" t="s">
        <v>413</v>
      </c>
      <c r="AB963" s="65">
        <v>3806.8642521908014</v>
      </c>
    </row>
    <row r="964" spans="12:28" x14ac:dyDescent="0.5">
      <c r="L964" s="5" t="s">
        <v>962</v>
      </c>
      <c r="M964" s="4">
        <v>0.57359924441773902</v>
      </c>
      <c r="N964" s="4">
        <v>-0.62565915529903005</v>
      </c>
      <c r="O964" s="4">
        <v>1.52322010410774</v>
      </c>
      <c r="P964" s="4">
        <v>0.71094941011266</v>
      </c>
      <c r="Q964" s="28" t="str">
        <f t="shared" si="148"/>
        <v>A</v>
      </c>
      <c r="R964" s="28" t="str">
        <f t="shared" si="149"/>
        <v>BBB</v>
      </c>
      <c r="S964" s="28" t="str">
        <f t="shared" si="150"/>
        <v>BB</v>
      </c>
      <c r="T964" s="28" t="str">
        <f t="shared" si="151"/>
        <v>AA</v>
      </c>
      <c r="U964" s="41">
        <f t="shared" si="152"/>
        <v>964.13420748168153</v>
      </c>
      <c r="V964" s="41">
        <f t="shared" si="153"/>
        <v>955.38358650998384</v>
      </c>
      <c r="W964" s="41">
        <f t="shared" si="154"/>
        <v>936.50496347630633</v>
      </c>
      <c r="X964" s="41">
        <f t="shared" si="155"/>
        <v>950.84149472282968</v>
      </c>
      <c r="Y964" s="66">
        <f t="shared" si="156"/>
        <v>3806.8642521908014</v>
      </c>
      <c r="AA964" s="1" t="s">
        <v>424</v>
      </c>
      <c r="AB964" s="65">
        <v>3806.8642521908014</v>
      </c>
    </row>
    <row r="965" spans="12:28" x14ac:dyDescent="0.5">
      <c r="L965" s="5" t="s">
        <v>963</v>
      </c>
      <c r="M965" s="4">
        <v>-0.77361813838276805</v>
      </c>
      <c r="N965" s="4">
        <v>-1.18315403659101</v>
      </c>
      <c r="O965" s="4">
        <v>0.118988727763074</v>
      </c>
      <c r="P965" s="4">
        <v>1.3425917272535799</v>
      </c>
      <c r="Q965" s="28" t="str">
        <f t="shared" si="148"/>
        <v>A</v>
      </c>
      <c r="R965" s="28" t="str">
        <f t="shared" si="149"/>
        <v>BBB</v>
      </c>
      <c r="S965" s="28" t="str">
        <f t="shared" si="150"/>
        <v>B</v>
      </c>
      <c r="T965" s="28" t="str">
        <f t="shared" si="151"/>
        <v>AA</v>
      </c>
      <c r="U965" s="41">
        <f t="shared" si="152"/>
        <v>964.13420748168153</v>
      </c>
      <c r="V965" s="41">
        <f t="shared" si="153"/>
        <v>955.38358650998384</v>
      </c>
      <c r="W965" s="41">
        <f t="shared" si="154"/>
        <v>925.66879570489675</v>
      </c>
      <c r="X965" s="41">
        <f t="shared" si="155"/>
        <v>950.84149472282968</v>
      </c>
      <c r="Y965" s="66">
        <f t="shared" si="156"/>
        <v>3796.0280844193917</v>
      </c>
      <c r="AA965" s="1" t="s">
        <v>433</v>
      </c>
      <c r="AB965" s="65">
        <v>3806.8642521908014</v>
      </c>
    </row>
    <row r="966" spans="12:28" x14ac:dyDescent="0.5">
      <c r="L966" s="5" t="s">
        <v>964</v>
      </c>
      <c r="M966" s="4">
        <v>0.637103853273431</v>
      </c>
      <c r="N966" s="4">
        <v>1.0709760897857901</v>
      </c>
      <c r="O966" s="4">
        <v>1.2207774899545001</v>
      </c>
      <c r="P966" s="4">
        <v>-3.6955820063812997E-2</v>
      </c>
      <c r="Q966" s="28" t="str">
        <f t="shared" si="148"/>
        <v>A</v>
      </c>
      <c r="R966" s="28" t="str">
        <f t="shared" si="149"/>
        <v>BBB</v>
      </c>
      <c r="S966" s="28" t="str">
        <f t="shared" si="150"/>
        <v>B</v>
      </c>
      <c r="T966" s="28" t="str">
        <f t="shared" si="151"/>
        <v>AA</v>
      </c>
      <c r="U966" s="41">
        <f t="shared" si="152"/>
        <v>964.13420748168153</v>
      </c>
      <c r="V966" s="41">
        <f t="shared" si="153"/>
        <v>955.38358650998384</v>
      </c>
      <c r="W966" s="41">
        <f t="shared" si="154"/>
        <v>925.66879570489675</v>
      </c>
      <c r="X966" s="41">
        <f t="shared" si="155"/>
        <v>950.84149472282968</v>
      </c>
      <c r="Y966" s="66">
        <f t="shared" si="156"/>
        <v>3796.0280844193917</v>
      </c>
      <c r="AA966" s="1" t="s">
        <v>456</v>
      </c>
      <c r="AB966" s="65">
        <v>3806.8642521908014</v>
      </c>
    </row>
    <row r="967" spans="12:28" x14ac:dyDescent="0.5">
      <c r="L967" s="5" t="s">
        <v>965</v>
      </c>
      <c r="M967" s="4">
        <v>-1.2035638020828601</v>
      </c>
      <c r="N967" s="4">
        <v>-0.119679688873505</v>
      </c>
      <c r="O967" s="4">
        <v>-7.0451999933290002E-2</v>
      </c>
      <c r="P967" s="4">
        <v>0.17908258085282</v>
      </c>
      <c r="Q967" s="28" t="str">
        <f t="shared" si="148"/>
        <v>A</v>
      </c>
      <c r="R967" s="28" t="str">
        <f t="shared" si="149"/>
        <v>BBB</v>
      </c>
      <c r="S967" s="28" t="str">
        <f t="shared" si="150"/>
        <v>B</v>
      </c>
      <c r="T967" s="28" t="str">
        <f t="shared" si="151"/>
        <v>AA</v>
      </c>
      <c r="U967" s="41">
        <f t="shared" si="152"/>
        <v>964.13420748168153</v>
      </c>
      <c r="V967" s="41">
        <f t="shared" si="153"/>
        <v>955.38358650998384</v>
      </c>
      <c r="W967" s="41">
        <f t="shared" si="154"/>
        <v>925.66879570489675</v>
      </c>
      <c r="X967" s="41">
        <f t="shared" si="155"/>
        <v>950.84149472282968</v>
      </c>
      <c r="Y967" s="66">
        <f t="shared" si="156"/>
        <v>3796.0280844193917</v>
      </c>
      <c r="AA967" s="1" t="s">
        <v>547</v>
      </c>
      <c r="AB967" s="65">
        <v>3806.8642521908014</v>
      </c>
    </row>
    <row r="968" spans="12:28" x14ac:dyDescent="0.5">
      <c r="L968" s="5" t="s">
        <v>966</v>
      </c>
      <c r="M968" s="4">
        <v>1.67421249622645</v>
      </c>
      <c r="N968" s="4">
        <v>-0.65872882237426</v>
      </c>
      <c r="O968" s="4">
        <v>3.3039379275759901</v>
      </c>
      <c r="P968" s="4">
        <v>0.97489690859640599</v>
      </c>
      <c r="Q968" s="28" t="str">
        <f t="shared" si="148"/>
        <v>A</v>
      </c>
      <c r="R968" s="28" t="str">
        <f t="shared" si="149"/>
        <v>BBB</v>
      </c>
      <c r="S968" s="28" t="str">
        <f t="shared" si="150"/>
        <v>AA</v>
      </c>
      <c r="T968" s="28" t="str">
        <f t="shared" si="151"/>
        <v>AA</v>
      </c>
      <c r="U968" s="41">
        <f t="shared" si="152"/>
        <v>964.13420748168153</v>
      </c>
      <c r="V968" s="41">
        <f t="shared" si="153"/>
        <v>955.38358650998384</v>
      </c>
      <c r="W968" s="41">
        <f t="shared" si="154"/>
        <v>954.38060698606603</v>
      </c>
      <c r="X968" s="41">
        <f t="shared" si="155"/>
        <v>950.84149472282968</v>
      </c>
      <c r="Y968" s="66">
        <f t="shared" si="156"/>
        <v>3824.7398957005612</v>
      </c>
      <c r="AA968" s="1" t="s">
        <v>560</v>
      </c>
      <c r="AB968" s="65">
        <v>3806.8642521908014</v>
      </c>
    </row>
    <row r="969" spans="12:28" x14ac:dyDescent="0.5">
      <c r="L969" s="5" t="s">
        <v>967</v>
      </c>
      <c r="M969" s="4">
        <v>1.3178176480261099</v>
      </c>
      <c r="N969" s="4">
        <v>-0.32674432023594802</v>
      </c>
      <c r="O969" s="4">
        <v>0.18102995269692601</v>
      </c>
      <c r="P969" s="4">
        <v>-0.77765890903564505</v>
      </c>
      <c r="Q969" s="28" t="str">
        <f t="shared" si="148"/>
        <v>A</v>
      </c>
      <c r="R969" s="28" t="str">
        <f t="shared" si="149"/>
        <v>BBB</v>
      </c>
      <c r="S969" s="28" t="str">
        <f t="shared" si="150"/>
        <v>B</v>
      </c>
      <c r="T969" s="28" t="str">
        <f t="shared" si="151"/>
        <v>AA</v>
      </c>
      <c r="U969" s="41">
        <f t="shared" si="152"/>
        <v>964.13420748168153</v>
      </c>
      <c r="V969" s="41">
        <f t="shared" si="153"/>
        <v>955.38358650998384</v>
      </c>
      <c r="W969" s="41">
        <f t="shared" si="154"/>
        <v>925.66879570489675</v>
      </c>
      <c r="X969" s="41">
        <f t="shared" si="155"/>
        <v>950.84149472282968</v>
      </c>
      <c r="Y969" s="66">
        <f t="shared" si="156"/>
        <v>3796.0280844193917</v>
      </c>
      <c r="AA969" s="1" t="s">
        <v>588</v>
      </c>
      <c r="AB969" s="65">
        <v>3806.8642521908014</v>
      </c>
    </row>
    <row r="970" spans="12:28" x14ac:dyDescent="0.5">
      <c r="L970" s="5" t="s">
        <v>968</v>
      </c>
      <c r="M970" s="4">
        <v>0.72193252591468304</v>
      </c>
      <c r="N970" s="4">
        <v>0.19459230487473</v>
      </c>
      <c r="O970" s="4">
        <v>-0.99585299046937104</v>
      </c>
      <c r="P970" s="4">
        <v>7.7085230325274007E-2</v>
      </c>
      <c r="Q970" s="28" t="str">
        <f t="shared" si="148"/>
        <v>A</v>
      </c>
      <c r="R970" s="28" t="str">
        <f t="shared" si="149"/>
        <v>BBB</v>
      </c>
      <c r="S970" s="28" t="str">
        <f t="shared" si="150"/>
        <v>B</v>
      </c>
      <c r="T970" s="28" t="str">
        <f t="shared" si="151"/>
        <v>AA</v>
      </c>
      <c r="U970" s="41">
        <f t="shared" si="152"/>
        <v>964.13420748168153</v>
      </c>
      <c r="V970" s="41">
        <f t="shared" si="153"/>
        <v>955.38358650998384</v>
      </c>
      <c r="W970" s="41">
        <f t="shared" si="154"/>
        <v>925.66879570489675</v>
      </c>
      <c r="X970" s="41">
        <f t="shared" si="155"/>
        <v>950.84149472282968</v>
      </c>
      <c r="Y970" s="66">
        <f t="shared" si="156"/>
        <v>3796.0280844193917</v>
      </c>
      <c r="AA970" s="1" t="s">
        <v>604</v>
      </c>
      <c r="AB970" s="65">
        <v>3806.8642521908014</v>
      </c>
    </row>
    <row r="971" spans="12:28" x14ac:dyDescent="0.5">
      <c r="L971" s="5" t="s">
        <v>969</v>
      </c>
      <c r="M971" s="4">
        <v>0.98924237802446702</v>
      </c>
      <c r="N971" s="4">
        <v>-0.15852597820369599</v>
      </c>
      <c r="O971" s="4">
        <v>1.0803372265361399</v>
      </c>
      <c r="P971" s="4">
        <v>1.97073894294386</v>
      </c>
      <c r="Q971" s="28" t="str">
        <f t="shared" si="148"/>
        <v>A</v>
      </c>
      <c r="R971" s="28" t="str">
        <f t="shared" si="149"/>
        <v>BBB</v>
      </c>
      <c r="S971" s="28" t="str">
        <f t="shared" si="150"/>
        <v>B</v>
      </c>
      <c r="T971" s="28" t="str">
        <f t="shared" si="151"/>
        <v>AA</v>
      </c>
      <c r="U971" s="41">
        <f t="shared" si="152"/>
        <v>964.13420748168153</v>
      </c>
      <c r="V971" s="41">
        <f t="shared" si="153"/>
        <v>955.38358650998384</v>
      </c>
      <c r="W971" s="41">
        <f t="shared" si="154"/>
        <v>925.66879570489675</v>
      </c>
      <c r="X971" s="41">
        <f t="shared" si="155"/>
        <v>950.84149472282968</v>
      </c>
      <c r="Y971" s="66">
        <f t="shared" si="156"/>
        <v>3796.0280844193917</v>
      </c>
      <c r="AA971" s="1" t="s">
        <v>616</v>
      </c>
      <c r="AB971" s="65">
        <v>3806.8642521908014</v>
      </c>
    </row>
    <row r="972" spans="12:28" x14ac:dyDescent="0.5">
      <c r="L972" s="5" t="s">
        <v>970</v>
      </c>
      <c r="M972" s="4">
        <v>-1.3387218232011699</v>
      </c>
      <c r="N972" s="4">
        <v>-0.70780590041276803</v>
      </c>
      <c r="O972" s="4">
        <v>0.410016027633964</v>
      </c>
      <c r="P972" s="4">
        <v>0.96917313274668004</v>
      </c>
      <c r="Q972" s="28" t="str">
        <f t="shared" si="148"/>
        <v>A</v>
      </c>
      <c r="R972" s="28" t="str">
        <f t="shared" si="149"/>
        <v>BBB</v>
      </c>
      <c r="S972" s="28" t="str">
        <f t="shared" si="150"/>
        <v>B</v>
      </c>
      <c r="T972" s="28" t="str">
        <f t="shared" si="151"/>
        <v>AA</v>
      </c>
      <c r="U972" s="41">
        <f t="shared" si="152"/>
        <v>964.13420748168153</v>
      </c>
      <c r="V972" s="41">
        <f t="shared" si="153"/>
        <v>955.38358650998384</v>
      </c>
      <c r="W972" s="41">
        <f t="shared" si="154"/>
        <v>925.66879570489675</v>
      </c>
      <c r="X972" s="41">
        <f t="shared" si="155"/>
        <v>950.84149472282968</v>
      </c>
      <c r="Y972" s="66">
        <f t="shared" si="156"/>
        <v>3796.0280844193917</v>
      </c>
      <c r="AA972" s="1" t="s">
        <v>620</v>
      </c>
      <c r="AB972" s="65">
        <v>3806.8642521908014</v>
      </c>
    </row>
    <row r="973" spans="12:28" x14ac:dyDescent="0.5">
      <c r="L973" s="5" t="s">
        <v>971</v>
      </c>
      <c r="M973" s="4">
        <v>0.35019330497602802</v>
      </c>
      <c r="N973" s="4">
        <v>0.57297949214674304</v>
      </c>
      <c r="O973" s="4">
        <v>0.47538942698157799</v>
      </c>
      <c r="P973" s="4">
        <v>-1.64717342164392</v>
      </c>
      <c r="Q973" s="28" t="str">
        <f t="shared" si="148"/>
        <v>A</v>
      </c>
      <c r="R973" s="28" t="str">
        <f t="shared" si="149"/>
        <v>BBB</v>
      </c>
      <c r="S973" s="28" t="str">
        <f t="shared" si="150"/>
        <v>B</v>
      </c>
      <c r="T973" s="28" t="str">
        <f t="shared" si="151"/>
        <v>A</v>
      </c>
      <c r="U973" s="41">
        <f t="shared" si="152"/>
        <v>964.13420748168153</v>
      </c>
      <c r="V973" s="41">
        <f t="shared" si="153"/>
        <v>955.38358650998384</v>
      </c>
      <c r="W973" s="41">
        <f t="shared" si="154"/>
        <v>925.66879570489675</v>
      </c>
      <c r="X973" s="41">
        <f t="shared" si="155"/>
        <v>949.48727687049006</v>
      </c>
      <c r="Y973" s="66">
        <f t="shared" si="156"/>
        <v>3794.6738665670518</v>
      </c>
      <c r="AA973" s="1" t="s">
        <v>624</v>
      </c>
      <c r="AB973" s="65">
        <v>3806.8642521908014</v>
      </c>
    </row>
    <row r="974" spans="12:28" x14ac:dyDescent="0.5">
      <c r="L974" s="5" t="s">
        <v>972</v>
      </c>
      <c r="M974" s="4">
        <v>-0.130712673346184</v>
      </c>
      <c r="N974" s="4">
        <v>1.5469809609974201</v>
      </c>
      <c r="O974" s="4">
        <v>-0.64681863047099697</v>
      </c>
      <c r="P974" s="4">
        <v>-0.369001548563473</v>
      </c>
      <c r="Q974" s="28" t="str">
        <f t="shared" si="148"/>
        <v>A</v>
      </c>
      <c r="R974" s="28" t="str">
        <f t="shared" si="149"/>
        <v>A</v>
      </c>
      <c r="S974" s="28" t="str">
        <f t="shared" si="150"/>
        <v>B</v>
      </c>
      <c r="T974" s="28" t="str">
        <f t="shared" si="151"/>
        <v>AA</v>
      </c>
      <c r="U974" s="41">
        <f t="shared" si="152"/>
        <v>964.13420748168153</v>
      </c>
      <c r="V974" s="41">
        <f t="shared" si="153"/>
        <v>958.58895705521479</v>
      </c>
      <c r="W974" s="41">
        <f t="shared" si="154"/>
        <v>925.66879570489675</v>
      </c>
      <c r="X974" s="41">
        <f t="shared" si="155"/>
        <v>950.84149472282968</v>
      </c>
      <c r="Y974" s="66">
        <f t="shared" si="156"/>
        <v>3799.233454964623</v>
      </c>
      <c r="AA974" s="1" t="s">
        <v>631</v>
      </c>
      <c r="AB974" s="65">
        <v>3806.8642521908014</v>
      </c>
    </row>
    <row r="975" spans="12:28" x14ac:dyDescent="0.5">
      <c r="L975" s="5" t="s">
        <v>973</v>
      </c>
      <c r="M975" s="4">
        <v>-0.28356926817156702</v>
      </c>
      <c r="N975" s="4">
        <v>-1.03243685229779</v>
      </c>
      <c r="O975" s="4">
        <v>1.43295551256855</v>
      </c>
      <c r="P975" s="4">
        <v>1.0818772896386999</v>
      </c>
      <c r="Q975" s="28" t="str">
        <f t="shared" si="148"/>
        <v>A</v>
      </c>
      <c r="R975" s="28" t="str">
        <f t="shared" si="149"/>
        <v>BBB</v>
      </c>
      <c r="S975" s="28" t="str">
        <f t="shared" si="150"/>
        <v>B</v>
      </c>
      <c r="T975" s="28" t="str">
        <f t="shared" si="151"/>
        <v>AA</v>
      </c>
      <c r="U975" s="41">
        <f t="shared" si="152"/>
        <v>964.13420748168153</v>
      </c>
      <c r="V975" s="41">
        <f t="shared" si="153"/>
        <v>955.38358650998384</v>
      </c>
      <c r="W975" s="41">
        <f t="shared" si="154"/>
        <v>925.66879570489675</v>
      </c>
      <c r="X975" s="41">
        <f t="shared" si="155"/>
        <v>950.84149472282968</v>
      </c>
      <c r="Y975" s="66">
        <f t="shared" si="156"/>
        <v>3796.0280844193917</v>
      </c>
      <c r="AA975" s="1" t="s">
        <v>681</v>
      </c>
      <c r="AB975" s="65">
        <v>3806.8642521908014</v>
      </c>
    </row>
    <row r="976" spans="12:28" x14ac:dyDescent="0.5">
      <c r="L976" s="5" t="s">
        <v>974</v>
      </c>
      <c r="M976" s="4">
        <v>0.51147169272941395</v>
      </c>
      <c r="N976" s="4">
        <v>1.5248637161713501</v>
      </c>
      <c r="O976" s="4">
        <v>1.5993039339864901</v>
      </c>
      <c r="P976" s="4">
        <v>1.4849021168343099</v>
      </c>
      <c r="Q976" s="28" t="str">
        <f t="shared" si="148"/>
        <v>A</v>
      </c>
      <c r="R976" s="28" t="str">
        <f t="shared" si="149"/>
        <v>BBB</v>
      </c>
      <c r="S976" s="28" t="str">
        <f t="shared" si="150"/>
        <v>BB</v>
      </c>
      <c r="T976" s="28" t="str">
        <f t="shared" si="151"/>
        <v>AA</v>
      </c>
      <c r="U976" s="41">
        <f t="shared" si="152"/>
        <v>964.13420748168153</v>
      </c>
      <c r="V976" s="41">
        <f t="shared" si="153"/>
        <v>955.38358650998384</v>
      </c>
      <c r="W976" s="41">
        <f t="shared" si="154"/>
        <v>936.50496347630633</v>
      </c>
      <c r="X976" s="41">
        <f t="shared" si="155"/>
        <v>950.84149472282968</v>
      </c>
      <c r="Y976" s="66">
        <f t="shared" si="156"/>
        <v>3806.8642521908014</v>
      </c>
      <c r="AA976" s="1" t="s">
        <v>702</v>
      </c>
      <c r="AB976" s="65">
        <v>3806.8642521908014</v>
      </c>
    </row>
    <row r="977" spans="12:28" x14ac:dyDescent="0.5">
      <c r="L977" s="5" t="s">
        <v>975</v>
      </c>
      <c r="M977" s="4">
        <v>-1.8710418362082399</v>
      </c>
      <c r="N977" s="4">
        <v>-1.0715501039245601</v>
      </c>
      <c r="O977" s="4">
        <v>0.12551708418899801</v>
      </c>
      <c r="P977" s="4">
        <v>0.12787053862186701</v>
      </c>
      <c r="Q977" s="28" t="str">
        <f t="shared" si="148"/>
        <v>BBB</v>
      </c>
      <c r="R977" s="28" t="str">
        <f t="shared" si="149"/>
        <v>BBB</v>
      </c>
      <c r="S977" s="28" t="str">
        <f t="shared" si="150"/>
        <v>B</v>
      </c>
      <c r="T977" s="28" t="str">
        <f t="shared" si="151"/>
        <v>AA</v>
      </c>
      <c r="U977" s="41">
        <f t="shared" si="152"/>
        <v>960.61479346781948</v>
      </c>
      <c r="V977" s="41">
        <f t="shared" si="153"/>
        <v>955.38358650998384</v>
      </c>
      <c r="W977" s="41">
        <f t="shared" si="154"/>
        <v>925.66879570489675</v>
      </c>
      <c r="X977" s="41">
        <f t="shared" si="155"/>
        <v>950.84149472282968</v>
      </c>
      <c r="Y977" s="66">
        <f t="shared" si="156"/>
        <v>3792.5086704055298</v>
      </c>
      <c r="AA977" s="1" t="s">
        <v>713</v>
      </c>
      <c r="AB977" s="65">
        <v>3806.8642521908014</v>
      </c>
    </row>
    <row r="978" spans="12:28" x14ac:dyDescent="0.5">
      <c r="L978" s="5" t="s">
        <v>976</v>
      </c>
      <c r="M978" s="4">
        <v>0.73684420179919496</v>
      </c>
      <c r="N978" s="4">
        <v>-6.9076287554535695E-2</v>
      </c>
      <c r="O978" s="4">
        <v>0.52368003904087801</v>
      </c>
      <c r="P978" s="4">
        <v>-0.85454792820175396</v>
      </c>
      <c r="Q978" s="28" t="str">
        <f t="shared" si="148"/>
        <v>A</v>
      </c>
      <c r="R978" s="28" t="str">
        <f t="shared" si="149"/>
        <v>BBB</v>
      </c>
      <c r="S978" s="28" t="str">
        <f t="shared" si="150"/>
        <v>B</v>
      </c>
      <c r="T978" s="28" t="str">
        <f t="shared" si="151"/>
        <v>AA</v>
      </c>
      <c r="U978" s="41">
        <f t="shared" si="152"/>
        <v>964.13420748168153</v>
      </c>
      <c r="V978" s="41">
        <f t="shared" si="153"/>
        <v>955.38358650998384</v>
      </c>
      <c r="W978" s="41">
        <f t="shared" si="154"/>
        <v>925.66879570489675</v>
      </c>
      <c r="X978" s="41">
        <f t="shared" si="155"/>
        <v>950.84149472282968</v>
      </c>
      <c r="Y978" s="66">
        <f t="shared" si="156"/>
        <v>3796.0280844193917</v>
      </c>
      <c r="AA978" s="1" t="s">
        <v>720</v>
      </c>
      <c r="AB978" s="65">
        <v>3806.8642521908014</v>
      </c>
    </row>
    <row r="979" spans="12:28" x14ac:dyDescent="0.5">
      <c r="L979" s="5" t="s">
        <v>977</v>
      </c>
      <c r="M979" s="4">
        <v>-1.1851397127341401</v>
      </c>
      <c r="N979" s="4">
        <v>-6.73998701989066E-2</v>
      </c>
      <c r="O979" s="4">
        <v>-0.166932464158908</v>
      </c>
      <c r="P979" s="4">
        <v>-1.70303958958011</v>
      </c>
      <c r="Q979" s="28" t="str">
        <f t="shared" si="148"/>
        <v>A</v>
      </c>
      <c r="R979" s="28" t="str">
        <f t="shared" si="149"/>
        <v>BBB</v>
      </c>
      <c r="S979" s="28" t="str">
        <f t="shared" si="150"/>
        <v>B</v>
      </c>
      <c r="T979" s="28" t="str">
        <f t="shared" si="151"/>
        <v>A</v>
      </c>
      <c r="U979" s="41">
        <f t="shared" si="152"/>
        <v>964.13420748168153</v>
      </c>
      <c r="V979" s="41">
        <f t="shared" si="153"/>
        <v>955.38358650998384</v>
      </c>
      <c r="W979" s="41">
        <f t="shared" si="154"/>
        <v>925.66879570489675</v>
      </c>
      <c r="X979" s="41">
        <f t="shared" si="155"/>
        <v>949.48727687049006</v>
      </c>
      <c r="Y979" s="66">
        <f t="shared" si="156"/>
        <v>3794.6738665670518</v>
      </c>
      <c r="AA979" s="1" t="s">
        <v>753</v>
      </c>
      <c r="AB979" s="65">
        <v>3806.8642521908014</v>
      </c>
    </row>
    <row r="980" spans="12:28" x14ac:dyDescent="0.5">
      <c r="L980" s="5" t="s">
        <v>978</v>
      </c>
      <c r="M980" s="4">
        <v>0.28463753536882702</v>
      </c>
      <c r="N980" s="4">
        <v>0.75408253725937702</v>
      </c>
      <c r="O980" s="4">
        <v>-0.384890865038434</v>
      </c>
      <c r="P980" s="4">
        <v>0.39404772579424402</v>
      </c>
      <c r="Q980" s="28" t="str">
        <f t="shared" si="148"/>
        <v>A</v>
      </c>
      <c r="R980" s="28" t="str">
        <f t="shared" si="149"/>
        <v>BBB</v>
      </c>
      <c r="S980" s="28" t="str">
        <f t="shared" si="150"/>
        <v>B</v>
      </c>
      <c r="T980" s="28" t="str">
        <f t="shared" si="151"/>
        <v>AA</v>
      </c>
      <c r="U980" s="41">
        <f t="shared" si="152"/>
        <v>964.13420748168153</v>
      </c>
      <c r="V980" s="41">
        <f t="shared" si="153"/>
        <v>955.38358650998384</v>
      </c>
      <c r="W980" s="41">
        <f t="shared" si="154"/>
        <v>925.66879570489675</v>
      </c>
      <c r="X980" s="41">
        <f t="shared" si="155"/>
        <v>950.84149472282968</v>
      </c>
      <c r="Y980" s="66">
        <f t="shared" si="156"/>
        <v>3796.0280844193917</v>
      </c>
      <c r="AA980" s="1" t="s">
        <v>791</v>
      </c>
      <c r="AB980" s="65">
        <v>3806.8642521908014</v>
      </c>
    </row>
    <row r="981" spans="12:28" x14ac:dyDescent="0.5">
      <c r="L981" s="5" t="s">
        <v>979</v>
      </c>
      <c r="M981" s="4">
        <v>-1.95172472725674</v>
      </c>
      <c r="N981" s="4">
        <v>-0.44982624007764299</v>
      </c>
      <c r="O981" s="4">
        <v>-1.6232144019900301</v>
      </c>
      <c r="P981" s="4">
        <v>-0.70904251457800405</v>
      </c>
      <c r="Q981" s="28" t="str">
        <f t="shared" si="148"/>
        <v>BBB</v>
      </c>
      <c r="R981" s="28" t="str">
        <f t="shared" si="149"/>
        <v>BBB</v>
      </c>
      <c r="S981" s="28" t="str">
        <f t="shared" si="150"/>
        <v>CCC</v>
      </c>
      <c r="T981" s="28" t="str">
        <f t="shared" si="151"/>
        <v>AA</v>
      </c>
      <c r="U981" s="41">
        <f t="shared" si="152"/>
        <v>960.61479346781948</v>
      </c>
      <c r="V981" s="41">
        <f t="shared" si="153"/>
        <v>955.38358650998384</v>
      </c>
      <c r="W981" s="41">
        <f t="shared" si="154"/>
        <v>876.96220292905389</v>
      </c>
      <c r="X981" s="41">
        <f t="shared" si="155"/>
        <v>950.84149472282968</v>
      </c>
      <c r="Y981" s="66">
        <f t="shared" si="156"/>
        <v>3743.8020776296871</v>
      </c>
      <c r="AA981" s="1" t="s">
        <v>796</v>
      </c>
      <c r="AB981" s="65">
        <v>3806.8642521908014</v>
      </c>
    </row>
    <row r="982" spans="12:28" x14ac:dyDescent="0.5">
      <c r="L982" s="5" t="s">
        <v>980</v>
      </c>
      <c r="M982" s="4">
        <v>0.78354001607826196</v>
      </c>
      <c r="N982" s="4">
        <v>1.4131943025517499</v>
      </c>
      <c r="O982" s="4">
        <v>0.47314907877832402</v>
      </c>
      <c r="P982" s="4">
        <v>9.5230498265777994E-2</v>
      </c>
      <c r="Q982" s="28" t="str">
        <f t="shared" si="148"/>
        <v>A</v>
      </c>
      <c r="R982" s="28" t="str">
        <f t="shared" si="149"/>
        <v>BBB</v>
      </c>
      <c r="S982" s="28" t="str">
        <f t="shared" si="150"/>
        <v>B</v>
      </c>
      <c r="T982" s="28" t="str">
        <f t="shared" si="151"/>
        <v>AA</v>
      </c>
      <c r="U982" s="41">
        <f t="shared" si="152"/>
        <v>964.13420748168153</v>
      </c>
      <c r="V982" s="41">
        <f t="shared" si="153"/>
        <v>955.38358650998384</v>
      </c>
      <c r="W982" s="41">
        <f t="shared" si="154"/>
        <v>925.66879570489675</v>
      </c>
      <c r="X982" s="41">
        <f t="shared" si="155"/>
        <v>950.84149472282968</v>
      </c>
      <c r="Y982" s="66">
        <f t="shared" si="156"/>
        <v>3796.0280844193917</v>
      </c>
      <c r="AA982" s="1" t="s">
        <v>873</v>
      </c>
      <c r="AB982" s="65">
        <v>3806.8642521908014</v>
      </c>
    </row>
    <row r="983" spans="12:28" x14ac:dyDescent="0.5">
      <c r="L983" s="5" t="s">
        <v>981</v>
      </c>
      <c r="M983" s="4">
        <v>-0.88639531307608799</v>
      </c>
      <c r="N983" s="4">
        <v>0.24027473447533901</v>
      </c>
      <c r="O983" s="4">
        <v>-0.44780799851485398</v>
      </c>
      <c r="P983" s="4">
        <v>-0.39995835207894898</v>
      </c>
      <c r="Q983" s="28" t="str">
        <f t="shared" si="148"/>
        <v>A</v>
      </c>
      <c r="R983" s="28" t="str">
        <f t="shared" si="149"/>
        <v>BBB</v>
      </c>
      <c r="S983" s="28" t="str">
        <f t="shared" si="150"/>
        <v>B</v>
      </c>
      <c r="T983" s="28" t="str">
        <f t="shared" si="151"/>
        <v>AA</v>
      </c>
      <c r="U983" s="41">
        <f t="shared" si="152"/>
        <v>964.13420748168153</v>
      </c>
      <c r="V983" s="41">
        <f t="shared" si="153"/>
        <v>955.38358650998384</v>
      </c>
      <c r="W983" s="41">
        <f t="shared" si="154"/>
        <v>925.66879570489675</v>
      </c>
      <c r="X983" s="41">
        <f t="shared" si="155"/>
        <v>950.84149472282968</v>
      </c>
      <c r="Y983" s="66">
        <f t="shared" si="156"/>
        <v>3796.0280844193917</v>
      </c>
      <c r="AA983" s="1" t="s">
        <v>882</v>
      </c>
      <c r="AB983" s="65">
        <v>3806.8642521908014</v>
      </c>
    </row>
    <row r="984" spans="12:28" x14ac:dyDescent="0.5">
      <c r="L984" s="5" t="s">
        <v>982</v>
      </c>
      <c r="M984" s="4">
        <v>-0.24489926550862101</v>
      </c>
      <c r="N984" s="4">
        <v>-0.60662864241313597</v>
      </c>
      <c r="O984" s="4">
        <v>1.2718287618081501</v>
      </c>
      <c r="P984" s="4">
        <v>0.72133155795278203</v>
      </c>
      <c r="Q984" s="28" t="str">
        <f t="shared" si="148"/>
        <v>A</v>
      </c>
      <c r="R984" s="28" t="str">
        <f t="shared" si="149"/>
        <v>BBB</v>
      </c>
      <c r="S984" s="28" t="str">
        <f t="shared" si="150"/>
        <v>B</v>
      </c>
      <c r="T984" s="28" t="str">
        <f t="shared" si="151"/>
        <v>AA</v>
      </c>
      <c r="U984" s="41">
        <f t="shared" si="152"/>
        <v>964.13420748168153</v>
      </c>
      <c r="V984" s="41">
        <f t="shared" si="153"/>
        <v>955.38358650998384</v>
      </c>
      <c r="W984" s="41">
        <f t="shared" si="154"/>
        <v>925.66879570489675</v>
      </c>
      <c r="X984" s="41">
        <f t="shared" si="155"/>
        <v>950.84149472282968</v>
      </c>
      <c r="Y984" s="66">
        <f t="shared" si="156"/>
        <v>3796.0280844193917</v>
      </c>
      <c r="AA984" s="1" t="s">
        <v>917</v>
      </c>
      <c r="AB984" s="65">
        <v>3806.8642521908014</v>
      </c>
    </row>
    <row r="985" spans="12:28" x14ac:dyDescent="0.5">
      <c r="L985" s="5" t="s">
        <v>983</v>
      </c>
      <c r="M985" s="4">
        <v>-2.38988907944153</v>
      </c>
      <c r="N985" s="4">
        <v>0.21962469102403701</v>
      </c>
      <c r="O985" s="4">
        <v>-1.15780922696771</v>
      </c>
      <c r="P985" s="4">
        <v>0.720179784121733</v>
      </c>
      <c r="Q985" s="28" t="str">
        <f t="shared" si="148"/>
        <v>BB</v>
      </c>
      <c r="R985" s="28" t="str">
        <f t="shared" si="149"/>
        <v>BBB</v>
      </c>
      <c r="S985" s="28" t="str">
        <f t="shared" si="150"/>
        <v>B</v>
      </c>
      <c r="T985" s="28" t="str">
        <f t="shared" si="151"/>
        <v>AA</v>
      </c>
      <c r="U985" s="41">
        <f t="shared" si="152"/>
        <v>947.41828517290378</v>
      </c>
      <c r="V985" s="41">
        <f t="shared" si="153"/>
        <v>955.38358650998384</v>
      </c>
      <c r="W985" s="41">
        <f t="shared" si="154"/>
        <v>925.66879570489675</v>
      </c>
      <c r="X985" s="41">
        <f t="shared" si="155"/>
        <v>950.84149472282968</v>
      </c>
      <c r="Y985" s="66">
        <f t="shared" si="156"/>
        <v>3779.3121621106143</v>
      </c>
      <c r="AA985" s="1" t="s">
        <v>948</v>
      </c>
      <c r="AB985" s="65">
        <v>3806.8642521908014</v>
      </c>
    </row>
    <row r="986" spans="12:28" x14ac:dyDescent="0.5">
      <c r="L986" s="5" t="s">
        <v>984</v>
      </c>
      <c r="M986" s="4">
        <v>-6.4131872569427498E-2</v>
      </c>
      <c r="N986" s="4">
        <v>-1.52467692692616</v>
      </c>
      <c r="O986" s="4">
        <v>-2.0165589427242101</v>
      </c>
      <c r="P986" s="4">
        <v>0.48951071947596903</v>
      </c>
      <c r="Q986" s="28" t="str">
        <f t="shared" si="148"/>
        <v>A</v>
      </c>
      <c r="R986" s="28" t="str">
        <f t="shared" si="149"/>
        <v>BB</v>
      </c>
      <c r="S986" s="28" t="str">
        <f t="shared" si="150"/>
        <v>D</v>
      </c>
      <c r="T986" s="28" t="str">
        <f t="shared" si="151"/>
        <v>AA</v>
      </c>
      <c r="U986" s="41">
        <f t="shared" si="152"/>
        <v>964.13420748168153</v>
      </c>
      <c r="V986" s="41">
        <f t="shared" si="153"/>
        <v>943.2182607055272</v>
      </c>
      <c r="W986" s="41">
        <f t="shared" si="154"/>
        <v>538</v>
      </c>
      <c r="X986" s="41">
        <f t="shared" si="155"/>
        <v>950.84149472282968</v>
      </c>
      <c r="Y986" s="66">
        <f t="shared" si="156"/>
        <v>3396.1939629100384</v>
      </c>
      <c r="AA986" s="1" t="s">
        <v>962</v>
      </c>
      <c r="AB986" s="65">
        <v>3806.8642521908014</v>
      </c>
    </row>
    <row r="987" spans="12:28" x14ac:dyDescent="0.5">
      <c r="L987" s="5" t="s">
        <v>985</v>
      </c>
      <c r="M987" s="4">
        <v>-0.37096318309373799</v>
      </c>
      <c r="N987" s="4">
        <v>1.4341062689099899</v>
      </c>
      <c r="O987" s="4">
        <v>0.12549249907545701</v>
      </c>
      <c r="P987" s="4">
        <v>0.43139347951479001</v>
      </c>
      <c r="Q987" s="28" t="str">
        <f t="shared" si="148"/>
        <v>A</v>
      </c>
      <c r="R987" s="28" t="str">
        <f t="shared" si="149"/>
        <v>BBB</v>
      </c>
      <c r="S987" s="28" t="str">
        <f t="shared" si="150"/>
        <v>B</v>
      </c>
      <c r="T987" s="28" t="str">
        <f t="shared" si="151"/>
        <v>AA</v>
      </c>
      <c r="U987" s="41">
        <f t="shared" si="152"/>
        <v>964.13420748168153</v>
      </c>
      <c r="V987" s="41">
        <f t="shared" si="153"/>
        <v>955.38358650998384</v>
      </c>
      <c r="W987" s="41">
        <f t="shared" si="154"/>
        <v>925.66879570489675</v>
      </c>
      <c r="X987" s="41">
        <f t="shared" si="155"/>
        <v>950.84149472282968</v>
      </c>
      <c r="Y987" s="66">
        <f t="shared" si="156"/>
        <v>3796.0280844193917</v>
      </c>
      <c r="AA987" s="1" t="s">
        <v>974</v>
      </c>
      <c r="AB987" s="65">
        <v>3806.8642521908014</v>
      </c>
    </row>
    <row r="988" spans="12:28" x14ac:dyDescent="0.5">
      <c r="L988" s="5" t="s">
        <v>986</v>
      </c>
      <c r="M988" s="4">
        <v>-3.5729529809594E-3</v>
      </c>
      <c r="N988" s="4">
        <v>1.1867226379438001</v>
      </c>
      <c r="O988" s="4">
        <v>-0.34243781080049901</v>
      </c>
      <c r="P988" s="4">
        <v>0.80402526503924299</v>
      </c>
      <c r="Q988" s="28" t="str">
        <f t="shared" si="148"/>
        <v>A</v>
      </c>
      <c r="R988" s="28" t="str">
        <f t="shared" si="149"/>
        <v>BBB</v>
      </c>
      <c r="S988" s="28" t="str">
        <f t="shared" si="150"/>
        <v>B</v>
      </c>
      <c r="T988" s="28" t="str">
        <f t="shared" si="151"/>
        <v>AA</v>
      </c>
      <c r="U988" s="41">
        <f t="shared" si="152"/>
        <v>964.13420748168153</v>
      </c>
      <c r="V988" s="41">
        <f t="shared" si="153"/>
        <v>955.38358650998384</v>
      </c>
      <c r="W988" s="41">
        <f t="shared" si="154"/>
        <v>925.66879570489675</v>
      </c>
      <c r="X988" s="41">
        <f t="shared" si="155"/>
        <v>950.84149472282968</v>
      </c>
      <c r="Y988" s="66">
        <f t="shared" si="156"/>
        <v>3796.0280844193917</v>
      </c>
      <c r="AA988" s="1" t="s">
        <v>999</v>
      </c>
      <c r="AB988" s="65">
        <v>3806.8642521908014</v>
      </c>
    </row>
    <row r="989" spans="12:28" x14ac:dyDescent="0.5">
      <c r="L989" s="5" t="s">
        <v>987</v>
      </c>
      <c r="M989" s="4">
        <v>-0.197581596170426</v>
      </c>
      <c r="N989" s="4">
        <v>-0.32869014041858602</v>
      </c>
      <c r="O989" s="4">
        <v>0.51240875258669005</v>
      </c>
      <c r="P989" s="4">
        <v>2.1863538305167299E-2</v>
      </c>
      <c r="Q989" s="28" t="str">
        <f t="shared" si="148"/>
        <v>A</v>
      </c>
      <c r="R989" s="28" t="str">
        <f t="shared" si="149"/>
        <v>BBB</v>
      </c>
      <c r="S989" s="28" t="str">
        <f t="shared" si="150"/>
        <v>B</v>
      </c>
      <c r="T989" s="28" t="str">
        <f t="shared" si="151"/>
        <v>AA</v>
      </c>
      <c r="U989" s="41">
        <f t="shared" si="152"/>
        <v>964.13420748168153</v>
      </c>
      <c r="V989" s="41">
        <f t="shared" si="153"/>
        <v>955.38358650998384</v>
      </c>
      <c r="W989" s="41">
        <f t="shared" si="154"/>
        <v>925.66879570489675</v>
      </c>
      <c r="X989" s="41">
        <f t="shared" si="155"/>
        <v>950.84149472282968</v>
      </c>
      <c r="Y989" s="66">
        <f t="shared" si="156"/>
        <v>3796.0280844193917</v>
      </c>
      <c r="AA989" s="1" t="s">
        <v>288</v>
      </c>
      <c r="AB989" s="65">
        <v>3807.316516980909</v>
      </c>
    </row>
    <row r="990" spans="12:28" x14ac:dyDescent="0.5">
      <c r="L990" s="5" t="s">
        <v>988</v>
      </c>
      <c r="M990" s="4">
        <v>-0.19531898172099799</v>
      </c>
      <c r="N990" s="4">
        <v>-0.95239101636928702</v>
      </c>
      <c r="O990" s="4">
        <v>-0.377168835008454</v>
      </c>
      <c r="P990" s="4">
        <v>-1.5743667964872099</v>
      </c>
      <c r="Q990" s="28" t="str">
        <f t="shared" si="148"/>
        <v>A</v>
      </c>
      <c r="R990" s="28" t="str">
        <f t="shared" si="149"/>
        <v>BBB</v>
      </c>
      <c r="S990" s="28" t="str">
        <f t="shared" si="150"/>
        <v>B</v>
      </c>
      <c r="T990" s="28" t="str">
        <f t="shared" si="151"/>
        <v>A</v>
      </c>
      <c r="U990" s="41">
        <f t="shared" si="152"/>
        <v>964.13420748168153</v>
      </c>
      <c r="V990" s="41">
        <f t="shared" si="153"/>
        <v>955.38358650998384</v>
      </c>
      <c r="W990" s="41">
        <f t="shared" si="154"/>
        <v>925.66879570489675</v>
      </c>
      <c r="X990" s="41">
        <f t="shared" si="155"/>
        <v>949.48727687049006</v>
      </c>
      <c r="Y990" s="66">
        <f t="shared" si="156"/>
        <v>3794.6738665670518</v>
      </c>
      <c r="AA990" s="1" t="s">
        <v>623</v>
      </c>
      <c r="AB990" s="65">
        <v>3807.5153799720242</v>
      </c>
    </row>
    <row r="991" spans="12:28" x14ac:dyDescent="0.5">
      <c r="L991" s="5" t="s">
        <v>989</v>
      </c>
      <c r="M991" s="4">
        <v>1.04461126379591</v>
      </c>
      <c r="N991" s="4">
        <v>-5.8037167771726898E-2</v>
      </c>
      <c r="O991" s="4">
        <v>1.2794957545905599E-2</v>
      </c>
      <c r="P991" s="4">
        <v>1.06971185187688</v>
      </c>
      <c r="Q991" s="28" t="str">
        <f t="shared" si="148"/>
        <v>A</v>
      </c>
      <c r="R991" s="28" t="str">
        <f t="shared" si="149"/>
        <v>BBB</v>
      </c>
      <c r="S991" s="28" t="str">
        <f t="shared" si="150"/>
        <v>B</v>
      </c>
      <c r="T991" s="28" t="str">
        <f t="shared" si="151"/>
        <v>AA</v>
      </c>
      <c r="U991" s="41">
        <f t="shared" si="152"/>
        <v>964.13420748168153</v>
      </c>
      <c r="V991" s="41">
        <f t="shared" si="153"/>
        <v>955.38358650998384</v>
      </c>
      <c r="W991" s="41">
        <f t="shared" si="154"/>
        <v>925.66879570489675</v>
      </c>
      <c r="X991" s="41">
        <f t="shared" si="155"/>
        <v>950.84149472282968</v>
      </c>
      <c r="Y991" s="66">
        <f t="shared" si="156"/>
        <v>3796.0280844193917</v>
      </c>
      <c r="AA991" s="1" t="s">
        <v>44</v>
      </c>
      <c r="AB991" s="65">
        <v>3810.0696227360327</v>
      </c>
    </row>
    <row r="992" spans="12:28" x14ac:dyDescent="0.5">
      <c r="L992" s="5" t="s">
        <v>990</v>
      </c>
      <c r="M992" s="4">
        <v>1.6457582820746601E-2</v>
      </c>
      <c r="N992" s="4">
        <v>-0.28886900651077002</v>
      </c>
      <c r="O992" s="4">
        <v>0.91504609278482696</v>
      </c>
      <c r="P992" s="4">
        <v>0.86404987495608698</v>
      </c>
      <c r="Q992" s="28" t="str">
        <f t="shared" si="148"/>
        <v>A</v>
      </c>
      <c r="R992" s="28" t="str">
        <f t="shared" si="149"/>
        <v>BBB</v>
      </c>
      <c r="S992" s="28" t="str">
        <f t="shared" si="150"/>
        <v>B</v>
      </c>
      <c r="T992" s="28" t="str">
        <f t="shared" si="151"/>
        <v>AA</v>
      </c>
      <c r="U992" s="41">
        <f t="shared" si="152"/>
        <v>964.13420748168153</v>
      </c>
      <c r="V992" s="41">
        <f t="shared" si="153"/>
        <v>955.38358650998384</v>
      </c>
      <c r="W992" s="41">
        <f t="shared" si="154"/>
        <v>925.66879570489675</v>
      </c>
      <c r="X992" s="41">
        <f t="shared" si="155"/>
        <v>950.84149472282968</v>
      </c>
      <c r="Y992" s="66">
        <f t="shared" si="156"/>
        <v>3796.0280844193917</v>
      </c>
      <c r="AA992" s="1" t="s">
        <v>323</v>
      </c>
      <c r="AB992" s="65">
        <v>3810.0696227360327</v>
      </c>
    </row>
    <row r="993" spans="1:28" x14ac:dyDescent="0.5">
      <c r="L993" s="5" t="s">
        <v>991</v>
      </c>
      <c r="M993" s="4">
        <v>0.944742878554647</v>
      </c>
      <c r="N993" s="4">
        <v>-0.36449512955631402</v>
      </c>
      <c r="O993" s="4">
        <v>7.4103934233672605E-2</v>
      </c>
      <c r="P993" s="4">
        <v>0.45827357523746798</v>
      </c>
      <c r="Q993" s="28" t="str">
        <f t="shared" si="148"/>
        <v>A</v>
      </c>
      <c r="R993" s="28" t="str">
        <f t="shared" si="149"/>
        <v>BBB</v>
      </c>
      <c r="S993" s="28" t="str">
        <f t="shared" si="150"/>
        <v>B</v>
      </c>
      <c r="T993" s="28" t="str">
        <f t="shared" si="151"/>
        <v>AA</v>
      </c>
      <c r="U993" s="41">
        <f t="shared" si="152"/>
        <v>964.13420748168153</v>
      </c>
      <c r="V993" s="41">
        <f t="shared" si="153"/>
        <v>955.38358650998384</v>
      </c>
      <c r="W993" s="41">
        <f t="shared" si="154"/>
        <v>925.66879570489675</v>
      </c>
      <c r="X993" s="41">
        <f t="shared" si="155"/>
        <v>950.84149472282968</v>
      </c>
      <c r="Y993" s="66">
        <f t="shared" si="156"/>
        <v>3796.0280844193917</v>
      </c>
      <c r="AA993" s="1" t="s">
        <v>411</v>
      </c>
      <c r="AB993" s="65">
        <v>3810.0696227360327</v>
      </c>
    </row>
    <row r="994" spans="1:28" x14ac:dyDescent="0.5">
      <c r="L994" s="5" t="s">
        <v>992</v>
      </c>
      <c r="M994" s="4">
        <v>0.315943468438174</v>
      </c>
      <c r="N994" s="4">
        <v>0.63453145455484905</v>
      </c>
      <c r="O994" s="4">
        <v>1.2737748003665801</v>
      </c>
      <c r="P994" s="4">
        <v>-0.47994610324517101</v>
      </c>
      <c r="Q994" s="28" t="str">
        <f t="shared" si="148"/>
        <v>A</v>
      </c>
      <c r="R994" s="28" t="str">
        <f t="shared" si="149"/>
        <v>BBB</v>
      </c>
      <c r="S994" s="28" t="str">
        <f t="shared" si="150"/>
        <v>B</v>
      </c>
      <c r="T994" s="28" t="str">
        <f t="shared" si="151"/>
        <v>AA</v>
      </c>
      <c r="U994" s="41">
        <f t="shared" si="152"/>
        <v>964.13420748168153</v>
      </c>
      <c r="V994" s="41">
        <f t="shared" si="153"/>
        <v>955.38358650998384</v>
      </c>
      <c r="W994" s="41">
        <f t="shared" si="154"/>
        <v>925.66879570489675</v>
      </c>
      <c r="X994" s="41">
        <f t="shared" si="155"/>
        <v>950.84149472282968</v>
      </c>
      <c r="Y994" s="66">
        <f t="shared" si="156"/>
        <v>3796.0280844193917</v>
      </c>
      <c r="AA994" s="1" t="s">
        <v>663</v>
      </c>
      <c r="AB994" s="65">
        <v>3810.0696227360327</v>
      </c>
    </row>
    <row r="995" spans="1:28" x14ac:dyDescent="0.5">
      <c r="L995" s="5" t="s">
        <v>993</v>
      </c>
      <c r="M995" s="4">
        <v>1.8724991628982599</v>
      </c>
      <c r="N995" s="4">
        <v>1.54851191290807</v>
      </c>
      <c r="O995" s="4">
        <v>1.26120533351025</v>
      </c>
      <c r="P995" s="4">
        <v>1.1017192667781199</v>
      </c>
      <c r="Q995" s="28" t="str">
        <f t="shared" si="148"/>
        <v>A</v>
      </c>
      <c r="R995" s="28" t="str">
        <f t="shared" si="149"/>
        <v>A</v>
      </c>
      <c r="S995" s="28" t="str">
        <f t="shared" si="150"/>
        <v>B</v>
      </c>
      <c r="T995" s="28" t="str">
        <f t="shared" si="151"/>
        <v>AA</v>
      </c>
      <c r="U995" s="41">
        <f t="shared" si="152"/>
        <v>964.13420748168153</v>
      </c>
      <c r="V995" s="41">
        <f t="shared" si="153"/>
        <v>958.58895705521479</v>
      </c>
      <c r="W995" s="41">
        <f t="shared" si="154"/>
        <v>925.66879570489675</v>
      </c>
      <c r="X995" s="41">
        <f t="shared" si="155"/>
        <v>950.84149472282968</v>
      </c>
      <c r="Y995" s="66">
        <f t="shared" si="156"/>
        <v>3799.233454964623</v>
      </c>
      <c r="AA995" s="1" t="s">
        <v>803</v>
      </c>
      <c r="AB995" s="65">
        <v>3810.7207505172551</v>
      </c>
    </row>
    <row r="996" spans="1:28" x14ac:dyDescent="0.5">
      <c r="L996" s="5" t="s">
        <v>994</v>
      </c>
      <c r="M996" s="4">
        <v>-1.0284110249240299</v>
      </c>
      <c r="N996" s="4">
        <v>-0.40933899562109399</v>
      </c>
      <c r="O996" s="4">
        <v>-0.241102434936389</v>
      </c>
      <c r="P996" s="4">
        <v>-0.48780624425931102</v>
      </c>
      <c r="Q996" s="28" t="str">
        <f t="shared" si="148"/>
        <v>A</v>
      </c>
      <c r="R996" s="28" t="str">
        <f t="shared" si="149"/>
        <v>BBB</v>
      </c>
      <c r="S996" s="28" t="str">
        <f t="shared" si="150"/>
        <v>B</v>
      </c>
      <c r="T996" s="28" t="str">
        <f t="shared" si="151"/>
        <v>AA</v>
      </c>
      <c r="U996" s="41">
        <f t="shared" si="152"/>
        <v>964.13420748168153</v>
      </c>
      <c r="V996" s="41">
        <f t="shared" si="153"/>
        <v>955.38358650998384</v>
      </c>
      <c r="W996" s="41">
        <f t="shared" si="154"/>
        <v>925.66879570489675</v>
      </c>
      <c r="X996" s="41">
        <f t="shared" si="155"/>
        <v>950.84149472282968</v>
      </c>
      <c r="Y996" s="66">
        <f t="shared" si="156"/>
        <v>3796.0280844193917</v>
      </c>
      <c r="AA996" s="1" t="s">
        <v>641</v>
      </c>
      <c r="AB996" s="65">
        <v>3811.1863805053163</v>
      </c>
    </row>
    <row r="997" spans="1:28" x14ac:dyDescent="0.5">
      <c r="L997" s="5" t="s">
        <v>995</v>
      </c>
      <c r="M997" s="4">
        <v>0.35184233928359998</v>
      </c>
      <c r="N997" s="4">
        <v>0.485941535201107</v>
      </c>
      <c r="O997" s="4">
        <v>0.29838328856369101</v>
      </c>
      <c r="P997" s="4">
        <v>-1.7329529281004099</v>
      </c>
      <c r="Q997" s="28" t="str">
        <f t="shared" si="148"/>
        <v>A</v>
      </c>
      <c r="R997" s="28" t="str">
        <f t="shared" si="149"/>
        <v>BBB</v>
      </c>
      <c r="S997" s="28" t="str">
        <f t="shared" si="150"/>
        <v>B</v>
      </c>
      <c r="T997" s="28" t="str">
        <f t="shared" si="151"/>
        <v>A</v>
      </c>
      <c r="U997" s="41">
        <f t="shared" si="152"/>
        <v>964.13420748168153</v>
      </c>
      <c r="V997" s="41">
        <f t="shared" si="153"/>
        <v>955.38358650998384</v>
      </c>
      <c r="W997" s="41">
        <f t="shared" si="154"/>
        <v>925.66879570489675</v>
      </c>
      <c r="X997" s="41">
        <f t="shared" si="155"/>
        <v>949.48727687049006</v>
      </c>
      <c r="Y997" s="66">
        <f t="shared" si="156"/>
        <v>3794.6738665670518</v>
      </c>
      <c r="AA997" s="1" t="s">
        <v>193</v>
      </c>
      <c r="AB997" s="65">
        <v>3820.4780535601008</v>
      </c>
    </row>
    <row r="998" spans="1:28" x14ac:dyDescent="0.5">
      <c r="L998" s="5" t="s">
        <v>996</v>
      </c>
      <c r="M998" s="4">
        <v>0.26461990423776099</v>
      </c>
      <c r="N998" s="4">
        <v>0.68224572416378704</v>
      </c>
      <c r="O998" s="4">
        <v>1.0510208017815099</v>
      </c>
      <c r="P998" s="4">
        <v>0.90577204965612401</v>
      </c>
      <c r="Q998" s="28" t="str">
        <f t="shared" si="148"/>
        <v>A</v>
      </c>
      <c r="R998" s="28" t="str">
        <f t="shared" si="149"/>
        <v>BBB</v>
      </c>
      <c r="S998" s="28" t="str">
        <f t="shared" si="150"/>
        <v>B</v>
      </c>
      <c r="T998" s="28" t="str">
        <f t="shared" si="151"/>
        <v>AA</v>
      </c>
      <c r="U998" s="41">
        <f t="shared" si="152"/>
        <v>964.13420748168153</v>
      </c>
      <c r="V998" s="41">
        <f t="shared" si="153"/>
        <v>955.38358650998384</v>
      </c>
      <c r="W998" s="41">
        <f t="shared" si="154"/>
        <v>925.66879570489675</v>
      </c>
      <c r="X998" s="41">
        <f t="shared" si="155"/>
        <v>950.84149472282968</v>
      </c>
      <c r="Y998" s="66">
        <f t="shared" si="156"/>
        <v>3796.0280844193917</v>
      </c>
      <c r="AA998" s="1" t="s">
        <v>443</v>
      </c>
      <c r="AB998" s="65">
        <v>3820.4780535601008</v>
      </c>
    </row>
    <row r="999" spans="1:28" x14ac:dyDescent="0.5">
      <c r="L999" s="5" t="s">
        <v>997</v>
      </c>
      <c r="M999" s="4">
        <v>-0.16454210621519599</v>
      </c>
      <c r="N999" s="4">
        <v>-1.09589532119802</v>
      </c>
      <c r="O999" s="4">
        <v>-1.89527413445829</v>
      </c>
      <c r="P999" s="4">
        <v>-0.90960625886630797</v>
      </c>
      <c r="Q999" s="28" t="str">
        <f t="shared" si="148"/>
        <v>A</v>
      </c>
      <c r="R999" s="28" t="str">
        <f t="shared" si="149"/>
        <v>BBB</v>
      </c>
      <c r="S999" s="28" t="str">
        <f t="shared" si="150"/>
        <v>D</v>
      </c>
      <c r="T999" s="28" t="str">
        <f t="shared" si="151"/>
        <v>AA</v>
      </c>
      <c r="U999" s="41">
        <f t="shared" si="152"/>
        <v>964.13420748168153</v>
      </c>
      <c r="V999" s="41">
        <f t="shared" si="153"/>
        <v>955.38358650998384</v>
      </c>
      <c r="W999" s="41">
        <f t="shared" si="154"/>
        <v>538</v>
      </c>
      <c r="X999" s="41">
        <f t="shared" si="155"/>
        <v>950.84149472282968</v>
      </c>
      <c r="Y999" s="66">
        <f t="shared" si="156"/>
        <v>3408.3592887144951</v>
      </c>
      <c r="AA999" s="1" t="s">
        <v>825</v>
      </c>
      <c r="AB999" s="65">
        <v>3824.7398957005612</v>
      </c>
    </row>
    <row r="1000" spans="1:28" x14ac:dyDescent="0.5">
      <c r="L1000" s="5" t="s">
        <v>998</v>
      </c>
      <c r="M1000" s="4">
        <v>-6.0181718377512398E-2</v>
      </c>
      <c r="N1000" s="4">
        <v>-0.55665045782819</v>
      </c>
      <c r="O1000" s="4">
        <v>-0.30353897166191202</v>
      </c>
      <c r="P1000" s="4">
        <v>1.1157800055759699</v>
      </c>
      <c r="Q1000" s="28" t="str">
        <f t="shared" si="148"/>
        <v>A</v>
      </c>
      <c r="R1000" s="28" t="str">
        <f t="shared" si="149"/>
        <v>BBB</v>
      </c>
      <c r="S1000" s="28" t="str">
        <f t="shared" si="150"/>
        <v>B</v>
      </c>
      <c r="T1000" s="28" t="str">
        <f t="shared" si="151"/>
        <v>AA</v>
      </c>
      <c r="U1000" s="41">
        <f t="shared" si="152"/>
        <v>964.13420748168153</v>
      </c>
      <c r="V1000" s="41">
        <f t="shared" si="153"/>
        <v>955.38358650998384</v>
      </c>
      <c r="W1000" s="41">
        <f t="shared" si="154"/>
        <v>925.66879570489675</v>
      </c>
      <c r="X1000" s="41">
        <f t="shared" si="155"/>
        <v>950.84149472282968</v>
      </c>
      <c r="Y1000" s="66">
        <f t="shared" si="156"/>
        <v>3796.0280844193917</v>
      </c>
      <c r="AA1000" s="1" t="s">
        <v>966</v>
      </c>
      <c r="AB1000" s="65">
        <v>3824.7398957005612</v>
      </c>
    </row>
    <row r="1001" spans="1:28" x14ac:dyDescent="0.5">
      <c r="L1001" s="5" t="s">
        <v>999</v>
      </c>
      <c r="M1001" s="4">
        <v>0.63537217574914895</v>
      </c>
      <c r="N1001" s="4">
        <v>-4.6121980023588603E-2</v>
      </c>
      <c r="O1001" s="4">
        <v>1.5227515714375299</v>
      </c>
      <c r="P1001" s="4">
        <v>-4.6533743213114903E-2</v>
      </c>
      <c r="Q1001" s="28" t="str">
        <f t="shared" si="148"/>
        <v>A</v>
      </c>
      <c r="R1001" s="28" t="str">
        <f t="shared" si="149"/>
        <v>BBB</v>
      </c>
      <c r="S1001" s="28" t="str">
        <f t="shared" si="150"/>
        <v>BB</v>
      </c>
      <c r="T1001" s="28" t="str">
        <f t="shared" si="151"/>
        <v>AA</v>
      </c>
      <c r="U1001" s="41">
        <f t="shared" si="152"/>
        <v>964.13420748168153</v>
      </c>
      <c r="V1001" s="41">
        <f t="shared" si="153"/>
        <v>955.38358650998384</v>
      </c>
      <c r="W1001" s="41">
        <f t="shared" si="154"/>
        <v>936.50496347630633</v>
      </c>
      <c r="X1001" s="41">
        <f t="shared" si="155"/>
        <v>950.84149472282968</v>
      </c>
      <c r="Y1001" s="66">
        <f t="shared" si="156"/>
        <v>3806.8642521908014</v>
      </c>
      <c r="AA1001" s="1" t="s">
        <v>779</v>
      </c>
      <c r="AB1001" s="65">
        <v>3827.945266245792</v>
      </c>
    </row>
    <row r="1002" spans="1:28" x14ac:dyDescent="0.5">
      <c r="L1002" s="1"/>
      <c r="Q1002" s="1"/>
      <c r="R1002" s="1"/>
      <c r="S1002" s="1"/>
      <c r="T1002" s="1"/>
      <c r="U1002" s="41"/>
      <c r="V1002" s="41"/>
      <c r="W1002" s="41"/>
      <c r="X1002" s="41"/>
      <c r="Y1002" s="66"/>
    </row>
    <row r="1003" spans="1:28" x14ac:dyDescent="0.5">
      <c r="A1003" s="81"/>
      <c r="B1003" s="81"/>
      <c r="C1003" s="81"/>
      <c r="D1003" s="81"/>
      <c r="E1003" s="86"/>
      <c r="F1003" s="89" t="s">
        <v>1006</v>
      </c>
      <c r="G1003" s="89" t="s">
        <v>1007</v>
      </c>
      <c r="H1003" s="89" t="s">
        <v>1008</v>
      </c>
      <c r="I1003" s="90" t="s">
        <v>1010</v>
      </c>
      <c r="K1003" s="83"/>
      <c r="L1003" s="89" t="s">
        <v>1006</v>
      </c>
      <c r="M1003" s="89"/>
      <c r="N1003" s="89"/>
      <c r="O1003" s="89"/>
      <c r="P1003" s="89"/>
      <c r="Q1003" s="89" t="s">
        <v>1007</v>
      </c>
      <c r="R1003" s="89" t="s">
        <v>1008</v>
      </c>
      <c r="S1003" s="90" t="s">
        <v>1010</v>
      </c>
      <c r="T1003" s="1"/>
      <c r="U1003" s="41"/>
      <c r="V1003" s="41"/>
      <c r="W1003" s="41"/>
      <c r="X1003" s="41"/>
      <c r="Y1003" s="66"/>
    </row>
    <row r="1004" spans="1:28" x14ac:dyDescent="0.5">
      <c r="A1004" s="82">
        <v>6.9999999999999993E-3</v>
      </c>
      <c r="B1004" s="82">
        <v>8.9999999999999998E-4</v>
      </c>
      <c r="C1004" s="82">
        <v>2.0000000000000001E-4</v>
      </c>
      <c r="D1004" s="82">
        <v>0</v>
      </c>
      <c r="E1004" s="87" t="s">
        <v>1005</v>
      </c>
      <c r="F1004" s="77">
        <f>1000*A1004</f>
        <v>6.9999999999999991</v>
      </c>
      <c r="G1004" s="77">
        <f t="shared" ref="G1004:I1004" si="157">1000*B1004</f>
        <v>0.9</v>
      </c>
      <c r="H1004" s="77">
        <f t="shared" si="157"/>
        <v>0.2</v>
      </c>
      <c r="I1004" s="78">
        <f t="shared" si="157"/>
        <v>0</v>
      </c>
      <c r="K1004" s="84" t="s">
        <v>1005</v>
      </c>
      <c r="L1004" s="71">
        <f>COUNTIF(T$2:T$1001,$P1004)</f>
        <v>7</v>
      </c>
      <c r="M1004" s="72"/>
      <c r="N1004" s="72"/>
      <c r="O1004" s="72"/>
      <c r="P1004" s="72" t="s">
        <v>1005</v>
      </c>
      <c r="Q1004" s="71">
        <f>COUNTIF(Q$2:Q$1001,$P1004)</f>
        <v>1</v>
      </c>
      <c r="R1004" s="71">
        <f>COUNTIF(R$2:R$1001,$P1004)</f>
        <v>0</v>
      </c>
      <c r="S1004" s="73">
        <f>COUNTIF(S$2:S$1001,$P1004)</f>
        <v>0</v>
      </c>
      <c r="T1004" s="1"/>
      <c r="U1004" s="41"/>
      <c r="V1004" s="41"/>
      <c r="W1004" s="41"/>
      <c r="X1004" s="41"/>
      <c r="Y1004" s="66"/>
    </row>
    <row r="1005" spans="1:28" x14ac:dyDescent="0.5">
      <c r="A1005" s="82">
        <v>0.90650000000000008</v>
      </c>
      <c r="B1005" s="82">
        <v>2.2700000000000001E-2</v>
      </c>
      <c r="C1005" s="82">
        <v>3.3E-3</v>
      </c>
      <c r="D1005" s="82">
        <v>1.1000000000000001E-3</v>
      </c>
      <c r="E1005" s="87" t="s">
        <v>1006</v>
      </c>
      <c r="F1005" s="77">
        <f t="shared" ref="F1005:F1011" si="158">1000*A1005</f>
        <v>906.50000000000011</v>
      </c>
      <c r="G1005" s="77">
        <f t="shared" ref="G1005:G1011" si="159">1000*B1005</f>
        <v>22.700000000000003</v>
      </c>
      <c r="H1005" s="77">
        <f t="shared" ref="H1005:H1011" si="160">1000*C1005</f>
        <v>3.3</v>
      </c>
      <c r="I1005" s="78">
        <f t="shared" ref="I1005:I1011" si="161">1000*D1005</f>
        <v>1.1000000000000001</v>
      </c>
      <c r="K1005" s="84" t="s">
        <v>1006</v>
      </c>
      <c r="L1005" s="71">
        <f>COUNTIF(T$2:T$1001,$P1005)</f>
        <v>890</v>
      </c>
      <c r="M1005" s="72"/>
      <c r="N1005" s="72"/>
      <c r="O1005" s="72"/>
      <c r="P1005" s="72" t="s">
        <v>1006</v>
      </c>
      <c r="Q1005" s="71">
        <f>COUNTIF(Q$2:Q$1001,$P1005)</f>
        <v>21</v>
      </c>
      <c r="R1005" s="71">
        <f>COUNTIF(R$2:R$1001,$P1005)</f>
        <v>1</v>
      </c>
      <c r="S1005" s="73">
        <f>COUNTIF(S$2:S$1001,$P1005)</f>
        <v>3</v>
      </c>
      <c r="T1005" s="1"/>
      <c r="U1005" s="41"/>
      <c r="V1005" s="41"/>
      <c r="W1005" s="41"/>
      <c r="X1005" s="41"/>
      <c r="Y1005" s="66"/>
    </row>
    <row r="1006" spans="1:28" x14ac:dyDescent="0.5">
      <c r="A1006" s="82">
        <v>7.7899999999999997E-2</v>
      </c>
      <c r="B1006" s="82">
        <v>0.91049999999999998</v>
      </c>
      <c r="C1006" s="82">
        <v>5.9500000000000004E-2</v>
      </c>
      <c r="D1006" s="82">
        <v>2.3999999999999998E-3</v>
      </c>
      <c r="E1006" s="87" t="s">
        <v>1007</v>
      </c>
      <c r="F1006" s="77">
        <f t="shared" si="158"/>
        <v>77.899999999999991</v>
      </c>
      <c r="G1006" s="77">
        <f t="shared" si="159"/>
        <v>910.5</v>
      </c>
      <c r="H1006" s="77">
        <f t="shared" si="160"/>
        <v>59.500000000000007</v>
      </c>
      <c r="I1006" s="78">
        <f t="shared" si="161"/>
        <v>2.4</v>
      </c>
      <c r="K1006" s="84" t="s">
        <v>1007</v>
      </c>
      <c r="L1006" s="71">
        <f>COUNTIF(T$2:T$1001,$P1006)</f>
        <v>91</v>
      </c>
      <c r="M1006" s="72"/>
      <c r="N1006" s="72"/>
      <c r="O1006" s="72"/>
      <c r="P1006" s="72" t="s">
        <v>1007</v>
      </c>
      <c r="Q1006" s="71">
        <f>COUNTIF(Q$2:Q$1001,$P1006)</f>
        <v>910</v>
      </c>
      <c r="R1006" s="71">
        <f>COUNTIF(R$2:R$1001,$P1006)</f>
        <v>57</v>
      </c>
      <c r="S1006" s="73">
        <f>COUNTIF(S$2:S$1001,$P1006)</f>
        <v>0</v>
      </c>
      <c r="T1006" s="1"/>
      <c r="U1006" s="41"/>
      <c r="V1006" s="41"/>
      <c r="W1006" s="41"/>
      <c r="X1006" s="41"/>
      <c r="Y1006" s="66"/>
    </row>
    <row r="1007" spans="1:28" x14ac:dyDescent="0.5">
      <c r="A1007" s="82">
        <v>6.4000000000000003E-3</v>
      </c>
      <c r="B1007" s="82">
        <v>5.5199999999999999E-2</v>
      </c>
      <c r="C1007" s="82">
        <v>0.86930000000000007</v>
      </c>
      <c r="D1007" s="82">
        <v>4.3E-3</v>
      </c>
      <c r="E1007" s="87" t="s">
        <v>1008</v>
      </c>
      <c r="F1007" s="77">
        <f t="shared" si="158"/>
        <v>6.4</v>
      </c>
      <c r="G1007" s="77">
        <f t="shared" si="159"/>
        <v>55.199999999999996</v>
      </c>
      <c r="H1007" s="77">
        <f t="shared" si="160"/>
        <v>869.30000000000007</v>
      </c>
      <c r="I1007" s="78">
        <f t="shared" si="161"/>
        <v>4.3</v>
      </c>
      <c r="K1007" s="84" t="s">
        <v>1008</v>
      </c>
      <c r="L1007" s="71">
        <f>COUNTIF(T$2:T$1001,$P1007)</f>
        <v>11</v>
      </c>
      <c r="M1007" s="72"/>
      <c r="N1007" s="72"/>
      <c r="O1007" s="72"/>
      <c r="P1007" s="72" t="s">
        <v>1008</v>
      </c>
      <c r="Q1007" s="71">
        <f>COUNTIF(Q$2:Q$1001,$P1007)</f>
        <v>53</v>
      </c>
      <c r="R1007" s="71">
        <f>COUNTIF(R$2:R$1001,$P1007)</f>
        <v>851</v>
      </c>
      <c r="S1007" s="73">
        <f>COUNTIF(S$2:S$1001,$P1007)</f>
        <v>2</v>
      </c>
      <c r="T1007" s="1"/>
      <c r="U1007" s="41"/>
      <c r="V1007" s="41"/>
      <c r="W1007" s="41"/>
      <c r="X1007" s="41"/>
      <c r="Y1007" s="66"/>
    </row>
    <row r="1008" spans="1:28" x14ac:dyDescent="0.5">
      <c r="A1008" s="82">
        <v>5.9999999999999995E-4</v>
      </c>
      <c r="B1008" s="82">
        <v>7.4000000000000003E-3</v>
      </c>
      <c r="C1008" s="82">
        <v>5.2999999999999999E-2</v>
      </c>
      <c r="D1008" s="82">
        <v>6.480000000000001E-2</v>
      </c>
      <c r="E1008" s="87" t="s">
        <v>1009</v>
      </c>
      <c r="F1008" s="77">
        <f t="shared" si="158"/>
        <v>0.6</v>
      </c>
      <c r="G1008" s="77">
        <f t="shared" si="159"/>
        <v>7.4</v>
      </c>
      <c r="H1008" s="77">
        <f t="shared" si="160"/>
        <v>53</v>
      </c>
      <c r="I1008" s="78">
        <f t="shared" si="161"/>
        <v>64.800000000000011</v>
      </c>
      <c r="K1008" s="84" t="s">
        <v>1009</v>
      </c>
      <c r="L1008" s="71">
        <f>COUNTIF(T$2:T$1001,$P1008)</f>
        <v>1</v>
      </c>
      <c r="M1008" s="72"/>
      <c r="N1008" s="72"/>
      <c r="O1008" s="72"/>
      <c r="P1008" s="72" t="s">
        <v>1009</v>
      </c>
      <c r="Q1008" s="71">
        <f>COUNTIF(Q$2:Q$1001,$P1008)</f>
        <v>11</v>
      </c>
      <c r="R1008" s="71">
        <f>COUNTIF(R$2:R$1001,$P1008)</f>
        <v>76</v>
      </c>
      <c r="S1008" s="73">
        <f>COUNTIF(S$2:S$1001,$P1008)</f>
        <v>57</v>
      </c>
      <c r="T1008" s="1"/>
      <c r="U1008" s="41"/>
      <c r="V1008" s="41"/>
      <c r="W1008" s="41"/>
      <c r="X1008" s="41"/>
      <c r="Y1008" s="66"/>
    </row>
    <row r="1009" spans="1:25" x14ac:dyDescent="0.5">
      <c r="A1009" s="82">
        <v>1.4000000000000002E-3</v>
      </c>
      <c r="B1009" s="82">
        <v>2.5999999999999999E-3</v>
      </c>
      <c r="C1009" s="82">
        <v>1.1699999999999999E-2</v>
      </c>
      <c r="D1009" s="82">
        <v>0.8345999999999999</v>
      </c>
      <c r="E1009" s="87" t="s">
        <v>1010</v>
      </c>
      <c r="F1009" s="77">
        <f t="shared" si="158"/>
        <v>1.4000000000000001</v>
      </c>
      <c r="G1009" s="77">
        <f t="shared" si="159"/>
        <v>2.6</v>
      </c>
      <c r="H1009" s="77">
        <f t="shared" si="160"/>
        <v>11.7</v>
      </c>
      <c r="I1009" s="78">
        <f t="shared" si="161"/>
        <v>834.59999999999991</v>
      </c>
      <c r="K1009" s="84" t="s">
        <v>1010</v>
      </c>
      <c r="L1009" s="71">
        <f>COUNTIF(T$2:T$1001,$P1009)</f>
        <v>0</v>
      </c>
      <c r="M1009" s="72"/>
      <c r="N1009" s="72"/>
      <c r="O1009" s="72"/>
      <c r="P1009" s="72" t="s">
        <v>1010</v>
      </c>
      <c r="Q1009" s="71">
        <f>COUNTIF(Q$2:Q$1001,$P1009)</f>
        <v>4</v>
      </c>
      <c r="R1009" s="71">
        <f>COUNTIF(R$2:R$1001,$P1009)</f>
        <v>12</v>
      </c>
      <c r="S1009" s="73">
        <f>COUNTIF(S$2:S$1001,$P1009)</f>
        <v>854</v>
      </c>
      <c r="T1009" s="1"/>
      <c r="U1009" s="41"/>
      <c r="V1009" s="41"/>
      <c r="W1009" s="41"/>
      <c r="X1009" s="41"/>
      <c r="Y1009" s="66"/>
    </row>
    <row r="1010" spans="1:25" x14ac:dyDescent="0.5">
      <c r="A1010" s="82">
        <v>2.0000000000000001E-4</v>
      </c>
      <c r="B1010" s="82">
        <v>1E-4</v>
      </c>
      <c r="C1010" s="82">
        <v>1.1999999999999999E-3</v>
      </c>
      <c r="D1010" s="82">
        <v>4.07E-2</v>
      </c>
      <c r="E1010" s="87" t="s">
        <v>1011</v>
      </c>
      <c r="F1010" s="77">
        <f t="shared" si="158"/>
        <v>0.2</v>
      </c>
      <c r="G1010" s="77">
        <f t="shared" si="159"/>
        <v>0.1</v>
      </c>
      <c r="H1010" s="77">
        <f t="shared" si="160"/>
        <v>1.2</v>
      </c>
      <c r="I1010" s="78">
        <f t="shared" si="161"/>
        <v>40.700000000000003</v>
      </c>
      <c r="K1010" s="84" t="s">
        <v>1011</v>
      </c>
      <c r="L1010" s="71">
        <f>COUNTIF(T$2:T$1001,$P1010)</f>
        <v>0</v>
      </c>
      <c r="M1010" s="72"/>
      <c r="N1010" s="72"/>
      <c r="O1010" s="72"/>
      <c r="P1010" s="72" t="s">
        <v>1011</v>
      </c>
      <c r="Q1010" s="71">
        <f>COUNTIF(Q$2:Q$1001,$P1010)</f>
        <v>0</v>
      </c>
      <c r="R1010" s="71">
        <f>COUNTIF(R$2:R$1001,$P1010)</f>
        <v>0</v>
      </c>
      <c r="S1010" s="73">
        <f>COUNTIF(S$2:S$1001,$P1010)</f>
        <v>38</v>
      </c>
    </row>
    <row r="1011" spans="1:25" x14ac:dyDescent="0.5">
      <c r="A1011" s="82">
        <v>0</v>
      </c>
      <c r="B1011" s="82">
        <v>5.9999999999999995E-4</v>
      </c>
      <c r="C1011" s="82">
        <v>1.8E-3</v>
      </c>
      <c r="D1011" s="82">
        <v>5.2000000000000005E-2</v>
      </c>
      <c r="E1011" s="88" t="s">
        <v>1012</v>
      </c>
      <c r="F1011" s="79">
        <f t="shared" si="158"/>
        <v>0</v>
      </c>
      <c r="G1011" s="79">
        <f t="shared" si="159"/>
        <v>0.6</v>
      </c>
      <c r="H1011" s="79">
        <f t="shared" si="160"/>
        <v>1.8</v>
      </c>
      <c r="I1011" s="80">
        <f t="shared" si="161"/>
        <v>52.000000000000007</v>
      </c>
      <c r="K1011" s="85" t="s">
        <v>1012</v>
      </c>
      <c r="L1011" s="74">
        <f>COUNTIF(T$2:T$1001,$P1011)</f>
        <v>0</v>
      </c>
      <c r="M1011" s="75"/>
      <c r="N1011" s="75"/>
      <c r="O1011" s="75"/>
      <c r="P1011" s="75" t="s">
        <v>1012</v>
      </c>
      <c r="Q1011" s="74">
        <f>COUNTIF(Q$2:Q$1001,$P1011)</f>
        <v>0</v>
      </c>
      <c r="R1011" s="74">
        <f>COUNTIF(R$2:R$1001,$P1011)</f>
        <v>3</v>
      </c>
      <c r="S1011" s="76">
        <f>COUNTIF(S$2:S$1001,$P1011)</f>
        <v>46</v>
      </c>
    </row>
    <row r="1012" spans="1:25" x14ac:dyDescent="0.5">
      <c r="M1012" s="4"/>
      <c r="N1012" s="16">
        <v>2.2700000000000001E-2</v>
      </c>
      <c r="O1012" s="29">
        <f t="shared" ref="O1012:O1018" si="162">N1012*1000</f>
        <v>22.700000000000003</v>
      </c>
      <c r="P1012" s="30">
        <v>21</v>
      </c>
    </row>
    <row r="1013" spans="1:25" x14ac:dyDescent="0.5">
      <c r="M1013" s="4"/>
      <c r="N1013" s="16">
        <v>0.91049999999999998</v>
      </c>
      <c r="O1013" s="29">
        <f t="shared" si="162"/>
        <v>910.5</v>
      </c>
      <c r="P1013" s="30">
        <v>910</v>
      </c>
    </row>
    <row r="1014" spans="1:25" x14ac:dyDescent="0.5">
      <c r="M1014" s="4"/>
      <c r="N1014" s="16">
        <v>5.5199999999999999E-2</v>
      </c>
      <c r="O1014" s="29">
        <f t="shared" si="162"/>
        <v>55.199999999999996</v>
      </c>
      <c r="P1014" s="30">
        <v>53</v>
      </c>
    </row>
    <row r="1015" spans="1:25" x14ac:dyDescent="0.5">
      <c r="M1015" s="4"/>
      <c r="N1015" s="16">
        <v>7.4000000000000003E-3</v>
      </c>
      <c r="O1015" s="29">
        <f t="shared" si="162"/>
        <v>7.4</v>
      </c>
      <c r="P1015" s="30">
        <v>11</v>
      </c>
    </row>
    <row r="1016" spans="1:25" x14ac:dyDescent="0.5">
      <c r="M1016" s="4"/>
      <c r="N1016" s="16">
        <v>2.5999999999999999E-3</v>
      </c>
      <c r="O1016" s="29">
        <f t="shared" si="162"/>
        <v>2.6</v>
      </c>
      <c r="P1016" s="30">
        <v>4</v>
      </c>
    </row>
    <row r="1017" spans="1:25" x14ac:dyDescent="0.5">
      <c r="M1017" s="4"/>
      <c r="N1017" s="16">
        <v>1E-4</v>
      </c>
      <c r="O1017" s="29">
        <f t="shared" si="162"/>
        <v>0.1</v>
      </c>
      <c r="P1017" s="30">
        <v>0</v>
      </c>
    </row>
    <row r="1018" spans="1:25" x14ac:dyDescent="0.5">
      <c r="M1018" s="4"/>
      <c r="N1018" s="17">
        <v>5.9999999999999995E-4</v>
      </c>
      <c r="O1018" s="29">
        <f t="shared" si="162"/>
        <v>0.6</v>
      </c>
      <c r="P1018" s="30">
        <v>0</v>
      </c>
    </row>
    <row r="1019" spans="1:25" x14ac:dyDescent="0.5">
      <c r="M1019" s="4"/>
      <c r="N1019" s="4"/>
      <c r="O1019" s="4"/>
      <c r="P1019" s="4"/>
    </row>
    <row r="1020" spans="1:25" x14ac:dyDescent="0.5">
      <c r="M1020" s="4"/>
      <c r="N1020" s="4"/>
      <c r="O1020" s="4"/>
      <c r="P1020" s="4"/>
    </row>
    <row r="1021" spans="1:25" x14ac:dyDescent="0.5">
      <c r="M1021" s="4"/>
      <c r="N1021" s="4"/>
      <c r="O1021" s="4"/>
      <c r="P1021" s="4"/>
    </row>
    <row r="1022" spans="1:25" x14ac:dyDescent="0.5">
      <c r="M1022" s="4"/>
      <c r="N1022" s="4"/>
      <c r="O1022" s="4"/>
      <c r="P1022" s="4"/>
    </row>
    <row r="1023" spans="1:25" x14ac:dyDescent="0.5">
      <c r="M1023" s="4"/>
      <c r="N1023" s="4"/>
      <c r="O1023" s="4"/>
      <c r="P1023" s="4"/>
    </row>
    <row r="1024" spans="1:25" x14ac:dyDescent="0.5">
      <c r="M1024" s="4"/>
      <c r="N1024" s="4"/>
      <c r="O1024" s="4"/>
      <c r="P1024" s="4"/>
    </row>
    <row r="1025" spans="13:16" x14ac:dyDescent="0.5">
      <c r="M1025" s="4"/>
      <c r="N1025" s="4"/>
      <c r="O1025" s="4"/>
      <c r="P1025" s="4"/>
    </row>
    <row r="1026" spans="13:16" x14ac:dyDescent="0.5">
      <c r="M1026" s="4"/>
      <c r="N1026" s="4"/>
      <c r="O1026" s="4"/>
      <c r="P1026" s="4"/>
    </row>
    <row r="1027" spans="13:16" x14ac:dyDescent="0.5">
      <c r="M1027" s="4"/>
      <c r="N1027" s="4"/>
      <c r="O1027" s="4"/>
      <c r="P1027" s="4"/>
    </row>
    <row r="1028" spans="13:16" x14ac:dyDescent="0.5">
      <c r="M1028" s="4"/>
      <c r="N1028" s="4"/>
      <c r="O1028" s="4"/>
      <c r="P1028" s="4"/>
    </row>
    <row r="1029" spans="13:16" x14ac:dyDescent="0.5">
      <c r="M1029" s="4"/>
      <c r="N1029" s="4"/>
      <c r="O1029" s="4"/>
      <c r="P1029" s="4"/>
    </row>
    <row r="1030" spans="13:16" x14ac:dyDescent="0.5">
      <c r="M1030" s="4"/>
      <c r="N1030" s="4"/>
      <c r="O1030" s="4"/>
      <c r="P1030" s="4"/>
    </row>
    <row r="1031" spans="13:16" x14ac:dyDescent="0.5">
      <c r="M1031" s="4"/>
      <c r="N1031" s="4"/>
      <c r="O1031" s="4"/>
      <c r="P1031" s="4"/>
    </row>
    <row r="1032" spans="13:16" x14ac:dyDescent="0.5">
      <c r="M1032" s="4"/>
      <c r="N1032" s="4"/>
      <c r="O1032" s="4"/>
      <c r="P1032" s="4"/>
    </row>
    <row r="1033" spans="13:16" x14ac:dyDescent="0.5">
      <c r="M1033" s="4"/>
      <c r="N1033" s="4"/>
      <c r="O1033" s="4"/>
      <c r="P1033" s="4"/>
    </row>
    <row r="1034" spans="13:16" x14ac:dyDescent="0.5">
      <c r="M1034" s="4"/>
      <c r="N1034" s="4"/>
      <c r="O1034" s="4"/>
      <c r="P1034" s="4"/>
    </row>
    <row r="1035" spans="13:16" x14ac:dyDescent="0.5">
      <c r="M1035" s="4"/>
      <c r="N1035" s="4"/>
      <c r="O1035" s="4"/>
      <c r="P1035" s="4"/>
    </row>
    <row r="1036" spans="13:16" x14ac:dyDescent="0.5">
      <c r="M1036" s="4"/>
      <c r="N1036" s="4"/>
      <c r="O1036" s="4"/>
      <c r="P1036" s="4"/>
    </row>
    <row r="1037" spans="13:16" x14ac:dyDescent="0.5">
      <c r="M1037" s="4"/>
      <c r="N1037" s="4"/>
      <c r="O1037" s="4"/>
      <c r="P1037" s="4"/>
    </row>
    <row r="1038" spans="13:16" x14ac:dyDescent="0.5">
      <c r="M1038" s="4"/>
      <c r="N1038" s="4"/>
      <c r="O1038" s="4"/>
      <c r="P1038" s="4"/>
    </row>
    <row r="1039" spans="13:16" x14ac:dyDescent="0.5">
      <c r="M1039" s="4"/>
      <c r="N1039" s="4"/>
      <c r="O1039" s="4"/>
      <c r="P1039" s="4"/>
    </row>
    <row r="1040" spans="13:16" x14ac:dyDescent="0.5">
      <c r="M1040" s="4"/>
      <c r="N1040" s="4"/>
      <c r="O1040" s="4"/>
      <c r="P1040" s="4"/>
    </row>
    <row r="1041" spans="13:16" x14ac:dyDescent="0.5">
      <c r="M1041" s="4"/>
      <c r="N1041" s="4"/>
      <c r="O1041" s="4"/>
      <c r="P1041" s="4"/>
    </row>
    <row r="1042" spans="13:16" x14ac:dyDescent="0.5">
      <c r="M1042" s="4"/>
      <c r="N1042" s="4"/>
      <c r="O1042" s="4"/>
      <c r="P1042" s="4"/>
    </row>
    <row r="1043" spans="13:16" x14ac:dyDescent="0.5">
      <c r="M1043" s="4"/>
      <c r="N1043" s="4"/>
      <c r="O1043" s="4"/>
      <c r="P1043" s="4"/>
    </row>
    <row r="1044" spans="13:16" x14ac:dyDescent="0.5">
      <c r="M1044" s="4"/>
      <c r="N1044" s="4"/>
      <c r="O1044" s="4"/>
      <c r="P1044" s="4"/>
    </row>
    <row r="1045" spans="13:16" x14ac:dyDescent="0.5">
      <c r="M1045" s="4"/>
      <c r="N1045" s="4"/>
      <c r="O1045" s="4"/>
      <c r="P1045" s="4"/>
    </row>
    <row r="1046" spans="13:16" x14ac:dyDescent="0.5">
      <c r="M1046" s="4"/>
      <c r="N1046" s="4"/>
      <c r="O1046" s="4"/>
      <c r="P1046" s="4"/>
    </row>
    <row r="1047" spans="13:16" x14ac:dyDescent="0.5">
      <c r="M1047" s="4"/>
      <c r="N1047" s="4"/>
      <c r="O1047" s="4"/>
      <c r="P1047" s="4"/>
    </row>
    <row r="1048" spans="13:16" x14ac:dyDescent="0.5">
      <c r="M1048" s="4"/>
      <c r="N1048" s="4"/>
      <c r="O1048" s="4"/>
      <c r="P1048" s="4"/>
    </row>
    <row r="1049" spans="13:16" x14ac:dyDescent="0.5">
      <c r="M1049" s="4"/>
      <c r="N1049" s="4"/>
      <c r="O1049" s="4"/>
      <c r="P1049" s="4"/>
    </row>
    <row r="1050" spans="13:16" x14ac:dyDescent="0.5">
      <c r="M1050" s="4"/>
      <c r="N1050" s="4"/>
      <c r="O1050" s="4"/>
      <c r="P1050" s="4"/>
    </row>
    <row r="1051" spans="13:16" x14ac:dyDescent="0.5">
      <c r="M1051" s="4"/>
      <c r="N1051" s="4"/>
      <c r="O1051" s="4"/>
      <c r="P1051" s="4"/>
    </row>
    <row r="1052" spans="13:16" x14ac:dyDescent="0.5">
      <c r="M1052" s="4"/>
      <c r="N1052" s="4"/>
      <c r="O1052" s="4"/>
      <c r="P1052" s="4"/>
    </row>
    <row r="1053" spans="13:16" x14ac:dyDescent="0.5">
      <c r="M1053" s="4"/>
      <c r="N1053" s="4"/>
      <c r="O1053" s="4"/>
      <c r="P1053" s="4"/>
    </row>
    <row r="1054" spans="13:16" x14ac:dyDescent="0.5">
      <c r="M1054" s="4"/>
      <c r="N1054" s="4"/>
      <c r="O1054" s="4"/>
      <c r="P1054" s="4"/>
    </row>
    <row r="1055" spans="13:16" x14ac:dyDescent="0.5">
      <c r="M1055" s="4"/>
      <c r="N1055" s="4"/>
      <c r="O1055" s="4"/>
      <c r="P1055" s="4"/>
    </row>
    <row r="1056" spans="13:16" x14ac:dyDescent="0.5">
      <c r="M1056" s="4"/>
      <c r="N1056" s="4"/>
      <c r="O1056" s="4"/>
      <c r="P1056" s="4"/>
    </row>
    <row r="1057" spans="13:16" x14ac:dyDescent="0.5">
      <c r="M1057" s="4"/>
      <c r="N1057" s="4"/>
      <c r="O1057" s="4"/>
      <c r="P1057" s="4"/>
    </row>
    <row r="1058" spans="13:16" x14ac:dyDescent="0.5">
      <c r="M1058" s="4"/>
      <c r="N1058" s="4"/>
      <c r="O1058" s="4"/>
      <c r="P1058" s="4"/>
    </row>
    <row r="1059" spans="13:16" x14ac:dyDescent="0.5">
      <c r="M1059" s="4"/>
      <c r="N1059" s="4"/>
      <c r="O1059" s="4"/>
      <c r="P1059" s="4"/>
    </row>
    <row r="1060" spans="13:16" x14ac:dyDescent="0.5">
      <c r="M1060" s="4"/>
      <c r="N1060" s="4"/>
      <c r="O1060" s="4"/>
      <c r="P1060" s="4"/>
    </row>
    <row r="1061" spans="13:16" x14ac:dyDescent="0.5">
      <c r="M1061" s="4"/>
      <c r="N1061" s="4"/>
      <c r="O1061" s="4"/>
      <c r="P1061" s="4"/>
    </row>
    <row r="1062" spans="13:16" x14ac:dyDescent="0.5">
      <c r="M1062" s="4"/>
      <c r="N1062" s="4"/>
      <c r="O1062" s="4"/>
      <c r="P1062" s="4"/>
    </row>
    <row r="1063" spans="13:16" x14ac:dyDescent="0.5">
      <c r="M1063" s="4"/>
      <c r="N1063" s="4"/>
      <c r="O1063" s="4"/>
      <c r="P1063" s="4"/>
    </row>
    <row r="1064" spans="13:16" x14ac:dyDescent="0.5">
      <c r="M1064" s="4"/>
      <c r="N1064" s="4"/>
      <c r="O1064" s="4"/>
      <c r="P1064" s="4"/>
    </row>
    <row r="1065" spans="13:16" x14ac:dyDescent="0.5">
      <c r="M1065" s="4"/>
      <c r="N1065" s="4"/>
      <c r="O1065" s="4"/>
      <c r="P1065" s="4"/>
    </row>
    <row r="1066" spans="13:16" x14ac:dyDescent="0.5">
      <c r="M1066" s="4"/>
      <c r="N1066" s="4"/>
      <c r="O1066" s="4"/>
      <c r="P1066" s="4"/>
    </row>
    <row r="1067" spans="13:16" x14ac:dyDescent="0.5">
      <c r="M1067" s="4"/>
      <c r="N1067" s="4"/>
      <c r="O1067" s="4"/>
      <c r="P1067" s="4"/>
    </row>
    <row r="1068" spans="13:16" x14ac:dyDescent="0.5">
      <c r="M1068" s="4"/>
      <c r="N1068" s="4"/>
      <c r="O1068" s="4"/>
      <c r="P1068" s="4"/>
    </row>
    <row r="1069" spans="13:16" x14ac:dyDescent="0.5">
      <c r="M1069" s="4"/>
      <c r="N1069" s="4"/>
      <c r="O1069" s="4"/>
      <c r="P1069" s="4"/>
    </row>
    <row r="1070" spans="13:16" x14ac:dyDescent="0.5">
      <c r="M1070" s="4"/>
      <c r="N1070" s="4"/>
      <c r="O1070" s="4"/>
      <c r="P1070" s="4"/>
    </row>
    <row r="1071" spans="13:16" x14ac:dyDescent="0.5">
      <c r="M1071" s="4"/>
      <c r="N1071" s="4"/>
      <c r="O1071" s="4"/>
      <c r="P1071" s="4"/>
    </row>
    <row r="1072" spans="13:16" x14ac:dyDescent="0.5">
      <c r="M1072" s="4"/>
      <c r="N1072" s="4"/>
      <c r="O1072" s="4"/>
      <c r="P1072" s="4"/>
    </row>
    <row r="1073" spans="13:16" x14ac:dyDescent="0.5">
      <c r="M1073" s="4"/>
      <c r="N1073" s="4"/>
      <c r="O1073" s="4"/>
      <c r="P1073" s="4"/>
    </row>
    <row r="1074" spans="13:16" x14ac:dyDescent="0.5">
      <c r="M1074" s="4"/>
      <c r="N1074" s="4"/>
      <c r="O1074" s="4"/>
      <c r="P1074" s="4"/>
    </row>
    <row r="1075" spans="13:16" x14ac:dyDescent="0.5">
      <c r="M1075" s="4"/>
      <c r="N1075" s="4"/>
      <c r="O1075" s="4"/>
      <c r="P1075" s="4"/>
    </row>
    <row r="1076" spans="13:16" x14ac:dyDescent="0.5">
      <c r="M1076" s="4"/>
      <c r="N1076" s="4"/>
      <c r="O1076" s="4"/>
      <c r="P1076" s="4"/>
    </row>
    <row r="1077" spans="13:16" x14ac:dyDescent="0.5">
      <c r="M1077" s="4"/>
      <c r="N1077" s="4"/>
      <c r="O1077" s="4"/>
      <c r="P1077" s="4"/>
    </row>
    <row r="1078" spans="13:16" x14ac:dyDescent="0.5">
      <c r="M1078" s="4"/>
      <c r="N1078" s="4"/>
      <c r="O1078" s="4"/>
      <c r="P1078" s="4"/>
    </row>
    <row r="1079" spans="13:16" x14ac:dyDescent="0.5">
      <c r="M1079" s="4"/>
      <c r="N1079" s="4"/>
      <c r="O1079" s="4"/>
      <c r="P1079" s="4"/>
    </row>
    <row r="1080" spans="13:16" x14ac:dyDescent="0.5">
      <c r="M1080" s="4"/>
      <c r="N1080" s="4"/>
      <c r="O1080" s="4"/>
      <c r="P1080" s="4"/>
    </row>
    <row r="1081" spans="13:16" x14ac:dyDescent="0.5">
      <c r="M1081" s="4"/>
      <c r="N1081" s="4"/>
      <c r="O1081" s="4"/>
      <c r="P1081" s="4"/>
    </row>
    <row r="1082" spans="13:16" x14ac:dyDescent="0.5">
      <c r="M1082" s="4"/>
      <c r="N1082" s="4"/>
      <c r="O1082" s="4"/>
      <c r="P1082" s="4"/>
    </row>
    <row r="1083" spans="13:16" x14ac:dyDescent="0.5">
      <c r="M1083" s="4"/>
      <c r="N1083" s="4"/>
      <c r="O1083" s="4"/>
      <c r="P1083" s="4"/>
    </row>
    <row r="1084" spans="13:16" x14ac:dyDescent="0.5">
      <c r="M1084" s="4"/>
      <c r="N1084" s="4"/>
      <c r="O1084" s="4"/>
      <c r="P1084" s="4"/>
    </row>
    <row r="1085" spans="13:16" x14ac:dyDescent="0.5">
      <c r="M1085" s="4"/>
      <c r="N1085" s="4"/>
      <c r="O1085" s="4"/>
      <c r="P1085" s="4"/>
    </row>
    <row r="1086" spans="13:16" x14ac:dyDescent="0.5">
      <c r="M1086" s="4"/>
      <c r="N1086" s="4"/>
      <c r="O1086" s="4"/>
      <c r="P1086" s="4"/>
    </row>
    <row r="1087" spans="13:16" x14ac:dyDescent="0.5">
      <c r="M1087" s="4"/>
      <c r="N1087" s="4"/>
      <c r="O1087" s="4"/>
      <c r="P1087" s="4"/>
    </row>
    <row r="1088" spans="13:16" x14ac:dyDescent="0.5">
      <c r="M1088" s="4"/>
      <c r="N1088" s="4"/>
      <c r="O1088" s="4"/>
      <c r="P1088" s="4"/>
    </row>
    <row r="1089" spans="13:16" x14ac:dyDescent="0.5">
      <c r="M1089" s="4"/>
      <c r="N1089" s="4"/>
      <c r="O1089" s="4"/>
      <c r="P1089" s="4"/>
    </row>
    <row r="1090" spans="13:16" x14ac:dyDescent="0.5">
      <c r="M1090" s="4"/>
      <c r="N1090" s="4"/>
      <c r="O1090" s="4"/>
      <c r="P1090" s="4"/>
    </row>
    <row r="1091" spans="13:16" x14ac:dyDescent="0.5">
      <c r="M1091" s="4"/>
      <c r="N1091" s="4"/>
      <c r="O1091" s="4"/>
      <c r="P1091" s="4"/>
    </row>
    <row r="1092" spans="13:16" x14ac:dyDescent="0.5">
      <c r="M1092" s="4"/>
      <c r="N1092" s="4"/>
      <c r="O1092" s="4"/>
      <c r="P1092" s="4"/>
    </row>
    <row r="1093" spans="13:16" x14ac:dyDescent="0.5">
      <c r="M1093" s="4"/>
      <c r="N1093" s="4"/>
      <c r="O1093" s="4"/>
      <c r="P1093" s="4"/>
    </row>
    <row r="1094" spans="13:16" x14ac:dyDescent="0.5">
      <c r="M1094" s="4"/>
      <c r="N1094" s="4"/>
      <c r="O1094" s="4"/>
      <c r="P1094" s="4"/>
    </row>
    <row r="1095" spans="13:16" x14ac:dyDescent="0.5">
      <c r="M1095" s="4"/>
      <c r="N1095" s="4"/>
      <c r="O1095" s="4"/>
      <c r="P1095" s="4"/>
    </row>
    <row r="1096" spans="13:16" x14ac:dyDescent="0.5">
      <c r="M1096" s="4"/>
      <c r="N1096" s="4"/>
      <c r="O1096" s="4"/>
      <c r="P1096" s="4"/>
    </row>
    <row r="1097" spans="13:16" x14ac:dyDescent="0.5">
      <c r="M1097" s="4"/>
      <c r="N1097" s="4"/>
      <c r="O1097" s="4"/>
      <c r="P1097" s="4"/>
    </row>
    <row r="1098" spans="13:16" x14ac:dyDescent="0.5">
      <c r="M1098" s="4"/>
      <c r="N1098" s="4"/>
      <c r="O1098" s="4"/>
      <c r="P1098" s="4"/>
    </row>
    <row r="1099" spans="13:16" x14ac:dyDescent="0.5">
      <c r="M1099" s="4"/>
      <c r="N1099" s="4"/>
      <c r="O1099" s="4"/>
      <c r="P1099" s="4"/>
    </row>
    <row r="1100" spans="13:16" x14ac:dyDescent="0.5">
      <c r="M1100" s="4"/>
      <c r="N1100" s="4"/>
      <c r="O1100" s="4"/>
      <c r="P1100" s="4"/>
    </row>
    <row r="1101" spans="13:16" x14ac:dyDescent="0.5">
      <c r="M1101" s="4"/>
      <c r="N1101" s="4"/>
      <c r="O1101" s="4"/>
      <c r="P1101" s="4"/>
    </row>
    <row r="1102" spans="13:16" x14ac:dyDescent="0.5">
      <c r="M1102" s="4"/>
      <c r="N1102" s="4"/>
      <c r="O1102" s="4"/>
      <c r="P1102" s="4"/>
    </row>
    <row r="1103" spans="13:16" x14ac:dyDescent="0.5">
      <c r="M1103" s="4"/>
      <c r="N1103" s="4"/>
      <c r="O1103" s="4"/>
      <c r="P1103" s="4"/>
    </row>
    <row r="1104" spans="13:16" x14ac:dyDescent="0.5">
      <c r="M1104" s="4"/>
      <c r="N1104" s="4"/>
      <c r="O1104" s="4"/>
      <c r="P1104" s="4"/>
    </row>
    <row r="1105" spans="13:16" x14ac:dyDescent="0.5">
      <c r="M1105" s="4"/>
      <c r="N1105" s="4"/>
      <c r="O1105" s="4"/>
      <c r="P1105" s="4"/>
    </row>
    <row r="1106" spans="13:16" x14ac:dyDescent="0.5">
      <c r="M1106" s="4"/>
      <c r="N1106" s="4"/>
      <c r="O1106" s="4"/>
      <c r="P1106" s="4"/>
    </row>
    <row r="1107" spans="13:16" x14ac:dyDescent="0.5">
      <c r="M1107" s="4"/>
      <c r="N1107" s="4"/>
      <c r="O1107" s="4"/>
      <c r="P1107" s="4"/>
    </row>
    <row r="1108" spans="13:16" x14ac:dyDescent="0.5">
      <c r="M1108" s="4"/>
      <c r="N1108" s="4"/>
      <c r="O1108" s="4"/>
      <c r="P1108" s="4"/>
    </row>
    <row r="1109" spans="13:16" x14ac:dyDescent="0.5">
      <c r="M1109" s="4"/>
      <c r="N1109" s="4"/>
      <c r="O1109" s="4"/>
      <c r="P1109" s="4"/>
    </row>
    <row r="1110" spans="13:16" x14ac:dyDescent="0.5">
      <c r="M1110" s="4"/>
      <c r="N1110" s="4"/>
      <c r="O1110" s="4"/>
      <c r="P1110" s="4"/>
    </row>
    <row r="1111" spans="13:16" x14ac:dyDescent="0.5">
      <c r="M1111" s="4"/>
      <c r="N1111" s="4"/>
      <c r="O1111" s="4"/>
      <c r="P1111" s="4"/>
    </row>
    <row r="1112" spans="13:16" x14ac:dyDescent="0.5">
      <c r="M1112" s="4"/>
      <c r="N1112" s="4"/>
      <c r="O1112" s="4"/>
      <c r="P1112" s="4"/>
    </row>
    <row r="1113" spans="13:16" x14ac:dyDescent="0.5">
      <c r="M1113" s="4"/>
      <c r="N1113" s="4"/>
      <c r="O1113" s="4"/>
      <c r="P1113" s="4"/>
    </row>
    <row r="1114" spans="13:16" x14ac:dyDescent="0.5">
      <c r="M1114" s="4"/>
      <c r="N1114" s="4"/>
      <c r="O1114" s="4"/>
      <c r="P1114" s="4"/>
    </row>
    <row r="1115" spans="13:16" x14ac:dyDescent="0.5">
      <c r="M1115" s="4"/>
      <c r="N1115" s="4"/>
      <c r="O1115" s="4"/>
      <c r="P1115" s="4"/>
    </row>
    <row r="1116" spans="13:16" x14ac:dyDescent="0.5">
      <c r="M1116" s="4"/>
      <c r="N1116" s="4"/>
      <c r="O1116" s="4"/>
      <c r="P1116" s="4"/>
    </row>
    <row r="1117" spans="13:16" x14ac:dyDescent="0.5">
      <c r="M1117" s="4"/>
      <c r="N1117" s="4"/>
      <c r="O1117" s="4"/>
      <c r="P1117" s="4"/>
    </row>
    <row r="1118" spans="13:16" x14ac:dyDescent="0.5">
      <c r="M1118" s="4"/>
      <c r="N1118" s="4"/>
      <c r="O1118" s="4"/>
      <c r="P1118" s="4"/>
    </row>
    <row r="1119" spans="13:16" x14ac:dyDescent="0.5">
      <c r="M1119" s="4"/>
      <c r="N1119" s="4"/>
      <c r="O1119" s="4"/>
      <c r="P1119" s="4"/>
    </row>
    <row r="1120" spans="13:16" x14ac:dyDescent="0.5">
      <c r="M1120" s="4"/>
      <c r="N1120" s="4"/>
      <c r="O1120" s="4"/>
      <c r="P1120" s="4"/>
    </row>
    <row r="1121" spans="13:16" x14ac:dyDescent="0.5">
      <c r="M1121" s="4"/>
      <c r="N1121" s="4"/>
      <c r="O1121" s="4"/>
      <c r="P1121" s="4"/>
    </row>
    <row r="1122" spans="13:16" x14ac:dyDescent="0.5">
      <c r="M1122" s="4"/>
      <c r="N1122" s="4"/>
      <c r="O1122" s="4"/>
      <c r="P1122" s="4"/>
    </row>
    <row r="1123" spans="13:16" x14ac:dyDescent="0.5">
      <c r="M1123" s="4"/>
      <c r="N1123" s="4"/>
      <c r="O1123" s="4"/>
      <c r="P1123" s="4"/>
    </row>
    <row r="1124" spans="13:16" x14ac:dyDescent="0.5">
      <c r="M1124" s="4"/>
      <c r="N1124" s="4"/>
      <c r="O1124" s="4"/>
      <c r="P1124" s="4"/>
    </row>
    <row r="1125" spans="13:16" x14ac:dyDescent="0.5">
      <c r="M1125" s="4"/>
      <c r="N1125" s="4"/>
      <c r="O1125" s="4"/>
      <c r="P1125" s="4"/>
    </row>
    <row r="1126" spans="13:16" x14ac:dyDescent="0.5">
      <c r="M1126" s="4"/>
      <c r="N1126" s="4"/>
      <c r="O1126" s="4"/>
      <c r="P1126" s="4"/>
    </row>
    <row r="1127" spans="13:16" x14ac:dyDescent="0.5">
      <c r="M1127" s="4"/>
      <c r="N1127" s="4"/>
      <c r="O1127" s="4"/>
      <c r="P1127" s="4"/>
    </row>
    <row r="1128" spans="13:16" x14ac:dyDescent="0.5">
      <c r="M1128" s="4"/>
      <c r="N1128" s="4"/>
      <c r="O1128" s="4"/>
      <c r="P1128" s="4"/>
    </row>
    <row r="1129" spans="13:16" x14ac:dyDescent="0.5">
      <c r="M1129" s="4"/>
      <c r="N1129" s="4"/>
      <c r="O1129" s="4"/>
      <c r="P1129" s="4"/>
    </row>
    <row r="1130" spans="13:16" x14ac:dyDescent="0.5">
      <c r="M1130" s="4"/>
      <c r="N1130" s="4"/>
      <c r="O1130" s="4"/>
      <c r="P1130" s="4"/>
    </row>
    <row r="1131" spans="13:16" x14ac:dyDescent="0.5">
      <c r="M1131" s="4"/>
      <c r="N1131" s="4"/>
      <c r="O1131" s="4"/>
      <c r="P1131" s="4"/>
    </row>
    <row r="1132" spans="13:16" x14ac:dyDescent="0.5">
      <c r="M1132" s="4"/>
      <c r="N1132" s="4"/>
      <c r="O1132" s="4"/>
      <c r="P1132" s="4"/>
    </row>
    <row r="1133" spans="13:16" x14ac:dyDescent="0.5">
      <c r="M1133" s="4"/>
      <c r="N1133" s="4"/>
      <c r="O1133" s="4"/>
      <c r="P1133" s="4"/>
    </row>
    <row r="1134" spans="13:16" x14ac:dyDescent="0.5">
      <c r="M1134" s="4"/>
      <c r="N1134" s="4"/>
      <c r="O1134" s="4"/>
      <c r="P1134" s="4"/>
    </row>
    <row r="1135" spans="13:16" x14ac:dyDescent="0.5">
      <c r="M1135" s="4"/>
      <c r="N1135" s="4"/>
      <c r="O1135" s="4"/>
      <c r="P1135" s="4"/>
    </row>
    <row r="1136" spans="13:16" x14ac:dyDescent="0.5">
      <c r="M1136" s="4"/>
      <c r="N1136" s="4"/>
      <c r="O1136" s="4"/>
      <c r="P1136" s="4"/>
    </row>
    <row r="1137" spans="13:16" x14ac:dyDescent="0.5">
      <c r="M1137" s="4"/>
      <c r="N1137" s="4"/>
      <c r="O1137" s="4"/>
      <c r="P1137" s="4"/>
    </row>
    <row r="1138" spans="13:16" x14ac:dyDescent="0.5">
      <c r="M1138" s="4"/>
      <c r="N1138" s="4"/>
      <c r="O1138" s="4"/>
      <c r="P1138" s="4"/>
    </row>
    <row r="1139" spans="13:16" x14ac:dyDescent="0.5">
      <c r="M1139" s="4"/>
      <c r="N1139" s="4"/>
      <c r="O1139" s="4"/>
      <c r="P1139" s="4"/>
    </row>
    <row r="1140" spans="13:16" x14ac:dyDescent="0.5">
      <c r="M1140" s="4"/>
      <c r="N1140" s="4"/>
      <c r="O1140" s="4"/>
      <c r="P1140" s="4"/>
    </row>
    <row r="1141" spans="13:16" x14ac:dyDescent="0.5">
      <c r="M1141" s="4"/>
      <c r="N1141" s="4"/>
      <c r="O1141" s="4"/>
      <c r="P1141" s="4"/>
    </row>
    <row r="1142" spans="13:16" x14ac:dyDescent="0.5">
      <c r="M1142" s="4"/>
      <c r="N1142" s="4"/>
      <c r="O1142" s="4"/>
      <c r="P1142" s="4"/>
    </row>
    <row r="1143" spans="13:16" x14ac:dyDescent="0.5">
      <c r="M1143" s="4"/>
      <c r="N1143" s="4"/>
      <c r="O1143" s="4"/>
      <c r="P1143" s="4"/>
    </row>
    <row r="1144" spans="13:16" x14ac:dyDescent="0.5">
      <c r="M1144" s="4"/>
      <c r="N1144" s="4"/>
      <c r="O1144" s="4"/>
      <c r="P1144" s="4"/>
    </row>
    <row r="1145" spans="13:16" x14ac:dyDescent="0.5">
      <c r="M1145" s="4"/>
      <c r="N1145" s="4"/>
      <c r="O1145" s="4"/>
      <c r="P1145" s="4"/>
    </row>
    <row r="1146" spans="13:16" x14ac:dyDescent="0.5">
      <c r="M1146" s="4"/>
      <c r="N1146" s="4"/>
      <c r="O1146" s="4"/>
      <c r="P1146" s="4"/>
    </row>
    <row r="1147" spans="13:16" x14ac:dyDescent="0.5">
      <c r="M1147" s="4"/>
      <c r="N1147" s="4"/>
      <c r="O1147" s="4"/>
      <c r="P1147" s="4"/>
    </row>
    <row r="1148" spans="13:16" x14ac:dyDescent="0.5">
      <c r="M1148" s="4"/>
      <c r="N1148" s="4"/>
      <c r="O1148" s="4"/>
      <c r="P1148" s="4"/>
    </row>
    <row r="1149" spans="13:16" x14ac:dyDescent="0.5">
      <c r="M1149" s="4"/>
      <c r="N1149" s="4"/>
      <c r="O1149" s="4"/>
      <c r="P1149" s="4"/>
    </row>
    <row r="1150" spans="13:16" x14ac:dyDescent="0.5">
      <c r="M1150" s="4"/>
      <c r="N1150" s="4"/>
      <c r="O1150" s="4"/>
      <c r="P1150" s="4"/>
    </row>
    <row r="1151" spans="13:16" x14ac:dyDescent="0.5">
      <c r="M1151" s="4"/>
      <c r="N1151" s="4"/>
      <c r="O1151" s="4"/>
      <c r="P1151" s="4"/>
    </row>
    <row r="1152" spans="13:16" x14ac:dyDescent="0.5">
      <c r="M1152" s="4"/>
      <c r="N1152" s="4"/>
      <c r="O1152" s="4"/>
      <c r="P1152" s="4"/>
    </row>
    <row r="1153" spans="13:16" x14ac:dyDescent="0.5">
      <c r="M1153" s="4"/>
      <c r="N1153" s="4"/>
      <c r="O1153" s="4"/>
      <c r="P1153" s="4"/>
    </row>
    <row r="1154" spans="13:16" x14ac:dyDescent="0.5">
      <c r="M1154" s="4"/>
      <c r="N1154" s="4"/>
      <c r="O1154" s="4"/>
      <c r="P1154" s="4"/>
    </row>
    <row r="1155" spans="13:16" x14ac:dyDescent="0.5">
      <c r="M1155" s="4"/>
      <c r="N1155" s="4"/>
      <c r="O1155" s="4"/>
      <c r="P1155" s="4"/>
    </row>
    <row r="1156" spans="13:16" x14ac:dyDescent="0.5">
      <c r="M1156" s="4"/>
      <c r="N1156" s="4"/>
      <c r="O1156" s="4"/>
      <c r="P1156" s="4"/>
    </row>
    <row r="1157" spans="13:16" x14ac:dyDescent="0.5">
      <c r="M1157" s="4"/>
      <c r="N1157" s="4"/>
      <c r="O1157" s="4"/>
      <c r="P1157" s="4"/>
    </row>
    <row r="1158" spans="13:16" x14ac:dyDescent="0.5">
      <c r="M1158" s="4"/>
      <c r="N1158" s="4"/>
      <c r="O1158" s="4"/>
      <c r="P1158" s="4"/>
    </row>
    <row r="1159" spans="13:16" x14ac:dyDescent="0.5">
      <c r="M1159" s="4"/>
      <c r="N1159" s="4"/>
      <c r="O1159" s="4"/>
      <c r="P1159" s="4"/>
    </row>
    <row r="1160" spans="13:16" x14ac:dyDescent="0.5">
      <c r="M1160" s="4"/>
      <c r="N1160" s="4"/>
      <c r="O1160" s="4"/>
      <c r="P1160" s="4"/>
    </row>
    <row r="1161" spans="13:16" x14ac:dyDescent="0.5">
      <c r="M1161" s="4"/>
      <c r="N1161" s="4"/>
      <c r="O1161" s="4"/>
      <c r="P1161" s="4"/>
    </row>
    <row r="1162" spans="13:16" x14ac:dyDescent="0.5">
      <c r="M1162" s="4"/>
      <c r="N1162" s="4"/>
      <c r="O1162" s="4"/>
      <c r="P1162" s="4"/>
    </row>
    <row r="1163" spans="13:16" x14ac:dyDescent="0.5">
      <c r="M1163" s="4"/>
      <c r="N1163" s="4"/>
      <c r="O1163" s="4"/>
      <c r="P1163" s="4"/>
    </row>
    <row r="1164" spans="13:16" x14ac:dyDescent="0.5">
      <c r="M1164" s="4"/>
      <c r="N1164" s="4"/>
      <c r="O1164" s="4"/>
      <c r="P1164" s="4"/>
    </row>
    <row r="1165" spans="13:16" x14ac:dyDescent="0.5">
      <c r="M1165" s="4"/>
      <c r="N1165" s="4"/>
      <c r="O1165" s="4"/>
      <c r="P1165" s="4"/>
    </row>
    <row r="1166" spans="13:16" x14ac:dyDescent="0.5">
      <c r="M1166" s="4"/>
      <c r="N1166" s="4"/>
      <c r="O1166" s="4"/>
      <c r="P1166" s="4"/>
    </row>
    <row r="1167" spans="13:16" x14ac:dyDescent="0.5">
      <c r="M1167" s="4"/>
      <c r="N1167" s="4"/>
      <c r="O1167" s="4"/>
      <c r="P1167" s="4"/>
    </row>
    <row r="1168" spans="13:16" x14ac:dyDescent="0.5">
      <c r="M1168" s="4"/>
      <c r="N1168" s="4"/>
      <c r="O1168" s="4"/>
      <c r="P1168" s="4"/>
    </row>
    <row r="1169" spans="13:16" x14ac:dyDescent="0.5">
      <c r="M1169" s="4"/>
      <c r="N1169" s="4"/>
      <c r="O1169" s="4"/>
      <c r="P1169" s="4"/>
    </row>
    <row r="1170" spans="13:16" x14ac:dyDescent="0.5">
      <c r="M1170" s="4"/>
      <c r="N1170" s="4"/>
      <c r="O1170" s="4"/>
      <c r="P1170" s="4"/>
    </row>
    <row r="1171" spans="13:16" x14ac:dyDescent="0.5">
      <c r="M1171" s="4"/>
      <c r="N1171" s="4"/>
      <c r="O1171" s="4"/>
      <c r="P1171" s="4"/>
    </row>
    <row r="1172" spans="13:16" x14ac:dyDescent="0.5">
      <c r="M1172" s="4"/>
      <c r="N1172" s="4"/>
      <c r="O1172" s="4"/>
      <c r="P1172" s="4"/>
    </row>
    <row r="1173" spans="13:16" x14ac:dyDescent="0.5">
      <c r="M1173" s="4"/>
      <c r="N1173" s="4"/>
      <c r="O1173" s="4"/>
      <c r="P1173" s="4"/>
    </row>
    <row r="1174" spans="13:16" x14ac:dyDescent="0.5">
      <c r="M1174" s="4"/>
      <c r="N1174" s="4"/>
      <c r="O1174" s="4"/>
      <c r="P1174" s="4"/>
    </row>
    <row r="1175" spans="13:16" x14ac:dyDescent="0.5">
      <c r="M1175" s="4"/>
      <c r="N1175" s="4"/>
      <c r="O1175" s="4"/>
      <c r="P1175" s="4"/>
    </row>
    <row r="1176" spans="13:16" x14ac:dyDescent="0.5">
      <c r="M1176" s="4"/>
      <c r="N1176" s="4"/>
      <c r="O1176" s="4"/>
      <c r="P1176" s="4"/>
    </row>
    <row r="1177" spans="13:16" x14ac:dyDescent="0.5">
      <c r="M1177" s="4"/>
      <c r="N1177" s="4"/>
      <c r="O1177" s="4"/>
      <c r="P1177" s="4"/>
    </row>
    <row r="1178" spans="13:16" x14ac:dyDescent="0.5">
      <c r="M1178" s="4"/>
      <c r="N1178" s="4"/>
      <c r="O1178" s="4"/>
      <c r="P1178" s="4"/>
    </row>
    <row r="1179" spans="13:16" x14ac:dyDescent="0.5">
      <c r="M1179" s="4"/>
      <c r="N1179" s="4"/>
      <c r="O1179" s="4"/>
      <c r="P1179" s="4"/>
    </row>
    <row r="1180" spans="13:16" x14ac:dyDescent="0.5">
      <c r="M1180" s="4"/>
      <c r="N1180" s="4"/>
      <c r="O1180" s="4"/>
      <c r="P1180" s="4"/>
    </row>
    <row r="1181" spans="13:16" x14ac:dyDescent="0.5">
      <c r="M1181" s="4"/>
      <c r="N1181" s="4"/>
      <c r="O1181" s="4"/>
      <c r="P1181" s="4"/>
    </row>
    <row r="1182" spans="13:16" x14ac:dyDescent="0.5">
      <c r="M1182" s="4"/>
      <c r="N1182" s="4"/>
      <c r="O1182" s="4"/>
      <c r="P1182" s="4"/>
    </row>
    <row r="1183" spans="13:16" x14ac:dyDescent="0.5">
      <c r="M1183" s="4"/>
      <c r="N1183" s="4"/>
      <c r="O1183" s="4"/>
      <c r="P1183" s="4"/>
    </row>
    <row r="1184" spans="13:16" x14ac:dyDescent="0.5">
      <c r="M1184" s="4"/>
      <c r="N1184" s="4"/>
      <c r="O1184" s="4"/>
      <c r="P1184" s="4"/>
    </row>
    <row r="1185" spans="13:16" x14ac:dyDescent="0.5">
      <c r="M1185" s="4"/>
      <c r="N1185" s="4"/>
      <c r="O1185" s="4"/>
      <c r="P1185" s="4"/>
    </row>
    <row r="1186" spans="13:16" x14ac:dyDescent="0.5">
      <c r="M1186" s="4"/>
      <c r="N1186" s="4"/>
      <c r="O1186" s="4"/>
      <c r="P1186" s="4"/>
    </row>
    <row r="1187" spans="13:16" x14ac:dyDescent="0.5">
      <c r="M1187" s="4"/>
      <c r="N1187" s="4"/>
      <c r="O1187" s="4"/>
      <c r="P1187" s="4"/>
    </row>
    <row r="1188" spans="13:16" x14ac:dyDescent="0.5">
      <c r="M1188" s="4"/>
      <c r="N1188" s="4"/>
      <c r="O1188" s="4"/>
      <c r="P1188" s="4"/>
    </row>
    <row r="1189" spans="13:16" x14ac:dyDescent="0.5">
      <c r="M1189" s="4"/>
      <c r="N1189" s="4"/>
      <c r="O1189" s="4"/>
      <c r="P1189" s="4"/>
    </row>
    <row r="1190" spans="13:16" x14ac:dyDescent="0.5">
      <c r="M1190" s="4"/>
      <c r="N1190" s="4"/>
      <c r="O1190" s="4"/>
      <c r="P1190" s="4"/>
    </row>
    <row r="1191" spans="13:16" x14ac:dyDescent="0.5">
      <c r="M1191" s="4"/>
      <c r="N1191" s="4"/>
      <c r="O1191" s="4"/>
      <c r="P1191" s="4"/>
    </row>
    <row r="1192" spans="13:16" x14ac:dyDescent="0.5">
      <c r="M1192" s="4"/>
      <c r="N1192" s="4"/>
      <c r="O1192" s="4"/>
      <c r="P1192" s="4"/>
    </row>
    <row r="1193" spans="13:16" x14ac:dyDescent="0.5">
      <c r="M1193" s="4"/>
      <c r="N1193" s="4"/>
      <c r="O1193" s="4"/>
      <c r="P1193" s="4"/>
    </row>
    <row r="1194" spans="13:16" x14ac:dyDescent="0.5">
      <c r="M1194" s="4"/>
      <c r="N1194" s="4"/>
      <c r="O1194" s="4"/>
      <c r="P1194" s="4"/>
    </row>
    <row r="1195" spans="13:16" x14ac:dyDescent="0.5">
      <c r="M1195" s="4"/>
      <c r="N1195" s="4"/>
      <c r="O1195" s="4"/>
      <c r="P1195" s="4"/>
    </row>
    <row r="1196" spans="13:16" x14ac:dyDescent="0.5">
      <c r="M1196" s="4"/>
      <c r="N1196" s="4"/>
      <c r="O1196" s="4"/>
      <c r="P1196" s="4"/>
    </row>
    <row r="1197" spans="13:16" x14ac:dyDescent="0.5">
      <c r="M1197" s="4"/>
      <c r="N1197" s="4"/>
      <c r="O1197" s="4"/>
      <c r="P1197" s="4"/>
    </row>
    <row r="1198" spans="13:16" x14ac:dyDescent="0.5">
      <c r="M1198" s="4"/>
      <c r="N1198" s="4"/>
      <c r="O1198" s="4"/>
      <c r="P1198" s="4"/>
    </row>
    <row r="1199" spans="13:16" x14ac:dyDescent="0.5">
      <c r="M1199" s="4"/>
      <c r="N1199" s="4"/>
      <c r="O1199" s="4"/>
      <c r="P1199" s="4"/>
    </row>
    <row r="1200" spans="13:16" x14ac:dyDescent="0.5">
      <c r="M1200" s="4"/>
      <c r="N1200" s="4"/>
      <c r="O1200" s="4"/>
      <c r="P1200" s="4"/>
    </row>
    <row r="1201" spans="13:16" x14ac:dyDescent="0.5">
      <c r="M1201" s="4"/>
      <c r="N1201" s="4"/>
      <c r="O1201" s="4"/>
      <c r="P1201" s="4"/>
    </row>
    <row r="1202" spans="13:16" x14ac:dyDescent="0.5">
      <c r="M1202" s="4"/>
      <c r="N1202" s="4"/>
      <c r="O1202" s="4"/>
      <c r="P1202" s="4"/>
    </row>
    <row r="1203" spans="13:16" x14ac:dyDescent="0.5">
      <c r="M1203" s="4"/>
      <c r="N1203" s="4"/>
      <c r="O1203" s="4"/>
      <c r="P1203" s="4"/>
    </row>
    <row r="1204" spans="13:16" x14ac:dyDescent="0.5">
      <c r="M1204" s="4"/>
      <c r="N1204" s="4"/>
      <c r="O1204" s="4"/>
      <c r="P1204" s="4"/>
    </row>
    <row r="1205" spans="13:16" x14ac:dyDescent="0.5">
      <c r="M1205" s="4"/>
      <c r="N1205" s="4"/>
      <c r="O1205" s="4"/>
      <c r="P1205" s="4"/>
    </row>
    <row r="1206" spans="13:16" x14ac:dyDescent="0.5">
      <c r="M1206" s="4"/>
      <c r="N1206" s="4"/>
      <c r="O1206" s="4"/>
      <c r="P1206" s="4"/>
    </row>
    <row r="1207" spans="13:16" x14ac:dyDescent="0.5">
      <c r="M1207" s="4"/>
      <c r="N1207" s="4"/>
      <c r="O1207" s="4"/>
      <c r="P1207" s="4"/>
    </row>
    <row r="1208" spans="13:16" x14ac:dyDescent="0.5">
      <c r="M1208" s="4"/>
      <c r="N1208" s="4"/>
      <c r="O1208" s="4"/>
      <c r="P1208" s="4"/>
    </row>
    <row r="1209" spans="13:16" x14ac:dyDescent="0.5">
      <c r="M1209" s="4"/>
      <c r="N1209" s="4"/>
      <c r="O1209" s="4"/>
      <c r="P1209" s="4"/>
    </row>
    <row r="1210" spans="13:16" x14ac:dyDescent="0.5">
      <c r="M1210" s="4"/>
      <c r="N1210" s="4"/>
      <c r="O1210" s="4"/>
      <c r="P1210" s="4"/>
    </row>
    <row r="1211" spans="13:16" x14ac:dyDescent="0.5">
      <c r="M1211" s="4"/>
      <c r="N1211" s="4"/>
      <c r="O1211" s="4"/>
      <c r="P1211" s="4"/>
    </row>
    <row r="1212" spans="13:16" x14ac:dyDescent="0.5">
      <c r="M1212" s="4"/>
      <c r="N1212" s="4"/>
      <c r="O1212" s="4"/>
      <c r="P1212" s="4"/>
    </row>
    <row r="1213" spans="13:16" x14ac:dyDescent="0.5">
      <c r="M1213" s="4"/>
      <c r="N1213" s="4"/>
      <c r="O1213" s="4"/>
      <c r="P1213" s="4"/>
    </row>
    <row r="1214" spans="13:16" x14ac:dyDescent="0.5">
      <c r="M1214" s="4"/>
      <c r="N1214" s="4"/>
      <c r="O1214" s="4"/>
      <c r="P1214" s="4"/>
    </row>
    <row r="1215" spans="13:16" x14ac:dyDescent="0.5">
      <c r="M1215" s="4"/>
      <c r="N1215" s="4"/>
      <c r="O1215" s="4"/>
      <c r="P1215" s="4"/>
    </row>
    <row r="1216" spans="13:16" x14ac:dyDescent="0.5">
      <c r="M1216" s="4"/>
      <c r="N1216" s="4"/>
      <c r="O1216" s="4"/>
      <c r="P1216" s="4"/>
    </row>
    <row r="1217" spans="13:16" x14ac:dyDescent="0.5">
      <c r="M1217" s="4"/>
      <c r="N1217" s="4"/>
      <c r="O1217" s="4"/>
      <c r="P1217" s="4"/>
    </row>
    <row r="1218" spans="13:16" x14ac:dyDescent="0.5">
      <c r="M1218" s="4"/>
      <c r="N1218" s="4"/>
      <c r="O1218" s="4"/>
      <c r="P1218" s="4"/>
    </row>
    <row r="1219" spans="13:16" x14ac:dyDescent="0.5">
      <c r="M1219" s="4"/>
      <c r="N1219" s="4"/>
      <c r="O1219" s="4"/>
      <c r="P1219" s="4"/>
    </row>
    <row r="1220" spans="13:16" x14ac:dyDescent="0.5">
      <c r="M1220" s="4"/>
      <c r="N1220" s="4"/>
      <c r="O1220" s="4"/>
      <c r="P1220" s="4"/>
    </row>
    <row r="1221" spans="13:16" x14ac:dyDescent="0.5">
      <c r="M1221" s="4"/>
      <c r="N1221" s="4"/>
      <c r="O1221" s="4"/>
      <c r="P1221" s="4"/>
    </row>
    <row r="1222" spans="13:16" x14ac:dyDescent="0.5">
      <c r="M1222" s="4"/>
      <c r="N1222" s="4"/>
      <c r="O1222" s="4"/>
      <c r="P1222" s="4"/>
    </row>
    <row r="1223" spans="13:16" x14ac:dyDescent="0.5">
      <c r="M1223" s="4"/>
      <c r="N1223" s="4"/>
      <c r="O1223" s="4"/>
      <c r="P1223" s="4"/>
    </row>
    <row r="1224" spans="13:16" x14ac:dyDescent="0.5">
      <c r="M1224" s="4"/>
      <c r="N1224" s="4"/>
      <c r="O1224" s="4"/>
      <c r="P1224" s="4"/>
    </row>
    <row r="1225" spans="13:16" x14ac:dyDescent="0.5">
      <c r="M1225" s="4"/>
      <c r="N1225" s="4"/>
      <c r="O1225" s="4"/>
      <c r="P1225" s="4"/>
    </row>
    <row r="1226" spans="13:16" x14ac:dyDescent="0.5">
      <c r="M1226" s="4"/>
      <c r="N1226" s="4"/>
      <c r="O1226" s="4"/>
      <c r="P1226" s="4"/>
    </row>
    <row r="1227" spans="13:16" x14ac:dyDescent="0.5">
      <c r="M1227" s="4"/>
      <c r="N1227" s="4"/>
      <c r="O1227" s="4"/>
      <c r="P1227" s="4"/>
    </row>
    <row r="1228" spans="13:16" x14ac:dyDescent="0.5">
      <c r="M1228" s="4"/>
      <c r="N1228" s="4"/>
      <c r="O1228" s="4"/>
      <c r="P1228" s="4"/>
    </row>
    <row r="1229" spans="13:16" x14ac:dyDescent="0.5">
      <c r="M1229" s="4"/>
      <c r="N1229" s="4"/>
      <c r="O1229" s="4"/>
      <c r="P1229" s="4"/>
    </row>
    <row r="1230" spans="13:16" x14ac:dyDescent="0.5">
      <c r="M1230" s="4"/>
      <c r="N1230" s="4"/>
      <c r="O1230" s="4"/>
      <c r="P1230" s="4"/>
    </row>
    <row r="1231" spans="13:16" x14ac:dyDescent="0.5">
      <c r="M1231" s="4"/>
      <c r="N1231" s="4"/>
      <c r="O1231" s="4"/>
      <c r="P1231" s="4"/>
    </row>
    <row r="1232" spans="13:16" x14ac:dyDescent="0.5">
      <c r="M1232" s="4"/>
      <c r="N1232" s="4"/>
      <c r="O1232" s="4"/>
      <c r="P1232" s="4"/>
    </row>
    <row r="1233" spans="13:16" x14ac:dyDescent="0.5">
      <c r="M1233" s="4"/>
      <c r="N1233" s="4"/>
      <c r="O1233" s="4"/>
      <c r="P1233" s="4"/>
    </row>
    <row r="1234" spans="13:16" x14ac:dyDescent="0.5">
      <c r="M1234" s="4"/>
      <c r="N1234" s="4"/>
      <c r="O1234" s="4"/>
      <c r="P1234" s="4"/>
    </row>
    <row r="1235" spans="13:16" x14ac:dyDescent="0.5">
      <c r="M1235" s="4"/>
      <c r="N1235" s="4"/>
      <c r="O1235" s="4"/>
      <c r="P1235" s="4"/>
    </row>
    <row r="1236" spans="13:16" x14ac:dyDescent="0.5">
      <c r="M1236" s="4"/>
      <c r="N1236" s="4"/>
      <c r="O1236" s="4"/>
      <c r="P1236" s="4"/>
    </row>
    <row r="1237" spans="13:16" x14ac:dyDescent="0.5">
      <c r="M1237" s="4"/>
      <c r="N1237" s="4"/>
      <c r="O1237" s="4"/>
      <c r="P1237" s="4"/>
    </row>
    <row r="1238" spans="13:16" x14ac:dyDescent="0.5">
      <c r="M1238" s="4"/>
      <c r="N1238" s="4"/>
      <c r="O1238" s="4"/>
      <c r="P1238" s="4"/>
    </row>
    <row r="1239" spans="13:16" x14ac:dyDescent="0.5">
      <c r="M1239" s="4"/>
      <c r="N1239" s="4"/>
      <c r="O1239" s="4"/>
      <c r="P1239" s="4"/>
    </row>
    <row r="1240" spans="13:16" x14ac:dyDescent="0.5">
      <c r="M1240" s="4"/>
      <c r="N1240" s="4"/>
      <c r="O1240" s="4"/>
      <c r="P1240" s="4"/>
    </row>
    <row r="1241" spans="13:16" x14ac:dyDescent="0.5">
      <c r="M1241" s="4"/>
      <c r="N1241" s="4"/>
      <c r="O1241" s="4"/>
      <c r="P1241" s="4"/>
    </row>
    <row r="1242" spans="13:16" x14ac:dyDescent="0.5">
      <c r="M1242" s="4"/>
      <c r="N1242" s="4"/>
      <c r="O1242" s="4"/>
      <c r="P1242" s="4"/>
    </row>
    <row r="1243" spans="13:16" x14ac:dyDescent="0.5">
      <c r="M1243" s="4"/>
      <c r="N1243" s="4"/>
      <c r="O1243" s="4"/>
      <c r="P1243" s="4"/>
    </row>
    <row r="1244" spans="13:16" x14ac:dyDescent="0.5">
      <c r="M1244" s="4"/>
      <c r="N1244" s="4"/>
      <c r="O1244" s="4"/>
      <c r="P1244" s="4"/>
    </row>
    <row r="1245" spans="13:16" x14ac:dyDescent="0.5">
      <c r="M1245" s="4"/>
      <c r="N1245" s="4"/>
      <c r="O1245" s="4"/>
      <c r="P1245" s="4"/>
    </row>
    <row r="1246" spans="13:16" x14ac:dyDescent="0.5">
      <c r="M1246" s="4"/>
      <c r="N1246" s="4"/>
      <c r="O1246" s="4"/>
      <c r="P1246" s="4"/>
    </row>
    <row r="1247" spans="13:16" x14ac:dyDescent="0.5">
      <c r="M1247" s="4"/>
      <c r="N1247" s="4"/>
      <c r="O1247" s="4"/>
      <c r="P1247" s="4"/>
    </row>
    <row r="1248" spans="13:16" x14ac:dyDescent="0.5">
      <c r="M1248" s="4"/>
      <c r="N1248" s="4"/>
      <c r="O1248" s="4"/>
      <c r="P1248" s="4"/>
    </row>
    <row r="1249" spans="13:16" x14ac:dyDescent="0.5">
      <c r="M1249" s="4"/>
      <c r="N1249" s="4"/>
      <c r="O1249" s="4"/>
      <c r="P1249" s="4"/>
    </row>
    <row r="1250" spans="13:16" x14ac:dyDescent="0.5">
      <c r="M1250" s="4"/>
      <c r="N1250" s="4"/>
      <c r="O1250" s="4"/>
      <c r="P1250" s="4"/>
    </row>
    <row r="1251" spans="13:16" x14ac:dyDescent="0.5">
      <c r="M1251" s="4"/>
      <c r="N1251" s="4"/>
      <c r="O1251" s="4"/>
      <c r="P1251" s="4"/>
    </row>
    <row r="1252" spans="13:16" x14ac:dyDescent="0.5">
      <c r="M1252" s="4"/>
      <c r="N1252" s="4"/>
      <c r="O1252" s="4"/>
      <c r="P1252" s="4"/>
    </row>
    <row r="1253" spans="13:16" x14ac:dyDescent="0.5">
      <c r="M1253" s="4"/>
      <c r="N1253" s="4"/>
      <c r="O1253" s="4"/>
      <c r="P1253" s="4"/>
    </row>
    <row r="1254" spans="13:16" x14ac:dyDescent="0.5">
      <c r="M1254" s="4"/>
      <c r="N1254" s="4"/>
      <c r="O1254" s="4"/>
      <c r="P1254" s="4"/>
    </row>
    <row r="1255" spans="13:16" x14ac:dyDescent="0.5">
      <c r="M1255" s="4"/>
      <c r="N1255" s="4"/>
      <c r="O1255" s="4"/>
      <c r="P1255" s="4"/>
    </row>
    <row r="1256" spans="13:16" x14ac:dyDescent="0.5">
      <c r="M1256" s="4"/>
      <c r="N1256" s="4"/>
      <c r="O1256" s="4"/>
      <c r="P1256" s="4"/>
    </row>
    <row r="1257" spans="13:16" x14ac:dyDescent="0.5">
      <c r="M1257" s="4"/>
      <c r="N1257" s="4"/>
      <c r="O1257" s="4"/>
      <c r="P1257" s="4"/>
    </row>
    <row r="1258" spans="13:16" x14ac:dyDescent="0.5">
      <c r="M1258" s="4"/>
      <c r="N1258" s="4"/>
      <c r="O1258" s="4"/>
      <c r="P1258" s="4"/>
    </row>
    <row r="1259" spans="13:16" x14ac:dyDescent="0.5">
      <c r="M1259" s="4"/>
      <c r="N1259" s="4"/>
      <c r="O1259" s="4"/>
      <c r="P1259" s="4"/>
    </row>
    <row r="1260" spans="13:16" x14ac:dyDescent="0.5">
      <c r="M1260" s="4"/>
      <c r="N1260" s="4"/>
      <c r="O1260" s="4"/>
      <c r="P1260" s="4"/>
    </row>
    <row r="1261" spans="13:16" x14ac:dyDescent="0.5">
      <c r="M1261" s="4"/>
      <c r="N1261" s="4"/>
      <c r="O1261" s="4"/>
      <c r="P1261" s="4"/>
    </row>
    <row r="1262" spans="13:16" x14ac:dyDescent="0.5">
      <c r="M1262" s="4"/>
      <c r="N1262" s="4"/>
      <c r="O1262" s="4"/>
      <c r="P1262" s="4"/>
    </row>
    <row r="1263" spans="13:16" x14ac:dyDescent="0.5">
      <c r="M1263" s="4"/>
      <c r="N1263" s="4"/>
      <c r="O1263" s="4"/>
      <c r="P1263" s="4"/>
    </row>
    <row r="1264" spans="13:16" x14ac:dyDescent="0.5">
      <c r="M1264" s="4"/>
      <c r="N1264" s="4"/>
      <c r="O1264" s="4"/>
      <c r="P1264" s="4"/>
    </row>
    <row r="1265" spans="13:16" x14ac:dyDescent="0.5">
      <c r="M1265" s="4"/>
      <c r="N1265" s="4"/>
      <c r="O1265" s="4"/>
      <c r="P1265" s="4"/>
    </row>
    <row r="1266" spans="13:16" x14ac:dyDescent="0.5">
      <c r="M1266" s="4"/>
      <c r="N1266" s="4"/>
      <c r="O1266" s="4"/>
      <c r="P1266" s="4"/>
    </row>
    <row r="1267" spans="13:16" x14ac:dyDescent="0.5">
      <c r="M1267" s="4"/>
      <c r="N1267" s="4"/>
      <c r="O1267" s="4"/>
      <c r="P1267" s="4"/>
    </row>
    <row r="1268" spans="13:16" x14ac:dyDescent="0.5">
      <c r="M1268" s="4"/>
      <c r="N1268" s="4"/>
      <c r="O1268" s="4"/>
      <c r="P1268" s="4"/>
    </row>
    <row r="1269" spans="13:16" x14ac:dyDescent="0.5">
      <c r="M1269" s="4"/>
      <c r="N1269" s="4"/>
      <c r="O1269" s="4"/>
      <c r="P1269" s="4"/>
    </row>
    <row r="1270" spans="13:16" x14ac:dyDescent="0.5">
      <c r="M1270" s="4"/>
      <c r="N1270" s="4"/>
      <c r="O1270" s="4"/>
      <c r="P1270" s="4"/>
    </row>
    <row r="1271" spans="13:16" x14ac:dyDescent="0.5">
      <c r="M1271" s="4"/>
      <c r="N1271" s="4"/>
      <c r="O1271" s="4"/>
      <c r="P1271" s="4"/>
    </row>
    <row r="1272" spans="13:16" x14ac:dyDescent="0.5">
      <c r="M1272" s="4"/>
      <c r="N1272" s="4"/>
      <c r="O1272" s="4"/>
      <c r="P1272" s="4"/>
    </row>
    <row r="1273" spans="13:16" x14ac:dyDescent="0.5">
      <c r="M1273" s="4"/>
      <c r="N1273" s="4"/>
      <c r="O1273" s="4"/>
      <c r="P1273" s="4"/>
    </row>
    <row r="1274" spans="13:16" x14ac:dyDescent="0.5">
      <c r="M1274" s="4"/>
      <c r="N1274" s="4"/>
      <c r="O1274" s="4"/>
      <c r="P1274" s="4"/>
    </row>
    <row r="1275" spans="13:16" x14ac:dyDescent="0.5">
      <c r="M1275" s="4"/>
      <c r="N1275" s="4"/>
      <c r="O1275" s="4"/>
      <c r="P1275" s="4"/>
    </row>
    <row r="1276" spans="13:16" x14ac:dyDescent="0.5">
      <c r="M1276" s="4"/>
      <c r="N1276" s="4"/>
      <c r="O1276" s="4"/>
      <c r="P1276" s="4"/>
    </row>
    <row r="1277" spans="13:16" x14ac:dyDescent="0.5">
      <c r="M1277" s="4"/>
      <c r="N1277" s="4"/>
      <c r="O1277" s="4"/>
      <c r="P1277" s="4"/>
    </row>
    <row r="1278" spans="13:16" x14ac:dyDescent="0.5">
      <c r="M1278" s="4"/>
      <c r="N1278" s="4"/>
      <c r="O1278" s="4"/>
      <c r="P1278" s="4"/>
    </row>
    <row r="1279" spans="13:16" x14ac:dyDescent="0.5">
      <c r="M1279" s="4"/>
      <c r="N1279" s="4"/>
      <c r="O1279" s="4"/>
      <c r="P1279" s="4"/>
    </row>
    <row r="1280" spans="13:16" x14ac:dyDescent="0.5">
      <c r="M1280" s="4"/>
      <c r="N1280" s="4"/>
      <c r="O1280" s="4"/>
      <c r="P1280" s="4"/>
    </row>
    <row r="1281" spans="13:16" x14ac:dyDescent="0.5">
      <c r="M1281" s="4"/>
      <c r="N1281" s="4"/>
      <c r="O1281" s="4"/>
      <c r="P1281" s="4"/>
    </row>
    <row r="1282" spans="13:16" x14ac:dyDescent="0.5">
      <c r="M1282" s="4"/>
      <c r="N1282" s="4"/>
      <c r="O1282" s="4"/>
      <c r="P1282" s="4"/>
    </row>
    <row r="1283" spans="13:16" x14ac:dyDescent="0.5">
      <c r="M1283" s="4"/>
      <c r="N1283" s="4"/>
      <c r="O1283" s="4"/>
      <c r="P1283" s="4"/>
    </row>
    <row r="1284" spans="13:16" x14ac:dyDescent="0.5">
      <c r="M1284" s="4"/>
      <c r="N1284" s="4"/>
      <c r="O1284" s="4"/>
      <c r="P1284" s="4"/>
    </row>
    <row r="1285" spans="13:16" x14ac:dyDescent="0.5">
      <c r="M1285" s="4"/>
      <c r="N1285" s="4"/>
      <c r="O1285" s="4"/>
      <c r="P1285" s="4"/>
    </row>
    <row r="1286" spans="13:16" x14ac:dyDescent="0.5">
      <c r="M1286" s="4"/>
      <c r="N1286" s="4"/>
      <c r="O1286" s="4"/>
      <c r="P1286" s="4"/>
    </row>
    <row r="1287" spans="13:16" x14ac:dyDescent="0.5">
      <c r="M1287" s="4"/>
      <c r="N1287" s="4"/>
      <c r="O1287" s="4"/>
      <c r="P1287" s="4"/>
    </row>
    <row r="1288" spans="13:16" x14ac:dyDescent="0.5">
      <c r="M1288" s="4"/>
      <c r="N1288" s="4"/>
      <c r="O1288" s="4"/>
      <c r="P1288" s="4"/>
    </row>
    <row r="1289" spans="13:16" x14ac:dyDescent="0.5">
      <c r="M1289" s="4"/>
      <c r="N1289" s="4"/>
      <c r="O1289" s="4"/>
      <c r="P1289" s="4"/>
    </row>
    <row r="1290" spans="13:16" x14ac:dyDescent="0.5">
      <c r="M1290" s="4"/>
      <c r="N1290" s="4"/>
      <c r="O1290" s="4"/>
      <c r="P1290" s="4"/>
    </row>
    <row r="1291" spans="13:16" x14ac:dyDescent="0.5">
      <c r="M1291" s="4"/>
      <c r="N1291" s="4"/>
      <c r="O1291" s="4"/>
      <c r="P1291" s="4"/>
    </row>
    <row r="1292" spans="13:16" x14ac:dyDescent="0.5">
      <c r="M1292" s="4"/>
      <c r="N1292" s="4"/>
      <c r="O1292" s="4"/>
      <c r="P1292" s="4"/>
    </row>
    <row r="1293" spans="13:16" x14ac:dyDescent="0.5">
      <c r="M1293" s="4"/>
      <c r="N1293" s="4"/>
      <c r="O1293" s="4"/>
      <c r="P1293" s="4"/>
    </row>
    <row r="1294" spans="13:16" x14ac:dyDescent="0.5">
      <c r="M1294" s="4"/>
      <c r="N1294" s="4"/>
      <c r="O1294" s="4"/>
      <c r="P1294" s="4"/>
    </row>
    <row r="1295" spans="13:16" x14ac:dyDescent="0.5">
      <c r="M1295" s="4"/>
      <c r="N1295" s="4"/>
      <c r="O1295" s="4"/>
      <c r="P1295" s="4"/>
    </row>
    <row r="1296" spans="13:16" x14ac:dyDescent="0.5">
      <c r="M1296" s="4"/>
      <c r="N1296" s="4"/>
      <c r="O1296" s="4"/>
      <c r="P1296" s="4"/>
    </row>
    <row r="1297" spans="13:16" x14ac:dyDescent="0.5">
      <c r="M1297" s="4"/>
      <c r="N1297" s="4"/>
      <c r="O1297" s="4"/>
      <c r="P1297" s="4"/>
    </row>
    <row r="1298" spans="13:16" x14ac:dyDescent="0.5">
      <c r="M1298" s="4"/>
      <c r="N1298" s="4"/>
      <c r="O1298" s="4"/>
      <c r="P1298" s="4"/>
    </row>
    <row r="1299" spans="13:16" x14ac:dyDescent="0.5">
      <c r="M1299" s="4"/>
      <c r="N1299" s="4"/>
      <c r="O1299" s="4"/>
      <c r="P1299" s="4"/>
    </row>
    <row r="1300" spans="13:16" x14ac:dyDescent="0.5">
      <c r="M1300" s="4"/>
      <c r="N1300" s="4"/>
      <c r="O1300" s="4"/>
      <c r="P1300" s="4"/>
    </row>
    <row r="1301" spans="13:16" x14ac:dyDescent="0.5">
      <c r="M1301" s="4"/>
      <c r="N1301" s="4"/>
      <c r="O1301" s="4"/>
      <c r="P1301" s="4"/>
    </row>
    <row r="1302" spans="13:16" x14ac:dyDescent="0.5">
      <c r="M1302" s="4"/>
      <c r="N1302" s="4"/>
      <c r="O1302" s="4"/>
      <c r="P1302" s="4"/>
    </row>
    <row r="1303" spans="13:16" x14ac:dyDescent="0.5">
      <c r="M1303" s="4"/>
      <c r="N1303" s="4"/>
      <c r="O1303" s="4"/>
      <c r="P1303" s="4"/>
    </row>
    <row r="1304" spans="13:16" x14ac:dyDescent="0.5">
      <c r="M1304" s="4"/>
      <c r="N1304" s="4"/>
      <c r="O1304" s="4"/>
      <c r="P1304" s="4"/>
    </row>
    <row r="1305" spans="13:16" x14ac:dyDescent="0.5">
      <c r="M1305" s="4"/>
      <c r="N1305" s="4"/>
      <c r="O1305" s="4"/>
      <c r="P1305" s="4"/>
    </row>
    <row r="1306" spans="13:16" x14ac:dyDescent="0.5">
      <c r="M1306" s="4"/>
      <c r="N1306" s="4"/>
      <c r="O1306" s="4"/>
      <c r="P1306" s="4"/>
    </row>
    <row r="1307" spans="13:16" x14ac:dyDescent="0.5">
      <c r="M1307" s="4"/>
      <c r="N1307" s="4"/>
      <c r="O1307" s="4"/>
      <c r="P1307" s="4"/>
    </row>
    <row r="1308" spans="13:16" x14ac:dyDescent="0.5">
      <c r="M1308" s="4"/>
      <c r="N1308" s="4"/>
      <c r="O1308" s="4"/>
      <c r="P1308" s="4"/>
    </row>
    <row r="1309" spans="13:16" x14ac:dyDescent="0.5">
      <c r="M1309" s="4"/>
      <c r="N1309" s="4"/>
      <c r="O1309" s="4"/>
      <c r="P1309" s="4"/>
    </row>
    <row r="1310" spans="13:16" x14ac:dyDescent="0.5">
      <c r="M1310" s="4"/>
      <c r="N1310" s="4"/>
      <c r="O1310" s="4"/>
      <c r="P1310" s="4"/>
    </row>
    <row r="1311" spans="13:16" x14ac:dyDescent="0.5">
      <c r="M1311" s="4"/>
      <c r="N1311" s="4"/>
      <c r="O1311" s="4"/>
      <c r="P1311" s="4"/>
    </row>
    <row r="1312" spans="13:16" x14ac:dyDescent="0.5">
      <c r="M1312" s="4"/>
      <c r="N1312" s="4"/>
      <c r="O1312" s="4"/>
      <c r="P1312" s="4"/>
    </row>
    <row r="1313" spans="13:16" x14ac:dyDescent="0.5">
      <c r="M1313" s="4"/>
      <c r="N1313" s="4"/>
      <c r="O1313" s="4"/>
      <c r="P1313" s="4"/>
    </row>
    <row r="1314" spans="13:16" x14ac:dyDescent="0.5">
      <c r="M1314" s="4"/>
      <c r="N1314" s="4"/>
      <c r="O1314" s="4"/>
      <c r="P1314" s="4"/>
    </row>
    <row r="1315" spans="13:16" x14ac:dyDescent="0.5">
      <c r="M1315" s="4"/>
      <c r="N1315" s="4"/>
      <c r="O1315" s="4"/>
      <c r="P1315" s="4"/>
    </row>
    <row r="1316" spans="13:16" x14ac:dyDescent="0.5">
      <c r="M1316" s="4"/>
      <c r="N1316" s="4"/>
      <c r="O1316" s="4"/>
      <c r="P1316" s="4"/>
    </row>
    <row r="1317" spans="13:16" x14ac:dyDescent="0.5">
      <c r="M1317" s="4"/>
      <c r="N1317" s="4"/>
      <c r="O1317" s="4"/>
      <c r="P1317" s="4"/>
    </row>
    <row r="1318" spans="13:16" x14ac:dyDescent="0.5">
      <c r="M1318" s="4"/>
      <c r="N1318" s="4"/>
      <c r="O1318" s="4"/>
      <c r="P1318" s="4"/>
    </row>
    <row r="1319" spans="13:16" x14ac:dyDescent="0.5">
      <c r="M1319" s="4"/>
      <c r="N1319" s="4"/>
      <c r="O1319" s="4"/>
      <c r="P1319" s="4"/>
    </row>
    <row r="1320" spans="13:16" x14ac:dyDescent="0.5">
      <c r="M1320" s="4"/>
      <c r="N1320" s="4"/>
      <c r="O1320" s="4"/>
      <c r="P1320" s="4"/>
    </row>
    <row r="1321" spans="13:16" x14ac:dyDescent="0.5">
      <c r="M1321" s="4"/>
      <c r="N1321" s="4"/>
      <c r="O1321" s="4"/>
      <c r="P1321" s="4"/>
    </row>
    <row r="1322" spans="13:16" x14ac:dyDescent="0.5">
      <c r="M1322" s="4"/>
      <c r="N1322" s="4"/>
      <c r="O1322" s="4"/>
      <c r="P1322" s="4"/>
    </row>
    <row r="1323" spans="13:16" x14ac:dyDescent="0.5">
      <c r="M1323" s="4"/>
      <c r="N1323" s="4"/>
      <c r="O1323" s="4"/>
      <c r="P1323" s="4"/>
    </row>
    <row r="1324" spans="13:16" x14ac:dyDescent="0.5">
      <c r="M1324" s="4"/>
      <c r="N1324" s="4"/>
      <c r="O1324" s="4"/>
      <c r="P1324" s="4"/>
    </row>
    <row r="1325" spans="13:16" x14ac:dyDescent="0.5">
      <c r="M1325" s="4"/>
      <c r="N1325" s="4"/>
      <c r="O1325" s="4"/>
      <c r="P1325" s="4"/>
    </row>
    <row r="1326" spans="13:16" x14ac:dyDescent="0.5">
      <c r="M1326" s="4"/>
      <c r="N1326" s="4"/>
      <c r="O1326" s="4"/>
      <c r="P1326" s="4"/>
    </row>
    <row r="1327" spans="13:16" x14ac:dyDescent="0.5">
      <c r="M1327" s="4"/>
      <c r="N1327" s="4"/>
      <c r="O1327" s="4"/>
      <c r="P1327" s="4"/>
    </row>
    <row r="1328" spans="13:16" x14ac:dyDescent="0.5">
      <c r="M1328" s="4"/>
      <c r="N1328" s="4"/>
      <c r="O1328" s="4"/>
      <c r="P1328" s="4"/>
    </row>
    <row r="1329" spans="13:16" x14ac:dyDescent="0.5">
      <c r="M1329" s="4"/>
      <c r="N1329" s="4"/>
      <c r="O1329" s="4"/>
      <c r="P1329" s="4"/>
    </row>
    <row r="1330" spans="13:16" x14ac:dyDescent="0.5">
      <c r="M1330" s="4"/>
      <c r="N1330" s="4"/>
      <c r="O1330" s="4"/>
      <c r="P1330" s="4"/>
    </row>
    <row r="1331" spans="13:16" x14ac:dyDescent="0.5">
      <c r="M1331" s="4"/>
      <c r="N1331" s="4"/>
      <c r="O1331" s="4"/>
      <c r="P1331" s="4"/>
    </row>
    <row r="1332" spans="13:16" x14ac:dyDescent="0.5">
      <c r="M1332" s="4"/>
      <c r="N1332" s="4"/>
      <c r="O1332" s="4"/>
      <c r="P1332" s="4"/>
    </row>
    <row r="1333" spans="13:16" x14ac:dyDescent="0.5">
      <c r="M1333" s="4"/>
      <c r="N1333" s="4"/>
      <c r="O1333" s="4"/>
      <c r="P1333" s="4"/>
    </row>
    <row r="1334" spans="13:16" x14ac:dyDescent="0.5">
      <c r="M1334" s="4"/>
      <c r="N1334" s="4"/>
      <c r="O1334" s="4"/>
      <c r="P1334" s="4"/>
    </row>
    <row r="1335" spans="13:16" x14ac:dyDescent="0.5">
      <c r="M1335" s="4"/>
      <c r="N1335" s="4"/>
      <c r="O1335" s="4"/>
      <c r="P1335" s="4"/>
    </row>
    <row r="1336" spans="13:16" x14ac:dyDescent="0.5">
      <c r="M1336" s="4"/>
      <c r="N1336" s="4"/>
      <c r="O1336" s="4"/>
      <c r="P1336" s="4"/>
    </row>
    <row r="1337" spans="13:16" x14ac:dyDescent="0.5">
      <c r="M1337" s="4"/>
      <c r="N1337" s="4"/>
      <c r="O1337" s="4"/>
      <c r="P1337" s="4"/>
    </row>
    <row r="1338" spans="13:16" x14ac:dyDescent="0.5">
      <c r="M1338" s="4"/>
      <c r="N1338" s="4"/>
      <c r="O1338" s="4"/>
      <c r="P1338" s="4"/>
    </row>
    <row r="1339" spans="13:16" x14ac:dyDescent="0.5">
      <c r="M1339" s="4"/>
      <c r="N1339" s="4"/>
      <c r="O1339" s="4"/>
      <c r="P1339" s="4"/>
    </row>
    <row r="1340" spans="13:16" x14ac:dyDescent="0.5">
      <c r="M1340" s="4"/>
      <c r="N1340" s="4"/>
      <c r="O1340" s="4"/>
      <c r="P1340" s="4"/>
    </row>
    <row r="1341" spans="13:16" x14ac:dyDescent="0.5">
      <c r="M1341" s="4"/>
      <c r="N1341" s="4"/>
      <c r="O1341" s="4"/>
      <c r="P1341" s="4"/>
    </row>
    <row r="1342" spans="13:16" x14ac:dyDescent="0.5">
      <c r="M1342" s="4"/>
      <c r="N1342" s="4"/>
      <c r="O1342" s="4"/>
      <c r="P1342" s="4"/>
    </row>
    <row r="1343" spans="13:16" x14ac:dyDescent="0.5">
      <c r="M1343" s="4"/>
      <c r="N1343" s="4"/>
      <c r="O1343" s="4"/>
      <c r="P1343" s="4"/>
    </row>
    <row r="1344" spans="13:16" x14ac:dyDescent="0.5">
      <c r="M1344" s="4"/>
      <c r="N1344" s="4"/>
      <c r="O1344" s="4"/>
      <c r="P1344" s="4"/>
    </row>
    <row r="1345" spans="13:16" x14ac:dyDescent="0.5">
      <c r="M1345" s="4"/>
      <c r="N1345" s="4"/>
      <c r="O1345" s="4"/>
      <c r="P1345" s="4"/>
    </row>
    <row r="1346" spans="13:16" x14ac:dyDescent="0.5">
      <c r="M1346" s="4"/>
      <c r="N1346" s="4"/>
      <c r="O1346" s="4"/>
      <c r="P1346" s="4"/>
    </row>
    <row r="1347" spans="13:16" x14ac:dyDescent="0.5">
      <c r="M1347" s="4"/>
      <c r="N1347" s="4"/>
      <c r="O1347" s="4"/>
      <c r="P1347" s="4"/>
    </row>
    <row r="1348" spans="13:16" x14ac:dyDescent="0.5">
      <c r="M1348" s="4"/>
      <c r="N1348" s="4"/>
      <c r="O1348" s="4"/>
      <c r="P1348" s="4"/>
    </row>
    <row r="1349" spans="13:16" x14ac:dyDescent="0.5">
      <c r="M1349" s="4"/>
      <c r="N1349" s="4"/>
      <c r="O1349" s="4"/>
      <c r="P1349" s="4"/>
    </row>
    <row r="1350" spans="13:16" x14ac:dyDescent="0.5">
      <c r="M1350" s="4"/>
      <c r="N1350" s="4"/>
      <c r="O1350" s="4"/>
      <c r="P1350" s="4"/>
    </row>
    <row r="1351" spans="13:16" x14ac:dyDescent="0.5">
      <c r="M1351" s="4"/>
      <c r="N1351" s="4"/>
      <c r="O1351" s="4"/>
      <c r="P1351" s="4"/>
    </row>
    <row r="1352" spans="13:16" x14ac:dyDescent="0.5">
      <c r="M1352" s="4"/>
      <c r="N1352" s="4"/>
      <c r="O1352" s="4"/>
      <c r="P1352" s="4"/>
    </row>
    <row r="1353" spans="13:16" x14ac:dyDescent="0.5">
      <c r="M1353" s="4"/>
      <c r="N1353" s="4"/>
      <c r="O1353" s="4"/>
      <c r="P1353" s="4"/>
    </row>
    <row r="1354" spans="13:16" x14ac:dyDescent="0.5">
      <c r="M1354" s="4"/>
      <c r="N1354" s="4"/>
      <c r="O1354" s="4"/>
      <c r="P1354" s="4"/>
    </row>
    <row r="1355" spans="13:16" x14ac:dyDescent="0.5">
      <c r="M1355" s="4"/>
      <c r="N1355" s="4"/>
      <c r="O1355" s="4"/>
      <c r="P1355" s="4"/>
    </row>
    <row r="1356" spans="13:16" x14ac:dyDescent="0.5">
      <c r="M1356" s="4"/>
      <c r="N1356" s="4"/>
      <c r="O1356" s="4"/>
      <c r="P1356" s="4"/>
    </row>
    <row r="1357" spans="13:16" x14ac:dyDescent="0.5">
      <c r="M1357" s="4"/>
      <c r="N1357" s="4"/>
      <c r="O1357" s="4"/>
      <c r="P1357" s="4"/>
    </row>
    <row r="1358" spans="13:16" x14ac:dyDescent="0.5">
      <c r="M1358" s="4"/>
      <c r="N1358" s="4"/>
      <c r="O1358" s="4"/>
      <c r="P1358" s="4"/>
    </row>
    <row r="1359" spans="13:16" x14ac:dyDescent="0.5">
      <c r="M1359" s="4"/>
      <c r="N1359" s="4"/>
      <c r="O1359" s="4"/>
      <c r="P1359" s="4"/>
    </row>
    <row r="1360" spans="13:16" x14ac:dyDescent="0.5">
      <c r="M1360" s="4"/>
      <c r="N1360" s="4"/>
      <c r="O1360" s="4"/>
      <c r="P1360" s="4"/>
    </row>
    <row r="1361" spans="13:16" x14ac:dyDescent="0.5">
      <c r="M1361" s="4"/>
      <c r="N1361" s="4"/>
      <c r="O1361" s="4"/>
      <c r="P1361" s="4"/>
    </row>
    <row r="1362" spans="13:16" x14ac:dyDescent="0.5">
      <c r="M1362" s="4"/>
      <c r="N1362" s="4"/>
      <c r="O1362" s="4"/>
      <c r="P1362" s="4"/>
    </row>
    <row r="1363" spans="13:16" x14ac:dyDescent="0.5">
      <c r="M1363" s="4"/>
      <c r="N1363" s="4"/>
      <c r="O1363" s="4"/>
      <c r="P1363" s="4"/>
    </row>
    <row r="1364" spans="13:16" x14ac:dyDescent="0.5">
      <c r="M1364" s="4"/>
      <c r="N1364" s="4"/>
      <c r="O1364" s="4"/>
      <c r="P1364" s="4"/>
    </row>
    <row r="1365" spans="13:16" x14ac:dyDescent="0.5">
      <c r="M1365" s="4"/>
      <c r="N1365" s="4"/>
      <c r="O1365" s="4"/>
      <c r="P1365" s="4"/>
    </row>
    <row r="1366" spans="13:16" x14ac:dyDescent="0.5">
      <c r="M1366" s="4"/>
      <c r="N1366" s="4"/>
      <c r="O1366" s="4"/>
      <c r="P1366" s="4"/>
    </row>
    <row r="1367" spans="13:16" x14ac:dyDescent="0.5">
      <c r="M1367" s="4"/>
      <c r="N1367" s="4"/>
      <c r="O1367" s="4"/>
      <c r="P1367" s="4"/>
    </row>
    <row r="1368" spans="13:16" x14ac:dyDescent="0.5">
      <c r="M1368" s="4"/>
      <c r="N1368" s="4"/>
      <c r="O1368" s="4"/>
      <c r="P1368" s="4"/>
    </row>
    <row r="1369" spans="13:16" x14ac:dyDescent="0.5">
      <c r="M1369" s="4"/>
      <c r="N1369" s="4"/>
      <c r="O1369" s="4"/>
      <c r="P1369" s="4"/>
    </row>
    <row r="1370" spans="13:16" x14ac:dyDescent="0.5">
      <c r="M1370" s="4"/>
      <c r="N1370" s="4"/>
      <c r="O1370" s="4"/>
      <c r="P1370" s="4"/>
    </row>
    <row r="1371" spans="13:16" x14ac:dyDescent="0.5">
      <c r="M1371" s="4"/>
      <c r="N1371" s="4"/>
      <c r="O1371" s="4"/>
      <c r="P1371" s="4"/>
    </row>
    <row r="1372" spans="13:16" x14ac:dyDescent="0.5">
      <c r="M1372" s="4"/>
      <c r="N1372" s="4"/>
      <c r="O1372" s="4"/>
      <c r="P1372" s="4"/>
    </row>
    <row r="1373" spans="13:16" x14ac:dyDescent="0.5">
      <c r="M1373" s="4"/>
      <c r="N1373" s="4"/>
      <c r="O1373" s="4"/>
      <c r="P1373" s="4"/>
    </row>
    <row r="1374" spans="13:16" x14ac:dyDescent="0.5">
      <c r="M1374" s="4"/>
      <c r="N1374" s="4"/>
      <c r="O1374" s="4"/>
      <c r="P1374" s="4"/>
    </row>
    <row r="1375" spans="13:16" x14ac:dyDescent="0.5">
      <c r="M1375" s="4"/>
      <c r="N1375" s="4"/>
      <c r="O1375" s="4"/>
      <c r="P1375" s="4"/>
    </row>
    <row r="1376" spans="13:16" x14ac:dyDescent="0.5">
      <c r="M1376" s="4"/>
      <c r="N1376" s="4"/>
      <c r="O1376" s="4"/>
      <c r="P1376" s="4"/>
    </row>
    <row r="1377" spans="13:16" x14ac:dyDescent="0.5">
      <c r="M1377" s="4"/>
      <c r="N1377" s="4"/>
      <c r="O1377" s="4"/>
      <c r="P1377" s="4"/>
    </row>
    <row r="1378" spans="13:16" x14ac:dyDescent="0.5">
      <c r="M1378" s="4"/>
      <c r="N1378" s="4"/>
      <c r="O1378" s="4"/>
      <c r="P1378" s="4"/>
    </row>
    <row r="1379" spans="13:16" x14ac:dyDescent="0.5">
      <c r="M1379" s="4"/>
      <c r="N1379" s="4"/>
      <c r="O1379" s="4"/>
      <c r="P1379" s="4"/>
    </row>
    <row r="1380" spans="13:16" x14ac:dyDescent="0.5">
      <c r="M1380" s="4"/>
      <c r="N1380" s="4"/>
      <c r="O1380" s="4"/>
      <c r="P1380" s="4"/>
    </row>
    <row r="1381" spans="13:16" x14ac:dyDescent="0.5">
      <c r="M1381" s="4"/>
      <c r="N1381" s="4"/>
      <c r="O1381" s="4"/>
      <c r="P1381" s="4"/>
    </row>
    <row r="1382" spans="13:16" x14ac:dyDescent="0.5">
      <c r="M1382" s="4"/>
      <c r="N1382" s="4"/>
      <c r="O1382" s="4"/>
      <c r="P1382" s="4"/>
    </row>
    <row r="1383" spans="13:16" x14ac:dyDescent="0.5">
      <c r="M1383" s="4"/>
      <c r="N1383" s="4"/>
      <c r="O1383" s="4"/>
      <c r="P1383" s="4"/>
    </row>
    <row r="1384" spans="13:16" x14ac:dyDescent="0.5">
      <c r="M1384" s="4"/>
      <c r="N1384" s="4"/>
      <c r="O1384" s="4"/>
      <c r="P1384" s="4"/>
    </row>
    <row r="1385" spans="13:16" x14ac:dyDescent="0.5">
      <c r="M1385" s="4"/>
      <c r="N1385" s="4"/>
      <c r="O1385" s="4"/>
      <c r="P1385" s="4"/>
    </row>
    <row r="1386" spans="13:16" x14ac:dyDescent="0.5">
      <c r="M1386" s="4"/>
      <c r="N1386" s="4"/>
      <c r="O1386" s="4"/>
      <c r="P1386" s="4"/>
    </row>
    <row r="1387" spans="13:16" x14ac:dyDescent="0.5">
      <c r="M1387" s="4"/>
      <c r="N1387" s="4"/>
      <c r="O1387" s="4"/>
      <c r="P1387" s="4"/>
    </row>
    <row r="1388" spans="13:16" x14ac:dyDescent="0.5">
      <c r="M1388" s="4"/>
      <c r="N1388" s="4"/>
      <c r="O1388" s="4"/>
      <c r="P1388" s="4"/>
    </row>
    <row r="1389" spans="13:16" x14ac:dyDescent="0.5">
      <c r="M1389" s="4"/>
      <c r="N1389" s="4"/>
      <c r="O1389" s="4"/>
      <c r="P1389" s="4"/>
    </row>
    <row r="1390" spans="13:16" x14ac:dyDescent="0.5">
      <c r="M1390" s="4"/>
      <c r="N1390" s="4"/>
      <c r="O1390" s="4"/>
      <c r="P1390" s="4"/>
    </row>
    <row r="1391" spans="13:16" x14ac:dyDescent="0.5">
      <c r="M1391" s="4"/>
      <c r="N1391" s="4"/>
      <c r="O1391" s="4"/>
      <c r="P1391" s="4"/>
    </row>
    <row r="1392" spans="13:16" x14ac:dyDescent="0.5">
      <c r="M1392" s="4"/>
      <c r="N1392" s="4"/>
      <c r="O1392" s="4"/>
      <c r="P1392" s="4"/>
    </row>
    <row r="1393" spans="13:16" x14ac:dyDescent="0.5">
      <c r="M1393" s="4"/>
      <c r="N1393" s="4"/>
      <c r="O1393" s="4"/>
      <c r="P1393" s="4"/>
    </row>
    <row r="1394" spans="13:16" x14ac:dyDescent="0.5">
      <c r="M1394" s="4"/>
      <c r="N1394" s="4"/>
      <c r="O1394" s="4"/>
      <c r="P1394" s="4"/>
    </row>
    <row r="1395" spans="13:16" x14ac:dyDescent="0.5">
      <c r="M1395" s="4"/>
      <c r="N1395" s="4"/>
      <c r="O1395" s="4"/>
      <c r="P1395" s="4"/>
    </row>
    <row r="1396" spans="13:16" x14ac:dyDescent="0.5">
      <c r="M1396" s="4"/>
      <c r="N1396" s="4"/>
      <c r="O1396" s="4"/>
      <c r="P1396" s="4"/>
    </row>
    <row r="1397" spans="13:16" x14ac:dyDescent="0.5">
      <c r="M1397" s="4"/>
      <c r="N1397" s="4"/>
      <c r="O1397" s="4"/>
      <c r="P1397" s="4"/>
    </row>
    <row r="1398" spans="13:16" x14ac:dyDescent="0.5">
      <c r="M1398" s="4"/>
      <c r="N1398" s="4"/>
      <c r="O1398" s="4"/>
      <c r="P1398" s="4"/>
    </row>
    <row r="1399" spans="13:16" x14ac:dyDescent="0.5">
      <c r="M1399" s="4"/>
      <c r="N1399" s="4"/>
      <c r="O1399" s="4"/>
      <c r="P1399" s="4"/>
    </row>
    <row r="1400" spans="13:16" x14ac:dyDescent="0.5">
      <c r="M1400" s="4"/>
      <c r="N1400" s="4"/>
      <c r="O1400" s="4"/>
      <c r="P1400" s="4"/>
    </row>
    <row r="1401" spans="13:16" x14ac:dyDescent="0.5">
      <c r="M1401" s="4"/>
      <c r="N1401" s="4"/>
      <c r="O1401" s="4"/>
      <c r="P1401" s="4"/>
    </row>
    <row r="1402" spans="13:16" x14ac:dyDescent="0.5">
      <c r="M1402" s="4"/>
      <c r="N1402" s="4"/>
      <c r="O1402" s="4"/>
      <c r="P1402" s="4"/>
    </row>
    <row r="1403" spans="13:16" x14ac:dyDescent="0.5">
      <c r="M1403" s="4"/>
      <c r="N1403" s="4"/>
      <c r="O1403" s="4"/>
      <c r="P1403" s="4"/>
    </row>
    <row r="1404" spans="13:16" x14ac:dyDescent="0.5">
      <c r="M1404" s="4"/>
      <c r="N1404" s="4"/>
      <c r="O1404" s="4"/>
      <c r="P1404" s="4"/>
    </row>
    <row r="1405" spans="13:16" x14ac:dyDescent="0.5">
      <c r="M1405" s="4"/>
      <c r="N1405" s="4"/>
      <c r="O1405" s="4"/>
      <c r="P1405" s="4"/>
    </row>
    <row r="1406" spans="13:16" x14ac:dyDescent="0.5">
      <c r="M1406" s="4"/>
      <c r="N1406" s="4"/>
      <c r="O1406" s="4"/>
      <c r="P1406" s="4"/>
    </row>
    <row r="1407" spans="13:16" x14ac:dyDescent="0.5">
      <c r="M1407" s="4"/>
      <c r="N1407" s="4"/>
      <c r="O1407" s="4"/>
      <c r="P1407" s="4"/>
    </row>
    <row r="1408" spans="13:16" x14ac:dyDescent="0.5">
      <c r="M1408" s="4"/>
      <c r="N1408" s="4"/>
      <c r="O1408" s="4"/>
      <c r="P1408" s="4"/>
    </row>
    <row r="1409" spans="13:16" x14ac:dyDescent="0.5">
      <c r="M1409" s="4"/>
      <c r="N1409" s="4"/>
      <c r="O1409" s="4"/>
      <c r="P1409" s="4"/>
    </row>
    <row r="1410" spans="13:16" x14ac:dyDescent="0.5">
      <c r="M1410" s="4"/>
      <c r="N1410" s="4"/>
      <c r="O1410" s="4"/>
      <c r="P1410" s="4"/>
    </row>
    <row r="1411" spans="13:16" x14ac:dyDescent="0.5">
      <c r="M1411" s="4"/>
      <c r="N1411" s="4"/>
      <c r="O1411" s="4"/>
      <c r="P1411" s="4"/>
    </row>
    <row r="1412" spans="13:16" x14ac:dyDescent="0.5">
      <c r="M1412" s="4"/>
      <c r="N1412" s="4"/>
      <c r="O1412" s="4"/>
      <c r="P1412" s="4"/>
    </row>
    <row r="1413" spans="13:16" x14ac:dyDescent="0.5">
      <c r="M1413" s="4"/>
      <c r="N1413" s="4"/>
      <c r="O1413" s="4"/>
      <c r="P1413" s="4"/>
    </row>
    <row r="1414" spans="13:16" x14ac:dyDescent="0.5">
      <c r="M1414" s="4"/>
      <c r="N1414" s="4"/>
      <c r="O1414" s="4"/>
      <c r="P1414" s="4"/>
    </row>
    <row r="1415" spans="13:16" x14ac:dyDescent="0.5">
      <c r="M1415" s="4"/>
      <c r="N1415" s="4"/>
      <c r="O1415" s="4"/>
      <c r="P1415" s="4"/>
    </row>
    <row r="1416" spans="13:16" x14ac:dyDescent="0.5">
      <c r="M1416" s="4"/>
      <c r="N1416" s="4"/>
      <c r="O1416" s="4"/>
      <c r="P1416" s="4"/>
    </row>
    <row r="1417" spans="13:16" x14ac:dyDescent="0.5">
      <c r="M1417" s="4"/>
      <c r="N1417" s="4"/>
      <c r="O1417" s="4"/>
      <c r="P1417" s="4"/>
    </row>
    <row r="1418" spans="13:16" x14ac:dyDescent="0.5">
      <c r="M1418" s="4"/>
      <c r="N1418" s="4"/>
      <c r="O1418" s="4"/>
      <c r="P1418" s="4"/>
    </row>
    <row r="1419" spans="13:16" x14ac:dyDescent="0.5">
      <c r="M1419" s="4"/>
      <c r="N1419" s="4"/>
      <c r="O1419" s="4"/>
      <c r="P1419" s="4"/>
    </row>
    <row r="1420" spans="13:16" x14ac:dyDescent="0.5">
      <c r="M1420" s="4"/>
      <c r="N1420" s="4"/>
      <c r="O1420" s="4"/>
      <c r="P1420" s="4"/>
    </row>
    <row r="1421" spans="13:16" x14ac:dyDescent="0.5">
      <c r="M1421" s="4"/>
      <c r="N1421" s="4"/>
      <c r="O1421" s="4"/>
      <c r="P1421" s="4"/>
    </row>
    <row r="1422" spans="13:16" x14ac:dyDescent="0.5">
      <c r="M1422" s="4"/>
      <c r="N1422" s="4"/>
      <c r="O1422" s="4"/>
      <c r="P1422" s="4"/>
    </row>
    <row r="1423" spans="13:16" x14ac:dyDescent="0.5">
      <c r="M1423" s="4"/>
      <c r="N1423" s="4"/>
      <c r="O1423" s="4"/>
      <c r="P1423" s="4"/>
    </row>
    <row r="1424" spans="13:16" x14ac:dyDescent="0.5">
      <c r="M1424" s="4"/>
      <c r="N1424" s="4"/>
      <c r="O1424" s="4"/>
      <c r="P1424" s="4"/>
    </row>
    <row r="1425" spans="13:16" x14ac:dyDescent="0.5">
      <c r="M1425" s="4"/>
      <c r="N1425" s="4"/>
      <c r="O1425" s="4"/>
      <c r="P1425" s="4"/>
    </row>
    <row r="1426" spans="13:16" x14ac:dyDescent="0.5">
      <c r="M1426" s="4"/>
      <c r="N1426" s="4"/>
      <c r="O1426" s="4"/>
      <c r="P1426" s="4"/>
    </row>
    <row r="1427" spans="13:16" x14ac:dyDescent="0.5">
      <c r="M1427" s="4"/>
      <c r="N1427" s="4"/>
      <c r="O1427" s="4"/>
      <c r="P1427" s="4"/>
    </row>
    <row r="1428" spans="13:16" x14ac:dyDescent="0.5">
      <c r="M1428" s="4"/>
      <c r="N1428" s="4"/>
      <c r="O1428" s="4"/>
      <c r="P1428" s="4"/>
    </row>
    <row r="1429" spans="13:16" x14ac:dyDescent="0.5">
      <c r="M1429" s="4"/>
      <c r="N1429" s="4"/>
      <c r="O1429" s="4"/>
      <c r="P1429" s="4"/>
    </row>
    <row r="1430" spans="13:16" x14ac:dyDescent="0.5">
      <c r="M1430" s="4"/>
      <c r="N1430" s="4"/>
      <c r="O1430" s="4"/>
      <c r="P1430" s="4"/>
    </row>
    <row r="1431" spans="13:16" x14ac:dyDescent="0.5">
      <c r="M1431" s="4"/>
      <c r="N1431" s="4"/>
      <c r="O1431" s="4"/>
      <c r="P1431" s="4"/>
    </row>
    <row r="1432" spans="13:16" x14ac:dyDescent="0.5">
      <c r="M1432" s="4"/>
      <c r="N1432" s="4"/>
      <c r="O1432" s="4"/>
      <c r="P1432" s="4"/>
    </row>
    <row r="1433" spans="13:16" x14ac:dyDescent="0.5">
      <c r="M1433" s="4"/>
      <c r="N1433" s="4"/>
      <c r="O1433" s="4"/>
      <c r="P1433" s="4"/>
    </row>
    <row r="1434" spans="13:16" x14ac:dyDescent="0.5">
      <c r="M1434" s="4"/>
      <c r="N1434" s="4"/>
      <c r="O1434" s="4"/>
      <c r="P1434" s="4"/>
    </row>
    <row r="1435" spans="13:16" x14ac:dyDescent="0.5">
      <c r="M1435" s="4"/>
      <c r="N1435" s="4"/>
      <c r="O1435" s="4"/>
      <c r="P1435" s="4"/>
    </row>
    <row r="1436" spans="13:16" x14ac:dyDescent="0.5">
      <c r="M1436" s="4"/>
      <c r="N1436" s="4"/>
      <c r="O1436" s="4"/>
      <c r="P1436" s="4"/>
    </row>
    <row r="1437" spans="13:16" x14ac:dyDescent="0.5">
      <c r="M1437" s="4"/>
      <c r="N1437" s="4"/>
      <c r="O1437" s="4"/>
      <c r="P1437" s="4"/>
    </row>
    <row r="1438" spans="13:16" x14ac:dyDescent="0.5">
      <c r="M1438" s="4"/>
      <c r="N1438" s="4"/>
      <c r="O1438" s="4"/>
      <c r="P1438" s="4"/>
    </row>
    <row r="1439" spans="13:16" x14ac:dyDescent="0.5">
      <c r="M1439" s="4"/>
      <c r="N1439" s="4"/>
      <c r="O1439" s="4"/>
      <c r="P1439" s="4"/>
    </row>
    <row r="1440" spans="13:16" x14ac:dyDescent="0.5">
      <c r="M1440" s="4"/>
      <c r="N1440" s="4"/>
      <c r="O1440" s="4"/>
      <c r="P1440" s="4"/>
    </row>
    <row r="1441" spans="13:16" x14ac:dyDescent="0.5">
      <c r="M1441" s="4"/>
      <c r="N1441" s="4"/>
      <c r="O1441" s="4"/>
      <c r="P1441" s="4"/>
    </row>
    <row r="1442" spans="13:16" x14ac:dyDescent="0.5">
      <c r="M1442" s="4"/>
      <c r="N1442" s="4"/>
      <c r="O1442" s="4"/>
      <c r="P1442" s="4"/>
    </row>
    <row r="1443" spans="13:16" x14ac:dyDescent="0.5">
      <c r="M1443" s="4"/>
      <c r="N1443" s="4"/>
      <c r="O1443" s="4"/>
      <c r="P1443" s="4"/>
    </row>
    <row r="1444" spans="13:16" x14ac:dyDescent="0.5">
      <c r="M1444" s="4"/>
      <c r="N1444" s="4"/>
      <c r="O1444" s="4"/>
      <c r="P1444" s="4"/>
    </row>
    <row r="1445" spans="13:16" x14ac:dyDescent="0.5">
      <c r="M1445" s="4"/>
      <c r="N1445" s="4"/>
      <c r="O1445" s="4"/>
      <c r="P1445" s="4"/>
    </row>
    <row r="1446" spans="13:16" x14ac:dyDescent="0.5">
      <c r="M1446" s="4"/>
      <c r="N1446" s="4"/>
      <c r="O1446" s="4"/>
      <c r="P1446" s="4"/>
    </row>
    <row r="1447" spans="13:16" x14ac:dyDescent="0.5">
      <c r="M1447" s="4"/>
      <c r="N1447" s="4"/>
      <c r="O1447" s="4"/>
      <c r="P1447" s="4"/>
    </row>
    <row r="1448" spans="13:16" x14ac:dyDescent="0.5">
      <c r="M1448" s="4"/>
      <c r="N1448" s="4"/>
      <c r="O1448" s="4"/>
      <c r="P1448" s="4"/>
    </row>
    <row r="1449" spans="13:16" x14ac:dyDescent="0.5">
      <c r="M1449" s="4"/>
      <c r="N1449" s="4"/>
      <c r="O1449" s="4"/>
      <c r="P1449" s="4"/>
    </row>
    <row r="1450" spans="13:16" x14ac:dyDescent="0.5">
      <c r="M1450" s="4"/>
      <c r="N1450" s="4"/>
      <c r="O1450" s="4"/>
      <c r="P1450" s="4"/>
    </row>
    <row r="1451" spans="13:16" x14ac:dyDescent="0.5">
      <c r="M1451" s="4"/>
      <c r="N1451" s="4"/>
      <c r="O1451" s="4"/>
      <c r="P1451" s="4"/>
    </row>
    <row r="1452" spans="13:16" x14ac:dyDescent="0.5">
      <c r="M1452" s="4"/>
      <c r="N1452" s="4"/>
      <c r="O1452" s="4"/>
      <c r="P1452" s="4"/>
    </row>
    <row r="1453" spans="13:16" x14ac:dyDescent="0.5">
      <c r="M1453" s="4"/>
      <c r="N1453" s="4"/>
      <c r="O1453" s="4"/>
      <c r="P1453" s="4"/>
    </row>
    <row r="1454" spans="13:16" x14ac:dyDescent="0.5">
      <c r="M1454" s="4"/>
      <c r="N1454" s="4"/>
      <c r="O1454" s="4"/>
      <c r="P1454" s="4"/>
    </row>
    <row r="1455" spans="13:16" x14ac:dyDescent="0.5">
      <c r="M1455" s="4"/>
      <c r="N1455" s="4"/>
      <c r="O1455" s="4"/>
      <c r="P1455" s="4"/>
    </row>
    <row r="1456" spans="13:16" x14ac:dyDescent="0.5">
      <c r="M1456" s="4"/>
      <c r="N1456" s="4"/>
      <c r="O1456" s="4"/>
      <c r="P1456" s="4"/>
    </row>
    <row r="1457" spans="13:16" x14ac:dyDescent="0.5">
      <c r="M1457" s="4"/>
      <c r="N1457" s="4"/>
      <c r="O1457" s="4"/>
      <c r="P1457" s="4"/>
    </row>
    <row r="1458" spans="13:16" x14ac:dyDescent="0.5">
      <c r="M1458" s="4"/>
      <c r="N1458" s="4"/>
      <c r="O1458" s="4"/>
      <c r="P1458" s="4"/>
    </row>
    <row r="1459" spans="13:16" x14ac:dyDescent="0.5">
      <c r="M1459" s="4"/>
      <c r="N1459" s="4"/>
      <c r="O1459" s="4"/>
      <c r="P1459" s="4"/>
    </row>
    <row r="1460" spans="13:16" x14ac:dyDescent="0.5">
      <c r="M1460" s="4"/>
      <c r="N1460" s="4"/>
      <c r="O1460" s="4"/>
      <c r="P1460" s="4"/>
    </row>
    <row r="1461" spans="13:16" x14ac:dyDescent="0.5">
      <c r="M1461" s="4"/>
      <c r="N1461" s="4"/>
      <c r="O1461" s="4"/>
      <c r="P1461" s="4"/>
    </row>
    <row r="1462" spans="13:16" x14ac:dyDescent="0.5">
      <c r="M1462" s="4"/>
      <c r="N1462" s="4"/>
      <c r="O1462" s="4"/>
      <c r="P1462" s="4"/>
    </row>
    <row r="1463" spans="13:16" x14ac:dyDescent="0.5">
      <c r="M1463" s="4"/>
      <c r="N1463" s="4"/>
      <c r="O1463" s="4"/>
      <c r="P1463" s="4"/>
    </row>
    <row r="1464" spans="13:16" x14ac:dyDescent="0.5">
      <c r="M1464" s="4"/>
      <c r="N1464" s="4"/>
      <c r="O1464" s="4"/>
      <c r="P1464" s="4"/>
    </row>
    <row r="1465" spans="13:16" x14ac:dyDescent="0.5">
      <c r="M1465" s="4"/>
      <c r="N1465" s="4"/>
      <c r="O1465" s="4"/>
      <c r="P1465" s="4"/>
    </row>
    <row r="1466" spans="13:16" x14ac:dyDescent="0.5">
      <c r="M1466" s="4"/>
      <c r="N1466" s="4"/>
      <c r="O1466" s="4"/>
      <c r="P1466" s="4"/>
    </row>
    <row r="1467" spans="13:16" x14ac:dyDescent="0.5">
      <c r="M1467" s="4"/>
      <c r="N1467" s="4"/>
      <c r="O1467" s="4"/>
      <c r="P1467" s="4"/>
    </row>
    <row r="1468" spans="13:16" x14ac:dyDescent="0.5">
      <c r="M1468" s="4"/>
      <c r="N1468" s="4"/>
      <c r="O1468" s="4"/>
      <c r="P1468" s="4"/>
    </row>
    <row r="1469" spans="13:16" x14ac:dyDescent="0.5">
      <c r="M1469" s="4"/>
      <c r="N1469" s="4"/>
      <c r="O1469" s="4"/>
      <c r="P1469" s="4"/>
    </row>
    <row r="1470" spans="13:16" x14ac:dyDescent="0.5">
      <c r="M1470" s="4"/>
      <c r="N1470" s="4"/>
      <c r="O1470" s="4"/>
      <c r="P1470" s="4"/>
    </row>
    <row r="1471" spans="13:16" x14ac:dyDescent="0.5">
      <c r="M1471" s="4"/>
      <c r="N1471" s="4"/>
      <c r="O1471" s="4"/>
      <c r="P1471" s="4"/>
    </row>
    <row r="1472" spans="13:16" x14ac:dyDescent="0.5">
      <c r="M1472" s="4"/>
      <c r="N1472" s="4"/>
      <c r="O1472" s="4"/>
      <c r="P1472" s="4"/>
    </row>
    <row r="1473" spans="13:16" x14ac:dyDescent="0.5">
      <c r="M1473" s="4"/>
      <c r="N1473" s="4"/>
      <c r="O1473" s="4"/>
      <c r="P1473" s="4"/>
    </row>
    <row r="1474" spans="13:16" x14ac:dyDescent="0.5">
      <c r="M1474" s="4"/>
      <c r="N1474" s="4"/>
      <c r="O1474" s="4"/>
      <c r="P1474" s="4"/>
    </row>
    <row r="1475" spans="13:16" x14ac:dyDescent="0.5">
      <c r="M1475" s="4"/>
      <c r="N1475" s="4"/>
      <c r="O1475" s="4"/>
      <c r="P1475" s="4"/>
    </row>
    <row r="1476" spans="13:16" x14ac:dyDescent="0.5">
      <c r="M1476" s="4"/>
      <c r="N1476" s="4"/>
      <c r="O1476" s="4"/>
      <c r="P1476" s="4"/>
    </row>
    <row r="1477" spans="13:16" x14ac:dyDescent="0.5">
      <c r="M1477" s="4"/>
      <c r="N1477" s="4"/>
      <c r="O1477" s="4"/>
      <c r="P1477" s="4"/>
    </row>
    <row r="1478" spans="13:16" x14ac:dyDescent="0.5">
      <c r="M1478" s="4"/>
      <c r="N1478" s="4"/>
      <c r="O1478" s="4"/>
      <c r="P1478" s="4"/>
    </row>
    <row r="1479" spans="13:16" x14ac:dyDescent="0.5">
      <c r="M1479" s="4"/>
      <c r="N1479" s="4"/>
      <c r="O1479" s="4"/>
      <c r="P1479" s="4"/>
    </row>
    <row r="1480" spans="13:16" x14ac:dyDescent="0.5">
      <c r="M1480" s="4"/>
      <c r="N1480" s="4"/>
      <c r="O1480" s="4"/>
      <c r="P1480" s="4"/>
    </row>
    <row r="1481" spans="13:16" x14ac:dyDescent="0.5">
      <c r="M1481" s="4"/>
      <c r="N1481" s="4"/>
      <c r="O1481" s="4"/>
      <c r="P1481" s="4"/>
    </row>
    <row r="1482" spans="13:16" x14ac:dyDescent="0.5">
      <c r="M1482" s="4"/>
      <c r="N1482" s="4"/>
      <c r="O1482" s="4"/>
      <c r="P1482" s="4"/>
    </row>
    <row r="1483" spans="13:16" x14ac:dyDescent="0.5">
      <c r="M1483" s="4"/>
      <c r="N1483" s="4"/>
      <c r="O1483" s="4"/>
      <c r="P1483" s="4"/>
    </row>
    <row r="1484" spans="13:16" x14ac:dyDescent="0.5">
      <c r="M1484" s="4"/>
      <c r="N1484" s="4"/>
      <c r="O1484" s="4"/>
      <c r="P1484" s="4"/>
    </row>
    <row r="1485" spans="13:16" x14ac:dyDescent="0.5">
      <c r="M1485" s="4"/>
      <c r="N1485" s="4"/>
      <c r="O1485" s="4"/>
      <c r="P1485" s="4"/>
    </row>
    <row r="1486" spans="13:16" x14ac:dyDescent="0.5">
      <c r="M1486" s="4"/>
      <c r="N1486" s="4"/>
      <c r="O1486" s="4"/>
      <c r="P1486" s="4"/>
    </row>
    <row r="1487" spans="13:16" x14ac:dyDescent="0.5">
      <c r="M1487" s="4"/>
      <c r="N1487" s="4"/>
      <c r="O1487" s="4"/>
      <c r="P1487" s="4"/>
    </row>
    <row r="1488" spans="13:16" x14ac:dyDescent="0.5">
      <c r="M1488" s="4"/>
      <c r="N1488" s="4"/>
      <c r="O1488" s="4"/>
      <c r="P1488" s="4"/>
    </row>
    <row r="1489" spans="13:16" x14ac:dyDescent="0.5">
      <c r="M1489" s="4"/>
      <c r="N1489" s="4"/>
      <c r="O1489" s="4"/>
      <c r="P1489" s="4"/>
    </row>
    <row r="1490" spans="13:16" x14ac:dyDescent="0.5">
      <c r="M1490" s="4"/>
      <c r="N1490" s="4"/>
      <c r="O1490" s="4"/>
      <c r="P1490" s="4"/>
    </row>
    <row r="1491" spans="13:16" x14ac:dyDescent="0.5">
      <c r="M1491" s="4"/>
      <c r="N1491" s="4"/>
      <c r="O1491" s="4"/>
      <c r="P1491" s="4"/>
    </row>
    <row r="1492" spans="13:16" x14ac:dyDescent="0.5">
      <c r="M1492" s="4"/>
      <c r="N1492" s="4"/>
      <c r="O1492" s="4"/>
      <c r="P1492" s="4"/>
    </row>
    <row r="1493" spans="13:16" x14ac:dyDescent="0.5">
      <c r="M1493" s="4"/>
      <c r="N1493" s="4"/>
      <c r="O1493" s="4"/>
      <c r="P1493" s="4"/>
    </row>
    <row r="1494" spans="13:16" x14ac:dyDescent="0.5">
      <c r="M1494" s="4"/>
      <c r="N1494" s="4"/>
      <c r="O1494" s="4"/>
      <c r="P1494" s="4"/>
    </row>
    <row r="1495" spans="13:16" x14ac:dyDescent="0.5">
      <c r="M1495" s="4"/>
      <c r="N1495" s="4"/>
      <c r="O1495" s="4"/>
      <c r="P1495" s="4"/>
    </row>
    <row r="1496" spans="13:16" x14ac:dyDescent="0.5">
      <c r="M1496" s="4"/>
      <c r="N1496" s="4"/>
      <c r="O1496" s="4"/>
      <c r="P1496" s="4"/>
    </row>
    <row r="1497" spans="13:16" x14ac:dyDescent="0.5">
      <c r="M1497" s="4"/>
      <c r="N1497" s="4"/>
      <c r="O1497" s="4"/>
      <c r="P1497" s="4"/>
    </row>
    <row r="1498" spans="13:16" x14ac:dyDescent="0.5">
      <c r="M1498" s="4"/>
      <c r="N1498" s="4"/>
      <c r="O1498" s="4"/>
      <c r="P1498" s="4"/>
    </row>
    <row r="1499" spans="13:16" x14ac:dyDescent="0.5">
      <c r="M1499" s="4"/>
      <c r="N1499" s="4"/>
      <c r="O1499" s="4"/>
      <c r="P1499" s="4"/>
    </row>
    <row r="1500" spans="13:16" x14ac:dyDescent="0.5">
      <c r="M1500" s="4"/>
      <c r="N1500" s="4"/>
      <c r="O1500" s="4"/>
      <c r="P1500" s="4"/>
    </row>
    <row r="1501" spans="13:16" x14ac:dyDescent="0.5">
      <c r="M1501" s="4"/>
      <c r="N1501" s="4"/>
      <c r="O1501" s="4"/>
      <c r="P1501" s="4"/>
    </row>
    <row r="1502" spans="13:16" x14ac:dyDescent="0.5">
      <c r="M1502" s="4"/>
      <c r="N1502" s="4"/>
      <c r="O1502" s="4"/>
      <c r="P1502" s="4"/>
    </row>
    <row r="1503" spans="13:16" x14ac:dyDescent="0.5">
      <c r="M1503" s="4"/>
      <c r="N1503" s="4"/>
      <c r="O1503" s="4"/>
      <c r="P1503" s="4"/>
    </row>
    <row r="1504" spans="13:16" x14ac:dyDescent="0.5">
      <c r="M1504" s="4"/>
      <c r="N1504" s="4"/>
      <c r="O1504" s="4"/>
      <c r="P1504" s="4"/>
    </row>
    <row r="1505" spans="13:16" x14ac:dyDescent="0.5">
      <c r="M1505" s="4"/>
      <c r="N1505" s="4"/>
      <c r="O1505" s="4"/>
      <c r="P1505" s="4"/>
    </row>
    <row r="1506" spans="13:16" x14ac:dyDescent="0.5">
      <c r="M1506" s="4"/>
      <c r="N1506" s="4"/>
      <c r="O1506" s="4"/>
      <c r="P1506" s="4"/>
    </row>
    <row r="1507" spans="13:16" x14ac:dyDescent="0.5">
      <c r="M1507" s="4"/>
      <c r="N1507" s="4"/>
      <c r="O1507" s="4"/>
      <c r="P1507" s="4"/>
    </row>
    <row r="1508" spans="13:16" x14ac:dyDescent="0.5">
      <c r="M1508" s="4"/>
      <c r="N1508" s="4"/>
      <c r="O1508" s="4"/>
      <c r="P1508" s="4"/>
    </row>
    <row r="1509" spans="13:16" x14ac:dyDescent="0.5">
      <c r="M1509" s="4"/>
      <c r="N1509" s="4"/>
      <c r="O1509" s="4"/>
      <c r="P1509" s="4"/>
    </row>
    <row r="1510" spans="13:16" x14ac:dyDescent="0.5">
      <c r="M1510" s="4"/>
      <c r="N1510" s="4"/>
      <c r="O1510" s="4"/>
      <c r="P1510" s="4"/>
    </row>
    <row r="1511" spans="13:16" x14ac:dyDescent="0.5">
      <c r="M1511" s="4"/>
      <c r="N1511" s="4"/>
      <c r="O1511" s="4"/>
      <c r="P1511" s="4"/>
    </row>
    <row r="1512" spans="13:16" x14ac:dyDescent="0.5">
      <c r="M1512" s="4"/>
      <c r="N1512" s="4"/>
      <c r="O1512" s="4"/>
      <c r="P1512" s="4"/>
    </row>
    <row r="1513" spans="13:16" x14ac:dyDescent="0.5">
      <c r="M1513" s="4"/>
      <c r="N1513" s="4"/>
      <c r="O1513" s="4"/>
      <c r="P1513" s="4"/>
    </row>
    <row r="1514" spans="13:16" x14ac:dyDescent="0.5">
      <c r="M1514" s="4"/>
      <c r="N1514" s="4"/>
      <c r="O1514" s="4"/>
      <c r="P1514" s="4"/>
    </row>
    <row r="1515" spans="13:16" x14ac:dyDescent="0.5">
      <c r="M1515" s="4"/>
      <c r="N1515" s="4"/>
      <c r="O1515" s="4"/>
      <c r="P1515" s="4"/>
    </row>
    <row r="1516" spans="13:16" x14ac:dyDescent="0.5">
      <c r="M1516" s="4"/>
      <c r="N1516" s="4"/>
      <c r="O1516" s="4"/>
      <c r="P1516" s="4"/>
    </row>
    <row r="1517" spans="13:16" x14ac:dyDescent="0.5">
      <c r="M1517" s="4"/>
      <c r="N1517" s="4"/>
      <c r="O1517" s="4"/>
      <c r="P1517" s="4"/>
    </row>
    <row r="1518" spans="13:16" x14ac:dyDescent="0.5">
      <c r="M1518" s="4"/>
      <c r="N1518" s="4"/>
      <c r="O1518" s="4"/>
      <c r="P1518" s="4"/>
    </row>
    <row r="1519" spans="13:16" x14ac:dyDescent="0.5">
      <c r="M1519" s="4"/>
      <c r="N1519" s="4"/>
      <c r="O1519" s="4"/>
      <c r="P1519" s="4"/>
    </row>
    <row r="1520" spans="13:16" x14ac:dyDescent="0.5">
      <c r="M1520" s="4"/>
      <c r="N1520" s="4"/>
      <c r="O1520" s="4"/>
      <c r="P1520" s="4"/>
    </row>
    <row r="1521" spans="13:16" x14ac:dyDescent="0.5">
      <c r="M1521" s="4"/>
      <c r="N1521" s="4"/>
      <c r="O1521" s="4"/>
      <c r="P1521" s="4"/>
    </row>
    <row r="1522" spans="13:16" x14ac:dyDescent="0.5">
      <c r="M1522" s="4"/>
      <c r="N1522" s="4"/>
      <c r="O1522" s="4"/>
      <c r="P1522" s="4"/>
    </row>
    <row r="1523" spans="13:16" x14ac:dyDescent="0.5">
      <c r="M1523" s="4"/>
      <c r="N1523" s="4"/>
      <c r="O1523" s="4"/>
      <c r="P1523" s="4"/>
    </row>
    <row r="1524" spans="13:16" x14ac:dyDescent="0.5">
      <c r="M1524" s="4"/>
      <c r="N1524" s="4"/>
      <c r="O1524" s="4"/>
      <c r="P1524" s="4"/>
    </row>
    <row r="1525" spans="13:16" x14ac:dyDescent="0.5">
      <c r="M1525" s="4"/>
      <c r="N1525" s="4"/>
      <c r="O1525" s="4"/>
      <c r="P1525" s="4"/>
    </row>
    <row r="1526" spans="13:16" x14ac:dyDescent="0.5">
      <c r="M1526" s="4"/>
      <c r="N1526" s="4"/>
      <c r="O1526" s="4"/>
      <c r="P1526" s="4"/>
    </row>
    <row r="1527" spans="13:16" x14ac:dyDescent="0.5">
      <c r="M1527" s="4"/>
      <c r="N1527" s="4"/>
      <c r="O1527" s="4"/>
      <c r="P1527" s="4"/>
    </row>
    <row r="1528" spans="13:16" x14ac:dyDescent="0.5">
      <c r="M1528" s="4"/>
      <c r="N1528" s="4"/>
      <c r="O1528" s="4"/>
      <c r="P1528" s="4"/>
    </row>
    <row r="1529" spans="13:16" x14ac:dyDescent="0.5">
      <c r="M1529" s="4"/>
      <c r="N1529" s="4"/>
      <c r="O1529" s="4"/>
      <c r="P1529" s="4"/>
    </row>
    <row r="1530" spans="13:16" x14ac:dyDescent="0.5">
      <c r="M1530" s="4"/>
      <c r="N1530" s="4"/>
      <c r="O1530" s="4"/>
      <c r="P1530" s="4"/>
    </row>
    <row r="1531" spans="13:16" x14ac:dyDescent="0.5">
      <c r="M1531" s="4"/>
      <c r="N1531" s="4"/>
      <c r="O1531" s="4"/>
      <c r="P1531" s="4"/>
    </row>
    <row r="1532" spans="13:16" x14ac:dyDescent="0.5">
      <c r="M1532" s="4"/>
      <c r="N1532" s="4"/>
      <c r="O1532" s="4"/>
      <c r="P1532" s="4"/>
    </row>
    <row r="1533" spans="13:16" x14ac:dyDescent="0.5">
      <c r="M1533" s="4"/>
      <c r="N1533" s="4"/>
      <c r="O1533" s="4"/>
      <c r="P1533" s="4"/>
    </row>
    <row r="1534" spans="13:16" x14ac:dyDescent="0.5">
      <c r="M1534" s="4"/>
      <c r="N1534" s="4"/>
      <c r="O1534" s="4"/>
      <c r="P1534" s="4"/>
    </row>
    <row r="1535" spans="13:16" x14ac:dyDescent="0.5">
      <c r="M1535" s="4"/>
      <c r="N1535" s="4"/>
      <c r="O1535" s="4"/>
      <c r="P1535" s="4"/>
    </row>
    <row r="1536" spans="13:16" x14ac:dyDescent="0.5">
      <c r="M1536" s="4"/>
      <c r="N1536" s="4"/>
      <c r="O1536" s="4"/>
      <c r="P1536" s="4"/>
    </row>
    <row r="1537" spans="13:16" x14ac:dyDescent="0.5">
      <c r="M1537" s="4"/>
      <c r="N1537" s="4"/>
      <c r="O1537" s="4"/>
      <c r="P1537" s="4"/>
    </row>
    <row r="1538" spans="13:16" x14ac:dyDescent="0.5">
      <c r="M1538" s="4"/>
      <c r="N1538" s="4"/>
      <c r="O1538" s="4"/>
      <c r="P1538" s="4"/>
    </row>
    <row r="1539" spans="13:16" x14ac:dyDescent="0.5">
      <c r="M1539" s="4"/>
      <c r="N1539" s="4"/>
      <c r="O1539" s="4"/>
      <c r="P1539" s="4"/>
    </row>
    <row r="1540" spans="13:16" x14ac:dyDescent="0.5">
      <c r="M1540" s="4"/>
      <c r="N1540" s="4"/>
      <c r="O1540" s="4"/>
      <c r="P1540" s="4"/>
    </row>
    <row r="1541" spans="13:16" x14ac:dyDescent="0.5">
      <c r="M1541" s="4"/>
      <c r="N1541" s="4"/>
      <c r="O1541" s="4"/>
      <c r="P1541" s="4"/>
    </row>
    <row r="1542" spans="13:16" x14ac:dyDescent="0.5">
      <c r="M1542" s="4"/>
      <c r="N1542" s="4"/>
      <c r="O1542" s="4"/>
      <c r="P1542" s="4"/>
    </row>
    <row r="1543" spans="13:16" x14ac:dyDescent="0.5">
      <c r="M1543" s="4"/>
      <c r="N1543" s="4"/>
      <c r="O1543" s="4"/>
      <c r="P1543" s="4"/>
    </row>
    <row r="1544" spans="13:16" x14ac:dyDescent="0.5">
      <c r="M1544" s="4"/>
      <c r="N1544" s="4"/>
      <c r="O1544" s="4"/>
      <c r="P1544" s="4"/>
    </row>
    <row r="1545" spans="13:16" x14ac:dyDescent="0.5">
      <c r="M1545" s="4"/>
      <c r="N1545" s="4"/>
      <c r="O1545" s="4"/>
      <c r="P1545" s="4"/>
    </row>
    <row r="1546" spans="13:16" x14ac:dyDescent="0.5">
      <c r="M1546" s="4"/>
      <c r="N1546" s="4"/>
      <c r="O1546" s="4"/>
      <c r="P1546" s="4"/>
    </row>
    <row r="1547" spans="13:16" x14ac:dyDescent="0.5">
      <c r="M1547" s="4"/>
      <c r="N1547" s="4"/>
      <c r="O1547" s="4"/>
      <c r="P1547" s="4"/>
    </row>
    <row r="1548" spans="13:16" x14ac:dyDescent="0.5">
      <c r="M1548" s="4"/>
      <c r="N1548" s="4"/>
      <c r="O1548" s="4"/>
      <c r="P1548" s="4"/>
    </row>
    <row r="1549" spans="13:16" x14ac:dyDescent="0.5">
      <c r="M1549" s="4"/>
      <c r="N1549" s="4"/>
      <c r="O1549" s="4"/>
      <c r="P1549" s="4"/>
    </row>
    <row r="1550" spans="13:16" x14ac:dyDescent="0.5">
      <c r="M1550" s="4"/>
      <c r="N1550" s="4"/>
      <c r="O1550" s="4"/>
      <c r="P1550" s="4"/>
    </row>
    <row r="1551" spans="13:16" x14ac:dyDescent="0.5">
      <c r="M1551" s="4"/>
      <c r="N1551" s="4"/>
      <c r="O1551" s="4"/>
      <c r="P1551" s="4"/>
    </row>
    <row r="1552" spans="13:16" x14ac:dyDescent="0.5">
      <c r="M1552" s="4"/>
      <c r="N1552" s="4"/>
      <c r="O1552" s="4"/>
      <c r="P1552" s="4"/>
    </row>
    <row r="1553" spans="13:16" x14ac:dyDescent="0.5">
      <c r="M1553" s="4"/>
      <c r="N1553" s="4"/>
      <c r="O1553" s="4"/>
      <c r="P1553" s="4"/>
    </row>
    <row r="1554" spans="13:16" x14ac:dyDescent="0.5">
      <c r="M1554" s="4"/>
      <c r="N1554" s="4"/>
      <c r="O1554" s="4"/>
      <c r="P1554" s="4"/>
    </row>
    <row r="1555" spans="13:16" x14ac:dyDescent="0.5">
      <c r="M1555" s="4"/>
      <c r="N1555" s="4"/>
      <c r="O1555" s="4"/>
      <c r="P1555" s="4"/>
    </row>
    <row r="1556" spans="13:16" x14ac:dyDescent="0.5">
      <c r="M1556" s="4"/>
      <c r="N1556" s="4"/>
      <c r="O1556" s="4"/>
      <c r="P1556" s="4"/>
    </row>
    <row r="1557" spans="13:16" x14ac:dyDescent="0.5">
      <c r="M1557" s="4"/>
      <c r="N1557" s="4"/>
      <c r="O1557" s="4"/>
      <c r="P1557" s="4"/>
    </row>
    <row r="1558" spans="13:16" x14ac:dyDescent="0.5">
      <c r="M1558" s="4"/>
      <c r="N1558" s="4"/>
      <c r="O1558" s="4"/>
      <c r="P1558" s="4"/>
    </row>
    <row r="1559" spans="13:16" x14ac:dyDescent="0.5">
      <c r="M1559" s="4"/>
      <c r="N1559" s="4"/>
      <c r="O1559" s="4"/>
      <c r="P1559" s="4"/>
    </row>
    <row r="1560" spans="13:16" x14ac:dyDescent="0.5">
      <c r="M1560" s="4"/>
      <c r="N1560" s="4"/>
      <c r="O1560" s="4"/>
      <c r="P1560" s="4"/>
    </row>
    <row r="1561" spans="13:16" x14ac:dyDescent="0.5">
      <c r="M1561" s="4"/>
      <c r="N1561" s="4"/>
      <c r="O1561" s="4"/>
      <c r="P1561" s="4"/>
    </row>
    <row r="1562" spans="13:16" x14ac:dyDescent="0.5">
      <c r="M1562" s="4"/>
      <c r="N1562" s="4"/>
      <c r="O1562" s="4"/>
      <c r="P1562" s="4"/>
    </row>
    <row r="1563" spans="13:16" x14ac:dyDescent="0.5">
      <c r="M1563" s="4"/>
      <c r="N1563" s="4"/>
      <c r="O1563" s="4"/>
      <c r="P1563" s="4"/>
    </row>
    <row r="1564" spans="13:16" x14ac:dyDescent="0.5">
      <c r="M1564" s="4"/>
      <c r="N1564" s="4"/>
      <c r="O1564" s="4"/>
      <c r="P1564" s="4"/>
    </row>
    <row r="1565" spans="13:16" x14ac:dyDescent="0.5">
      <c r="M1565" s="4"/>
      <c r="N1565" s="4"/>
      <c r="O1565" s="4"/>
      <c r="P1565" s="4"/>
    </row>
    <row r="1566" spans="13:16" x14ac:dyDescent="0.5">
      <c r="M1566" s="4"/>
      <c r="N1566" s="4"/>
      <c r="O1566" s="4"/>
      <c r="P1566" s="4"/>
    </row>
    <row r="1567" spans="13:16" x14ac:dyDescent="0.5">
      <c r="M1567" s="4"/>
      <c r="N1567" s="4"/>
      <c r="O1567" s="4"/>
      <c r="P1567" s="4"/>
    </row>
    <row r="1568" spans="13:16" x14ac:dyDescent="0.5">
      <c r="M1568" s="4"/>
      <c r="N1568" s="4"/>
      <c r="O1568" s="4"/>
      <c r="P1568" s="4"/>
    </row>
    <row r="1569" spans="13:16" x14ac:dyDescent="0.5">
      <c r="M1569" s="4"/>
      <c r="N1569" s="4"/>
      <c r="O1569" s="4"/>
      <c r="P1569" s="4"/>
    </row>
    <row r="1570" spans="13:16" x14ac:dyDescent="0.5">
      <c r="M1570" s="4"/>
      <c r="N1570" s="4"/>
      <c r="O1570" s="4"/>
      <c r="P1570" s="4"/>
    </row>
    <row r="1571" spans="13:16" x14ac:dyDescent="0.5">
      <c r="M1571" s="4"/>
      <c r="N1571" s="4"/>
      <c r="O1571" s="4"/>
      <c r="P1571" s="4"/>
    </row>
    <row r="1572" spans="13:16" x14ac:dyDescent="0.5">
      <c r="M1572" s="4"/>
      <c r="N1572" s="4"/>
      <c r="O1572" s="4"/>
      <c r="P1572" s="4"/>
    </row>
    <row r="1573" spans="13:16" x14ac:dyDescent="0.5">
      <c r="M1573" s="4"/>
      <c r="N1573" s="4"/>
      <c r="O1573" s="4"/>
      <c r="P1573" s="4"/>
    </row>
    <row r="1574" spans="13:16" x14ac:dyDescent="0.5">
      <c r="M1574" s="4"/>
      <c r="N1574" s="4"/>
      <c r="O1574" s="4"/>
      <c r="P1574" s="4"/>
    </row>
    <row r="1575" spans="13:16" x14ac:dyDescent="0.5">
      <c r="M1575" s="4"/>
      <c r="N1575" s="4"/>
      <c r="O1575" s="4"/>
      <c r="P1575" s="4"/>
    </row>
    <row r="1576" spans="13:16" x14ac:dyDescent="0.5">
      <c r="M1576" s="4"/>
      <c r="N1576" s="4"/>
      <c r="O1576" s="4"/>
      <c r="P1576" s="4"/>
    </row>
    <row r="1577" spans="13:16" x14ac:dyDescent="0.5">
      <c r="M1577" s="4"/>
      <c r="N1577" s="4"/>
      <c r="O1577" s="4"/>
      <c r="P1577" s="4"/>
    </row>
    <row r="1578" spans="13:16" x14ac:dyDescent="0.5">
      <c r="M1578" s="4"/>
      <c r="N1578" s="4"/>
      <c r="O1578" s="4"/>
      <c r="P1578" s="4"/>
    </row>
    <row r="1579" spans="13:16" x14ac:dyDescent="0.5">
      <c r="M1579" s="4"/>
      <c r="N1579" s="4"/>
      <c r="O1579" s="4"/>
      <c r="P1579" s="4"/>
    </row>
    <row r="1580" spans="13:16" x14ac:dyDescent="0.5">
      <c r="M1580" s="4"/>
      <c r="N1580" s="4"/>
      <c r="O1580" s="4"/>
      <c r="P1580" s="4"/>
    </row>
    <row r="1581" spans="13:16" x14ac:dyDescent="0.5">
      <c r="M1581" s="4"/>
      <c r="N1581" s="4"/>
      <c r="O1581" s="4"/>
      <c r="P1581" s="4"/>
    </row>
    <row r="1582" spans="13:16" x14ac:dyDescent="0.5">
      <c r="M1582" s="4"/>
      <c r="N1582" s="4"/>
      <c r="O1582" s="4"/>
      <c r="P1582" s="4"/>
    </row>
    <row r="1583" spans="13:16" x14ac:dyDescent="0.5">
      <c r="M1583" s="4"/>
      <c r="N1583" s="4"/>
      <c r="O1583" s="4"/>
      <c r="P1583" s="4"/>
    </row>
    <row r="1584" spans="13:16" x14ac:dyDescent="0.5">
      <c r="M1584" s="4"/>
      <c r="N1584" s="4"/>
      <c r="O1584" s="4"/>
      <c r="P1584" s="4"/>
    </row>
    <row r="1585" spans="13:16" x14ac:dyDescent="0.5">
      <c r="M1585" s="4"/>
      <c r="N1585" s="4"/>
      <c r="O1585" s="4"/>
      <c r="P1585" s="4"/>
    </row>
    <row r="1586" spans="13:16" x14ac:dyDescent="0.5">
      <c r="M1586" s="4"/>
      <c r="N1586" s="4"/>
      <c r="O1586" s="4"/>
      <c r="P1586" s="4"/>
    </row>
    <row r="1587" spans="13:16" x14ac:dyDescent="0.5">
      <c r="M1587" s="4"/>
      <c r="N1587" s="4"/>
      <c r="O1587" s="4"/>
      <c r="P1587" s="4"/>
    </row>
    <row r="1588" spans="13:16" x14ac:dyDescent="0.5">
      <c r="M1588" s="4"/>
      <c r="N1588" s="4"/>
      <c r="O1588" s="4"/>
      <c r="P1588" s="4"/>
    </row>
    <row r="1589" spans="13:16" x14ac:dyDescent="0.5">
      <c r="M1589" s="4"/>
      <c r="N1589" s="4"/>
      <c r="O1589" s="4"/>
      <c r="P1589" s="4"/>
    </row>
    <row r="1590" spans="13:16" x14ac:dyDescent="0.5">
      <c r="M1590" s="4"/>
      <c r="N1590" s="4"/>
      <c r="O1590" s="4"/>
      <c r="P1590" s="4"/>
    </row>
    <row r="1591" spans="13:16" x14ac:dyDescent="0.5">
      <c r="M1591" s="4"/>
      <c r="N1591" s="4"/>
      <c r="O1591" s="4"/>
      <c r="P1591" s="4"/>
    </row>
    <row r="1592" spans="13:16" x14ac:dyDescent="0.5">
      <c r="M1592" s="4"/>
      <c r="N1592" s="4"/>
      <c r="O1592" s="4"/>
      <c r="P1592" s="4"/>
    </row>
    <row r="1593" spans="13:16" x14ac:dyDescent="0.5">
      <c r="M1593" s="4"/>
      <c r="N1593" s="4"/>
      <c r="O1593" s="4"/>
      <c r="P1593" s="4"/>
    </row>
    <row r="1594" spans="13:16" x14ac:dyDescent="0.5">
      <c r="M1594" s="4"/>
      <c r="N1594" s="4"/>
      <c r="O1594" s="4"/>
      <c r="P1594" s="4"/>
    </row>
    <row r="1595" spans="13:16" x14ac:dyDescent="0.5">
      <c r="M1595" s="4"/>
      <c r="N1595" s="4"/>
      <c r="O1595" s="4"/>
      <c r="P1595" s="4"/>
    </row>
    <row r="1596" spans="13:16" x14ac:dyDescent="0.5">
      <c r="M1596" s="4"/>
      <c r="N1596" s="4"/>
      <c r="O1596" s="4"/>
      <c r="P1596" s="4"/>
    </row>
    <row r="1597" spans="13:16" x14ac:dyDescent="0.5">
      <c r="M1597" s="4"/>
      <c r="N1597" s="4"/>
      <c r="O1597" s="4"/>
      <c r="P1597" s="4"/>
    </row>
    <row r="1598" spans="13:16" x14ac:dyDescent="0.5">
      <c r="M1598" s="4"/>
      <c r="N1598" s="4"/>
      <c r="O1598" s="4"/>
      <c r="P1598" s="4"/>
    </row>
    <row r="1599" spans="13:16" x14ac:dyDescent="0.5">
      <c r="M1599" s="4"/>
      <c r="N1599" s="4"/>
      <c r="O1599" s="4"/>
      <c r="P1599" s="4"/>
    </row>
    <row r="1600" spans="13:16" x14ac:dyDescent="0.5">
      <c r="M1600" s="4"/>
      <c r="N1600" s="4"/>
      <c r="O1600" s="4"/>
      <c r="P1600" s="4"/>
    </row>
    <row r="1601" spans="13:16" x14ac:dyDescent="0.5">
      <c r="M1601" s="4"/>
      <c r="N1601" s="4"/>
      <c r="O1601" s="4"/>
      <c r="P1601" s="4"/>
    </row>
    <row r="1602" spans="13:16" x14ac:dyDescent="0.5">
      <c r="M1602" s="4"/>
      <c r="N1602" s="4"/>
      <c r="O1602" s="4"/>
      <c r="P1602" s="4"/>
    </row>
    <row r="1603" spans="13:16" x14ac:dyDescent="0.5">
      <c r="M1603" s="4"/>
      <c r="N1603" s="4"/>
      <c r="O1603" s="4"/>
      <c r="P1603" s="4"/>
    </row>
    <row r="1604" spans="13:16" x14ac:dyDescent="0.5">
      <c r="M1604" s="4"/>
      <c r="N1604" s="4"/>
      <c r="O1604" s="4"/>
      <c r="P1604" s="4"/>
    </row>
    <row r="1605" spans="13:16" x14ac:dyDescent="0.5">
      <c r="M1605" s="4"/>
      <c r="N1605" s="4"/>
      <c r="O1605" s="4"/>
      <c r="P1605" s="4"/>
    </row>
    <row r="1606" spans="13:16" x14ac:dyDescent="0.5">
      <c r="M1606" s="4"/>
      <c r="N1606" s="4"/>
      <c r="O1606" s="4"/>
      <c r="P1606" s="4"/>
    </row>
    <row r="1607" spans="13:16" x14ac:dyDescent="0.5">
      <c r="M1607" s="4"/>
      <c r="N1607" s="4"/>
      <c r="O1607" s="4"/>
      <c r="P1607" s="4"/>
    </row>
    <row r="1608" spans="13:16" x14ac:dyDescent="0.5">
      <c r="M1608" s="4"/>
      <c r="N1608" s="4"/>
      <c r="O1608" s="4"/>
      <c r="P1608" s="4"/>
    </row>
    <row r="1609" spans="13:16" x14ac:dyDescent="0.5">
      <c r="M1609" s="4"/>
      <c r="N1609" s="4"/>
      <c r="O1609" s="4"/>
      <c r="P1609" s="4"/>
    </row>
    <row r="1610" spans="13:16" x14ac:dyDescent="0.5">
      <c r="M1610" s="4"/>
      <c r="N1610" s="4"/>
      <c r="O1610" s="4"/>
      <c r="P1610" s="4"/>
    </row>
    <row r="1611" spans="13:16" x14ac:dyDescent="0.5">
      <c r="M1611" s="4"/>
      <c r="N1611" s="4"/>
      <c r="O1611" s="4"/>
      <c r="P1611" s="4"/>
    </row>
    <row r="1612" spans="13:16" x14ac:dyDescent="0.5">
      <c r="M1612" s="4"/>
      <c r="N1612" s="4"/>
      <c r="O1612" s="4"/>
      <c r="P1612" s="4"/>
    </row>
    <row r="1613" spans="13:16" x14ac:dyDescent="0.5">
      <c r="M1613" s="4"/>
      <c r="N1613" s="4"/>
      <c r="O1613" s="4"/>
      <c r="P1613" s="4"/>
    </row>
    <row r="1614" spans="13:16" x14ac:dyDescent="0.5">
      <c r="M1614" s="4"/>
      <c r="N1614" s="4"/>
      <c r="O1614" s="4"/>
      <c r="P1614" s="4"/>
    </row>
    <row r="1615" spans="13:16" x14ac:dyDescent="0.5">
      <c r="M1615" s="4"/>
      <c r="N1615" s="4"/>
      <c r="O1615" s="4"/>
      <c r="P1615" s="4"/>
    </row>
    <row r="1616" spans="13:16" x14ac:dyDescent="0.5">
      <c r="M1616" s="4"/>
      <c r="N1616" s="4"/>
      <c r="O1616" s="4"/>
      <c r="P1616" s="4"/>
    </row>
    <row r="1617" spans="13:16" x14ac:dyDescent="0.5">
      <c r="M1617" s="4"/>
      <c r="N1617" s="4"/>
      <c r="O1617" s="4"/>
      <c r="P1617" s="4"/>
    </row>
    <row r="1618" spans="13:16" x14ac:dyDescent="0.5">
      <c r="M1618" s="4"/>
      <c r="N1618" s="4"/>
      <c r="O1618" s="4"/>
      <c r="P1618" s="4"/>
    </row>
    <row r="1619" spans="13:16" x14ac:dyDescent="0.5">
      <c r="M1619" s="4"/>
      <c r="N1619" s="4"/>
      <c r="O1619" s="4"/>
      <c r="P1619" s="4"/>
    </row>
    <row r="1620" spans="13:16" x14ac:dyDescent="0.5">
      <c r="M1620" s="4"/>
      <c r="N1620" s="4"/>
      <c r="O1620" s="4"/>
      <c r="P1620" s="4"/>
    </row>
    <row r="1621" spans="13:16" x14ac:dyDescent="0.5">
      <c r="M1621" s="4"/>
      <c r="N1621" s="4"/>
      <c r="O1621" s="4"/>
      <c r="P1621" s="4"/>
    </row>
    <row r="1622" spans="13:16" x14ac:dyDescent="0.5">
      <c r="M1622" s="4"/>
      <c r="N1622" s="4"/>
      <c r="O1622" s="4"/>
      <c r="P1622" s="4"/>
    </row>
    <row r="1623" spans="13:16" x14ac:dyDescent="0.5">
      <c r="M1623" s="4"/>
      <c r="N1623" s="4"/>
      <c r="O1623" s="4"/>
      <c r="P1623" s="4"/>
    </row>
    <row r="1624" spans="13:16" x14ac:dyDescent="0.5">
      <c r="M1624" s="4"/>
      <c r="N1624" s="4"/>
      <c r="O1624" s="4"/>
      <c r="P1624" s="4"/>
    </row>
    <row r="1625" spans="13:16" x14ac:dyDescent="0.5">
      <c r="M1625" s="4"/>
      <c r="N1625" s="4"/>
      <c r="O1625" s="4"/>
      <c r="P1625" s="4"/>
    </row>
    <row r="1626" spans="13:16" x14ac:dyDescent="0.5">
      <c r="M1626" s="4"/>
      <c r="N1626" s="4"/>
      <c r="O1626" s="4"/>
      <c r="P1626" s="4"/>
    </row>
    <row r="1627" spans="13:16" x14ac:dyDescent="0.5">
      <c r="M1627" s="4"/>
      <c r="N1627" s="4"/>
      <c r="O1627" s="4"/>
      <c r="P1627" s="4"/>
    </row>
    <row r="1628" spans="13:16" x14ac:dyDescent="0.5">
      <c r="M1628" s="4"/>
      <c r="N1628" s="4"/>
      <c r="O1628" s="4"/>
      <c r="P1628" s="4"/>
    </row>
    <row r="1629" spans="13:16" x14ac:dyDescent="0.5">
      <c r="M1629" s="4"/>
      <c r="N1629" s="4"/>
      <c r="O1629" s="4"/>
      <c r="P1629" s="4"/>
    </row>
    <row r="1630" spans="13:16" x14ac:dyDescent="0.5">
      <c r="M1630" s="4"/>
      <c r="N1630" s="4"/>
      <c r="O1630" s="4"/>
      <c r="P1630" s="4"/>
    </row>
    <row r="1631" spans="13:16" x14ac:dyDescent="0.5">
      <c r="M1631" s="4"/>
      <c r="N1631" s="4"/>
      <c r="O1631" s="4"/>
      <c r="P1631" s="4"/>
    </row>
    <row r="1632" spans="13:16" x14ac:dyDescent="0.5">
      <c r="M1632" s="4"/>
      <c r="N1632" s="4"/>
      <c r="O1632" s="4"/>
      <c r="P1632" s="4"/>
    </row>
    <row r="1633" spans="13:16" x14ac:dyDescent="0.5">
      <c r="M1633" s="4"/>
      <c r="N1633" s="4"/>
      <c r="O1633" s="4"/>
      <c r="P1633" s="4"/>
    </row>
    <row r="1634" spans="13:16" x14ac:dyDescent="0.5">
      <c r="M1634" s="4"/>
      <c r="N1634" s="4"/>
      <c r="O1634" s="4"/>
      <c r="P1634" s="4"/>
    </row>
    <row r="1635" spans="13:16" x14ac:dyDescent="0.5">
      <c r="M1635" s="4"/>
      <c r="N1635" s="4"/>
      <c r="O1635" s="4"/>
      <c r="P1635" s="4"/>
    </row>
    <row r="1636" spans="13:16" x14ac:dyDescent="0.5">
      <c r="M1636" s="4"/>
      <c r="N1636" s="4"/>
      <c r="O1636" s="4"/>
      <c r="P1636" s="4"/>
    </row>
    <row r="1637" spans="13:16" x14ac:dyDescent="0.5">
      <c r="M1637" s="4"/>
      <c r="N1637" s="4"/>
      <c r="O1637" s="4"/>
      <c r="P1637" s="4"/>
    </row>
    <row r="1638" spans="13:16" x14ac:dyDescent="0.5">
      <c r="M1638" s="4"/>
      <c r="N1638" s="4"/>
      <c r="O1638" s="4"/>
      <c r="P1638" s="4"/>
    </row>
    <row r="1639" spans="13:16" x14ac:dyDescent="0.5">
      <c r="M1639" s="4"/>
      <c r="N1639" s="4"/>
      <c r="O1639" s="4"/>
      <c r="P1639" s="4"/>
    </row>
    <row r="1640" spans="13:16" x14ac:dyDescent="0.5">
      <c r="M1640" s="4"/>
      <c r="N1640" s="4"/>
      <c r="O1640" s="4"/>
      <c r="P1640" s="4"/>
    </row>
    <row r="1641" spans="13:16" x14ac:dyDescent="0.5">
      <c r="M1641" s="4"/>
      <c r="N1641" s="4"/>
      <c r="O1641" s="4"/>
      <c r="P1641" s="4"/>
    </row>
    <row r="1642" spans="13:16" x14ac:dyDescent="0.5">
      <c r="M1642" s="4"/>
      <c r="N1642" s="4"/>
      <c r="O1642" s="4"/>
      <c r="P1642" s="4"/>
    </row>
    <row r="1643" spans="13:16" x14ac:dyDescent="0.5">
      <c r="M1643" s="4"/>
      <c r="N1643" s="4"/>
      <c r="O1643" s="4"/>
      <c r="P1643" s="4"/>
    </row>
    <row r="1644" spans="13:16" x14ac:dyDescent="0.5">
      <c r="M1644" s="4"/>
      <c r="N1644" s="4"/>
      <c r="O1644" s="4"/>
      <c r="P1644" s="4"/>
    </row>
    <row r="1645" spans="13:16" x14ac:dyDescent="0.5">
      <c r="M1645" s="4"/>
      <c r="N1645" s="4"/>
      <c r="O1645" s="4"/>
      <c r="P1645" s="4"/>
    </row>
    <row r="1646" spans="13:16" x14ac:dyDescent="0.5">
      <c r="M1646" s="4"/>
      <c r="N1646" s="4"/>
      <c r="O1646" s="4"/>
      <c r="P1646" s="4"/>
    </row>
    <row r="1647" spans="13:16" x14ac:dyDescent="0.5">
      <c r="M1647" s="4"/>
      <c r="N1647" s="4"/>
      <c r="O1647" s="4"/>
      <c r="P1647" s="4"/>
    </row>
    <row r="1648" spans="13:16" x14ac:dyDescent="0.5">
      <c r="M1648" s="4"/>
      <c r="N1648" s="4"/>
      <c r="O1648" s="4"/>
      <c r="P1648" s="4"/>
    </row>
    <row r="1649" spans="13:16" x14ac:dyDescent="0.5">
      <c r="M1649" s="4"/>
      <c r="N1649" s="4"/>
      <c r="O1649" s="4"/>
      <c r="P1649" s="4"/>
    </row>
    <row r="1650" spans="13:16" x14ac:dyDescent="0.5">
      <c r="M1650" s="4"/>
      <c r="N1650" s="4"/>
      <c r="O1650" s="4"/>
      <c r="P1650" s="4"/>
    </row>
    <row r="1651" spans="13:16" x14ac:dyDescent="0.5">
      <c r="M1651" s="4"/>
      <c r="N1651" s="4"/>
      <c r="O1651" s="4"/>
      <c r="P1651" s="4"/>
    </row>
    <row r="1652" spans="13:16" x14ac:dyDescent="0.5">
      <c r="M1652" s="4"/>
      <c r="N1652" s="4"/>
      <c r="O1652" s="4"/>
      <c r="P1652" s="4"/>
    </row>
    <row r="1653" spans="13:16" x14ac:dyDescent="0.5">
      <c r="M1653" s="4"/>
      <c r="N1653" s="4"/>
      <c r="O1653" s="4"/>
      <c r="P1653" s="4"/>
    </row>
    <row r="1654" spans="13:16" x14ac:dyDescent="0.5">
      <c r="M1654" s="4"/>
      <c r="N1654" s="4"/>
      <c r="O1654" s="4"/>
      <c r="P1654" s="4"/>
    </row>
    <row r="1655" spans="13:16" x14ac:dyDescent="0.5">
      <c r="M1655" s="4"/>
      <c r="N1655" s="4"/>
      <c r="O1655" s="4"/>
      <c r="P1655" s="4"/>
    </row>
    <row r="1656" spans="13:16" x14ac:dyDescent="0.5">
      <c r="M1656" s="4"/>
      <c r="N1656" s="4"/>
      <c r="O1656" s="4"/>
      <c r="P1656" s="4"/>
    </row>
    <row r="1657" spans="13:16" x14ac:dyDescent="0.5">
      <c r="M1657" s="4"/>
      <c r="N1657" s="4"/>
      <c r="O1657" s="4"/>
      <c r="P1657" s="4"/>
    </row>
    <row r="1658" spans="13:16" x14ac:dyDescent="0.5">
      <c r="M1658" s="4"/>
      <c r="N1658" s="4"/>
      <c r="O1658" s="4"/>
      <c r="P1658" s="4"/>
    </row>
    <row r="1659" spans="13:16" x14ac:dyDescent="0.5">
      <c r="M1659" s="4"/>
      <c r="N1659" s="4"/>
      <c r="O1659" s="4"/>
      <c r="P1659" s="4"/>
    </row>
    <row r="1660" spans="13:16" x14ac:dyDescent="0.5">
      <c r="M1660" s="4"/>
      <c r="N1660" s="4"/>
      <c r="O1660" s="4"/>
      <c r="P1660" s="4"/>
    </row>
    <row r="1661" spans="13:16" x14ac:dyDescent="0.5">
      <c r="M1661" s="4"/>
      <c r="N1661" s="4"/>
      <c r="O1661" s="4"/>
      <c r="P1661" s="4"/>
    </row>
    <row r="1662" spans="13:16" x14ac:dyDescent="0.5">
      <c r="M1662" s="4"/>
      <c r="N1662" s="4"/>
      <c r="O1662" s="4"/>
      <c r="P1662" s="4"/>
    </row>
    <row r="1663" spans="13:16" x14ac:dyDescent="0.5">
      <c r="M1663" s="4"/>
      <c r="N1663" s="4"/>
      <c r="O1663" s="4"/>
      <c r="P1663" s="4"/>
    </row>
    <row r="1664" spans="13:16" x14ac:dyDescent="0.5">
      <c r="M1664" s="4"/>
      <c r="N1664" s="4"/>
      <c r="O1664" s="4"/>
      <c r="P1664" s="4"/>
    </row>
    <row r="1665" spans="13:16" x14ac:dyDescent="0.5">
      <c r="M1665" s="4"/>
      <c r="N1665" s="4"/>
      <c r="O1665" s="4"/>
      <c r="P1665" s="4"/>
    </row>
    <row r="1666" spans="13:16" x14ac:dyDescent="0.5">
      <c r="M1666" s="4"/>
      <c r="N1666" s="4"/>
      <c r="O1666" s="4"/>
      <c r="P1666" s="4"/>
    </row>
    <row r="1667" spans="13:16" x14ac:dyDescent="0.5">
      <c r="M1667" s="4"/>
      <c r="N1667" s="4"/>
      <c r="O1667" s="4"/>
      <c r="P1667" s="4"/>
    </row>
    <row r="1668" spans="13:16" x14ac:dyDescent="0.5">
      <c r="M1668" s="4"/>
      <c r="N1668" s="4"/>
      <c r="O1668" s="4"/>
      <c r="P1668" s="4"/>
    </row>
    <row r="1669" spans="13:16" x14ac:dyDescent="0.5">
      <c r="M1669" s="4"/>
      <c r="N1669" s="4"/>
      <c r="O1669" s="4"/>
      <c r="P1669" s="4"/>
    </row>
    <row r="1670" spans="13:16" x14ac:dyDescent="0.5">
      <c r="M1670" s="4"/>
      <c r="N1670" s="4"/>
      <c r="O1670" s="4"/>
      <c r="P1670" s="4"/>
    </row>
    <row r="1671" spans="13:16" x14ac:dyDescent="0.5">
      <c r="M1671" s="4"/>
      <c r="N1671" s="4"/>
      <c r="O1671" s="4"/>
      <c r="P1671" s="4"/>
    </row>
    <row r="1672" spans="13:16" x14ac:dyDescent="0.5">
      <c r="M1672" s="4"/>
      <c r="N1672" s="4"/>
      <c r="O1672" s="4"/>
      <c r="P1672" s="4"/>
    </row>
    <row r="1673" spans="13:16" x14ac:dyDescent="0.5">
      <c r="M1673" s="4"/>
      <c r="N1673" s="4"/>
      <c r="O1673" s="4"/>
      <c r="P1673" s="4"/>
    </row>
    <row r="1674" spans="13:16" x14ac:dyDescent="0.5">
      <c r="M1674" s="4"/>
      <c r="N1674" s="4"/>
      <c r="O1674" s="4"/>
      <c r="P1674" s="4"/>
    </row>
    <row r="1675" spans="13:16" x14ac:dyDescent="0.5">
      <c r="M1675" s="4"/>
      <c r="N1675" s="4"/>
      <c r="O1675" s="4"/>
      <c r="P1675" s="4"/>
    </row>
    <row r="1676" spans="13:16" x14ac:dyDescent="0.5">
      <c r="M1676" s="4"/>
      <c r="N1676" s="4"/>
      <c r="O1676" s="4"/>
      <c r="P1676" s="4"/>
    </row>
    <row r="1677" spans="13:16" x14ac:dyDescent="0.5">
      <c r="M1677" s="4"/>
      <c r="N1677" s="4"/>
      <c r="O1677" s="4"/>
      <c r="P1677" s="4"/>
    </row>
    <row r="1678" spans="13:16" x14ac:dyDescent="0.5">
      <c r="M1678" s="4"/>
      <c r="N1678" s="4"/>
      <c r="O1678" s="4"/>
      <c r="P1678" s="4"/>
    </row>
    <row r="1679" spans="13:16" x14ac:dyDescent="0.5">
      <c r="M1679" s="4"/>
      <c r="N1679" s="4"/>
      <c r="O1679" s="4"/>
      <c r="P1679" s="4"/>
    </row>
    <row r="1680" spans="13:16" x14ac:dyDescent="0.5">
      <c r="M1680" s="4"/>
      <c r="N1680" s="4"/>
      <c r="O1680" s="4"/>
      <c r="P1680" s="4"/>
    </row>
    <row r="1681" spans="13:16" x14ac:dyDescent="0.5">
      <c r="M1681" s="4"/>
      <c r="N1681" s="4"/>
      <c r="O1681" s="4"/>
      <c r="P1681" s="4"/>
    </row>
    <row r="1682" spans="13:16" x14ac:dyDescent="0.5">
      <c r="M1682" s="4"/>
      <c r="N1682" s="4"/>
      <c r="O1682" s="4"/>
      <c r="P1682" s="4"/>
    </row>
    <row r="1683" spans="13:16" x14ac:dyDescent="0.5">
      <c r="M1683" s="4"/>
      <c r="N1683" s="4"/>
      <c r="O1683" s="4"/>
      <c r="P1683" s="4"/>
    </row>
    <row r="1684" spans="13:16" x14ac:dyDescent="0.5">
      <c r="M1684" s="4"/>
      <c r="N1684" s="4"/>
      <c r="O1684" s="4"/>
      <c r="P1684" s="4"/>
    </row>
    <row r="1685" spans="13:16" x14ac:dyDescent="0.5">
      <c r="M1685" s="4"/>
      <c r="N1685" s="4"/>
      <c r="O1685" s="4"/>
      <c r="P1685" s="4"/>
    </row>
    <row r="1686" spans="13:16" x14ac:dyDescent="0.5">
      <c r="M1686" s="4"/>
      <c r="N1686" s="4"/>
      <c r="O1686" s="4"/>
      <c r="P1686" s="4"/>
    </row>
    <row r="1687" spans="13:16" x14ac:dyDescent="0.5">
      <c r="M1687" s="4"/>
      <c r="N1687" s="4"/>
      <c r="O1687" s="4"/>
      <c r="P1687" s="4"/>
    </row>
    <row r="1688" spans="13:16" x14ac:dyDescent="0.5">
      <c r="M1688" s="4"/>
      <c r="N1688" s="4"/>
      <c r="O1688" s="4"/>
      <c r="P1688" s="4"/>
    </row>
    <row r="1689" spans="13:16" x14ac:dyDescent="0.5">
      <c r="M1689" s="4"/>
      <c r="N1689" s="4"/>
      <c r="O1689" s="4"/>
      <c r="P1689" s="4"/>
    </row>
    <row r="1690" spans="13:16" x14ac:dyDescent="0.5">
      <c r="M1690" s="4"/>
      <c r="N1690" s="4"/>
      <c r="O1690" s="4"/>
      <c r="P1690" s="4"/>
    </row>
    <row r="1691" spans="13:16" x14ac:dyDescent="0.5">
      <c r="M1691" s="4"/>
      <c r="N1691" s="4"/>
      <c r="O1691" s="4"/>
      <c r="P1691" s="4"/>
    </row>
    <row r="1692" spans="13:16" x14ac:dyDescent="0.5">
      <c r="M1692" s="4"/>
      <c r="N1692" s="4"/>
      <c r="O1692" s="4"/>
      <c r="P1692" s="4"/>
    </row>
    <row r="1693" spans="13:16" x14ac:dyDescent="0.5">
      <c r="M1693" s="4"/>
      <c r="N1693" s="4"/>
      <c r="O1693" s="4"/>
      <c r="P1693" s="4"/>
    </row>
    <row r="1694" spans="13:16" x14ac:dyDescent="0.5">
      <c r="M1694" s="4"/>
      <c r="N1694" s="4"/>
      <c r="O1694" s="4"/>
      <c r="P1694" s="4"/>
    </row>
    <row r="1695" spans="13:16" x14ac:dyDescent="0.5">
      <c r="M1695" s="4"/>
      <c r="N1695" s="4"/>
      <c r="O1695" s="4"/>
      <c r="P1695" s="4"/>
    </row>
    <row r="1696" spans="13:16" x14ac:dyDescent="0.5">
      <c r="M1696" s="4"/>
      <c r="N1696" s="4"/>
      <c r="O1696" s="4"/>
      <c r="P1696" s="4"/>
    </row>
    <row r="1697" spans="13:16" x14ac:dyDescent="0.5">
      <c r="M1697" s="4"/>
      <c r="N1697" s="4"/>
      <c r="O1697" s="4"/>
      <c r="P1697" s="4"/>
    </row>
    <row r="1698" spans="13:16" x14ac:dyDescent="0.5">
      <c r="M1698" s="4"/>
      <c r="N1698" s="4"/>
      <c r="O1698" s="4"/>
      <c r="P1698" s="4"/>
    </row>
    <row r="1699" spans="13:16" x14ac:dyDescent="0.5">
      <c r="M1699" s="4"/>
      <c r="N1699" s="4"/>
      <c r="O1699" s="4"/>
      <c r="P1699" s="4"/>
    </row>
    <row r="1700" spans="13:16" x14ac:dyDescent="0.5">
      <c r="M1700" s="4"/>
      <c r="N1700" s="4"/>
      <c r="O1700" s="4"/>
      <c r="P1700" s="4"/>
    </row>
    <row r="1701" spans="13:16" x14ac:dyDescent="0.5">
      <c r="M1701" s="4"/>
      <c r="N1701" s="4"/>
      <c r="O1701" s="4"/>
      <c r="P1701" s="4"/>
    </row>
    <row r="1702" spans="13:16" x14ac:dyDescent="0.5">
      <c r="M1702" s="4"/>
      <c r="N1702" s="4"/>
      <c r="O1702" s="4"/>
      <c r="P1702" s="4"/>
    </row>
    <row r="1703" spans="13:16" x14ac:dyDescent="0.5">
      <c r="M1703" s="4"/>
      <c r="N1703" s="4"/>
      <c r="O1703" s="4"/>
      <c r="P1703" s="4"/>
    </row>
    <row r="1704" spans="13:16" x14ac:dyDescent="0.5">
      <c r="M1704" s="4"/>
      <c r="N1704" s="4"/>
      <c r="O1704" s="4"/>
      <c r="P1704" s="4"/>
    </row>
    <row r="1705" spans="13:16" x14ac:dyDescent="0.5">
      <c r="M1705" s="4"/>
      <c r="N1705" s="4"/>
      <c r="O1705" s="4"/>
      <c r="P1705" s="4"/>
    </row>
    <row r="1706" spans="13:16" x14ac:dyDescent="0.5">
      <c r="M1706" s="4"/>
      <c r="N1706" s="4"/>
      <c r="O1706" s="4"/>
      <c r="P1706" s="4"/>
    </row>
    <row r="1707" spans="13:16" x14ac:dyDescent="0.5">
      <c r="M1707" s="4"/>
      <c r="N1707" s="4"/>
      <c r="O1707" s="4"/>
      <c r="P1707" s="4"/>
    </row>
    <row r="1708" spans="13:16" x14ac:dyDescent="0.5">
      <c r="M1708" s="4"/>
      <c r="N1708" s="4"/>
      <c r="O1708" s="4"/>
      <c r="P1708" s="4"/>
    </row>
    <row r="1709" spans="13:16" x14ac:dyDescent="0.5">
      <c r="M1709" s="4"/>
      <c r="N1709" s="4"/>
      <c r="O1709" s="4"/>
      <c r="P1709" s="4"/>
    </row>
    <row r="1710" spans="13:16" x14ac:dyDescent="0.5">
      <c r="M1710" s="4"/>
      <c r="N1710" s="4"/>
      <c r="O1710" s="4"/>
      <c r="P1710" s="4"/>
    </row>
    <row r="1711" spans="13:16" x14ac:dyDescent="0.5">
      <c r="M1711" s="4"/>
      <c r="N1711" s="4"/>
      <c r="O1711" s="4"/>
      <c r="P1711" s="4"/>
    </row>
    <row r="1712" spans="13:16" x14ac:dyDescent="0.5">
      <c r="M1712" s="4"/>
      <c r="N1712" s="4"/>
      <c r="O1712" s="4"/>
      <c r="P1712" s="4"/>
    </row>
    <row r="1713" spans="13:16" x14ac:dyDescent="0.5">
      <c r="M1713" s="4"/>
      <c r="N1713" s="4"/>
      <c r="O1713" s="4"/>
      <c r="P1713" s="4"/>
    </row>
    <row r="1714" spans="13:16" x14ac:dyDescent="0.5">
      <c r="M1714" s="4"/>
      <c r="N1714" s="4"/>
      <c r="O1714" s="4"/>
      <c r="P1714" s="4"/>
    </row>
    <row r="1715" spans="13:16" x14ac:dyDescent="0.5">
      <c r="M1715" s="4"/>
      <c r="N1715" s="4"/>
      <c r="O1715" s="4"/>
      <c r="P1715" s="4"/>
    </row>
    <row r="1716" spans="13:16" x14ac:dyDescent="0.5">
      <c r="M1716" s="4"/>
      <c r="N1716" s="4"/>
      <c r="O1716" s="4"/>
      <c r="P1716" s="4"/>
    </row>
    <row r="1717" spans="13:16" x14ac:dyDescent="0.5">
      <c r="M1717" s="4"/>
      <c r="N1717" s="4"/>
      <c r="O1717" s="4"/>
      <c r="P1717" s="4"/>
    </row>
    <row r="1718" spans="13:16" x14ac:dyDescent="0.5">
      <c r="M1718" s="4"/>
      <c r="N1718" s="4"/>
      <c r="O1718" s="4"/>
      <c r="P1718" s="4"/>
    </row>
    <row r="1719" spans="13:16" x14ac:dyDescent="0.5">
      <c r="M1719" s="4"/>
      <c r="N1719" s="4"/>
      <c r="O1719" s="4"/>
      <c r="P1719" s="4"/>
    </row>
    <row r="1720" spans="13:16" x14ac:dyDescent="0.5">
      <c r="M1720" s="4"/>
      <c r="N1720" s="4"/>
      <c r="O1720" s="4"/>
      <c r="P1720" s="4"/>
    </row>
    <row r="1721" spans="13:16" x14ac:dyDescent="0.5">
      <c r="M1721" s="4"/>
      <c r="N1721" s="4"/>
      <c r="O1721" s="4"/>
      <c r="P1721" s="4"/>
    </row>
    <row r="1722" spans="13:16" x14ac:dyDescent="0.5">
      <c r="M1722" s="4"/>
      <c r="N1722" s="4"/>
      <c r="O1722" s="4"/>
      <c r="P1722" s="4"/>
    </row>
    <row r="1723" spans="13:16" x14ac:dyDescent="0.5">
      <c r="M1723" s="4"/>
      <c r="N1723" s="4"/>
      <c r="O1723" s="4"/>
      <c r="P1723" s="4"/>
    </row>
    <row r="1724" spans="13:16" x14ac:dyDescent="0.5">
      <c r="M1724" s="4"/>
      <c r="N1724" s="4"/>
      <c r="O1724" s="4"/>
      <c r="P1724" s="4"/>
    </row>
    <row r="1725" spans="13:16" x14ac:dyDescent="0.5">
      <c r="M1725" s="4"/>
      <c r="N1725" s="4"/>
      <c r="O1725" s="4"/>
      <c r="P1725" s="4"/>
    </row>
    <row r="1726" spans="13:16" x14ac:dyDescent="0.5">
      <c r="M1726" s="4"/>
      <c r="N1726" s="4"/>
      <c r="O1726" s="4"/>
      <c r="P1726" s="4"/>
    </row>
    <row r="1727" spans="13:16" x14ac:dyDescent="0.5">
      <c r="M1727" s="4"/>
      <c r="N1727" s="4"/>
      <c r="O1727" s="4"/>
      <c r="P1727" s="4"/>
    </row>
    <row r="1728" spans="13:16" x14ac:dyDescent="0.5">
      <c r="M1728" s="4"/>
      <c r="N1728" s="4"/>
      <c r="O1728" s="4"/>
      <c r="P1728" s="4"/>
    </row>
    <row r="1729" spans="13:16" x14ac:dyDescent="0.5">
      <c r="M1729" s="4"/>
      <c r="N1729" s="4"/>
      <c r="O1729" s="4"/>
      <c r="P1729" s="4"/>
    </row>
    <row r="1730" spans="13:16" x14ac:dyDescent="0.5">
      <c r="M1730" s="4"/>
      <c r="N1730" s="4"/>
      <c r="O1730" s="4"/>
      <c r="P1730" s="4"/>
    </row>
    <row r="1731" spans="13:16" x14ac:dyDescent="0.5">
      <c r="M1731" s="4"/>
      <c r="N1731" s="4"/>
      <c r="O1731" s="4"/>
      <c r="P1731" s="4"/>
    </row>
    <row r="1732" spans="13:16" x14ac:dyDescent="0.5">
      <c r="M1732" s="4"/>
      <c r="N1732" s="4"/>
      <c r="O1732" s="4"/>
      <c r="P1732" s="4"/>
    </row>
    <row r="1733" spans="13:16" x14ac:dyDescent="0.5">
      <c r="M1733" s="4"/>
      <c r="N1733" s="4"/>
      <c r="O1733" s="4"/>
      <c r="P1733" s="4"/>
    </row>
    <row r="1734" spans="13:16" x14ac:dyDescent="0.5">
      <c r="M1734" s="4"/>
      <c r="N1734" s="4"/>
      <c r="O1734" s="4"/>
      <c r="P1734" s="4"/>
    </row>
    <row r="1735" spans="13:16" x14ac:dyDescent="0.5">
      <c r="M1735" s="4"/>
      <c r="N1735" s="4"/>
      <c r="O1735" s="4"/>
      <c r="P1735" s="4"/>
    </row>
    <row r="1736" spans="13:16" x14ac:dyDescent="0.5">
      <c r="M1736" s="4"/>
      <c r="N1736" s="4"/>
      <c r="O1736" s="4"/>
      <c r="P1736" s="4"/>
    </row>
    <row r="1737" spans="13:16" x14ac:dyDescent="0.5">
      <c r="M1737" s="4"/>
      <c r="N1737" s="4"/>
      <c r="O1737" s="4"/>
      <c r="P1737" s="4"/>
    </row>
    <row r="1738" spans="13:16" x14ac:dyDescent="0.5">
      <c r="M1738" s="4"/>
      <c r="N1738" s="4"/>
      <c r="O1738" s="4"/>
      <c r="P1738" s="4"/>
    </row>
    <row r="1739" spans="13:16" x14ac:dyDescent="0.5">
      <c r="M1739" s="4"/>
      <c r="N1739" s="4"/>
      <c r="O1739" s="4"/>
      <c r="P1739" s="4"/>
    </row>
    <row r="1740" spans="13:16" x14ac:dyDescent="0.5">
      <c r="M1740" s="4"/>
      <c r="N1740" s="4"/>
      <c r="O1740" s="4"/>
      <c r="P1740" s="4"/>
    </row>
    <row r="1741" spans="13:16" x14ac:dyDescent="0.5">
      <c r="M1741" s="4"/>
      <c r="N1741" s="4"/>
      <c r="O1741" s="4"/>
      <c r="P1741" s="4"/>
    </row>
    <row r="1742" spans="13:16" x14ac:dyDescent="0.5">
      <c r="M1742" s="4"/>
      <c r="N1742" s="4"/>
      <c r="O1742" s="4"/>
      <c r="P1742" s="4"/>
    </row>
    <row r="1743" spans="13:16" x14ac:dyDescent="0.5">
      <c r="M1743" s="4"/>
      <c r="N1743" s="4"/>
      <c r="O1743" s="4"/>
      <c r="P1743" s="4"/>
    </row>
    <row r="1744" spans="13:16" x14ac:dyDescent="0.5">
      <c r="M1744" s="4"/>
      <c r="N1744" s="4"/>
      <c r="O1744" s="4"/>
      <c r="P1744" s="4"/>
    </row>
    <row r="1745" spans="13:16" x14ac:dyDescent="0.5">
      <c r="M1745" s="4"/>
      <c r="N1745" s="4"/>
      <c r="O1745" s="4"/>
      <c r="P1745" s="4"/>
    </row>
    <row r="1746" spans="13:16" x14ac:dyDescent="0.5">
      <c r="M1746" s="4"/>
      <c r="N1746" s="4"/>
      <c r="O1746" s="4"/>
      <c r="P1746" s="4"/>
    </row>
    <row r="1747" spans="13:16" x14ac:dyDescent="0.5">
      <c r="M1747" s="4"/>
      <c r="N1747" s="4"/>
      <c r="O1747" s="4"/>
      <c r="P1747" s="4"/>
    </row>
    <row r="1748" spans="13:16" x14ac:dyDescent="0.5">
      <c r="M1748" s="4"/>
      <c r="N1748" s="4"/>
      <c r="O1748" s="4"/>
      <c r="P1748" s="4"/>
    </row>
    <row r="1749" spans="13:16" x14ac:dyDescent="0.5">
      <c r="M1749" s="4"/>
      <c r="N1749" s="4"/>
      <c r="O1749" s="4"/>
      <c r="P1749" s="4"/>
    </row>
    <row r="1750" spans="13:16" x14ac:dyDescent="0.5">
      <c r="M1750" s="4"/>
      <c r="N1750" s="4"/>
      <c r="O1750" s="4"/>
      <c r="P1750" s="4"/>
    </row>
    <row r="1751" spans="13:16" x14ac:dyDescent="0.5">
      <c r="M1751" s="4"/>
      <c r="N1751" s="4"/>
      <c r="O1751" s="4"/>
      <c r="P1751" s="4"/>
    </row>
    <row r="1752" spans="13:16" x14ac:dyDescent="0.5">
      <c r="M1752" s="4"/>
      <c r="N1752" s="4"/>
      <c r="O1752" s="4"/>
      <c r="P1752" s="4"/>
    </row>
    <row r="1753" spans="13:16" x14ac:dyDescent="0.5">
      <c r="M1753" s="4"/>
      <c r="N1753" s="4"/>
      <c r="O1753" s="4"/>
      <c r="P1753" s="4"/>
    </row>
    <row r="1754" spans="13:16" x14ac:dyDescent="0.5">
      <c r="M1754" s="4"/>
      <c r="N1754" s="4"/>
      <c r="O1754" s="4"/>
      <c r="P1754" s="4"/>
    </row>
    <row r="1755" spans="13:16" x14ac:dyDescent="0.5">
      <c r="M1755" s="4"/>
      <c r="N1755" s="4"/>
      <c r="O1755" s="4"/>
      <c r="P1755" s="4"/>
    </row>
    <row r="1756" spans="13:16" x14ac:dyDescent="0.5">
      <c r="M1756" s="4"/>
      <c r="N1756" s="4"/>
      <c r="O1756" s="4"/>
      <c r="P1756" s="4"/>
    </row>
    <row r="1757" spans="13:16" x14ac:dyDescent="0.5">
      <c r="M1757" s="4"/>
      <c r="N1757" s="4"/>
      <c r="O1757" s="4"/>
      <c r="P1757" s="4"/>
    </row>
    <row r="1758" spans="13:16" x14ac:dyDescent="0.5">
      <c r="M1758" s="4"/>
      <c r="N1758" s="4"/>
      <c r="O1758" s="4"/>
      <c r="P1758" s="4"/>
    </row>
    <row r="1759" spans="13:16" x14ac:dyDescent="0.5">
      <c r="M1759" s="4"/>
      <c r="N1759" s="4"/>
      <c r="O1759" s="4"/>
      <c r="P1759" s="4"/>
    </row>
    <row r="1760" spans="13:16" x14ac:dyDescent="0.5">
      <c r="M1760" s="4"/>
      <c r="N1760" s="4"/>
      <c r="O1760" s="4"/>
      <c r="P1760" s="4"/>
    </row>
    <row r="1761" spans="13:16" x14ac:dyDescent="0.5">
      <c r="M1761" s="4"/>
      <c r="N1761" s="4"/>
      <c r="O1761" s="4"/>
      <c r="P1761" s="4"/>
    </row>
    <row r="1762" spans="13:16" x14ac:dyDescent="0.5">
      <c r="M1762" s="4"/>
      <c r="N1762" s="4"/>
      <c r="O1762" s="4"/>
      <c r="P1762" s="4"/>
    </row>
    <row r="1763" spans="13:16" x14ac:dyDescent="0.5">
      <c r="M1763" s="4"/>
      <c r="N1763" s="4"/>
      <c r="O1763" s="4"/>
      <c r="P1763" s="4"/>
    </row>
    <row r="1764" spans="13:16" x14ac:dyDescent="0.5">
      <c r="M1764" s="4"/>
      <c r="N1764" s="4"/>
      <c r="O1764" s="4"/>
      <c r="P1764" s="4"/>
    </row>
    <row r="1765" spans="13:16" x14ac:dyDescent="0.5">
      <c r="M1765" s="4"/>
      <c r="N1765" s="4"/>
      <c r="O1765" s="4"/>
      <c r="P1765" s="4"/>
    </row>
    <row r="1766" spans="13:16" x14ac:dyDescent="0.5">
      <c r="M1766" s="4"/>
      <c r="N1766" s="4"/>
      <c r="O1766" s="4"/>
      <c r="P1766" s="4"/>
    </row>
    <row r="1767" spans="13:16" x14ac:dyDescent="0.5">
      <c r="M1767" s="4"/>
      <c r="N1767" s="4"/>
      <c r="O1767" s="4"/>
      <c r="P1767" s="4"/>
    </row>
    <row r="1768" spans="13:16" x14ac:dyDescent="0.5">
      <c r="M1768" s="4"/>
      <c r="N1768" s="4"/>
      <c r="O1768" s="4"/>
      <c r="P1768" s="4"/>
    </row>
    <row r="1769" spans="13:16" x14ac:dyDescent="0.5">
      <c r="M1769" s="4"/>
      <c r="N1769" s="4"/>
      <c r="O1769" s="4"/>
      <c r="P1769" s="4"/>
    </row>
    <row r="1770" spans="13:16" x14ac:dyDescent="0.5">
      <c r="M1770" s="4"/>
      <c r="N1770" s="4"/>
      <c r="O1770" s="4"/>
      <c r="P1770" s="4"/>
    </row>
    <row r="1771" spans="13:16" x14ac:dyDescent="0.5">
      <c r="M1771" s="4"/>
      <c r="N1771" s="4"/>
      <c r="O1771" s="4"/>
      <c r="P1771" s="4"/>
    </row>
    <row r="1772" spans="13:16" x14ac:dyDescent="0.5">
      <c r="M1772" s="4"/>
      <c r="N1772" s="4"/>
      <c r="O1772" s="4"/>
      <c r="P1772" s="4"/>
    </row>
    <row r="1773" spans="13:16" x14ac:dyDescent="0.5">
      <c r="M1773" s="4"/>
      <c r="N1773" s="4"/>
      <c r="O1773" s="4"/>
      <c r="P1773" s="4"/>
    </row>
    <row r="1774" spans="13:16" x14ac:dyDescent="0.5">
      <c r="M1774" s="4"/>
      <c r="N1774" s="4"/>
      <c r="O1774" s="4"/>
      <c r="P1774" s="4"/>
    </row>
    <row r="1775" spans="13:16" x14ac:dyDescent="0.5">
      <c r="M1775" s="4"/>
      <c r="N1775" s="4"/>
      <c r="O1775" s="4"/>
      <c r="P1775" s="4"/>
    </row>
    <row r="1776" spans="13:16" x14ac:dyDescent="0.5">
      <c r="M1776" s="4"/>
      <c r="N1776" s="4"/>
      <c r="O1776" s="4"/>
      <c r="P1776" s="4"/>
    </row>
    <row r="1777" spans="13:16" x14ac:dyDescent="0.5">
      <c r="M1777" s="4"/>
      <c r="N1777" s="4"/>
      <c r="O1777" s="4"/>
      <c r="P1777" s="4"/>
    </row>
    <row r="1778" spans="13:16" x14ac:dyDescent="0.5">
      <c r="M1778" s="4"/>
      <c r="N1778" s="4"/>
      <c r="O1778" s="4"/>
      <c r="P1778" s="4"/>
    </row>
    <row r="1779" spans="13:16" x14ac:dyDescent="0.5">
      <c r="M1779" s="4"/>
      <c r="N1779" s="4"/>
      <c r="O1779" s="4"/>
      <c r="P1779" s="4"/>
    </row>
    <row r="1780" spans="13:16" x14ac:dyDescent="0.5">
      <c r="M1780" s="4"/>
      <c r="N1780" s="4"/>
      <c r="O1780" s="4"/>
      <c r="P1780" s="4"/>
    </row>
    <row r="1781" spans="13:16" x14ac:dyDescent="0.5">
      <c r="M1781" s="4"/>
      <c r="N1781" s="4"/>
      <c r="O1781" s="4"/>
      <c r="P1781" s="4"/>
    </row>
    <row r="1782" spans="13:16" x14ac:dyDescent="0.5">
      <c r="M1782" s="4"/>
      <c r="N1782" s="4"/>
      <c r="O1782" s="4"/>
      <c r="P1782" s="4"/>
    </row>
    <row r="1783" spans="13:16" x14ac:dyDescent="0.5">
      <c r="M1783" s="4"/>
      <c r="N1783" s="4"/>
      <c r="O1783" s="4"/>
      <c r="P1783" s="4"/>
    </row>
    <row r="1784" spans="13:16" x14ac:dyDescent="0.5">
      <c r="M1784" s="4"/>
      <c r="N1784" s="4"/>
      <c r="O1784" s="4"/>
      <c r="P1784" s="4"/>
    </row>
    <row r="1785" spans="13:16" x14ac:dyDescent="0.5">
      <c r="M1785" s="4"/>
      <c r="N1785" s="4"/>
      <c r="O1785" s="4"/>
      <c r="P1785" s="4"/>
    </row>
    <row r="1786" spans="13:16" x14ac:dyDescent="0.5">
      <c r="M1786" s="4"/>
      <c r="N1786" s="4"/>
      <c r="O1786" s="4"/>
      <c r="P1786" s="4"/>
    </row>
    <row r="1787" spans="13:16" x14ac:dyDescent="0.5">
      <c r="M1787" s="4"/>
      <c r="N1787" s="4"/>
      <c r="O1787" s="4"/>
      <c r="P1787" s="4"/>
    </row>
    <row r="1788" spans="13:16" x14ac:dyDescent="0.5">
      <c r="M1788" s="4"/>
      <c r="N1788" s="4"/>
      <c r="O1788" s="4"/>
      <c r="P1788" s="4"/>
    </row>
    <row r="1789" spans="13:16" x14ac:dyDescent="0.5">
      <c r="M1789" s="4"/>
      <c r="N1789" s="4"/>
      <c r="O1789" s="4"/>
      <c r="P1789" s="4"/>
    </row>
    <row r="1790" spans="13:16" x14ac:dyDescent="0.5">
      <c r="M1790" s="4"/>
      <c r="N1790" s="4"/>
      <c r="O1790" s="4"/>
      <c r="P1790" s="4"/>
    </row>
    <row r="1791" spans="13:16" x14ac:dyDescent="0.5">
      <c r="M1791" s="4"/>
      <c r="N1791" s="4"/>
      <c r="O1791" s="4"/>
      <c r="P1791" s="4"/>
    </row>
    <row r="1792" spans="13:16" x14ac:dyDescent="0.5">
      <c r="M1792" s="4"/>
      <c r="N1792" s="4"/>
      <c r="O1792" s="4"/>
      <c r="P1792" s="4"/>
    </row>
    <row r="1793" spans="13:16" x14ac:dyDescent="0.5">
      <c r="M1793" s="4"/>
      <c r="N1793" s="4"/>
      <c r="O1793" s="4"/>
      <c r="P1793" s="4"/>
    </row>
    <row r="1794" spans="13:16" x14ac:dyDescent="0.5">
      <c r="M1794" s="4"/>
      <c r="N1794" s="4"/>
      <c r="O1794" s="4"/>
      <c r="P1794" s="4"/>
    </row>
    <row r="1795" spans="13:16" x14ac:dyDescent="0.5">
      <c r="M1795" s="4"/>
      <c r="N1795" s="4"/>
      <c r="O1795" s="4"/>
      <c r="P1795" s="4"/>
    </row>
    <row r="1796" spans="13:16" x14ac:dyDescent="0.5">
      <c r="M1796" s="4"/>
      <c r="N1796" s="4"/>
      <c r="O1796" s="4"/>
      <c r="P1796" s="4"/>
    </row>
    <row r="1797" spans="13:16" x14ac:dyDescent="0.5">
      <c r="M1797" s="4"/>
      <c r="N1797" s="4"/>
      <c r="O1797" s="4"/>
      <c r="P1797" s="4"/>
    </row>
    <row r="1798" spans="13:16" x14ac:dyDescent="0.5">
      <c r="M1798" s="4"/>
      <c r="N1798" s="4"/>
      <c r="O1798" s="4"/>
      <c r="P1798" s="4"/>
    </row>
    <row r="1799" spans="13:16" x14ac:dyDescent="0.5">
      <c r="M1799" s="4"/>
      <c r="N1799" s="4"/>
      <c r="O1799" s="4"/>
      <c r="P1799" s="4"/>
    </row>
    <row r="1800" spans="13:16" x14ac:dyDescent="0.5">
      <c r="M1800" s="4"/>
      <c r="N1800" s="4"/>
      <c r="O1800" s="4"/>
      <c r="P1800" s="4"/>
    </row>
    <row r="1801" spans="13:16" x14ac:dyDescent="0.5">
      <c r="M1801" s="4"/>
      <c r="N1801" s="4"/>
      <c r="O1801" s="4"/>
      <c r="P1801" s="4"/>
    </row>
    <row r="1802" spans="13:16" x14ac:dyDescent="0.5">
      <c r="M1802" s="4"/>
      <c r="N1802" s="4"/>
      <c r="O1802" s="4"/>
      <c r="P1802" s="4"/>
    </row>
    <row r="1803" spans="13:16" x14ac:dyDescent="0.5">
      <c r="M1803" s="4"/>
      <c r="N1803" s="4"/>
      <c r="O1803" s="4"/>
      <c r="P1803" s="4"/>
    </row>
    <row r="1804" spans="13:16" x14ac:dyDescent="0.5">
      <c r="M1804" s="4"/>
      <c r="N1804" s="4"/>
      <c r="O1804" s="4"/>
      <c r="P1804" s="4"/>
    </row>
    <row r="1805" spans="13:16" x14ac:dyDescent="0.5">
      <c r="M1805" s="4"/>
      <c r="N1805" s="4"/>
      <c r="O1805" s="4"/>
      <c r="P1805" s="4"/>
    </row>
    <row r="1806" spans="13:16" x14ac:dyDescent="0.5">
      <c r="M1806" s="4"/>
      <c r="N1806" s="4"/>
      <c r="O1806" s="4"/>
      <c r="P1806" s="4"/>
    </row>
    <row r="1807" spans="13:16" x14ac:dyDescent="0.5">
      <c r="M1807" s="4"/>
      <c r="N1807" s="4"/>
      <c r="O1807" s="4"/>
      <c r="P1807" s="4"/>
    </row>
    <row r="1808" spans="13:16" x14ac:dyDescent="0.5">
      <c r="M1808" s="4"/>
      <c r="N1808" s="4"/>
      <c r="O1808" s="4"/>
      <c r="P1808" s="4"/>
    </row>
    <row r="1809" spans="13:16" x14ac:dyDescent="0.5">
      <c r="M1809" s="4"/>
      <c r="N1809" s="4"/>
      <c r="O1809" s="4"/>
      <c r="P1809" s="4"/>
    </row>
    <row r="1810" spans="13:16" x14ac:dyDescent="0.5">
      <c r="M1810" s="4"/>
      <c r="N1810" s="4"/>
      <c r="O1810" s="4"/>
      <c r="P1810" s="4"/>
    </row>
    <row r="1811" spans="13:16" x14ac:dyDescent="0.5">
      <c r="M1811" s="4"/>
      <c r="N1811" s="4"/>
      <c r="O1811" s="4"/>
      <c r="P1811" s="4"/>
    </row>
    <row r="1812" spans="13:16" x14ac:dyDescent="0.5">
      <c r="M1812" s="4"/>
      <c r="N1812" s="4"/>
      <c r="O1812" s="4"/>
      <c r="P1812" s="4"/>
    </row>
    <row r="1813" spans="13:16" x14ac:dyDescent="0.5">
      <c r="M1813" s="4"/>
      <c r="N1813" s="4"/>
      <c r="O1813" s="4"/>
      <c r="P1813" s="4"/>
    </row>
    <row r="1814" spans="13:16" x14ac:dyDescent="0.5">
      <c r="M1814" s="4"/>
      <c r="N1814" s="4"/>
      <c r="O1814" s="4"/>
      <c r="P1814" s="4"/>
    </row>
    <row r="1815" spans="13:16" x14ac:dyDescent="0.5">
      <c r="M1815" s="4"/>
      <c r="N1815" s="4"/>
      <c r="O1815" s="4"/>
      <c r="P1815" s="4"/>
    </row>
    <row r="1816" spans="13:16" x14ac:dyDescent="0.5">
      <c r="M1816" s="4"/>
      <c r="N1816" s="4"/>
      <c r="O1816" s="4"/>
      <c r="P1816" s="4"/>
    </row>
    <row r="1817" spans="13:16" x14ac:dyDescent="0.5">
      <c r="M1817" s="4"/>
      <c r="N1817" s="4"/>
      <c r="O1817" s="4"/>
      <c r="P1817" s="4"/>
    </row>
    <row r="1818" spans="13:16" x14ac:dyDescent="0.5">
      <c r="M1818" s="4"/>
      <c r="N1818" s="4"/>
      <c r="O1818" s="4"/>
      <c r="P1818" s="4"/>
    </row>
    <row r="1819" spans="13:16" x14ac:dyDescent="0.5">
      <c r="M1819" s="4"/>
      <c r="N1819" s="4"/>
      <c r="O1819" s="4"/>
      <c r="P1819" s="4"/>
    </row>
    <row r="1820" spans="13:16" x14ac:dyDescent="0.5">
      <c r="M1820" s="4"/>
      <c r="N1820" s="4"/>
      <c r="O1820" s="4"/>
      <c r="P1820" s="4"/>
    </row>
    <row r="1821" spans="13:16" x14ac:dyDescent="0.5">
      <c r="M1821" s="4"/>
      <c r="N1821" s="4"/>
      <c r="O1821" s="4"/>
      <c r="P1821" s="4"/>
    </row>
    <row r="1822" spans="13:16" x14ac:dyDescent="0.5">
      <c r="M1822" s="4"/>
      <c r="N1822" s="4"/>
      <c r="O1822" s="4"/>
      <c r="P1822" s="4"/>
    </row>
    <row r="1823" spans="13:16" x14ac:dyDescent="0.5">
      <c r="M1823" s="4"/>
      <c r="N1823" s="4"/>
      <c r="O1823" s="4"/>
      <c r="P1823" s="4"/>
    </row>
    <row r="1824" spans="13:16" x14ac:dyDescent="0.5">
      <c r="M1824" s="4"/>
      <c r="N1824" s="4"/>
      <c r="O1824" s="4"/>
      <c r="P1824" s="4"/>
    </row>
    <row r="1825" spans="13:16" x14ac:dyDescent="0.5">
      <c r="M1825" s="4"/>
      <c r="N1825" s="4"/>
      <c r="O1825" s="4"/>
      <c r="P1825" s="4"/>
    </row>
    <row r="1826" spans="13:16" x14ac:dyDescent="0.5">
      <c r="M1826" s="4"/>
      <c r="N1826" s="4"/>
      <c r="O1826" s="4"/>
      <c r="P1826" s="4"/>
    </row>
    <row r="1827" spans="13:16" x14ac:dyDescent="0.5">
      <c r="M1827" s="4"/>
      <c r="N1827" s="4"/>
      <c r="O1827" s="4"/>
      <c r="P1827" s="4"/>
    </row>
    <row r="1828" spans="13:16" x14ac:dyDescent="0.5">
      <c r="M1828" s="4"/>
      <c r="N1828" s="4"/>
      <c r="O1828" s="4"/>
      <c r="P1828" s="4"/>
    </row>
    <row r="1829" spans="13:16" x14ac:dyDescent="0.5">
      <c r="M1829" s="4"/>
      <c r="N1829" s="4"/>
      <c r="O1829" s="4"/>
      <c r="P1829" s="4"/>
    </row>
    <row r="1830" spans="13:16" x14ac:dyDescent="0.5">
      <c r="M1830" s="4"/>
      <c r="N1830" s="4"/>
      <c r="O1830" s="4"/>
      <c r="P1830" s="4"/>
    </row>
    <row r="1831" spans="13:16" x14ac:dyDescent="0.5">
      <c r="M1831" s="4"/>
      <c r="N1831" s="4"/>
      <c r="O1831" s="4"/>
      <c r="P1831" s="4"/>
    </row>
    <row r="1832" spans="13:16" x14ac:dyDescent="0.5">
      <c r="M1832" s="4"/>
      <c r="N1832" s="4"/>
      <c r="O1832" s="4"/>
      <c r="P1832" s="4"/>
    </row>
    <row r="1833" spans="13:16" x14ac:dyDescent="0.5">
      <c r="M1833" s="4"/>
      <c r="N1833" s="4"/>
      <c r="O1833" s="4"/>
      <c r="P1833" s="4"/>
    </row>
    <row r="1834" spans="13:16" x14ac:dyDescent="0.5">
      <c r="M1834" s="4"/>
      <c r="N1834" s="4"/>
      <c r="O1834" s="4"/>
      <c r="P1834" s="4"/>
    </row>
    <row r="1835" spans="13:16" x14ac:dyDescent="0.5">
      <c r="M1835" s="4"/>
      <c r="N1835" s="4"/>
      <c r="O1835" s="4"/>
      <c r="P1835" s="4"/>
    </row>
    <row r="1836" spans="13:16" x14ac:dyDescent="0.5">
      <c r="M1836" s="4"/>
      <c r="N1836" s="4"/>
      <c r="O1836" s="4"/>
      <c r="P1836" s="4"/>
    </row>
    <row r="1837" spans="13:16" x14ac:dyDescent="0.5">
      <c r="M1837" s="4"/>
      <c r="N1837" s="4"/>
      <c r="O1837" s="4"/>
      <c r="P1837" s="4"/>
    </row>
    <row r="1838" spans="13:16" x14ac:dyDescent="0.5">
      <c r="M1838" s="4"/>
      <c r="N1838" s="4"/>
      <c r="O1838" s="4"/>
      <c r="P1838" s="4"/>
    </row>
    <row r="1839" spans="13:16" x14ac:dyDescent="0.5">
      <c r="M1839" s="4"/>
      <c r="N1839" s="4"/>
      <c r="O1839" s="4"/>
      <c r="P1839" s="4"/>
    </row>
    <row r="1840" spans="13:16" x14ac:dyDescent="0.5">
      <c r="M1840" s="4"/>
      <c r="N1840" s="4"/>
      <c r="O1840" s="4"/>
      <c r="P1840" s="4"/>
    </row>
    <row r="1841" spans="13:16" x14ac:dyDescent="0.5">
      <c r="M1841" s="4"/>
      <c r="N1841" s="4"/>
      <c r="O1841" s="4"/>
      <c r="P1841" s="4"/>
    </row>
    <row r="1842" spans="13:16" x14ac:dyDescent="0.5">
      <c r="M1842" s="4"/>
      <c r="N1842" s="4"/>
      <c r="O1842" s="4"/>
      <c r="P1842" s="4"/>
    </row>
    <row r="1843" spans="13:16" x14ac:dyDescent="0.5">
      <c r="M1843" s="4"/>
      <c r="N1843" s="4"/>
      <c r="O1843" s="4"/>
      <c r="P1843" s="4"/>
    </row>
    <row r="1844" spans="13:16" x14ac:dyDescent="0.5">
      <c r="M1844" s="4"/>
      <c r="N1844" s="4"/>
      <c r="O1844" s="4"/>
      <c r="P1844" s="4"/>
    </row>
    <row r="1845" spans="13:16" x14ac:dyDescent="0.5">
      <c r="M1845" s="4"/>
      <c r="N1845" s="4"/>
      <c r="O1845" s="4"/>
      <c r="P1845" s="4"/>
    </row>
    <row r="1846" spans="13:16" x14ac:dyDescent="0.5">
      <c r="M1846" s="4"/>
      <c r="N1846" s="4"/>
      <c r="O1846" s="4"/>
      <c r="P1846" s="4"/>
    </row>
    <row r="1847" spans="13:16" x14ac:dyDescent="0.5">
      <c r="M1847" s="4"/>
      <c r="N1847" s="4"/>
      <c r="O1847" s="4"/>
      <c r="P1847" s="4"/>
    </row>
    <row r="1848" spans="13:16" x14ac:dyDescent="0.5">
      <c r="M1848" s="4"/>
      <c r="N1848" s="4"/>
      <c r="O1848" s="4"/>
      <c r="P1848" s="4"/>
    </row>
    <row r="1849" spans="13:16" x14ac:dyDescent="0.5">
      <c r="M1849" s="4"/>
      <c r="N1849" s="4"/>
      <c r="O1849" s="4"/>
      <c r="P1849" s="4"/>
    </row>
    <row r="1850" spans="13:16" x14ac:dyDescent="0.5">
      <c r="M1850" s="4"/>
      <c r="N1850" s="4"/>
      <c r="O1850" s="4"/>
      <c r="P1850" s="4"/>
    </row>
    <row r="1851" spans="13:16" x14ac:dyDescent="0.5">
      <c r="M1851" s="4"/>
      <c r="N1851" s="4"/>
      <c r="O1851" s="4"/>
      <c r="P1851" s="4"/>
    </row>
    <row r="1852" spans="13:16" x14ac:dyDescent="0.5">
      <c r="M1852" s="4"/>
      <c r="N1852" s="4"/>
      <c r="O1852" s="4"/>
      <c r="P1852" s="4"/>
    </row>
    <row r="1853" spans="13:16" x14ac:dyDescent="0.5">
      <c r="M1853" s="4"/>
      <c r="N1853" s="4"/>
      <c r="O1853" s="4"/>
      <c r="P1853" s="4"/>
    </row>
    <row r="1854" spans="13:16" x14ac:dyDescent="0.5">
      <c r="M1854" s="4"/>
      <c r="N1854" s="4"/>
      <c r="O1854" s="4"/>
      <c r="P1854" s="4"/>
    </row>
    <row r="1855" spans="13:16" x14ac:dyDescent="0.5">
      <c r="M1855" s="4"/>
      <c r="N1855" s="4"/>
      <c r="O1855" s="4"/>
      <c r="P1855" s="4"/>
    </row>
    <row r="1856" spans="13:16" x14ac:dyDescent="0.5">
      <c r="M1856" s="4"/>
      <c r="N1856" s="4"/>
      <c r="O1856" s="4"/>
      <c r="P1856" s="4"/>
    </row>
    <row r="1857" spans="13:16" x14ac:dyDescent="0.5">
      <c r="M1857" s="4"/>
      <c r="N1857" s="4"/>
      <c r="O1857" s="4"/>
      <c r="P1857" s="4"/>
    </row>
    <row r="1858" spans="13:16" x14ac:dyDescent="0.5">
      <c r="M1858" s="4"/>
      <c r="N1858" s="4"/>
      <c r="O1858" s="4"/>
      <c r="P1858" s="4"/>
    </row>
    <row r="1859" spans="13:16" x14ac:dyDescent="0.5">
      <c r="M1859" s="4"/>
      <c r="N1859" s="4"/>
      <c r="O1859" s="4"/>
      <c r="P1859" s="4"/>
    </row>
    <row r="1860" spans="13:16" x14ac:dyDescent="0.5">
      <c r="M1860" s="4"/>
      <c r="N1860" s="4"/>
      <c r="O1860" s="4"/>
      <c r="P1860" s="4"/>
    </row>
    <row r="1861" spans="13:16" x14ac:dyDescent="0.5">
      <c r="M1861" s="4"/>
      <c r="N1861" s="4"/>
      <c r="O1861" s="4"/>
      <c r="P1861" s="4"/>
    </row>
    <row r="1862" spans="13:16" x14ac:dyDescent="0.5">
      <c r="M1862" s="4"/>
      <c r="N1862" s="4"/>
      <c r="O1862" s="4"/>
      <c r="P1862" s="4"/>
    </row>
    <row r="1863" spans="13:16" x14ac:dyDescent="0.5">
      <c r="M1863" s="4"/>
      <c r="N1863" s="4"/>
      <c r="O1863" s="4"/>
      <c r="P1863" s="4"/>
    </row>
    <row r="1864" spans="13:16" x14ac:dyDescent="0.5">
      <c r="M1864" s="4"/>
      <c r="N1864" s="4"/>
      <c r="O1864" s="4"/>
      <c r="P1864" s="4"/>
    </row>
    <row r="1865" spans="13:16" x14ac:dyDescent="0.5">
      <c r="M1865" s="4"/>
      <c r="N1865" s="4"/>
      <c r="O1865" s="4"/>
      <c r="P1865" s="4"/>
    </row>
    <row r="1866" spans="13:16" x14ac:dyDescent="0.5">
      <c r="M1866" s="4"/>
      <c r="N1866" s="4"/>
      <c r="O1866" s="4"/>
      <c r="P1866" s="4"/>
    </row>
    <row r="1867" spans="13:16" x14ac:dyDescent="0.5">
      <c r="M1867" s="4"/>
      <c r="N1867" s="4"/>
      <c r="O1867" s="4"/>
      <c r="P1867" s="4"/>
    </row>
    <row r="1868" spans="13:16" x14ac:dyDescent="0.5">
      <c r="M1868" s="4"/>
      <c r="N1868" s="4"/>
      <c r="O1868" s="4"/>
      <c r="P1868" s="4"/>
    </row>
    <row r="1869" spans="13:16" x14ac:dyDescent="0.5">
      <c r="M1869" s="4"/>
      <c r="N1869" s="4"/>
      <c r="O1869" s="4"/>
      <c r="P1869" s="4"/>
    </row>
    <row r="1870" spans="13:16" x14ac:dyDescent="0.5">
      <c r="M1870" s="4"/>
      <c r="N1870" s="4"/>
      <c r="O1870" s="4"/>
      <c r="P1870" s="4"/>
    </row>
    <row r="1871" spans="13:16" x14ac:dyDescent="0.5">
      <c r="M1871" s="4"/>
      <c r="N1871" s="4"/>
      <c r="O1871" s="4"/>
      <c r="P1871" s="4"/>
    </row>
    <row r="1872" spans="13:16" x14ac:dyDescent="0.5">
      <c r="M1872" s="4"/>
      <c r="N1872" s="4"/>
      <c r="O1872" s="4"/>
      <c r="P1872" s="4"/>
    </row>
    <row r="1873" spans="13:16" x14ac:dyDescent="0.5">
      <c r="M1873" s="4"/>
      <c r="N1873" s="4"/>
      <c r="O1873" s="4"/>
      <c r="P1873" s="4"/>
    </row>
    <row r="1874" spans="13:16" x14ac:dyDescent="0.5">
      <c r="M1874" s="4"/>
      <c r="N1874" s="4"/>
      <c r="O1874" s="4"/>
      <c r="P1874" s="4"/>
    </row>
    <row r="1875" spans="13:16" x14ac:dyDescent="0.5">
      <c r="M1875" s="4"/>
      <c r="N1875" s="4"/>
      <c r="O1875" s="4"/>
      <c r="P1875" s="4"/>
    </row>
    <row r="1876" spans="13:16" x14ac:dyDescent="0.5">
      <c r="M1876" s="4"/>
      <c r="N1876" s="4"/>
      <c r="O1876" s="4"/>
      <c r="P1876" s="4"/>
    </row>
    <row r="1877" spans="13:16" x14ac:dyDescent="0.5">
      <c r="M1877" s="4"/>
      <c r="N1877" s="4"/>
      <c r="O1877" s="4"/>
      <c r="P1877" s="4"/>
    </row>
    <row r="1878" spans="13:16" x14ac:dyDescent="0.5">
      <c r="M1878" s="4"/>
      <c r="N1878" s="4"/>
      <c r="O1878" s="4"/>
      <c r="P1878" s="4"/>
    </row>
    <row r="1879" spans="13:16" x14ac:dyDescent="0.5">
      <c r="M1879" s="4"/>
      <c r="N1879" s="4"/>
      <c r="O1879" s="4"/>
      <c r="P1879" s="4"/>
    </row>
    <row r="1880" spans="13:16" x14ac:dyDescent="0.5">
      <c r="M1880" s="4"/>
      <c r="N1880" s="4"/>
      <c r="O1880" s="4"/>
      <c r="P1880" s="4"/>
    </row>
    <row r="1881" spans="13:16" x14ac:dyDescent="0.5">
      <c r="M1881" s="4"/>
      <c r="N1881" s="4"/>
      <c r="O1881" s="4"/>
      <c r="P1881" s="4"/>
    </row>
    <row r="1882" spans="13:16" x14ac:dyDescent="0.5">
      <c r="M1882" s="4"/>
      <c r="N1882" s="4"/>
      <c r="O1882" s="4"/>
      <c r="P1882" s="4"/>
    </row>
    <row r="1883" spans="13:16" x14ac:dyDescent="0.5">
      <c r="M1883" s="4"/>
      <c r="N1883" s="4"/>
      <c r="O1883" s="4"/>
      <c r="P1883" s="4"/>
    </row>
    <row r="1884" spans="13:16" x14ac:dyDescent="0.5">
      <c r="M1884" s="4"/>
      <c r="N1884" s="4"/>
      <c r="O1884" s="4"/>
      <c r="P1884" s="4"/>
    </row>
    <row r="1885" spans="13:16" x14ac:dyDescent="0.5">
      <c r="M1885" s="4"/>
      <c r="N1885" s="4"/>
      <c r="O1885" s="4"/>
      <c r="P1885" s="4"/>
    </row>
    <row r="1886" spans="13:16" x14ac:dyDescent="0.5">
      <c r="M1886" s="4"/>
      <c r="N1886" s="4"/>
      <c r="O1886" s="4"/>
      <c r="P1886" s="4"/>
    </row>
    <row r="1887" spans="13:16" x14ac:dyDescent="0.5">
      <c r="M1887" s="4"/>
      <c r="N1887" s="4"/>
      <c r="O1887" s="4"/>
      <c r="P1887" s="4"/>
    </row>
    <row r="1888" spans="13:16" x14ac:dyDescent="0.5">
      <c r="M1888" s="4"/>
      <c r="N1888" s="4"/>
      <c r="O1888" s="4"/>
      <c r="P1888" s="4"/>
    </row>
    <row r="1889" spans="13:16" x14ac:dyDescent="0.5">
      <c r="M1889" s="4"/>
      <c r="N1889" s="4"/>
      <c r="O1889" s="4"/>
      <c r="P1889" s="4"/>
    </row>
    <row r="1890" spans="13:16" x14ac:dyDescent="0.5">
      <c r="M1890" s="4"/>
      <c r="N1890" s="4"/>
      <c r="O1890" s="4"/>
      <c r="P1890" s="4"/>
    </row>
    <row r="1891" spans="13:16" x14ac:dyDescent="0.5">
      <c r="M1891" s="4"/>
      <c r="N1891" s="4"/>
      <c r="O1891" s="4"/>
      <c r="P1891" s="4"/>
    </row>
    <row r="1892" spans="13:16" x14ac:dyDescent="0.5">
      <c r="M1892" s="4"/>
      <c r="N1892" s="4"/>
      <c r="O1892" s="4"/>
      <c r="P1892" s="4"/>
    </row>
    <row r="1893" spans="13:16" x14ac:dyDescent="0.5">
      <c r="M1893" s="4"/>
      <c r="N1893" s="4"/>
      <c r="O1893" s="4"/>
      <c r="P1893" s="4"/>
    </row>
    <row r="1894" spans="13:16" x14ac:dyDescent="0.5">
      <c r="M1894" s="4"/>
      <c r="N1894" s="4"/>
      <c r="O1894" s="4"/>
      <c r="P1894" s="4"/>
    </row>
    <row r="1895" spans="13:16" x14ac:dyDescent="0.5">
      <c r="M1895" s="4"/>
      <c r="N1895" s="4"/>
      <c r="O1895" s="4"/>
      <c r="P1895" s="4"/>
    </row>
    <row r="1896" spans="13:16" x14ac:dyDescent="0.5">
      <c r="M1896" s="4"/>
      <c r="N1896" s="4"/>
      <c r="O1896" s="4"/>
      <c r="P1896" s="4"/>
    </row>
    <row r="1897" spans="13:16" x14ac:dyDescent="0.5">
      <c r="M1897" s="4"/>
      <c r="N1897" s="4"/>
      <c r="O1897" s="4"/>
      <c r="P1897" s="4"/>
    </row>
    <row r="1898" spans="13:16" x14ac:dyDescent="0.5">
      <c r="M1898" s="4"/>
      <c r="N1898" s="4"/>
      <c r="O1898" s="4"/>
      <c r="P1898" s="4"/>
    </row>
    <row r="1899" spans="13:16" x14ac:dyDescent="0.5">
      <c r="M1899" s="4"/>
      <c r="N1899" s="4"/>
      <c r="O1899" s="4"/>
      <c r="P1899" s="4"/>
    </row>
    <row r="1900" spans="13:16" x14ac:dyDescent="0.5">
      <c r="M1900" s="4"/>
      <c r="N1900" s="4"/>
      <c r="O1900" s="4"/>
      <c r="P1900" s="4"/>
    </row>
    <row r="1901" spans="13:16" x14ac:dyDescent="0.5">
      <c r="M1901" s="4"/>
      <c r="N1901" s="4"/>
      <c r="O1901" s="4"/>
      <c r="P1901" s="4"/>
    </row>
    <row r="1902" spans="13:16" x14ac:dyDescent="0.5">
      <c r="M1902" s="4"/>
      <c r="N1902" s="4"/>
      <c r="O1902" s="4"/>
      <c r="P1902" s="4"/>
    </row>
    <row r="1903" spans="13:16" x14ac:dyDescent="0.5">
      <c r="M1903" s="4"/>
      <c r="N1903" s="4"/>
      <c r="O1903" s="4"/>
      <c r="P1903" s="4"/>
    </row>
    <row r="1904" spans="13:16" x14ac:dyDescent="0.5">
      <c r="M1904" s="4"/>
      <c r="N1904" s="4"/>
      <c r="O1904" s="4"/>
      <c r="P1904" s="4"/>
    </row>
    <row r="1905" spans="13:16" x14ac:dyDescent="0.5">
      <c r="M1905" s="4"/>
      <c r="N1905" s="4"/>
      <c r="O1905" s="4"/>
      <c r="P1905" s="4"/>
    </row>
    <row r="1906" spans="13:16" x14ac:dyDescent="0.5">
      <c r="M1906" s="4"/>
      <c r="N1906" s="4"/>
      <c r="O1906" s="4"/>
      <c r="P1906" s="4"/>
    </row>
    <row r="1907" spans="13:16" x14ac:dyDescent="0.5">
      <c r="M1907" s="4"/>
      <c r="N1907" s="4"/>
      <c r="O1907" s="4"/>
      <c r="P1907" s="4"/>
    </row>
    <row r="1908" spans="13:16" x14ac:dyDescent="0.5">
      <c r="M1908" s="4"/>
      <c r="N1908" s="4"/>
      <c r="O1908" s="4"/>
      <c r="P1908" s="4"/>
    </row>
    <row r="1909" spans="13:16" x14ac:dyDescent="0.5">
      <c r="M1909" s="4"/>
      <c r="N1909" s="4"/>
      <c r="O1909" s="4"/>
      <c r="P1909" s="4"/>
    </row>
    <row r="1910" spans="13:16" x14ac:dyDescent="0.5">
      <c r="M1910" s="4"/>
      <c r="N1910" s="4"/>
      <c r="O1910" s="4"/>
      <c r="P1910" s="4"/>
    </row>
    <row r="1911" spans="13:16" x14ac:dyDescent="0.5">
      <c r="M1911" s="4"/>
      <c r="N1911" s="4"/>
      <c r="O1911" s="4"/>
      <c r="P1911" s="4"/>
    </row>
    <row r="1912" spans="13:16" x14ac:dyDescent="0.5">
      <c r="M1912" s="4"/>
      <c r="N1912" s="4"/>
      <c r="O1912" s="4"/>
      <c r="P1912" s="4"/>
    </row>
    <row r="1913" spans="13:16" x14ac:dyDescent="0.5">
      <c r="M1913" s="4"/>
      <c r="N1913" s="4"/>
      <c r="O1913" s="4"/>
      <c r="P1913" s="4"/>
    </row>
    <row r="1914" spans="13:16" x14ac:dyDescent="0.5">
      <c r="M1914" s="4"/>
      <c r="N1914" s="4"/>
      <c r="O1914" s="4"/>
      <c r="P1914" s="4"/>
    </row>
    <row r="1915" spans="13:16" x14ac:dyDescent="0.5">
      <c r="M1915" s="4"/>
      <c r="N1915" s="4"/>
      <c r="O1915" s="4"/>
      <c r="P1915" s="4"/>
    </row>
    <row r="1916" spans="13:16" x14ac:dyDescent="0.5">
      <c r="M1916" s="4"/>
      <c r="N1916" s="4"/>
      <c r="O1916" s="4"/>
      <c r="P1916" s="4"/>
    </row>
    <row r="1917" spans="13:16" x14ac:dyDescent="0.5">
      <c r="M1917" s="4"/>
      <c r="N1917" s="4"/>
      <c r="O1917" s="4"/>
      <c r="P1917" s="4"/>
    </row>
    <row r="1918" spans="13:16" x14ac:dyDescent="0.5">
      <c r="M1918" s="4"/>
      <c r="N1918" s="4"/>
      <c r="O1918" s="4"/>
      <c r="P1918" s="4"/>
    </row>
    <row r="1919" spans="13:16" x14ac:dyDescent="0.5">
      <c r="M1919" s="4"/>
      <c r="N1919" s="4"/>
      <c r="O1919" s="4"/>
      <c r="P1919" s="4"/>
    </row>
    <row r="1920" spans="13:16" x14ac:dyDescent="0.5">
      <c r="M1920" s="4"/>
      <c r="N1920" s="4"/>
      <c r="O1920" s="4"/>
      <c r="P1920" s="4"/>
    </row>
    <row r="1921" spans="13:16" x14ac:dyDescent="0.5">
      <c r="M1921" s="4"/>
      <c r="N1921" s="4"/>
      <c r="O1921" s="4"/>
      <c r="P1921" s="4"/>
    </row>
    <row r="1922" spans="13:16" x14ac:dyDescent="0.5">
      <c r="M1922" s="4"/>
      <c r="N1922" s="4"/>
      <c r="O1922" s="4"/>
      <c r="P1922" s="4"/>
    </row>
    <row r="1923" spans="13:16" x14ac:dyDescent="0.5">
      <c r="M1923" s="4"/>
      <c r="N1923" s="4"/>
      <c r="O1923" s="4"/>
      <c r="P1923" s="4"/>
    </row>
    <row r="1924" spans="13:16" x14ac:dyDescent="0.5">
      <c r="M1924" s="4"/>
      <c r="N1924" s="4"/>
      <c r="O1924" s="4"/>
      <c r="P1924" s="4"/>
    </row>
    <row r="1925" spans="13:16" x14ac:dyDescent="0.5">
      <c r="M1925" s="4"/>
      <c r="N1925" s="4"/>
      <c r="O1925" s="4"/>
      <c r="P1925" s="4"/>
    </row>
    <row r="1926" spans="13:16" x14ac:dyDescent="0.5">
      <c r="M1926" s="4"/>
      <c r="N1926" s="4"/>
      <c r="O1926" s="4"/>
      <c r="P1926" s="4"/>
    </row>
    <row r="1927" spans="13:16" x14ac:dyDescent="0.5">
      <c r="M1927" s="4"/>
      <c r="N1927" s="4"/>
      <c r="O1927" s="4"/>
      <c r="P1927" s="4"/>
    </row>
    <row r="1928" spans="13:16" x14ac:dyDescent="0.5">
      <c r="M1928" s="4"/>
      <c r="N1928" s="4"/>
      <c r="O1928" s="4"/>
      <c r="P1928" s="4"/>
    </row>
    <row r="1929" spans="13:16" x14ac:dyDescent="0.5">
      <c r="M1929" s="4"/>
      <c r="N1929" s="4"/>
      <c r="O1929" s="4"/>
      <c r="P1929" s="4"/>
    </row>
    <row r="1930" spans="13:16" x14ac:dyDescent="0.5">
      <c r="M1930" s="4"/>
      <c r="N1930" s="4"/>
      <c r="O1930" s="4"/>
      <c r="P1930" s="4"/>
    </row>
    <row r="1931" spans="13:16" x14ac:dyDescent="0.5">
      <c r="M1931" s="4"/>
      <c r="N1931" s="4"/>
      <c r="O1931" s="4"/>
      <c r="P1931" s="4"/>
    </row>
    <row r="1932" spans="13:16" x14ac:dyDescent="0.5">
      <c r="M1932" s="4"/>
      <c r="N1932" s="4"/>
      <c r="O1932" s="4"/>
      <c r="P1932" s="4"/>
    </row>
    <row r="1933" spans="13:16" x14ac:dyDescent="0.5">
      <c r="M1933" s="4"/>
      <c r="N1933" s="4"/>
      <c r="O1933" s="4"/>
      <c r="P1933" s="4"/>
    </row>
    <row r="1934" spans="13:16" x14ac:dyDescent="0.5">
      <c r="M1934" s="4"/>
      <c r="N1934" s="4"/>
      <c r="O1934" s="4"/>
      <c r="P1934" s="4"/>
    </row>
    <row r="1935" spans="13:16" x14ac:dyDescent="0.5">
      <c r="M1935" s="4"/>
      <c r="N1935" s="4"/>
      <c r="O1935" s="4"/>
      <c r="P1935" s="4"/>
    </row>
    <row r="1936" spans="13:16" x14ac:dyDescent="0.5">
      <c r="M1936" s="4"/>
      <c r="N1936" s="4"/>
      <c r="O1936" s="4"/>
      <c r="P1936" s="4"/>
    </row>
    <row r="1937" spans="13:16" x14ac:dyDescent="0.5">
      <c r="M1937" s="4"/>
      <c r="N1937" s="4"/>
      <c r="O1937" s="4"/>
      <c r="P1937" s="4"/>
    </row>
    <row r="1938" spans="13:16" x14ac:dyDescent="0.5">
      <c r="M1938" s="4"/>
      <c r="N1938" s="4"/>
      <c r="O1938" s="4"/>
      <c r="P1938" s="4"/>
    </row>
    <row r="1939" spans="13:16" x14ac:dyDescent="0.5">
      <c r="M1939" s="4"/>
      <c r="N1939" s="4"/>
      <c r="O1939" s="4"/>
      <c r="P1939" s="4"/>
    </row>
    <row r="1940" spans="13:16" x14ac:dyDescent="0.5">
      <c r="M1940" s="4"/>
      <c r="N1940" s="4"/>
      <c r="O1940" s="4"/>
      <c r="P1940" s="4"/>
    </row>
    <row r="1941" spans="13:16" x14ac:dyDescent="0.5">
      <c r="M1941" s="4"/>
      <c r="N1941" s="4"/>
      <c r="O1941" s="4"/>
      <c r="P1941" s="4"/>
    </row>
    <row r="1942" spans="13:16" x14ac:dyDescent="0.5">
      <c r="M1942" s="4"/>
      <c r="N1942" s="4"/>
      <c r="O1942" s="4"/>
      <c r="P1942" s="4"/>
    </row>
    <row r="1943" spans="13:16" x14ac:dyDescent="0.5">
      <c r="M1943" s="4"/>
      <c r="N1943" s="4"/>
      <c r="O1943" s="4"/>
      <c r="P1943" s="4"/>
    </row>
    <row r="1944" spans="13:16" x14ac:dyDescent="0.5">
      <c r="M1944" s="4"/>
      <c r="N1944" s="4"/>
      <c r="O1944" s="4"/>
      <c r="P1944" s="4"/>
    </row>
    <row r="1945" spans="13:16" x14ac:dyDescent="0.5">
      <c r="M1945" s="4"/>
      <c r="N1945" s="4"/>
      <c r="O1945" s="4"/>
      <c r="P1945" s="4"/>
    </row>
    <row r="1946" spans="13:16" x14ac:dyDescent="0.5">
      <c r="M1946" s="4"/>
      <c r="N1946" s="4"/>
      <c r="O1946" s="4"/>
      <c r="P1946" s="4"/>
    </row>
    <row r="1947" spans="13:16" x14ac:dyDescent="0.5">
      <c r="M1947" s="4"/>
      <c r="N1947" s="4"/>
      <c r="O1947" s="4"/>
      <c r="P1947" s="4"/>
    </row>
    <row r="1948" spans="13:16" x14ac:dyDescent="0.5">
      <c r="M1948" s="4"/>
      <c r="N1948" s="4"/>
      <c r="O1948" s="4"/>
      <c r="P1948" s="4"/>
    </row>
    <row r="1949" spans="13:16" x14ac:dyDescent="0.5">
      <c r="M1949" s="4"/>
      <c r="N1949" s="4"/>
      <c r="O1949" s="4"/>
      <c r="P1949" s="4"/>
    </row>
    <row r="1950" spans="13:16" x14ac:dyDescent="0.5">
      <c r="M1950" s="4"/>
      <c r="N1950" s="4"/>
      <c r="O1950" s="4"/>
      <c r="P1950" s="4"/>
    </row>
    <row r="1951" spans="13:16" x14ac:dyDescent="0.5">
      <c r="M1951" s="4"/>
      <c r="N1951" s="4"/>
      <c r="O1951" s="4"/>
      <c r="P1951" s="4"/>
    </row>
    <row r="1952" spans="13:16" x14ac:dyDescent="0.5">
      <c r="M1952" s="4"/>
      <c r="N1952" s="4"/>
      <c r="O1952" s="4"/>
      <c r="P1952" s="4"/>
    </row>
    <row r="1953" spans="13:16" x14ac:dyDescent="0.5">
      <c r="M1953" s="4"/>
      <c r="N1953" s="4"/>
      <c r="O1953" s="4"/>
      <c r="P1953" s="4"/>
    </row>
    <row r="1954" spans="13:16" x14ac:dyDescent="0.5">
      <c r="M1954" s="4"/>
      <c r="N1954" s="4"/>
      <c r="O1954" s="4"/>
      <c r="P1954" s="4"/>
    </row>
    <row r="1955" spans="13:16" x14ac:dyDescent="0.5">
      <c r="M1955" s="4"/>
      <c r="N1955" s="4"/>
      <c r="O1955" s="4"/>
      <c r="P1955" s="4"/>
    </row>
    <row r="1956" spans="13:16" x14ac:dyDescent="0.5">
      <c r="M1956" s="4"/>
      <c r="N1956" s="4"/>
      <c r="O1956" s="4"/>
      <c r="P1956" s="4"/>
    </row>
    <row r="1957" spans="13:16" x14ac:dyDescent="0.5">
      <c r="M1957" s="4"/>
      <c r="N1957" s="4"/>
      <c r="O1957" s="4"/>
      <c r="P1957" s="4"/>
    </row>
    <row r="1958" spans="13:16" x14ac:dyDescent="0.5">
      <c r="M1958" s="4"/>
      <c r="N1958" s="4"/>
      <c r="O1958" s="4"/>
      <c r="P1958" s="4"/>
    </row>
    <row r="1959" spans="13:16" x14ac:dyDescent="0.5">
      <c r="M1959" s="4"/>
      <c r="N1959" s="4"/>
      <c r="O1959" s="4"/>
      <c r="P1959" s="4"/>
    </row>
    <row r="1960" spans="13:16" x14ac:dyDescent="0.5">
      <c r="M1960" s="4"/>
      <c r="N1960" s="4"/>
      <c r="O1960" s="4"/>
      <c r="P1960" s="4"/>
    </row>
    <row r="1961" spans="13:16" x14ac:dyDescent="0.5">
      <c r="M1961" s="4"/>
      <c r="N1961" s="4"/>
      <c r="O1961" s="4"/>
      <c r="P1961" s="4"/>
    </row>
    <row r="1962" spans="13:16" x14ac:dyDescent="0.5">
      <c r="M1962" s="4"/>
      <c r="N1962" s="4"/>
      <c r="O1962" s="4"/>
      <c r="P1962" s="4"/>
    </row>
    <row r="1963" spans="13:16" x14ac:dyDescent="0.5">
      <c r="M1963" s="4"/>
      <c r="N1963" s="4"/>
      <c r="O1963" s="4"/>
      <c r="P1963" s="4"/>
    </row>
    <row r="1964" spans="13:16" x14ac:dyDescent="0.5">
      <c r="M1964" s="4"/>
      <c r="N1964" s="4"/>
      <c r="O1964" s="4"/>
      <c r="P1964" s="4"/>
    </row>
    <row r="1965" spans="13:16" x14ac:dyDescent="0.5">
      <c r="M1965" s="4"/>
      <c r="N1965" s="4"/>
      <c r="O1965" s="4"/>
      <c r="P1965" s="4"/>
    </row>
    <row r="1966" spans="13:16" x14ac:dyDescent="0.5">
      <c r="M1966" s="4"/>
      <c r="N1966" s="4"/>
      <c r="O1966" s="4"/>
      <c r="P1966" s="4"/>
    </row>
    <row r="1967" spans="13:16" x14ac:dyDescent="0.5">
      <c r="M1967" s="4"/>
      <c r="N1967" s="4"/>
      <c r="O1967" s="4"/>
      <c r="P1967" s="4"/>
    </row>
    <row r="1968" spans="13:16" x14ac:dyDescent="0.5">
      <c r="M1968" s="4"/>
      <c r="N1968" s="4"/>
      <c r="O1968" s="4"/>
      <c r="P1968" s="4"/>
    </row>
    <row r="1969" spans="13:16" x14ac:dyDescent="0.5">
      <c r="M1969" s="4"/>
      <c r="N1969" s="4"/>
      <c r="O1969" s="4"/>
      <c r="P1969" s="4"/>
    </row>
    <row r="1970" spans="13:16" x14ac:dyDescent="0.5">
      <c r="M1970" s="4"/>
      <c r="N1970" s="4"/>
      <c r="O1970" s="4"/>
      <c r="P1970" s="4"/>
    </row>
    <row r="1971" spans="13:16" x14ac:dyDescent="0.5">
      <c r="M1971" s="4"/>
      <c r="N1971" s="4"/>
      <c r="O1971" s="4"/>
      <c r="P1971" s="4"/>
    </row>
    <row r="1972" spans="13:16" x14ac:dyDescent="0.5">
      <c r="M1972" s="4"/>
      <c r="N1972" s="4"/>
      <c r="O1972" s="4"/>
      <c r="P1972" s="4"/>
    </row>
    <row r="1973" spans="13:16" x14ac:dyDescent="0.5">
      <c r="M1973" s="4"/>
      <c r="N1973" s="4"/>
      <c r="O1973" s="4"/>
      <c r="P1973" s="4"/>
    </row>
    <row r="1974" spans="13:16" x14ac:dyDescent="0.5">
      <c r="M1974" s="4"/>
      <c r="N1974" s="4"/>
      <c r="O1974" s="4"/>
      <c r="P1974" s="4"/>
    </row>
    <row r="1975" spans="13:16" x14ac:dyDescent="0.5">
      <c r="M1975" s="4"/>
      <c r="N1975" s="4"/>
      <c r="O1975" s="4"/>
      <c r="P1975" s="4"/>
    </row>
    <row r="1976" spans="13:16" x14ac:dyDescent="0.5">
      <c r="M1976" s="4"/>
      <c r="N1976" s="4"/>
      <c r="O1976" s="4"/>
      <c r="P1976" s="4"/>
    </row>
    <row r="1977" spans="13:16" x14ac:dyDescent="0.5">
      <c r="M1977" s="4"/>
      <c r="N1977" s="4"/>
      <c r="O1977" s="4"/>
      <c r="P1977" s="4"/>
    </row>
    <row r="1978" spans="13:16" x14ac:dyDescent="0.5">
      <c r="M1978" s="4"/>
      <c r="N1978" s="4"/>
      <c r="O1978" s="4"/>
      <c r="P1978" s="4"/>
    </row>
    <row r="1979" spans="13:16" x14ac:dyDescent="0.5">
      <c r="M1979" s="4"/>
      <c r="N1979" s="4"/>
      <c r="O1979" s="4"/>
      <c r="P1979" s="4"/>
    </row>
    <row r="1980" spans="13:16" x14ac:dyDescent="0.5">
      <c r="M1980" s="4"/>
      <c r="N1980" s="4"/>
      <c r="O1980" s="4"/>
      <c r="P1980" s="4"/>
    </row>
    <row r="1981" spans="13:16" x14ac:dyDescent="0.5">
      <c r="M1981" s="4"/>
      <c r="N1981" s="4"/>
      <c r="O1981" s="4"/>
      <c r="P1981" s="4"/>
    </row>
    <row r="1982" spans="13:16" x14ac:dyDescent="0.5">
      <c r="M1982" s="4"/>
      <c r="N1982" s="4"/>
      <c r="O1982" s="4"/>
      <c r="P1982" s="4"/>
    </row>
    <row r="1983" spans="13:16" x14ac:dyDescent="0.5">
      <c r="M1983" s="4"/>
      <c r="N1983" s="4"/>
      <c r="O1983" s="4"/>
      <c r="P1983" s="4"/>
    </row>
    <row r="1984" spans="13:16" x14ac:dyDescent="0.5">
      <c r="M1984" s="4"/>
      <c r="N1984" s="4"/>
      <c r="O1984" s="4"/>
      <c r="P1984" s="4"/>
    </row>
    <row r="1985" spans="13:16" x14ac:dyDescent="0.5">
      <c r="M1985" s="4"/>
      <c r="N1985" s="4"/>
      <c r="O1985" s="4"/>
      <c r="P1985" s="4"/>
    </row>
    <row r="1986" spans="13:16" x14ac:dyDescent="0.5">
      <c r="M1986" s="4"/>
      <c r="N1986" s="4"/>
      <c r="O1986" s="4"/>
      <c r="P1986" s="4"/>
    </row>
    <row r="1987" spans="13:16" x14ac:dyDescent="0.5">
      <c r="M1987" s="4"/>
      <c r="N1987" s="4"/>
      <c r="O1987" s="4"/>
      <c r="P1987" s="4"/>
    </row>
    <row r="1988" spans="13:16" x14ac:dyDescent="0.5">
      <c r="M1988" s="4"/>
      <c r="N1988" s="4"/>
      <c r="O1988" s="4"/>
      <c r="P1988" s="4"/>
    </row>
    <row r="1989" spans="13:16" x14ac:dyDescent="0.5">
      <c r="M1989" s="4"/>
      <c r="N1989" s="4"/>
      <c r="O1989" s="4"/>
      <c r="P1989" s="4"/>
    </row>
    <row r="1990" spans="13:16" x14ac:dyDescent="0.5">
      <c r="M1990" s="4"/>
      <c r="N1990" s="4"/>
      <c r="O1990" s="4"/>
      <c r="P1990" s="4"/>
    </row>
    <row r="1991" spans="13:16" x14ac:dyDescent="0.5">
      <c r="M1991" s="4"/>
      <c r="N1991" s="4"/>
      <c r="O1991" s="4"/>
      <c r="P1991" s="4"/>
    </row>
    <row r="1992" spans="13:16" x14ac:dyDescent="0.5">
      <c r="M1992" s="4"/>
      <c r="N1992" s="4"/>
      <c r="O1992" s="4"/>
      <c r="P1992" s="4"/>
    </row>
    <row r="1993" spans="13:16" x14ac:dyDescent="0.5">
      <c r="M1993" s="4"/>
      <c r="N1993" s="4"/>
      <c r="O1993" s="4"/>
      <c r="P1993" s="4"/>
    </row>
    <row r="1994" spans="13:16" x14ac:dyDescent="0.5">
      <c r="M1994" s="4"/>
      <c r="N1994" s="4"/>
      <c r="O1994" s="4"/>
      <c r="P1994" s="4"/>
    </row>
    <row r="1995" spans="13:16" x14ac:dyDescent="0.5">
      <c r="M1995" s="4"/>
      <c r="N1995" s="4"/>
      <c r="O1995" s="4"/>
      <c r="P1995" s="4"/>
    </row>
    <row r="1996" spans="13:16" x14ac:dyDescent="0.5">
      <c r="M1996" s="4"/>
      <c r="N1996" s="4"/>
      <c r="O1996" s="4"/>
      <c r="P1996" s="4"/>
    </row>
    <row r="1997" spans="13:16" x14ac:dyDescent="0.5">
      <c r="M1997" s="4"/>
      <c r="N1997" s="4"/>
      <c r="O1997" s="4"/>
      <c r="P1997" s="4"/>
    </row>
    <row r="1998" spans="13:16" x14ac:dyDescent="0.5">
      <c r="M1998" s="4"/>
      <c r="N1998" s="4"/>
      <c r="O1998" s="4"/>
      <c r="P1998" s="4"/>
    </row>
    <row r="1999" spans="13:16" x14ac:dyDescent="0.5">
      <c r="M1999" s="4"/>
      <c r="N1999" s="4"/>
      <c r="O1999" s="4"/>
      <c r="P1999" s="4"/>
    </row>
    <row r="2000" spans="13:16" x14ac:dyDescent="0.5">
      <c r="M2000" s="4"/>
      <c r="N2000" s="4"/>
      <c r="O2000" s="4"/>
      <c r="P2000" s="4"/>
    </row>
    <row r="2001" spans="13:16" x14ac:dyDescent="0.5">
      <c r="M2001" s="4"/>
      <c r="N2001" s="4"/>
      <c r="O2001" s="4"/>
      <c r="P2001" s="4"/>
    </row>
    <row r="2002" spans="13:16" x14ac:dyDescent="0.5">
      <c r="M2002" s="4"/>
      <c r="N2002" s="4"/>
      <c r="O2002" s="4"/>
      <c r="P2002" s="4"/>
    </row>
    <row r="2003" spans="13:16" x14ac:dyDescent="0.5">
      <c r="M2003" s="4"/>
      <c r="N2003" s="4"/>
      <c r="O2003" s="4"/>
      <c r="P2003" s="4"/>
    </row>
    <row r="2004" spans="13:16" x14ac:dyDescent="0.5">
      <c r="M2004" s="4"/>
      <c r="N2004" s="4"/>
      <c r="O2004" s="4"/>
      <c r="P2004" s="4"/>
    </row>
    <row r="2005" spans="13:16" x14ac:dyDescent="0.5">
      <c r="M2005" s="4"/>
      <c r="N2005" s="4"/>
      <c r="O2005" s="4"/>
      <c r="P2005" s="4"/>
    </row>
    <row r="2006" spans="13:16" x14ac:dyDescent="0.5">
      <c r="M2006" s="4"/>
      <c r="N2006" s="4"/>
      <c r="O2006" s="4"/>
      <c r="P2006" s="4"/>
    </row>
    <row r="2007" spans="13:16" x14ac:dyDescent="0.5">
      <c r="M2007" s="4"/>
      <c r="N2007" s="4"/>
      <c r="O2007" s="4"/>
      <c r="P2007" s="4"/>
    </row>
    <row r="2008" spans="13:16" x14ac:dyDescent="0.5">
      <c r="M2008" s="4"/>
      <c r="N2008" s="4"/>
      <c r="O2008" s="4"/>
      <c r="P2008" s="4"/>
    </row>
    <row r="2009" spans="13:16" x14ac:dyDescent="0.5">
      <c r="M2009" s="4"/>
      <c r="N2009" s="4"/>
      <c r="O2009" s="4"/>
      <c r="P2009" s="4"/>
    </row>
    <row r="2010" spans="13:16" x14ac:dyDescent="0.5">
      <c r="M2010" s="4"/>
      <c r="N2010" s="4"/>
      <c r="O2010" s="4"/>
      <c r="P2010" s="4"/>
    </row>
    <row r="2011" spans="13:16" x14ac:dyDescent="0.5">
      <c r="M2011" s="4"/>
      <c r="N2011" s="4"/>
      <c r="O2011" s="4"/>
      <c r="P2011" s="4"/>
    </row>
    <row r="2012" spans="13:16" x14ac:dyDescent="0.5">
      <c r="M2012" s="4"/>
      <c r="N2012" s="4"/>
      <c r="O2012" s="4"/>
      <c r="P2012" s="4"/>
    </row>
    <row r="2013" spans="13:16" x14ac:dyDescent="0.5">
      <c r="M2013" s="4"/>
      <c r="N2013" s="4"/>
      <c r="O2013" s="4"/>
      <c r="P2013" s="4"/>
    </row>
    <row r="2014" spans="13:16" x14ac:dyDescent="0.5">
      <c r="M2014" s="4"/>
      <c r="N2014" s="4"/>
      <c r="O2014" s="4"/>
      <c r="P2014" s="4"/>
    </row>
    <row r="2015" spans="13:16" x14ac:dyDescent="0.5">
      <c r="M2015" s="4"/>
      <c r="N2015" s="4"/>
      <c r="O2015" s="4"/>
      <c r="P2015" s="4"/>
    </row>
    <row r="2016" spans="13:16" x14ac:dyDescent="0.5">
      <c r="M2016" s="4"/>
      <c r="N2016" s="4"/>
      <c r="O2016" s="4"/>
      <c r="P2016" s="4"/>
    </row>
    <row r="2017" spans="13:16" x14ac:dyDescent="0.5">
      <c r="M2017" s="4"/>
      <c r="N2017" s="4"/>
      <c r="O2017" s="4"/>
      <c r="P2017" s="4"/>
    </row>
    <row r="2018" spans="13:16" x14ac:dyDescent="0.5">
      <c r="M2018" s="4"/>
      <c r="N2018" s="4"/>
      <c r="O2018" s="4"/>
      <c r="P2018" s="4"/>
    </row>
    <row r="2019" spans="13:16" x14ac:dyDescent="0.5">
      <c r="M2019" s="4"/>
      <c r="N2019" s="4"/>
      <c r="O2019" s="4"/>
      <c r="P2019" s="4"/>
    </row>
    <row r="2020" spans="13:16" x14ac:dyDescent="0.5">
      <c r="M2020" s="4"/>
      <c r="N2020" s="4"/>
      <c r="O2020" s="4"/>
      <c r="P2020" s="4"/>
    </row>
    <row r="2021" spans="13:16" x14ac:dyDescent="0.5">
      <c r="M2021" s="4"/>
      <c r="N2021" s="4"/>
      <c r="O2021" s="4"/>
      <c r="P2021" s="4"/>
    </row>
    <row r="2022" spans="13:16" x14ac:dyDescent="0.5">
      <c r="M2022" s="4"/>
      <c r="N2022" s="4"/>
      <c r="O2022" s="4"/>
      <c r="P2022" s="4"/>
    </row>
    <row r="2023" spans="13:16" x14ac:dyDescent="0.5">
      <c r="M2023" s="4"/>
      <c r="N2023" s="4"/>
      <c r="O2023" s="4"/>
      <c r="P2023" s="4"/>
    </row>
    <row r="2024" spans="13:16" x14ac:dyDescent="0.5">
      <c r="M2024" s="4"/>
      <c r="N2024" s="4"/>
      <c r="O2024" s="4"/>
      <c r="P2024" s="4"/>
    </row>
    <row r="2025" spans="13:16" x14ac:dyDescent="0.5">
      <c r="M2025" s="4"/>
      <c r="N2025" s="4"/>
      <c r="O2025" s="4"/>
      <c r="P2025" s="4"/>
    </row>
    <row r="2026" spans="13:16" x14ac:dyDescent="0.5">
      <c r="M2026" s="4"/>
      <c r="N2026" s="4"/>
      <c r="O2026" s="4"/>
      <c r="P2026" s="4"/>
    </row>
    <row r="2027" spans="13:16" x14ac:dyDescent="0.5">
      <c r="M2027" s="4"/>
      <c r="N2027" s="4"/>
      <c r="O2027" s="4"/>
      <c r="P2027" s="4"/>
    </row>
    <row r="2028" spans="13:16" x14ac:dyDescent="0.5">
      <c r="M2028" s="4"/>
      <c r="N2028" s="4"/>
      <c r="O2028" s="4"/>
      <c r="P2028" s="4"/>
    </row>
    <row r="2029" spans="13:16" x14ac:dyDescent="0.5">
      <c r="M2029" s="4"/>
      <c r="N2029" s="4"/>
      <c r="O2029" s="4"/>
      <c r="P2029" s="4"/>
    </row>
    <row r="2030" spans="13:16" x14ac:dyDescent="0.5">
      <c r="M2030" s="4"/>
      <c r="N2030" s="4"/>
      <c r="O2030" s="4"/>
      <c r="P2030" s="4"/>
    </row>
    <row r="2031" spans="13:16" x14ac:dyDescent="0.5">
      <c r="M2031" s="4"/>
      <c r="N2031" s="4"/>
      <c r="O2031" s="4"/>
      <c r="P2031" s="4"/>
    </row>
    <row r="2032" spans="13:16" x14ac:dyDescent="0.5">
      <c r="M2032" s="4"/>
      <c r="N2032" s="4"/>
      <c r="O2032" s="4"/>
      <c r="P2032" s="4"/>
    </row>
    <row r="2033" spans="13:16" x14ac:dyDescent="0.5">
      <c r="M2033" s="4"/>
      <c r="N2033" s="4"/>
      <c r="O2033" s="4"/>
      <c r="P2033" s="4"/>
    </row>
    <row r="2034" spans="13:16" x14ac:dyDescent="0.5">
      <c r="M2034" s="4"/>
      <c r="N2034" s="4"/>
      <c r="O2034" s="4"/>
      <c r="P2034" s="4"/>
    </row>
    <row r="2035" spans="13:16" x14ac:dyDescent="0.5">
      <c r="M2035" s="4"/>
      <c r="N2035" s="4"/>
      <c r="O2035" s="4"/>
      <c r="P2035" s="4"/>
    </row>
    <row r="2036" spans="13:16" x14ac:dyDescent="0.5">
      <c r="M2036" s="4"/>
      <c r="N2036" s="4"/>
      <c r="O2036" s="4"/>
      <c r="P2036" s="4"/>
    </row>
    <row r="2037" spans="13:16" x14ac:dyDescent="0.5">
      <c r="M2037" s="4"/>
      <c r="N2037" s="4"/>
      <c r="O2037" s="4"/>
      <c r="P2037" s="4"/>
    </row>
    <row r="2038" spans="13:16" x14ac:dyDescent="0.5">
      <c r="M2038" s="4"/>
      <c r="N2038" s="4"/>
      <c r="O2038" s="4"/>
      <c r="P2038" s="4"/>
    </row>
    <row r="2039" spans="13:16" x14ac:dyDescent="0.5">
      <c r="M2039" s="4"/>
      <c r="N2039" s="4"/>
      <c r="O2039" s="4"/>
      <c r="P2039" s="4"/>
    </row>
    <row r="2040" spans="13:16" x14ac:dyDescent="0.5">
      <c r="M2040" s="4"/>
      <c r="N2040" s="4"/>
      <c r="O2040" s="4"/>
      <c r="P2040" s="4"/>
    </row>
    <row r="2041" spans="13:16" x14ac:dyDescent="0.5">
      <c r="M2041" s="4"/>
      <c r="N2041" s="4"/>
      <c r="O2041" s="4"/>
      <c r="P2041" s="4"/>
    </row>
    <row r="2042" spans="13:16" x14ac:dyDescent="0.5">
      <c r="M2042" s="4"/>
      <c r="N2042" s="4"/>
      <c r="O2042" s="4"/>
      <c r="P2042" s="4"/>
    </row>
    <row r="2043" spans="13:16" x14ac:dyDescent="0.5">
      <c r="M2043" s="4"/>
      <c r="N2043" s="4"/>
      <c r="O2043" s="4"/>
      <c r="P2043" s="4"/>
    </row>
    <row r="2044" spans="13:16" x14ac:dyDescent="0.5">
      <c r="M2044" s="4"/>
      <c r="N2044" s="4"/>
      <c r="O2044" s="4"/>
      <c r="P2044" s="4"/>
    </row>
    <row r="2045" spans="13:16" x14ac:dyDescent="0.5">
      <c r="M2045" s="4"/>
      <c r="N2045" s="4"/>
      <c r="O2045" s="4"/>
      <c r="P2045" s="4"/>
    </row>
    <row r="2046" spans="13:16" x14ac:dyDescent="0.5">
      <c r="M2046" s="4"/>
      <c r="N2046" s="4"/>
      <c r="O2046" s="4"/>
      <c r="P2046" s="4"/>
    </row>
    <row r="2047" spans="13:16" x14ac:dyDescent="0.5">
      <c r="M2047" s="4"/>
      <c r="N2047" s="4"/>
      <c r="O2047" s="4"/>
      <c r="P2047" s="4"/>
    </row>
    <row r="2048" spans="13:16" x14ac:dyDescent="0.5">
      <c r="M2048" s="4"/>
      <c r="N2048" s="4"/>
      <c r="O2048" s="4"/>
      <c r="P2048" s="4"/>
    </row>
    <row r="2049" spans="13:16" x14ac:dyDescent="0.5">
      <c r="M2049" s="4"/>
      <c r="N2049" s="4"/>
      <c r="O2049" s="4"/>
      <c r="P2049" s="4"/>
    </row>
    <row r="2050" spans="13:16" x14ac:dyDescent="0.5">
      <c r="M2050" s="4"/>
      <c r="N2050" s="4"/>
      <c r="O2050" s="4"/>
      <c r="P2050" s="4"/>
    </row>
    <row r="2051" spans="13:16" x14ac:dyDescent="0.5">
      <c r="M2051" s="4"/>
      <c r="N2051" s="4"/>
      <c r="O2051" s="4"/>
      <c r="P2051" s="4"/>
    </row>
    <row r="2052" spans="13:16" x14ac:dyDescent="0.5">
      <c r="M2052" s="4"/>
      <c r="N2052" s="4"/>
      <c r="O2052" s="4"/>
      <c r="P2052" s="4"/>
    </row>
    <row r="2053" spans="13:16" x14ac:dyDescent="0.5">
      <c r="M2053" s="4"/>
      <c r="N2053" s="4"/>
      <c r="O2053" s="4"/>
      <c r="P2053" s="4"/>
    </row>
    <row r="2054" spans="13:16" x14ac:dyDescent="0.5">
      <c r="M2054" s="4"/>
      <c r="N2054" s="4"/>
      <c r="O2054" s="4"/>
      <c r="P2054" s="4"/>
    </row>
    <row r="2055" spans="13:16" x14ac:dyDescent="0.5">
      <c r="M2055" s="4"/>
      <c r="N2055" s="4"/>
      <c r="O2055" s="4"/>
      <c r="P2055" s="4"/>
    </row>
    <row r="2056" spans="13:16" x14ac:dyDescent="0.5">
      <c r="M2056" s="4"/>
      <c r="N2056" s="4"/>
      <c r="O2056" s="4"/>
      <c r="P2056" s="4"/>
    </row>
    <row r="2057" spans="13:16" x14ac:dyDescent="0.5">
      <c r="M2057" s="4"/>
      <c r="N2057" s="4"/>
      <c r="O2057" s="4"/>
      <c r="P2057" s="4"/>
    </row>
    <row r="2058" spans="13:16" x14ac:dyDescent="0.5">
      <c r="M2058" s="4"/>
      <c r="N2058" s="4"/>
      <c r="O2058" s="4"/>
      <c r="P2058" s="4"/>
    </row>
    <row r="2059" spans="13:16" x14ac:dyDescent="0.5">
      <c r="M2059" s="4"/>
      <c r="N2059" s="4"/>
      <c r="O2059" s="4"/>
      <c r="P2059" s="4"/>
    </row>
    <row r="2060" spans="13:16" x14ac:dyDescent="0.5">
      <c r="M2060" s="4"/>
      <c r="N2060" s="4"/>
      <c r="O2060" s="4"/>
      <c r="P2060" s="4"/>
    </row>
    <row r="2061" spans="13:16" x14ac:dyDescent="0.5">
      <c r="M2061" s="4"/>
      <c r="N2061" s="4"/>
      <c r="O2061" s="4"/>
      <c r="P2061" s="4"/>
    </row>
    <row r="2062" spans="13:16" x14ac:dyDescent="0.5">
      <c r="M2062" s="4"/>
      <c r="N2062" s="4"/>
      <c r="O2062" s="4"/>
      <c r="P2062" s="4"/>
    </row>
    <row r="2063" spans="13:16" x14ac:dyDescent="0.5">
      <c r="M2063" s="4"/>
      <c r="N2063" s="4"/>
      <c r="O2063" s="4"/>
      <c r="P2063" s="4"/>
    </row>
    <row r="2064" spans="13:16" x14ac:dyDescent="0.5">
      <c r="M2064" s="4"/>
      <c r="N2064" s="4"/>
      <c r="O2064" s="4"/>
      <c r="P2064" s="4"/>
    </row>
    <row r="2065" spans="13:16" x14ac:dyDescent="0.5">
      <c r="M2065" s="4"/>
      <c r="N2065" s="4"/>
      <c r="O2065" s="4"/>
      <c r="P2065" s="4"/>
    </row>
    <row r="2066" spans="13:16" x14ac:dyDescent="0.5">
      <c r="M2066" s="4"/>
      <c r="N2066" s="4"/>
      <c r="O2066" s="4"/>
      <c r="P2066" s="4"/>
    </row>
    <row r="2067" spans="13:16" x14ac:dyDescent="0.5">
      <c r="M2067" s="4"/>
      <c r="N2067" s="4"/>
      <c r="O2067" s="4"/>
      <c r="P2067" s="4"/>
    </row>
    <row r="2068" spans="13:16" x14ac:dyDescent="0.5">
      <c r="M2068" s="4"/>
      <c r="N2068" s="4"/>
      <c r="O2068" s="4"/>
      <c r="P2068" s="4"/>
    </row>
    <row r="2069" spans="13:16" x14ac:dyDescent="0.5">
      <c r="M2069" s="4"/>
      <c r="N2069" s="4"/>
      <c r="O2069" s="4"/>
      <c r="P2069" s="4"/>
    </row>
    <row r="2070" spans="13:16" x14ac:dyDescent="0.5">
      <c r="M2070" s="4"/>
      <c r="N2070" s="4"/>
      <c r="O2070" s="4"/>
      <c r="P2070" s="4"/>
    </row>
    <row r="2071" spans="13:16" x14ac:dyDescent="0.5">
      <c r="M2071" s="4"/>
      <c r="N2071" s="4"/>
      <c r="O2071" s="4"/>
      <c r="P2071" s="4"/>
    </row>
    <row r="2072" spans="13:16" x14ac:dyDescent="0.5">
      <c r="M2072" s="4"/>
      <c r="N2072" s="4"/>
      <c r="O2072" s="4"/>
      <c r="P2072" s="4"/>
    </row>
    <row r="2073" spans="13:16" x14ac:dyDescent="0.5">
      <c r="M2073" s="4"/>
      <c r="N2073" s="4"/>
      <c r="O2073" s="4"/>
      <c r="P2073" s="4"/>
    </row>
    <row r="2074" spans="13:16" x14ac:dyDescent="0.5">
      <c r="M2074" s="4"/>
      <c r="N2074" s="4"/>
      <c r="O2074" s="4"/>
      <c r="P2074" s="4"/>
    </row>
    <row r="2075" spans="13:16" x14ac:dyDescent="0.5">
      <c r="M2075" s="4"/>
      <c r="N2075" s="4"/>
      <c r="O2075" s="4"/>
      <c r="P2075" s="4"/>
    </row>
    <row r="2076" spans="13:16" x14ac:dyDescent="0.5">
      <c r="M2076" s="4"/>
      <c r="N2076" s="4"/>
      <c r="O2076" s="4"/>
      <c r="P2076" s="4"/>
    </row>
    <row r="2077" spans="13:16" x14ac:dyDescent="0.5">
      <c r="M2077" s="4"/>
      <c r="N2077" s="4"/>
      <c r="O2077" s="4"/>
      <c r="P2077" s="4"/>
    </row>
    <row r="2078" spans="13:16" x14ac:dyDescent="0.5">
      <c r="M2078" s="4"/>
      <c r="N2078" s="4"/>
      <c r="O2078" s="4"/>
      <c r="P2078" s="4"/>
    </row>
    <row r="2079" spans="13:16" x14ac:dyDescent="0.5">
      <c r="M2079" s="4"/>
      <c r="N2079" s="4"/>
      <c r="O2079" s="4"/>
      <c r="P2079" s="4"/>
    </row>
    <row r="2080" spans="13:16" x14ac:dyDescent="0.5">
      <c r="M2080" s="4"/>
      <c r="N2080" s="4"/>
      <c r="O2080" s="4"/>
      <c r="P2080" s="4"/>
    </row>
    <row r="2081" spans="13:16" x14ac:dyDescent="0.5">
      <c r="M2081" s="4"/>
      <c r="N2081" s="4"/>
      <c r="O2081" s="4"/>
      <c r="P2081" s="4"/>
    </row>
    <row r="2082" spans="13:16" x14ac:dyDescent="0.5">
      <c r="M2082" s="4"/>
      <c r="N2082" s="4"/>
      <c r="O2082" s="4"/>
      <c r="P2082" s="4"/>
    </row>
    <row r="2083" spans="13:16" x14ac:dyDescent="0.5">
      <c r="M2083" s="4"/>
      <c r="N2083" s="4"/>
      <c r="O2083" s="4"/>
      <c r="P2083" s="4"/>
    </row>
    <row r="2084" spans="13:16" x14ac:dyDescent="0.5">
      <c r="M2084" s="4"/>
      <c r="N2084" s="4"/>
      <c r="O2084" s="4"/>
      <c r="P2084" s="4"/>
    </row>
    <row r="2085" spans="13:16" x14ac:dyDescent="0.5">
      <c r="M2085" s="4"/>
      <c r="N2085" s="4"/>
      <c r="O2085" s="4"/>
      <c r="P2085" s="4"/>
    </row>
    <row r="2086" spans="13:16" x14ac:dyDescent="0.5">
      <c r="M2086" s="4"/>
      <c r="N2086" s="4"/>
      <c r="O2086" s="4"/>
      <c r="P2086" s="4"/>
    </row>
    <row r="2087" spans="13:16" x14ac:dyDescent="0.5">
      <c r="M2087" s="4"/>
      <c r="N2087" s="4"/>
      <c r="O2087" s="4"/>
      <c r="P2087" s="4"/>
    </row>
    <row r="2088" spans="13:16" x14ac:dyDescent="0.5">
      <c r="M2088" s="4"/>
      <c r="N2088" s="4"/>
      <c r="O2088" s="4"/>
      <c r="P2088" s="4"/>
    </row>
    <row r="2089" spans="13:16" x14ac:dyDescent="0.5">
      <c r="M2089" s="4"/>
      <c r="N2089" s="4"/>
      <c r="O2089" s="4"/>
      <c r="P2089" s="4"/>
    </row>
    <row r="2090" spans="13:16" x14ac:dyDescent="0.5">
      <c r="M2090" s="4"/>
      <c r="N2090" s="4"/>
      <c r="O2090" s="4"/>
      <c r="P2090" s="4"/>
    </row>
    <row r="2091" spans="13:16" x14ac:dyDescent="0.5">
      <c r="M2091" s="4"/>
      <c r="N2091" s="4"/>
      <c r="O2091" s="4"/>
      <c r="P2091" s="4"/>
    </row>
    <row r="2092" spans="13:16" x14ac:dyDescent="0.5">
      <c r="M2092" s="4"/>
      <c r="N2092" s="4"/>
      <c r="O2092" s="4"/>
      <c r="P2092" s="4"/>
    </row>
    <row r="2093" spans="13:16" x14ac:dyDescent="0.5">
      <c r="M2093" s="4"/>
      <c r="N2093" s="4"/>
      <c r="O2093" s="4"/>
      <c r="P2093" s="4"/>
    </row>
    <row r="2094" spans="13:16" x14ac:dyDescent="0.5">
      <c r="M2094" s="4"/>
      <c r="N2094" s="4"/>
      <c r="O2094" s="4"/>
      <c r="P2094" s="4"/>
    </row>
    <row r="2095" spans="13:16" x14ac:dyDescent="0.5">
      <c r="M2095" s="4"/>
      <c r="N2095" s="4"/>
      <c r="O2095" s="4"/>
      <c r="P2095" s="4"/>
    </row>
    <row r="2096" spans="13:16" x14ac:dyDescent="0.5">
      <c r="M2096" s="4"/>
      <c r="N2096" s="4"/>
      <c r="O2096" s="4"/>
      <c r="P2096" s="4"/>
    </row>
    <row r="2097" spans="13:16" x14ac:dyDescent="0.5">
      <c r="M2097" s="4"/>
      <c r="N2097" s="4"/>
      <c r="O2097" s="4"/>
      <c r="P2097" s="4"/>
    </row>
    <row r="2098" spans="13:16" x14ac:dyDescent="0.5">
      <c r="M2098" s="4"/>
      <c r="N2098" s="4"/>
      <c r="O2098" s="4"/>
      <c r="P2098" s="4"/>
    </row>
    <row r="2099" spans="13:16" x14ac:dyDescent="0.5">
      <c r="M2099" s="4"/>
      <c r="N2099" s="4"/>
      <c r="O2099" s="4"/>
      <c r="P2099" s="4"/>
    </row>
    <row r="2100" spans="13:16" x14ac:dyDescent="0.5">
      <c r="M2100" s="4"/>
      <c r="N2100" s="4"/>
      <c r="O2100" s="4"/>
      <c r="P2100" s="4"/>
    </row>
    <row r="2101" spans="13:16" x14ac:dyDescent="0.5">
      <c r="M2101" s="4"/>
      <c r="N2101" s="4"/>
      <c r="O2101" s="4"/>
      <c r="P2101" s="4"/>
    </row>
    <row r="2102" spans="13:16" x14ac:dyDescent="0.5">
      <c r="M2102" s="4"/>
      <c r="N2102" s="4"/>
      <c r="O2102" s="4"/>
      <c r="P2102" s="4"/>
    </row>
    <row r="2103" spans="13:16" x14ac:dyDescent="0.5">
      <c r="M2103" s="4"/>
      <c r="N2103" s="4"/>
      <c r="O2103" s="4"/>
      <c r="P2103" s="4"/>
    </row>
    <row r="2104" spans="13:16" x14ac:dyDescent="0.5">
      <c r="M2104" s="4"/>
      <c r="N2104" s="4"/>
      <c r="O2104" s="4"/>
      <c r="P2104" s="4"/>
    </row>
    <row r="2105" spans="13:16" x14ac:dyDescent="0.5">
      <c r="M2105" s="4"/>
      <c r="N2105" s="4"/>
      <c r="O2105" s="4"/>
      <c r="P2105" s="4"/>
    </row>
    <row r="2106" spans="13:16" x14ac:dyDescent="0.5">
      <c r="M2106" s="4"/>
      <c r="N2106" s="4"/>
      <c r="O2106" s="4"/>
      <c r="P2106" s="4"/>
    </row>
    <row r="2107" spans="13:16" x14ac:dyDescent="0.5">
      <c r="M2107" s="4"/>
      <c r="N2107" s="4"/>
      <c r="O2107" s="4"/>
      <c r="P2107" s="4"/>
    </row>
    <row r="2108" spans="13:16" x14ac:dyDescent="0.5">
      <c r="M2108" s="4"/>
      <c r="N2108" s="4"/>
      <c r="O2108" s="4"/>
      <c r="P2108" s="4"/>
    </row>
    <row r="2109" spans="13:16" x14ac:dyDescent="0.5">
      <c r="M2109" s="4"/>
      <c r="N2109" s="4"/>
      <c r="O2109" s="4"/>
      <c r="P2109" s="4"/>
    </row>
    <row r="2110" spans="13:16" x14ac:dyDescent="0.5">
      <c r="M2110" s="4"/>
      <c r="N2110" s="4"/>
      <c r="O2110" s="4"/>
      <c r="P2110" s="4"/>
    </row>
    <row r="2111" spans="13:16" x14ac:dyDescent="0.5">
      <c r="M2111" s="4"/>
      <c r="N2111" s="4"/>
      <c r="O2111" s="4"/>
      <c r="P2111" s="4"/>
    </row>
    <row r="2112" spans="13:16" x14ac:dyDescent="0.5">
      <c r="M2112" s="4"/>
      <c r="N2112" s="4"/>
      <c r="O2112" s="4"/>
      <c r="P2112" s="4"/>
    </row>
    <row r="2113" spans="13:16" x14ac:dyDescent="0.5">
      <c r="M2113" s="4"/>
      <c r="N2113" s="4"/>
      <c r="O2113" s="4"/>
      <c r="P2113" s="4"/>
    </row>
    <row r="2114" spans="13:16" x14ac:dyDescent="0.5">
      <c r="M2114" s="4"/>
      <c r="N2114" s="4"/>
      <c r="O2114" s="4"/>
      <c r="P2114" s="4"/>
    </row>
    <row r="2115" spans="13:16" x14ac:dyDescent="0.5">
      <c r="M2115" s="4"/>
      <c r="N2115" s="4"/>
      <c r="O2115" s="4"/>
      <c r="P2115" s="4"/>
    </row>
    <row r="2116" spans="13:16" x14ac:dyDescent="0.5">
      <c r="M2116" s="4"/>
      <c r="N2116" s="4"/>
      <c r="O2116" s="4"/>
      <c r="P2116" s="4"/>
    </row>
    <row r="2117" spans="13:16" x14ac:dyDescent="0.5">
      <c r="M2117" s="4"/>
      <c r="N2117" s="4"/>
      <c r="O2117" s="4"/>
      <c r="P2117" s="4"/>
    </row>
    <row r="2118" spans="13:16" x14ac:dyDescent="0.5">
      <c r="M2118" s="4"/>
      <c r="N2118" s="4"/>
      <c r="O2118" s="4"/>
      <c r="P2118" s="4"/>
    </row>
    <row r="2119" spans="13:16" x14ac:dyDescent="0.5">
      <c r="M2119" s="4"/>
      <c r="N2119" s="4"/>
      <c r="O2119" s="4"/>
      <c r="P2119" s="4"/>
    </row>
    <row r="2120" spans="13:16" x14ac:dyDescent="0.5">
      <c r="M2120" s="4"/>
      <c r="N2120" s="4"/>
      <c r="O2120" s="4"/>
      <c r="P2120" s="4"/>
    </row>
    <row r="2121" spans="13:16" x14ac:dyDescent="0.5">
      <c r="M2121" s="4"/>
      <c r="N2121" s="4"/>
      <c r="O2121" s="4"/>
      <c r="P2121" s="4"/>
    </row>
    <row r="2122" spans="13:16" x14ac:dyDescent="0.5">
      <c r="M2122" s="4"/>
      <c r="N2122" s="4"/>
      <c r="O2122" s="4"/>
      <c r="P2122" s="4"/>
    </row>
    <row r="2123" spans="13:16" x14ac:dyDescent="0.5">
      <c r="M2123" s="4"/>
      <c r="N2123" s="4"/>
      <c r="O2123" s="4"/>
      <c r="P2123" s="4"/>
    </row>
    <row r="2124" spans="13:16" x14ac:dyDescent="0.5">
      <c r="M2124" s="4"/>
      <c r="N2124" s="4"/>
      <c r="O2124" s="4"/>
      <c r="P2124" s="4"/>
    </row>
    <row r="2125" spans="13:16" x14ac:dyDescent="0.5">
      <c r="M2125" s="4"/>
      <c r="N2125" s="4"/>
      <c r="O2125" s="4"/>
      <c r="P2125" s="4"/>
    </row>
    <row r="2126" spans="13:16" x14ac:dyDescent="0.5">
      <c r="M2126" s="4"/>
      <c r="N2126" s="4"/>
      <c r="O2126" s="4"/>
      <c r="P2126" s="4"/>
    </row>
    <row r="2127" spans="13:16" x14ac:dyDescent="0.5">
      <c r="M2127" s="4"/>
      <c r="N2127" s="4"/>
      <c r="O2127" s="4"/>
      <c r="P2127" s="4"/>
    </row>
    <row r="2128" spans="13:16" x14ac:dyDescent="0.5">
      <c r="M2128" s="4"/>
      <c r="N2128" s="4"/>
      <c r="O2128" s="4"/>
      <c r="P2128" s="4"/>
    </row>
    <row r="2129" spans="13:16" x14ac:dyDescent="0.5">
      <c r="M2129" s="4"/>
      <c r="N2129" s="4"/>
      <c r="O2129" s="4"/>
      <c r="P2129" s="4"/>
    </row>
    <row r="2130" spans="13:16" x14ac:dyDescent="0.5">
      <c r="M2130" s="4"/>
      <c r="N2130" s="4"/>
      <c r="O2130" s="4"/>
      <c r="P2130" s="4"/>
    </row>
    <row r="2131" spans="13:16" x14ac:dyDescent="0.5">
      <c r="M2131" s="4"/>
      <c r="N2131" s="4"/>
      <c r="O2131" s="4"/>
      <c r="P2131" s="4"/>
    </row>
    <row r="2132" spans="13:16" x14ac:dyDescent="0.5">
      <c r="M2132" s="4"/>
      <c r="N2132" s="4"/>
      <c r="O2132" s="4"/>
      <c r="P2132" s="4"/>
    </row>
    <row r="2133" spans="13:16" x14ac:dyDescent="0.5">
      <c r="M2133" s="4"/>
      <c r="N2133" s="4"/>
      <c r="O2133" s="4"/>
      <c r="P2133" s="4"/>
    </row>
    <row r="2134" spans="13:16" x14ac:dyDescent="0.5">
      <c r="M2134" s="4"/>
      <c r="N2134" s="4"/>
      <c r="O2134" s="4"/>
      <c r="P2134" s="4"/>
    </row>
    <row r="2135" spans="13:16" x14ac:dyDescent="0.5">
      <c r="M2135" s="4"/>
      <c r="N2135" s="4"/>
      <c r="O2135" s="4"/>
      <c r="P2135" s="4"/>
    </row>
    <row r="2136" spans="13:16" x14ac:dyDescent="0.5">
      <c r="M2136" s="4"/>
      <c r="N2136" s="4"/>
      <c r="O2136" s="4"/>
      <c r="P2136" s="4"/>
    </row>
    <row r="2137" spans="13:16" x14ac:dyDescent="0.5">
      <c r="M2137" s="4"/>
      <c r="N2137" s="4"/>
      <c r="O2137" s="4"/>
      <c r="P2137" s="4"/>
    </row>
    <row r="2138" spans="13:16" x14ac:dyDescent="0.5">
      <c r="M2138" s="4"/>
      <c r="N2138" s="4"/>
      <c r="O2138" s="4"/>
      <c r="P2138" s="4"/>
    </row>
    <row r="2139" spans="13:16" x14ac:dyDescent="0.5">
      <c r="M2139" s="4"/>
      <c r="N2139" s="4"/>
      <c r="O2139" s="4"/>
      <c r="P2139" s="4"/>
    </row>
    <row r="2140" spans="13:16" x14ac:dyDescent="0.5">
      <c r="M2140" s="4"/>
      <c r="N2140" s="4"/>
      <c r="O2140" s="4"/>
      <c r="P2140" s="4"/>
    </row>
    <row r="2141" spans="13:16" x14ac:dyDescent="0.5">
      <c r="M2141" s="4"/>
      <c r="N2141" s="4"/>
      <c r="O2141" s="4"/>
      <c r="P2141" s="4"/>
    </row>
    <row r="2142" spans="13:16" x14ac:dyDescent="0.5">
      <c r="M2142" s="4"/>
      <c r="N2142" s="4"/>
      <c r="O2142" s="4"/>
      <c r="P2142" s="4"/>
    </row>
    <row r="2143" spans="13:16" x14ac:dyDescent="0.5">
      <c r="M2143" s="4"/>
      <c r="N2143" s="4"/>
      <c r="O2143" s="4"/>
      <c r="P2143" s="4"/>
    </row>
    <row r="2144" spans="13:16" x14ac:dyDescent="0.5">
      <c r="M2144" s="4"/>
      <c r="N2144" s="4"/>
      <c r="O2144" s="4"/>
      <c r="P2144" s="4"/>
    </row>
    <row r="2145" spans="13:16" x14ac:dyDescent="0.5">
      <c r="M2145" s="4"/>
      <c r="N2145" s="4"/>
      <c r="O2145" s="4"/>
      <c r="P2145" s="4"/>
    </row>
    <row r="2146" spans="13:16" x14ac:dyDescent="0.5">
      <c r="M2146" s="4"/>
      <c r="N2146" s="4"/>
      <c r="O2146" s="4"/>
      <c r="P2146" s="4"/>
    </row>
    <row r="2147" spans="13:16" x14ac:dyDescent="0.5">
      <c r="M2147" s="4"/>
      <c r="N2147" s="4"/>
      <c r="O2147" s="4"/>
      <c r="P2147" s="4"/>
    </row>
    <row r="2148" spans="13:16" x14ac:dyDescent="0.5">
      <c r="M2148" s="4"/>
      <c r="N2148" s="4"/>
      <c r="O2148" s="4"/>
      <c r="P2148" s="4"/>
    </row>
    <row r="2149" spans="13:16" x14ac:dyDescent="0.5">
      <c r="M2149" s="4"/>
      <c r="N2149" s="4"/>
      <c r="O2149" s="4"/>
      <c r="P2149" s="4"/>
    </row>
    <row r="2150" spans="13:16" x14ac:dyDescent="0.5">
      <c r="M2150" s="4"/>
      <c r="N2150" s="4"/>
      <c r="O2150" s="4"/>
      <c r="P2150" s="4"/>
    </row>
    <row r="2151" spans="13:16" x14ac:dyDescent="0.5">
      <c r="M2151" s="4"/>
      <c r="N2151" s="4"/>
      <c r="O2151" s="4"/>
      <c r="P2151" s="4"/>
    </row>
    <row r="2152" spans="13:16" x14ac:dyDescent="0.5">
      <c r="M2152" s="4"/>
      <c r="N2152" s="4"/>
      <c r="O2152" s="4"/>
      <c r="P2152" s="4"/>
    </row>
    <row r="2153" spans="13:16" x14ac:dyDescent="0.5">
      <c r="M2153" s="4"/>
      <c r="N2153" s="4"/>
      <c r="O2153" s="4"/>
      <c r="P2153" s="4"/>
    </row>
    <row r="2154" spans="13:16" x14ac:dyDescent="0.5">
      <c r="M2154" s="4"/>
      <c r="N2154" s="4"/>
      <c r="O2154" s="4"/>
      <c r="P2154" s="4"/>
    </row>
    <row r="2155" spans="13:16" x14ac:dyDescent="0.5">
      <c r="M2155" s="4"/>
      <c r="N2155" s="4"/>
      <c r="O2155" s="4"/>
      <c r="P2155" s="4"/>
    </row>
    <row r="2156" spans="13:16" x14ac:dyDescent="0.5">
      <c r="M2156" s="4"/>
      <c r="N2156" s="4"/>
      <c r="O2156" s="4"/>
      <c r="P2156" s="4"/>
    </row>
    <row r="2157" spans="13:16" x14ac:dyDescent="0.5">
      <c r="M2157" s="4"/>
      <c r="N2157" s="4"/>
      <c r="O2157" s="4"/>
      <c r="P2157" s="4"/>
    </row>
    <row r="2158" spans="13:16" x14ac:dyDescent="0.5">
      <c r="M2158" s="4"/>
      <c r="N2158" s="4"/>
      <c r="O2158" s="4"/>
      <c r="P2158" s="4"/>
    </row>
    <row r="2159" spans="13:16" x14ac:dyDescent="0.5">
      <c r="M2159" s="4"/>
      <c r="N2159" s="4"/>
      <c r="O2159" s="4"/>
      <c r="P2159" s="4"/>
    </row>
    <row r="2160" spans="13:16" x14ac:dyDescent="0.5">
      <c r="M2160" s="4"/>
      <c r="N2160" s="4"/>
      <c r="O2160" s="4"/>
      <c r="P2160" s="4"/>
    </row>
    <row r="2161" spans="13:16" x14ac:dyDescent="0.5">
      <c r="M2161" s="4"/>
      <c r="N2161" s="4"/>
      <c r="O2161" s="4"/>
      <c r="P2161" s="4"/>
    </row>
    <row r="2162" spans="13:16" x14ac:dyDescent="0.5">
      <c r="M2162" s="4"/>
      <c r="N2162" s="4"/>
      <c r="O2162" s="4"/>
      <c r="P2162" s="4"/>
    </row>
    <row r="2163" spans="13:16" x14ac:dyDescent="0.5">
      <c r="M2163" s="4"/>
      <c r="N2163" s="4"/>
      <c r="O2163" s="4"/>
      <c r="P2163" s="4"/>
    </row>
    <row r="2164" spans="13:16" x14ac:dyDescent="0.5">
      <c r="M2164" s="4"/>
      <c r="N2164" s="4"/>
      <c r="O2164" s="4"/>
      <c r="P2164" s="4"/>
    </row>
    <row r="2165" spans="13:16" x14ac:dyDescent="0.5">
      <c r="M2165" s="4"/>
      <c r="N2165" s="4"/>
      <c r="O2165" s="4"/>
      <c r="P2165" s="4"/>
    </row>
    <row r="2166" spans="13:16" x14ac:dyDescent="0.5">
      <c r="M2166" s="4"/>
      <c r="N2166" s="4"/>
      <c r="O2166" s="4"/>
      <c r="P2166" s="4"/>
    </row>
    <row r="2167" spans="13:16" x14ac:dyDescent="0.5">
      <c r="M2167" s="4"/>
      <c r="N2167" s="4"/>
      <c r="O2167" s="4"/>
      <c r="P2167" s="4"/>
    </row>
    <row r="2168" spans="13:16" x14ac:dyDescent="0.5">
      <c r="M2168" s="4"/>
      <c r="N2168" s="4"/>
      <c r="O2168" s="4"/>
      <c r="P2168" s="4"/>
    </row>
    <row r="2169" spans="13:16" x14ac:dyDescent="0.5">
      <c r="M2169" s="4"/>
      <c r="N2169" s="4"/>
      <c r="O2169" s="4"/>
      <c r="P2169" s="4"/>
    </row>
    <row r="2170" spans="13:16" x14ac:dyDescent="0.5">
      <c r="M2170" s="4"/>
      <c r="N2170" s="4"/>
      <c r="O2170" s="4"/>
      <c r="P2170" s="4"/>
    </row>
    <row r="2171" spans="13:16" x14ac:dyDescent="0.5">
      <c r="M2171" s="4"/>
      <c r="N2171" s="4"/>
      <c r="O2171" s="4"/>
      <c r="P2171" s="4"/>
    </row>
    <row r="2172" spans="13:16" x14ac:dyDescent="0.5">
      <c r="M2172" s="4"/>
      <c r="N2172" s="4"/>
      <c r="O2172" s="4"/>
      <c r="P2172" s="4"/>
    </row>
    <row r="2173" spans="13:16" x14ac:dyDescent="0.5">
      <c r="M2173" s="4"/>
      <c r="N2173" s="4"/>
      <c r="O2173" s="4"/>
      <c r="P2173" s="4"/>
    </row>
    <row r="2174" spans="13:16" x14ac:dyDescent="0.5">
      <c r="M2174" s="4"/>
      <c r="N2174" s="4"/>
      <c r="O2174" s="4"/>
      <c r="P2174" s="4"/>
    </row>
    <row r="2175" spans="13:16" x14ac:dyDescent="0.5">
      <c r="M2175" s="4"/>
      <c r="N2175" s="4"/>
      <c r="O2175" s="4"/>
      <c r="P2175" s="4"/>
    </row>
    <row r="2176" spans="13:16" x14ac:dyDescent="0.5">
      <c r="M2176" s="4"/>
      <c r="N2176" s="4"/>
      <c r="O2176" s="4"/>
      <c r="P2176" s="4"/>
    </row>
    <row r="2177" spans="13:16" x14ac:dyDescent="0.5">
      <c r="M2177" s="4"/>
      <c r="N2177" s="4"/>
      <c r="O2177" s="4"/>
      <c r="P2177" s="4"/>
    </row>
    <row r="2178" spans="13:16" x14ac:dyDescent="0.5">
      <c r="M2178" s="4"/>
      <c r="N2178" s="4"/>
      <c r="O2178" s="4"/>
      <c r="P2178" s="4"/>
    </row>
    <row r="2179" spans="13:16" x14ac:dyDescent="0.5">
      <c r="M2179" s="4"/>
      <c r="N2179" s="4"/>
      <c r="O2179" s="4"/>
      <c r="P2179" s="4"/>
    </row>
    <row r="2180" spans="13:16" x14ac:dyDescent="0.5">
      <c r="M2180" s="4"/>
      <c r="N2180" s="4"/>
      <c r="O2180" s="4"/>
      <c r="P2180" s="4"/>
    </row>
    <row r="2181" spans="13:16" x14ac:dyDescent="0.5">
      <c r="M2181" s="4"/>
      <c r="N2181" s="4"/>
      <c r="O2181" s="4"/>
      <c r="P2181" s="4"/>
    </row>
    <row r="2182" spans="13:16" x14ac:dyDescent="0.5">
      <c r="M2182" s="4"/>
      <c r="N2182" s="4"/>
      <c r="O2182" s="4"/>
      <c r="P2182" s="4"/>
    </row>
    <row r="2183" spans="13:16" x14ac:dyDescent="0.5">
      <c r="M2183" s="4"/>
      <c r="N2183" s="4"/>
      <c r="O2183" s="4"/>
      <c r="P2183" s="4"/>
    </row>
    <row r="2184" spans="13:16" x14ac:dyDescent="0.5">
      <c r="M2184" s="4"/>
      <c r="N2184" s="4"/>
      <c r="O2184" s="4"/>
      <c r="P2184" s="4"/>
    </row>
    <row r="2185" spans="13:16" x14ac:dyDescent="0.5">
      <c r="M2185" s="4"/>
      <c r="N2185" s="4"/>
      <c r="O2185" s="4"/>
      <c r="P2185" s="4"/>
    </row>
    <row r="2186" spans="13:16" x14ac:dyDescent="0.5">
      <c r="M2186" s="4"/>
      <c r="N2186" s="4"/>
      <c r="O2186" s="4"/>
      <c r="P2186" s="4"/>
    </row>
    <row r="2187" spans="13:16" x14ac:dyDescent="0.5">
      <c r="M2187" s="4"/>
      <c r="N2187" s="4"/>
      <c r="O2187" s="4"/>
      <c r="P2187" s="4"/>
    </row>
    <row r="2188" spans="13:16" x14ac:dyDescent="0.5">
      <c r="M2188" s="4"/>
      <c r="N2188" s="4"/>
      <c r="O2188" s="4"/>
      <c r="P2188" s="4"/>
    </row>
    <row r="2189" spans="13:16" x14ac:dyDescent="0.5">
      <c r="M2189" s="4"/>
      <c r="N2189" s="4"/>
      <c r="O2189" s="4"/>
      <c r="P2189" s="4"/>
    </row>
    <row r="2190" spans="13:16" x14ac:dyDescent="0.5">
      <c r="M2190" s="4"/>
      <c r="N2190" s="4"/>
      <c r="O2190" s="4"/>
      <c r="P2190" s="4"/>
    </row>
    <row r="2191" spans="13:16" x14ac:dyDescent="0.5">
      <c r="M2191" s="4"/>
      <c r="N2191" s="4"/>
      <c r="O2191" s="4"/>
      <c r="P2191" s="4"/>
    </row>
    <row r="2192" spans="13:16" x14ac:dyDescent="0.5">
      <c r="M2192" s="4"/>
      <c r="N2192" s="4"/>
      <c r="O2192" s="4"/>
      <c r="P2192" s="4"/>
    </row>
    <row r="2193" spans="13:16" x14ac:dyDescent="0.5">
      <c r="M2193" s="4"/>
      <c r="N2193" s="4"/>
      <c r="O2193" s="4"/>
      <c r="P2193" s="4"/>
    </row>
    <row r="2194" spans="13:16" x14ac:dyDescent="0.5">
      <c r="M2194" s="4"/>
      <c r="N2194" s="4"/>
      <c r="O2194" s="4"/>
      <c r="P2194" s="4"/>
    </row>
    <row r="2195" spans="13:16" x14ac:dyDescent="0.5">
      <c r="M2195" s="4"/>
      <c r="N2195" s="4"/>
      <c r="O2195" s="4"/>
      <c r="P2195" s="4"/>
    </row>
    <row r="2196" spans="13:16" x14ac:dyDescent="0.5">
      <c r="M2196" s="4"/>
      <c r="N2196" s="4"/>
      <c r="O2196" s="4"/>
      <c r="P2196" s="4"/>
    </row>
    <row r="2197" spans="13:16" x14ac:dyDescent="0.5">
      <c r="M2197" s="4"/>
      <c r="N2197" s="4"/>
      <c r="O2197" s="4"/>
      <c r="P2197" s="4"/>
    </row>
    <row r="2198" spans="13:16" x14ac:dyDescent="0.5">
      <c r="M2198" s="4"/>
      <c r="N2198" s="4"/>
      <c r="O2198" s="4"/>
      <c r="P2198" s="4"/>
    </row>
    <row r="2199" spans="13:16" x14ac:dyDescent="0.5">
      <c r="M2199" s="4"/>
      <c r="N2199" s="4"/>
      <c r="O2199" s="4"/>
      <c r="P2199" s="4"/>
    </row>
    <row r="2200" spans="13:16" x14ac:dyDescent="0.5">
      <c r="M2200" s="4"/>
      <c r="N2200" s="4"/>
      <c r="O2200" s="4"/>
      <c r="P2200" s="4"/>
    </row>
    <row r="2201" spans="13:16" x14ac:dyDescent="0.5">
      <c r="M2201" s="4"/>
      <c r="N2201" s="4"/>
      <c r="O2201" s="4"/>
      <c r="P2201" s="4"/>
    </row>
    <row r="2202" spans="13:16" x14ac:dyDescent="0.5">
      <c r="M2202" s="4"/>
      <c r="N2202" s="4"/>
      <c r="O2202" s="4"/>
      <c r="P2202" s="4"/>
    </row>
    <row r="2203" spans="13:16" x14ac:dyDescent="0.5">
      <c r="M2203" s="4"/>
      <c r="N2203" s="4"/>
      <c r="O2203" s="4"/>
      <c r="P2203" s="4"/>
    </row>
    <row r="2204" spans="13:16" x14ac:dyDescent="0.5">
      <c r="M2204" s="4"/>
      <c r="N2204" s="4"/>
      <c r="O2204" s="4"/>
      <c r="P2204" s="4"/>
    </row>
    <row r="2205" spans="13:16" x14ac:dyDescent="0.5">
      <c r="M2205" s="4"/>
      <c r="N2205" s="4"/>
      <c r="O2205" s="4"/>
      <c r="P2205" s="4"/>
    </row>
    <row r="2206" spans="13:16" x14ac:dyDescent="0.5">
      <c r="M2206" s="4"/>
      <c r="N2206" s="4"/>
      <c r="O2206" s="4"/>
      <c r="P2206" s="4"/>
    </row>
    <row r="2207" spans="13:16" x14ac:dyDescent="0.5">
      <c r="M2207" s="4"/>
      <c r="N2207" s="4"/>
      <c r="O2207" s="4"/>
      <c r="P2207" s="4"/>
    </row>
    <row r="2208" spans="13:16" x14ac:dyDescent="0.5">
      <c r="M2208" s="4"/>
      <c r="N2208" s="4"/>
      <c r="O2208" s="4"/>
      <c r="P2208" s="4"/>
    </row>
    <row r="2209" spans="13:16" x14ac:dyDescent="0.5">
      <c r="M2209" s="4"/>
      <c r="N2209" s="4"/>
      <c r="O2209" s="4"/>
      <c r="P2209" s="4"/>
    </row>
    <row r="2210" spans="13:16" x14ac:dyDescent="0.5">
      <c r="M2210" s="4"/>
      <c r="N2210" s="4"/>
      <c r="O2210" s="4"/>
      <c r="P2210" s="4"/>
    </row>
    <row r="2211" spans="13:16" x14ac:dyDescent="0.5">
      <c r="M2211" s="4"/>
      <c r="N2211" s="4"/>
      <c r="O2211" s="4"/>
      <c r="P2211" s="4"/>
    </row>
    <row r="2212" spans="13:16" x14ac:dyDescent="0.5">
      <c r="M2212" s="4"/>
      <c r="N2212" s="4"/>
      <c r="O2212" s="4"/>
      <c r="P2212" s="4"/>
    </row>
    <row r="2213" spans="13:16" x14ac:dyDescent="0.5">
      <c r="M2213" s="4"/>
      <c r="N2213" s="4"/>
      <c r="O2213" s="4"/>
      <c r="P2213" s="4"/>
    </row>
    <row r="2214" spans="13:16" x14ac:dyDescent="0.5">
      <c r="M2214" s="4"/>
      <c r="N2214" s="4"/>
      <c r="O2214" s="4"/>
      <c r="P2214" s="4"/>
    </row>
    <row r="2215" spans="13:16" x14ac:dyDescent="0.5">
      <c r="M2215" s="4"/>
      <c r="N2215" s="4"/>
      <c r="O2215" s="4"/>
      <c r="P2215" s="4"/>
    </row>
    <row r="2216" spans="13:16" x14ac:dyDescent="0.5">
      <c r="M2216" s="4"/>
      <c r="N2216" s="4"/>
      <c r="O2216" s="4"/>
      <c r="P2216" s="4"/>
    </row>
    <row r="2217" spans="13:16" x14ac:dyDescent="0.5">
      <c r="M2217" s="4"/>
      <c r="N2217" s="4"/>
      <c r="O2217" s="4"/>
      <c r="P2217" s="4"/>
    </row>
    <row r="2218" spans="13:16" x14ac:dyDescent="0.5">
      <c r="M2218" s="4"/>
      <c r="N2218" s="4"/>
      <c r="O2218" s="4"/>
      <c r="P2218" s="4"/>
    </row>
    <row r="2219" spans="13:16" x14ac:dyDescent="0.5">
      <c r="M2219" s="4"/>
      <c r="N2219" s="4"/>
      <c r="O2219" s="4"/>
      <c r="P2219" s="4"/>
    </row>
    <row r="2220" spans="13:16" x14ac:dyDescent="0.5">
      <c r="M2220" s="4"/>
      <c r="N2220" s="4"/>
      <c r="O2220" s="4"/>
      <c r="P2220" s="4"/>
    </row>
    <row r="2221" spans="13:16" x14ac:dyDescent="0.5">
      <c r="M2221" s="4"/>
      <c r="N2221" s="4"/>
      <c r="O2221" s="4"/>
      <c r="P2221" s="4"/>
    </row>
    <row r="2222" spans="13:16" x14ac:dyDescent="0.5">
      <c r="M2222" s="4"/>
      <c r="N2222" s="4"/>
      <c r="O2222" s="4"/>
      <c r="P2222" s="4"/>
    </row>
    <row r="2223" spans="13:16" x14ac:dyDescent="0.5">
      <c r="M2223" s="4"/>
      <c r="N2223" s="4"/>
      <c r="O2223" s="4"/>
      <c r="P2223" s="4"/>
    </row>
    <row r="2224" spans="13:16" x14ac:dyDescent="0.5">
      <c r="M2224" s="4"/>
      <c r="N2224" s="4"/>
      <c r="O2224" s="4"/>
      <c r="P2224" s="4"/>
    </row>
    <row r="2225" spans="13:16" x14ac:dyDescent="0.5">
      <c r="M2225" s="4"/>
      <c r="N2225" s="4"/>
      <c r="O2225" s="4"/>
      <c r="P2225" s="4"/>
    </row>
    <row r="2226" spans="13:16" x14ac:dyDescent="0.5">
      <c r="M2226" s="4"/>
      <c r="N2226" s="4"/>
      <c r="O2226" s="4"/>
      <c r="P2226" s="4"/>
    </row>
    <row r="2227" spans="13:16" x14ac:dyDescent="0.5">
      <c r="M2227" s="4"/>
      <c r="N2227" s="4"/>
      <c r="O2227" s="4"/>
      <c r="P2227" s="4"/>
    </row>
    <row r="2228" spans="13:16" x14ac:dyDescent="0.5">
      <c r="M2228" s="4"/>
      <c r="N2228" s="4"/>
      <c r="O2228" s="4"/>
      <c r="P2228" s="4"/>
    </row>
    <row r="2229" spans="13:16" x14ac:dyDescent="0.5">
      <c r="M2229" s="4"/>
      <c r="N2229" s="4"/>
      <c r="O2229" s="4"/>
      <c r="P2229" s="4"/>
    </row>
    <row r="2230" spans="13:16" x14ac:dyDescent="0.5">
      <c r="M2230" s="4"/>
      <c r="N2230" s="4"/>
      <c r="O2230" s="4"/>
      <c r="P2230" s="4"/>
    </row>
    <row r="2231" spans="13:16" x14ac:dyDescent="0.5">
      <c r="M2231" s="4"/>
      <c r="N2231" s="4"/>
      <c r="O2231" s="4"/>
      <c r="P2231" s="4"/>
    </row>
    <row r="2232" spans="13:16" x14ac:dyDescent="0.5">
      <c r="M2232" s="4"/>
      <c r="N2232" s="4"/>
      <c r="O2232" s="4"/>
      <c r="P2232" s="4"/>
    </row>
    <row r="2233" spans="13:16" x14ac:dyDescent="0.5">
      <c r="M2233" s="4"/>
      <c r="N2233" s="4"/>
      <c r="O2233" s="4"/>
      <c r="P2233" s="4"/>
    </row>
    <row r="2234" spans="13:16" x14ac:dyDescent="0.5">
      <c r="M2234" s="4"/>
      <c r="N2234" s="4"/>
      <c r="O2234" s="4"/>
      <c r="P2234" s="4"/>
    </row>
    <row r="2235" spans="13:16" x14ac:dyDescent="0.5">
      <c r="M2235" s="4"/>
      <c r="N2235" s="4"/>
      <c r="O2235" s="4"/>
      <c r="P2235" s="4"/>
    </row>
    <row r="2236" spans="13:16" x14ac:dyDescent="0.5">
      <c r="M2236" s="4"/>
      <c r="N2236" s="4"/>
      <c r="O2236" s="4"/>
      <c r="P2236" s="4"/>
    </row>
    <row r="2237" spans="13:16" x14ac:dyDescent="0.5">
      <c r="M2237" s="4"/>
      <c r="N2237" s="4"/>
      <c r="O2237" s="4"/>
      <c r="P2237" s="4"/>
    </row>
    <row r="2238" spans="13:16" x14ac:dyDescent="0.5">
      <c r="M2238" s="4"/>
      <c r="N2238" s="4"/>
      <c r="O2238" s="4"/>
      <c r="P2238" s="4"/>
    </row>
    <row r="2239" spans="13:16" x14ac:dyDescent="0.5">
      <c r="M2239" s="4"/>
      <c r="N2239" s="4"/>
      <c r="O2239" s="4"/>
      <c r="P2239" s="4"/>
    </row>
    <row r="2240" spans="13:16" x14ac:dyDescent="0.5">
      <c r="M2240" s="4"/>
      <c r="N2240" s="4"/>
      <c r="O2240" s="4"/>
      <c r="P2240" s="4"/>
    </row>
    <row r="2241" spans="13:16" x14ac:dyDescent="0.5">
      <c r="M2241" s="4"/>
      <c r="N2241" s="4"/>
      <c r="O2241" s="4"/>
      <c r="P2241" s="4"/>
    </row>
    <row r="2242" spans="13:16" x14ac:dyDescent="0.5">
      <c r="M2242" s="4"/>
      <c r="N2242" s="4"/>
      <c r="O2242" s="4"/>
      <c r="P2242" s="4"/>
    </row>
    <row r="2243" spans="13:16" x14ac:dyDescent="0.5">
      <c r="M2243" s="4"/>
      <c r="N2243" s="4"/>
      <c r="O2243" s="4"/>
      <c r="P2243" s="4"/>
    </row>
    <row r="2244" spans="13:16" x14ac:dyDescent="0.5">
      <c r="M2244" s="4"/>
      <c r="N2244" s="4"/>
      <c r="O2244" s="4"/>
      <c r="P2244" s="4"/>
    </row>
    <row r="2245" spans="13:16" x14ac:dyDescent="0.5">
      <c r="M2245" s="4"/>
      <c r="N2245" s="4"/>
      <c r="O2245" s="4"/>
      <c r="P2245" s="4"/>
    </row>
    <row r="2246" spans="13:16" x14ac:dyDescent="0.5">
      <c r="M2246" s="4"/>
      <c r="N2246" s="4"/>
      <c r="O2246" s="4"/>
      <c r="P2246" s="4"/>
    </row>
    <row r="2247" spans="13:16" x14ac:dyDescent="0.5">
      <c r="M2247" s="4"/>
      <c r="N2247" s="4"/>
      <c r="O2247" s="4"/>
      <c r="P2247" s="4"/>
    </row>
    <row r="2248" spans="13:16" x14ac:dyDescent="0.5">
      <c r="M2248" s="4"/>
      <c r="N2248" s="4"/>
      <c r="O2248" s="4"/>
      <c r="P2248" s="4"/>
    </row>
    <row r="2249" spans="13:16" x14ac:dyDescent="0.5">
      <c r="M2249" s="4"/>
      <c r="N2249" s="4"/>
      <c r="O2249" s="4"/>
      <c r="P2249" s="4"/>
    </row>
    <row r="2250" spans="13:16" x14ac:dyDescent="0.5">
      <c r="M2250" s="4"/>
      <c r="N2250" s="4"/>
      <c r="O2250" s="4"/>
      <c r="P2250" s="4"/>
    </row>
    <row r="2251" spans="13:16" x14ac:dyDescent="0.5">
      <c r="M2251" s="4"/>
      <c r="N2251" s="4"/>
      <c r="O2251" s="4"/>
      <c r="P2251" s="4"/>
    </row>
    <row r="2252" spans="13:16" x14ac:dyDescent="0.5">
      <c r="M2252" s="4"/>
      <c r="N2252" s="4"/>
      <c r="O2252" s="4"/>
      <c r="P2252" s="4"/>
    </row>
    <row r="2253" spans="13:16" x14ac:dyDescent="0.5">
      <c r="M2253" s="4"/>
      <c r="N2253" s="4"/>
      <c r="O2253" s="4"/>
      <c r="P2253" s="4"/>
    </row>
    <row r="2254" spans="13:16" x14ac:dyDescent="0.5">
      <c r="M2254" s="4"/>
      <c r="N2254" s="4"/>
      <c r="O2254" s="4"/>
      <c r="P2254" s="4"/>
    </row>
    <row r="2255" spans="13:16" x14ac:dyDescent="0.5">
      <c r="M2255" s="4"/>
      <c r="N2255" s="4"/>
      <c r="O2255" s="4"/>
      <c r="P2255" s="4"/>
    </row>
    <row r="2256" spans="13:16" x14ac:dyDescent="0.5">
      <c r="M2256" s="4"/>
      <c r="N2256" s="4"/>
      <c r="O2256" s="4"/>
      <c r="P2256" s="4"/>
    </row>
    <row r="2257" spans="13:16" x14ac:dyDescent="0.5">
      <c r="M2257" s="4"/>
      <c r="N2257" s="4"/>
      <c r="O2257" s="4"/>
      <c r="P2257" s="4"/>
    </row>
    <row r="2258" spans="13:16" x14ac:dyDescent="0.5">
      <c r="M2258" s="4"/>
      <c r="N2258" s="4"/>
      <c r="O2258" s="4"/>
      <c r="P2258" s="4"/>
    </row>
    <row r="2259" spans="13:16" x14ac:dyDescent="0.5">
      <c r="M2259" s="4"/>
      <c r="N2259" s="4"/>
      <c r="O2259" s="4"/>
      <c r="P2259" s="4"/>
    </row>
    <row r="2260" spans="13:16" x14ac:dyDescent="0.5">
      <c r="M2260" s="4"/>
      <c r="N2260" s="4"/>
      <c r="O2260" s="4"/>
      <c r="P2260" s="4"/>
    </row>
    <row r="2261" spans="13:16" x14ac:dyDescent="0.5">
      <c r="M2261" s="4"/>
      <c r="N2261" s="4"/>
      <c r="O2261" s="4"/>
      <c r="P2261" s="4"/>
    </row>
    <row r="2262" spans="13:16" x14ac:dyDescent="0.5">
      <c r="M2262" s="4"/>
      <c r="N2262" s="4"/>
      <c r="O2262" s="4"/>
      <c r="P2262" s="4"/>
    </row>
    <row r="2263" spans="13:16" x14ac:dyDescent="0.5">
      <c r="M2263" s="4"/>
      <c r="N2263" s="4"/>
      <c r="O2263" s="4"/>
      <c r="P2263" s="4"/>
    </row>
    <row r="2264" spans="13:16" x14ac:dyDescent="0.5">
      <c r="M2264" s="4"/>
      <c r="N2264" s="4"/>
      <c r="O2264" s="4"/>
      <c r="P2264" s="4"/>
    </row>
    <row r="2265" spans="13:16" x14ac:dyDescent="0.5">
      <c r="M2265" s="4"/>
      <c r="N2265" s="4"/>
      <c r="O2265" s="4"/>
      <c r="P2265" s="4"/>
    </row>
    <row r="2266" spans="13:16" x14ac:dyDescent="0.5">
      <c r="M2266" s="4"/>
      <c r="N2266" s="4"/>
      <c r="O2266" s="4"/>
      <c r="P2266" s="4"/>
    </row>
    <row r="2267" spans="13:16" x14ac:dyDescent="0.5">
      <c r="M2267" s="4"/>
      <c r="N2267" s="4"/>
      <c r="O2267" s="4"/>
      <c r="P2267" s="4"/>
    </row>
    <row r="2268" spans="13:16" x14ac:dyDescent="0.5">
      <c r="M2268" s="4"/>
      <c r="N2268" s="4"/>
      <c r="O2268" s="4"/>
      <c r="P2268" s="4"/>
    </row>
    <row r="2269" spans="13:16" x14ac:dyDescent="0.5">
      <c r="M2269" s="4"/>
      <c r="N2269" s="4"/>
      <c r="O2269" s="4"/>
      <c r="P2269" s="4"/>
    </row>
    <row r="2270" spans="13:16" x14ac:dyDescent="0.5">
      <c r="M2270" s="4"/>
      <c r="N2270" s="4"/>
      <c r="O2270" s="4"/>
      <c r="P2270" s="4"/>
    </row>
    <row r="2271" spans="13:16" x14ac:dyDescent="0.5">
      <c r="M2271" s="4"/>
      <c r="N2271" s="4"/>
      <c r="O2271" s="4"/>
      <c r="P2271" s="4"/>
    </row>
    <row r="2272" spans="13:16" x14ac:dyDescent="0.5">
      <c r="M2272" s="4"/>
      <c r="N2272" s="4"/>
      <c r="O2272" s="4"/>
      <c r="P2272" s="4"/>
    </row>
    <row r="2273" spans="13:16" x14ac:dyDescent="0.5">
      <c r="M2273" s="4"/>
      <c r="N2273" s="4"/>
      <c r="O2273" s="4"/>
      <c r="P2273" s="4"/>
    </row>
    <row r="2274" spans="13:16" x14ac:dyDescent="0.5">
      <c r="M2274" s="4"/>
      <c r="N2274" s="4"/>
      <c r="O2274" s="4"/>
      <c r="P2274" s="4"/>
    </row>
    <row r="2275" spans="13:16" x14ac:dyDescent="0.5">
      <c r="M2275" s="4"/>
      <c r="N2275" s="4"/>
      <c r="O2275" s="4"/>
      <c r="P2275" s="4"/>
    </row>
    <row r="2276" spans="13:16" x14ac:dyDescent="0.5">
      <c r="M2276" s="4"/>
      <c r="N2276" s="4"/>
      <c r="O2276" s="4"/>
      <c r="P2276" s="4"/>
    </row>
    <row r="2277" spans="13:16" x14ac:dyDescent="0.5">
      <c r="M2277" s="4"/>
      <c r="N2277" s="4"/>
      <c r="O2277" s="4"/>
      <c r="P2277" s="4"/>
    </row>
    <row r="2278" spans="13:16" x14ac:dyDescent="0.5">
      <c r="M2278" s="4"/>
      <c r="N2278" s="4"/>
      <c r="O2278" s="4"/>
      <c r="P2278" s="4"/>
    </row>
    <row r="2279" spans="13:16" x14ac:dyDescent="0.5">
      <c r="M2279" s="4"/>
      <c r="N2279" s="4"/>
      <c r="O2279" s="4"/>
      <c r="P2279" s="4"/>
    </row>
    <row r="2280" spans="13:16" x14ac:dyDescent="0.5">
      <c r="M2280" s="4"/>
      <c r="N2280" s="4"/>
      <c r="O2280" s="4"/>
      <c r="P2280" s="4"/>
    </row>
    <row r="2281" spans="13:16" x14ac:dyDescent="0.5">
      <c r="M2281" s="4"/>
      <c r="N2281" s="4"/>
      <c r="O2281" s="4"/>
      <c r="P2281" s="4"/>
    </row>
    <row r="2282" spans="13:16" x14ac:dyDescent="0.5">
      <c r="M2282" s="4"/>
      <c r="N2282" s="4"/>
      <c r="O2282" s="4"/>
      <c r="P2282" s="4"/>
    </row>
    <row r="2283" spans="13:16" x14ac:dyDescent="0.5">
      <c r="M2283" s="4"/>
      <c r="N2283" s="4"/>
      <c r="O2283" s="4"/>
      <c r="P2283" s="4"/>
    </row>
    <row r="2284" spans="13:16" x14ac:dyDescent="0.5">
      <c r="M2284" s="4"/>
      <c r="N2284" s="4"/>
      <c r="O2284" s="4"/>
      <c r="P2284" s="4"/>
    </row>
    <row r="2285" spans="13:16" x14ac:dyDescent="0.5">
      <c r="M2285" s="4"/>
      <c r="N2285" s="4"/>
      <c r="O2285" s="4"/>
      <c r="P2285" s="4"/>
    </row>
    <row r="2286" spans="13:16" x14ac:dyDescent="0.5">
      <c r="M2286" s="4"/>
      <c r="N2286" s="4"/>
      <c r="O2286" s="4"/>
      <c r="P2286" s="4"/>
    </row>
    <row r="2287" spans="13:16" x14ac:dyDescent="0.5">
      <c r="M2287" s="4"/>
      <c r="N2287" s="4"/>
      <c r="O2287" s="4"/>
      <c r="P2287" s="4"/>
    </row>
    <row r="2288" spans="13:16" x14ac:dyDescent="0.5">
      <c r="M2288" s="4"/>
      <c r="N2288" s="4"/>
      <c r="O2288" s="4"/>
      <c r="P2288" s="4"/>
    </row>
    <row r="2289" spans="13:16" x14ac:dyDescent="0.5">
      <c r="M2289" s="4"/>
      <c r="N2289" s="4"/>
      <c r="O2289" s="4"/>
      <c r="P2289" s="4"/>
    </row>
    <row r="2290" spans="13:16" x14ac:dyDescent="0.5">
      <c r="M2290" s="4"/>
      <c r="N2290" s="4"/>
      <c r="O2290" s="4"/>
      <c r="P2290" s="4"/>
    </row>
    <row r="2291" spans="13:16" x14ac:dyDescent="0.5">
      <c r="M2291" s="4"/>
      <c r="N2291" s="4"/>
      <c r="O2291" s="4"/>
      <c r="P2291" s="4"/>
    </row>
    <row r="2292" spans="13:16" x14ac:dyDescent="0.5">
      <c r="M2292" s="4"/>
      <c r="N2292" s="4"/>
      <c r="O2292" s="4"/>
      <c r="P2292" s="4"/>
    </row>
    <row r="2293" spans="13:16" x14ac:dyDescent="0.5">
      <c r="M2293" s="4"/>
      <c r="N2293" s="4"/>
      <c r="O2293" s="4"/>
      <c r="P2293" s="4"/>
    </row>
    <row r="2294" spans="13:16" x14ac:dyDescent="0.5">
      <c r="M2294" s="4"/>
      <c r="N2294" s="4"/>
      <c r="O2294" s="4"/>
      <c r="P2294" s="4"/>
    </row>
    <row r="2295" spans="13:16" x14ac:dyDescent="0.5">
      <c r="M2295" s="4"/>
      <c r="N2295" s="4"/>
      <c r="O2295" s="4"/>
      <c r="P2295" s="4"/>
    </row>
    <row r="2296" spans="13:16" x14ac:dyDescent="0.5">
      <c r="M2296" s="4"/>
      <c r="N2296" s="4"/>
      <c r="O2296" s="4"/>
      <c r="P2296" s="4"/>
    </row>
    <row r="2297" spans="13:16" x14ac:dyDescent="0.5">
      <c r="M2297" s="4"/>
      <c r="N2297" s="4"/>
      <c r="O2297" s="4"/>
      <c r="P2297" s="4"/>
    </row>
    <row r="2298" spans="13:16" x14ac:dyDescent="0.5">
      <c r="M2298" s="4"/>
      <c r="N2298" s="4"/>
      <c r="O2298" s="4"/>
      <c r="P2298" s="4"/>
    </row>
    <row r="2299" spans="13:16" x14ac:dyDescent="0.5">
      <c r="M2299" s="4"/>
      <c r="N2299" s="4"/>
      <c r="O2299" s="4"/>
      <c r="P2299" s="4"/>
    </row>
    <row r="2300" spans="13:16" x14ac:dyDescent="0.5">
      <c r="M2300" s="4"/>
      <c r="N2300" s="4"/>
      <c r="O2300" s="4"/>
      <c r="P2300" s="4"/>
    </row>
    <row r="2301" spans="13:16" x14ac:dyDescent="0.5">
      <c r="M2301" s="4"/>
      <c r="N2301" s="4"/>
      <c r="O2301" s="4"/>
      <c r="P2301" s="4"/>
    </row>
    <row r="2302" spans="13:16" x14ac:dyDescent="0.5">
      <c r="M2302" s="4"/>
      <c r="N2302" s="4"/>
      <c r="O2302" s="4"/>
      <c r="P2302" s="4"/>
    </row>
    <row r="2303" spans="13:16" x14ac:dyDescent="0.5">
      <c r="M2303" s="4"/>
      <c r="N2303" s="4"/>
      <c r="O2303" s="4"/>
      <c r="P2303" s="4"/>
    </row>
    <row r="2304" spans="13:16" x14ac:dyDescent="0.5">
      <c r="M2304" s="4"/>
      <c r="N2304" s="4"/>
      <c r="O2304" s="4"/>
      <c r="P2304" s="4"/>
    </row>
    <row r="2305" spans="13:16" x14ac:dyDescent="0.5">
      <c r="M2305" s="4"/>
      <c r="N2305" s="4"/>
      <c r="O2305" s="4"/>
      <c r="P2305" s="4"/>
    </row>
    <row r="2306" spans="13:16" x14ac:dyDescent="0.5">
      <c r="M2306" s="4"/>
      <c r="N2306" s="4"/>
      <c r="O2306" s="4"/>
      <c r="P2306" s="4"/>
    </row>
    <row r="2307" spans="13:16" x14ac:dyDescent="0.5">
      <c r="M2307" s="4"/>
      <c r="N2307" s="4"/>
      <c r="O2307" s="4"/>
      <c r="P2307" s="4"/>
    </row>
    <row r="2308" spans="13:16" x14ac:dyDescent="0.5">
      <c r="M2308" s="4"/>
      <c r="N2308" s="4"/>
      <c r="O2308" s="4"/>
      <c r="P2308" s="4"/>
    </row>
    <row r="2309" spans="13:16" x14ac:dyDescent="0.5">
      <c r="M2309" s="4"/>
      <c r="N2309" s="4"/>
      <c r="O2309" s="4"/>
      <c r="P2309" s="4"/>
    </row>
    <row r="2310" spans="13:16" x14ac:dyDescent="0.5">
      <c r="M2310" s="4"/>
      <c r="N2310" s="4"/>
      <c r="O2310" s="4"/>
      <c r="P2310" s="4"/>
    </row>
    <row r="2311" spans="13:16" x14ac:dyDescent="0.5">
      <c r="M2311" s="4"/>
      <c r="N2311" s="4"/>
      <c r="O2311" s="4"/>
      <c r="P2311" s="4"/>
    </row>
    <row r="2312" spans="13:16" x14ac:dyDescent="0.5">
      <c r="M2312" s="4"/>
      <c r="N2312" s="4"/>
      <c r="O2312" s="4"/>
      <c r="P2312" s="4"/>
    </row>
    <row r="2313" spans="13:16" x14ac:dyDescent="0.5">
      <c r="M2313" s="4"/>
      <c r="N2313" s="4"/>
      <c r="O2313" s="4"/>
      <c r="P2313" s="4"/>
    </row>
    <row r="2314" spans="13:16" x14ac:dyDescent="0.5">
      <c r="M2314" s="4"/>
      <c r="N2314" s="4"/>
      <c r="O2314" s="4"/>
      <c r="P2314" s="4"/>
    </row>
    <row r="2315" spans="13:16" x14ac:dyDescent="0.5">
      <c r="M2315" s="4"/>
      <c r="N2315" s="4"/>
      <c r="O2315" s="4"/>
      <c r="P2315" s="4"/>
    </row>
    <row r="2316" spans="13:16" x14ac:dyDescent="0.5">
      <c r="M2316" s="4"/>
      <c r="N2316" s="4"/>
      <c r="O2316" s="4"/>
      <c r="P2316" s="4"/>
    </row>
    <row r="2317" spans="13:16" x14ac:dyDescent="0.5">
      <c r="M2317" s="4"/>
      <c r="N2317" s="4"/>
      <c r="O2317" s="4"/>
      <c r="P2317" s="4"/>
    </row>
    <row r="2318" spans="13:16" x14ac:dyDescent="0.5">
      <c r="M2318" s="4"/>
      <c r="N2318" s="4"/>
      <c r="O2318" s="4"/>
      <c r="P2318" s="4"/>
    </row>
    <row r="2319" spans="13:16" x14ac:dyDescent="0.5">
      <c r="M2319" s="4"/>
      <c r="N2319" s="4"/>
      <c r="O2319" s="4"/>
      <c r="P2319" s="4"/>
    </row>
    <row r="2320" spans="13:16" x14ac:dyDescent="0.5">
      <c r="M2320" s="4"/>
      <c r="N2320" s="4"/>
      <c r="O2320" s="4"/>
      <c r="P2320" s="4"/>
    </row>
    <row r="2321" spans="13:16" x14ac:dyDescent="0.5">
      <c r="M2321" s="4"/>
      <c r="N2321" s="4"/>
      <c r="O2321" s="4"/>
      <c r="P2321" s="4"/>
    </row>
    <row r="2322" spans="13:16" x14ac:dyDescent="0.5">
      <c r="M2322" s="4"/>
      <c r="N2322" s="4"/>
      <c r="O2322" s="4"/>
      <c r="P2322" s="4"/>
    </row>
    <row r="2323" spans="13:16" x14ac:dyDescent="0.5">
      <c r="M2323" s="4"/>
      <c r="N2323" s="4"/>
      <c r="O2323" s="4"/>
      <c r="P2323" s="4"/>
    </row>
    <row r="2324" spans="13:16" x14ac:dyDescent="0.5">
      <c r="M2324" s="4"/>
      <c r="N2324" s="4"/>
      <c r="O2324" s="4"/>
      <c r="P2324" s="4"/>
    </row>
    <row r="2325" spans="13:16" x14ac:dyDescent="0.5">
      <c r="M2325" s="4"/>
      <c r="N2325" s="4"/>
      <c r="O2325" s="4"/>
      <c r="P2325" s="4"/>
    </row>
    <row r="2326" spans="13:16" x14ac:dyDescent="0.5">
      <c r="M2326" s="4"/>
      <c r="N2326" s="4"/>
      <c r="O2326" s="4"/>
      <c r="P2326" s="4"/>
    </row>
    <row r="2327" spans="13:16" x14ac:dyDescent="0.5">
      <c r="M2327" s="4"/>
      <c r="N2327" s="4"/>
      <c r="O2327" s="4"/>
      <c r="P2327" s="4"/>
    </row>
    <row r="2328" spans="13:16" x14ac:dyDescent="0.5">
      <c r="M2328" s="4"/>
      <c r="N2328" s="4"/>
      <c r="O2328" s="4"/>
      <c r="P2328" s="4"/>
    </row>
    <row r="2329" spans="13:16" x14ac:dyDescent="0.5">
      <c r="M2329" s="4"/>
      <c r="N2329" s="4"/>
      <c r="O2329" s="4"/>
      <c r="P2329" s="4"/>
    </row>
    <row r="2330" spans="13:16" x14ac:dyDescent="0.5">
      <c r="M2330" s="4"/>
      <c r="N2330" s="4"/>
      <c r="O2330" s="4"/>
      <c r="P2330" s="4"/>
    </row>
    <row r="2331" spans="13:16" x14ac:dyDescent="0.5">
      <c r="M2331" s="4"/>
      <c r="N2331" s="4"/>
      <c r="O2331" s="4"/>
      <c r="P2331" s="4"/>
    </row>
    <row r="2332" spans="13:16" x14ac:dyDescent="0.5">
      <c r="M2332" s="4"/>
      <c r="N2332" s="4"/>
      <c r="O2332" s="4"/>
      <c r="P2332" s="4"/>
    </row>
    <row r="2333" spans="13:16" x14ac:dyDescent="0.5">
      <c r="M2333" s="4"/>
      <c r="N2333" s="4"/>
      <c r="O2333" s="4"/>
      <c r="P2333" s="4"/>
    </row>
    <row r="2334" spans="13:16" x14ac:dyDescent="0.5">
      <c r="M2334" s="4"/>
      <c r="N2334" s="4"/>
      <c r="O2334" s="4"/>
      <c r="P2334" s="4"/>
    </row>
    <row r="2335" spans="13:16" x14ac:dyDescent="0.5">
      <c r="M2335" s="4"/>
      <c r="N2335" s="4"/>
      <c r="O2335" s="4"/>
      <c r="P2335" s="4"/>
    </row>
    <row r="2336" spans="13:16" x14ac:dyDescent="0.5">
      <c r="M2336" s="4"/>
      <c r="N2336" s="4"/>
      <c r="O2336" s="4"/>
      <c r="P2336" s="4"/>
    </row>
    <row r="2337" spans="13:16" x14ac:dyDescent="0.5">
      <c r="M2337" s="4"/>
      <c r="N2337" s="4"/>
      <c r="O2337" s="4"/>
      <c r="P2337" s="4"/>
    </row>
    <row r="2338" spans="13:16" x14ac:dyDescent="0.5">
      <c r="M2338" s="4"/>
      <c r="N2338" s="4"/>
      <c r="O2338" s="4"/>
      <c r="P2338" s="4"/>
    </row>
    <row r="2339" spans="13:16" x14ac:dyDescent="0.5">
      <c r="M2339" s="4"/>
      <c r="N2339" s="4"/>
      <c r="O2339" s="4"/>
      <c r="P2339" s="4"/>
    </row>
    <row r="2340" spans="13:16" x14ac:dyDescent="0.5">
      <c r="M2340" s="4"/>
      <c r="N2340" s="4"/>
      <c r="O2340" s="4"/>
      <c r="P2340" s="4"/>
    </row>
    <row r="2341" spans="13:16" x14ac:dyDescent="0.5">
      <c r="M2341" s="4"/>
      <c r="N2341" s="4"/>
      <c r="O2341" s="4"/>
      <c r="P2341" s="4"/>
    </row>
    <row r="2342" spans="13:16" x14ac:dyDescent="0.5">
      <c r="M2342" s="4"/>
      <c r="N2342" s="4"/>
      <c r="O2342" s="4"/>
      <c r="P2342" s="4"/>
    </row>
    <row r="2343" spans="13:16" x14ac:dyDescent="0.5">
      <c r="M2343" s="4"/>
      <c r="N2343" s="4"/>
      <c r="O2343" s="4"/>
      <c r="P2343" s="4"/>
    </row>
    <row r="2344" spans="13:16" x14ac:dyDescent="0.5">
      <c r="M2344" s="4"/>
      <c r="N2344" s="4"/>
      <c r="O2344" s="4"/>
      <c r="P2344" s="4"/>
    </row>
    <row r="2345" spans="13:16" x14ac:dyDescent="0.5">
      <c r="M2345" s="4"/>
      <c r="N2345" s="4"/>
      <c r="O2345" s="4"/>
      <c r="P2345" s="4"/>
    </row>
    <row r="2346" spans="13:16" x14ac:dyDescent="0.5">
      <c r="M2346" s="4"/>
      <c r="N2346" s="4"/>
      <c r="O2346" s="4"/>
      <c r="P2346" s="4"/>
    </row>
    <row r="2347" spans="13:16" x14ac:dyDescent="0.5">
      <c r="M2347" s="4"/>
      <c r="N2347" s="4"/>
      <c r="O2347" s="4"/>
      <c r="P2347" s="4"/>
    </row>
    <row r="2348" spans="13:16" x14ac:dyDescent="0.5">
      <c r="M2348" s="4"/>
      <c r="N2348" s="4"/>
      <c r="O2348" s="4"/>
      <c r="P2348" s="4"/>
    </row>
    <row r="2349" spans="13:16" x14ac:dyDescent="0.5">
      <c r="M2349" s="4"/>
      <c r="N2349" s="4"/>
      <c r="O2349" s="4"/>
      <c r="P2349" s="4"/>
    </row>
    <row r="2350" spans="13:16" x14ac:dyDescent="0.5">
      <c r="M2350" s="4"/>
      <c r="N2350" s="4"/>
      <c r="O2350" s="4"/>
      <c r="P2350" s="4"/>
    </row>
    <row r="2351" spans="13:16" x14ac:dyDescent="0.5">
      <c r="M2351" s="4"/>
      <c r="N2351" s="4"/>
      <c r="O2351" s="4"/>
      <c r="P2351" s="4"/>
    </row>
    <row r="2352" spans="13:16" x14ac:dyDescent="0.5">
      <c r="M2352" s="4"/>
      <c r="N2352" s="4"/>
      <c r="O2352" s="4"/>
      <c r="P2352" s="4"/>
    </row>
    <row r="2353" spans="13:16" x14ac:dyDescent="0.5">
      <c r="M2353" s="4"/>
      <c r="N2353" s="4"/>
      <c r="O2353" s="4"/>
      <c r="P2353" s="4"/>
    </row>
    <row r="2354" spans="13:16" x14ac:dyDescent="0.5">
      <c r="M2354" s="4"/>
      <c r="N2354" s="4"/>
      <c r="O2354" s="4"/>
      <c r="P2354" s="4"/>
    </row>
    <row r="2355" spans="13:16" x14ac:dyDescent="0.5">
      <c r="M2355" s="4"/>
      <c r="N2355" s="4"/>
      <c r="O2355" s="4"/>
      <c r="P2355" s="4"/>
    </row>
    <row r="2356" spans="13:16" x14ac:dyDescent="0.5">
      <c r="M2356" s="4"/>
      <c r="N2356" s="4"/>
      <c r="O2356" s="4"/>
      <c r="P2356" s="4"/>
    </row>
    <row r="2357" spans="13:16" x14ac:dyDescent="0.5">
      <c r="M2357" s="4"/>
      <c r="N2357" s="4"/>
      <c r="O2357" s="4"/>
      <c r="P2357" s="4"/>
    </row>
    <row r="2358" spans="13:16" x14ac:dyDescent="0.5">
      <c r="M2358" s="4"/>
      <c r="N2358" s="4"/>
      <c r="O2358" s="4"/>
      <c r="P2358" s="4"/>
    </row>
    <row r="2359" spans="13:16" x14ac:dyDescent="0.5">
      <c r="M2359" s="4"/>
      <c r="N2359" s="4"/>
      <c r="O2359" s="4"/>
      <c r="P2359" s="4"/>
    </row>
    <row r="2360" spans="13:16" x14ac:dyDescent="0.5">
      <c r="M2360" s="4"/>
      <c r="N2360" s="4"/>
      <c r="O2360" s="4"/>
      <c r="P2360" s="4"/>
    </row>
    <row r="2361" spans="13:16" x14ac:dyDescent="0.5">
      <c r="M2361" s="4"/>
      <c r="N2361" s="4"/>
      <c r="O2361" s="4"/>
      <c r="P2361" s="4"/>
    </row>
    <row r="2362" spans="13:16" x14ac:dyDescent="0.5">
      <c r="M2362" s="4"/>
      <c r="N2362" s="4"/>
      <c r="O2362" s="4"/>
      <c r="P2362" s="4"/>
    </row>
    <row r="2363" spans="13:16" x14ac:dyDescent="0.5">
      <c r="M2363" s="4"/>
      <c r="N2363" s="4"/>
      <c r="O2363" s="4"/>
      <c r="P2363" s="4"/>
    </row>
    <row r="2364" spans="13:16" x14ac:dyDescent="0.5">
      <c r="M2364" s="4"/>
      <c r="N2364" s="4"/>
      <c r="O2364" s="4"/>
      <c r="P2364" s="4"/>
    </row>
    <row r="2365" spans="13:16" x14ac:dyDescent="0.5">
      <c r="M2365" s="4"/>
      <c r="N2365" s="4"/>
      <c r="O2365" s="4"/>
      <c r="P2365" s="4"/>
    </row>
    <row r="2366" spans="13:16" x14ac:dyDescent="0.5">
      <c r="M2366" s="4"/>
      <c r="N2366" s="4"/>
      <c r="O2366" s="4"/>
      <c r="P2366" s="4"/>
    </row>
    <row r="2367" spans="13:16" x14ac:dyDescent="0.5">
      <c r="M2367" s="4"/>
      <c r="N2367" s="4"/>
      <c r="O2367" s="4"/>
      <c r="P2367" s="4"/>
    </row>
    <row r="2368" spans="13:16" x14ac:dyDescent="0.5">
      <c r="M2368" s="4"/>
      <c r="N2368" s="4"/>
      <c r="O2368" s="4"/>
      <c r="P2368" s="4"/>
    </row>
    <row r="2369" spans="13:16" x14ac:dyDescent="0.5">
      <c r="M2369" s="4"/>
      <c r="N2369" s="4"/>
      <c r="O2369" s="4"/>
      <c r="P2369" s="4"/>
    </row>
    <row r="2370" spans="13:16" x14ac:dyDescent="0.5">
      <c r="M2370" s="4"/>
      <c r="N2370" s="4"/>
      <c r="O2370" s="4"/>
      <c r="P2370" s="4"/>
    </row>
    <row r="2371" spans="13:16" x14ac:dyDescent="0.5">
      <c r="M2371" s="4"/>
      <c r="N2371" s="4"/>
      <c r="O2371" s="4"/>
      <c r="P2371" s="4"/>
    </row>
    <row r="2372" spans="13:16" x14ac:dyDescent="0.5">
      <c r="M2372" s="4"/>
      <c r="N2372" s="4"/>
      <c r="O2372" s="4"/>
      <c r="P2372" s="4"/>
    </row>
    <row r="2373" spans="13:16" x14ac:dyDescent="0.5">
      <c r="M2373" s="4"/>
      <c r="N2373" s="4"/>
      <c r="O2373" s="4"/>
      <c r="P2373" s="4"/>
    </row>
    <row r="2374" spans="13:16" x14ac:dyDescent="0.5">
      <c r="M2374" s="4"/>
      <c r="N2374" s="4"/>
      <c r="O2374" s="4"/>
      <c r="P2374" s="4"/>
    </row>
    <row r="2375" spans="13:16" x14ac:dyDescent="0.5">
      <c r="M2375" s="4"/>
      <c r="N2375" s="4"/>
      <c r="O2375" s="4"/>
      <c r="P2375" s="4"/>
    </row>
    <row r="2376" spans="13:16" x14ac:dyDescent="0.5">
      <c r="M2376" s="4"/>
      <c r="N2376" s="4"/>
      <c r="O2376" s="4"/>
      <c r="P2376" s="4"/>
    </row>
    <row r="2377" spans="13:16" x14ac:dyDescent="0.5">
      <c r="M2377" s="4"/>
      <c r="N2377" s="4"/>
      <c r="O2377" s="4"/>
      <c r="P2377" s="4"/>
    </row>
    <row r="2378" spans="13:16" x14ac:dyDescent="0.5">
      <c r="M2378" s="4"/>
      <c r="N2378" s="4"/>
      <c r="O2378" s="4"/>
      <c r="P2378" s="4"/>
    </row>
    <row r="2379" spans="13:16" x14ac:dyDescent="0.5">
      <c r="M2379" s="4"/>
      <c r="N2379" s="4"/>
      <c r="O2379" s="4"/>
      <c r="P2379" s="4"/>
    </row>
    <row r="2380" spans="13:16" x14ac:dyDescent="0.5">
      <c r="M2380" s="4"/>
      <c r="N2380" s="4"/>
      <c r="O2380" s="4"/>
      <c r="P2380" s="4"/>
    </row>
    <row r="2381" spans="13:16" x14ac:dyDescent="0.5">
      <c r="M2381" s="4"/>
      <c r="N2381" s="4"/>
      <c r="O2381" s="4"/>
      <c r="P2381" s="4"/>
    </row>
    <row r="2382" spans="13:16" x14ac:dyDescent="0.5">
      <c r="M2382" s="4"/>
      <c r="N2382" s="4"/>
      <c r="O2382" s="4"/>
      <c r="P2382" s="4"/>
    </row>
    <row r="2383" spans="13:16" x14ac:dyDescent="0.5">
      <c r="M2383" s="4"/>
      <c r="N2383" s="4"/>
      <c r="O2383" s="4"/>
      <c r="P2383" s="4"/>
    </row>
    <row r="2384" spans="13:16" x14ac:dyDescent="0.5">
      <c r="M2384" s="4"/>
      <c r="N2384" s="4"/>
      <c r="O2384" s="4"/>
      <c r="P2384" s="4"/>
    </row>
    <row r="2385" spans="13:16" x14ac:dyDescent="0.5">
      <c r="M2385" s="4"/>
      <c r="N2385" s="4"/>
      <c r="O2385" s="4"/>
      <c r="P2385" s="4"/>
    </row>
    <row r="2386" spans="13:16" x14ac:dyDescent="0.5">
      <c r="M2386" s="4"/>
      <c r="N2386" s="4"/>
      <c r="O2386" s="4"/>
      <c r="P2386" s="4"/>
    </row>
    <row r="2387" spans="13:16" x14ac:dyDescent="0.5">
      <c r="M2387" s="4"/>
      <c r="N2387" s="4"/>
      <c r="O2387" s="4"/>
      <c r="P2387" s="4"/>
    </row>
    <row r="2388" spans="13:16" x14ac:dyDescent="0.5">
      <c r="M2388" s="4"/>
      <c r="N2388" s="4"/>
      <c r="O2388" s="4"/>
      <c r="P2388" s="4"/>
    </row>
    <row r="2389" spans="13:16" x14ac:dyDescent="0.5">
      <c r="M2389" s="4"/>
      <c r="N2389" s="4"/>
      <c r="O2389" s="4"/>
      <c r="P2389" s="4"/>
    </row>
    <row r="2390" spans="13:16" x14ac:dyDescent="0.5">
      <c r="M2390" s="4"/>
      <c r="N2390" s="4"/>
      <c r="O2390" s="4"/>
      <c r="P2390" s="4"/>
    </row>
    <row r="2391" spans="13:16" x14ac:dyDescent="0.5">
      <c r="M2391" s="4"/>
      <c r="N2391" s="4"/>
      <c r="O2391" s="4"/>
      <c r="P2391" s="4"/>
    </row>
    <row r="2392" spans="13:16" x14ac:dyDescent="0.5">
      <c r="M2392" s="4"/>
      <c r="N2392" s="4"/>
      <c r="O2392" s="4"/>
      <c r="P2392" s="4"/>
    </row>
    <row r="2393" spans="13:16" x14ac:dyDescent="0.5">
      <c r="M2393" s="4"/>
      <c r="N2393" s="4"/>
      <c r="O2393" s="4"/>
      <c r="P2393" s="4"/>
    </row>
    <row r="2394" spans="13:16" x14ac:dyDescent="0.5">
      <c r="M2394" s="4"/>
      <c r="N2394" s="4"/>
      <c r="O2394" s="4"/>
      <c r="P2394" s="4"/>
    </row>
    <row r="2395" spans="13:16" x14ac:dyDescent="0.5">
      <c r="M2395" s="4"/>
      <c r="N2395" s="4"/>
      <c r="O2395" s="4"/>
      <c r="P2395" s="4"/>
    </row>
    <row r="2396" spans="13:16" x14ac:dyDescent="0.5">
      <c r="M2396" s="4"/>
      <c r="N2396" s="4"/>
      <c r="O2396" s="4"/>
      <c r="P2396" s="4"/>
    </row>
    <row r="2397" spans="13:16" x14ac:dyDescent="0.5">
      <c r="M2397" s="4"/>
      <c r="N2397" s="4"/>
      <c r="O2397" s="4"/>
      <c r="P2397" s="4"/>
    </row>
    <row r="2398" spans="13:16" x14ac:dyDescent="0.5">
      <c r="M2398" s="4"/>
      <c r="N2398" s="4"/>
      <c r="O2398" s="4"/>
      <c r="P2398" s="4"/>
    </row>
    <row r="2399" spans="13:16" x14ac:dyDescent="0.5">
      <c r="M2399" s="4"/>
      <c r="N2399" s="4"/>
      <c r="O2399" s="4"/>
      <c r="P2399" s="4"/>
    </row>
    <row r="2400" spans="13:16" x14ac:dyDescent="0.5">
      <c r="M2400" s="4"/>
      <c r="N2400" s="4"/>
      <c r="O2400" s="4"/>
      <c r="P2400" s="4"/>
    </row>
    <row r="2401" spans="13:16" x14ac:dyDescent="0.5">
      <c r="M2401" s="4"/>
      <c r="N2401" s="4"/>
      <c r="O2401" s="4"/>
      <c r="P2401" s="4"/>
    </row>
    <row r="2402" spans="13:16" x14ac:dyDescent="0.5">
      <c r="M2402" s="4"/>
      <c r="N2402" s="4"/>
      <c r="O2402" s="4"/>
      <c r="P2402" s="4"/>
    </row>
    <row r="2403" spans="13:16" x14ac:dyDescent="0.5">
      <c r="M2403" s="4"/>
      <c r="N2403" s="4"/>
      <c r="O2403" s="4"/>
      <c r="P2403" s="4"/>
    </row>
    <row r="2404" spans="13:16" x14ac:dyDescent="0.5">
      <c r="M2404" s="4"/>
      <c r="N2404" s="4"/>
      <c r="O2404" s="4"/>
      <c r="P2404" s="4"/>
    </row>
    <row r="2405" spans="13:16" x14ac:dyDescent="0.5">
      <c r="M2405" s="4"/>
      <c r="N2405" s="4"/>
      <c r="O2405" s="4"/>
      <c r="P2405" s="4"/>
    </row>
    <row r="2406" spans="13:16" x14ac:dyDescent="0.5">
      <c r="M2406" s="4"/>
      <c r="N2406" s="4"/>
      <c r="O2406" s="4"/>
      <c r="P2406" s="4"/>
    </row>
    <row r="2407" spans="13:16" x14ac:dyDescent="0.5">
      <c r="M2407" s="4"/>
      <c r="N2407" s="4"/>
      <c r="O2407" s="4"/>
      <c r="P2407" s="4"/>
    </row>
    <row r="2408" spans="13:16" x14ac:dyDescent="0.5">
      <c r="M2408" s="4"/>
      <c r="N2408" s="4"/>
      <c r="O2408" s="4"/>
      <c r="P2408" s="4"/>
    </row>
    <row r="2409" spans="13:16" x14ac:dyDescent="0.5">
      <c r="M2409" s="4"/>
      <c r="N2409" s="4"/>
      <c r="O2409" s="4"/>
      <c r="P2409" s="4"/>
    </row>
    <row r="2410" spans="13:16" x14ac:dyDescent="0.5">
      <c r="M2410" s="4"/>
      <c r="N2410" s="4"/>
      <c r="O2410" s="4"/>
      <c r="P2410" s="4"/>
    </row>
    <row r="2411" spans="13:16" x14ac:dyDescent="0.5">
      <c r="M2411" s="4"/>
      <c r="N2411" s="4"/>
      <c r="O2411" s="4"/>
      <c r="P2411" s="4"/>
    </row>
    <row r="2412" spans="13:16" x14ac:dyDescent="0.5">
      <c r="M2412" s="4"/>
      <c r="N2412" s="4"/>
      <c r="O2412" s="4"/>
      <c r="P2412" s="4"/>
    </row>
    <row r="2413" spans="13:16" x14ac:dyDescent="0.5">
      <c r="M2413" s="4"/>
      <c r="N2413" s="4"/>
      <c r="O2413" s="4"/>
      <c r="P2413" s="4"/>
    </row>
    <row r="2414" spans="13:16" x14ac:dyDescent="0.5">
      <c r="M2414" s="4"/>
      <c r="N2414" s="4"/>
      <c r="O2414" s="4"/>
      <c r="P2414" s="4"/>
    </row>
    <row r="2415" spans="13:16" x14ac:dyDescent="0.5">
      <c r="M2415" s="4"/>
      <c r="N2415" s="4"/>
      <c r="O2415" s="4"/>
      <c r="P2415" s="4"/>
    </row>
    <row r="2416" spans="13:16" x14ac:dyDescent="0.5">
      <c r="M2416" s="4"/>
      <c r="N2416" s="4"/>
      <c r="O2416" s="4"/>
      <c r="P2416" s="4"/>
    </row>
    <row r="2417" spans="13:16" x14ac:dyDescent="0.5">
      <c r="M2417" s="4"/>
      <c r="N2417" s="4"/>
      <c r="O2417" s="4"/>
      <c r="P2417" s="4"/>
    </row>
    <row r="2418" spans="13:16" x14ac:dyDescent="0.5">
      <c r="M2418" s="4"/>
      <c r="N2418" s="4"/>
      <c r="O2418" s="4"/>
      <c r="P2418" s="4"/>
    </row>
    <row r="2419" spans="13:16" x14ac:dyDescent="0.5">
      <c r="M2419" s="4"/>
      <c r="N2419" s="4"/>
      <c r="O2419" s="4"/>
      <c r="P2419" s="4"/>
    </row>
    <row r="2420" spans="13:16" x14ac:dyDescent="0.5">
      <c r="M2420" s="4"/>
      <c r="N2420" s="4"/>
      <c r="O2420" s="4"/>
      <c r="P2420" s="4"/>
    </row>
    <row r="2421" spans="13:16" x14ac:dyDescent="0.5">
      <c r="M2421" s="4"/>
      <c r="N2421" s="4"/>
      <c r="O2421" s="4"/>
      <c r="P2421" s="4"/>
    </row>
    <row r="2422" spans="13:16" x14ac:dyDescent="0.5">
      <c r="M2422" s="4"/>
      <c r="N2422" s="4"/>
      <c r="O2422" s="4"/>
      <c r="P2422" s="4"/>
    </row>
    <row r="2423" spans="13:16" x14ac:dyDescent="0.5">
      <c r="M2423" s="4"/>
      <c r="N2423" s="4"/>
      <c r="O2423" s="4"/>
      <c r="P2423" s="4"/>
    </row>
    <row r="2424" spans="13:16" x14ac:dyDescent="0.5">
      <c r="M2424" s="4"/>
      <c r="N2424" s="4"/>
      <c r="O2424" s="4"/>
      <c r="P2424" s="4"/>
    </row>
    <row r="2425" spans="13:16" x14ac:dyDescent="0.5">
      <c r="M2425" s="4"/>
      <c r="N2425" s="4"/>
      <c r="O2425" s="4"/>
      <c r="P2425" s="4"/>
    </row>
    <row r="2426" spans="13:16" x14ac:dyDescent="0.5">
      <c r="M2426" s="4"/>
      <c r="N2426" s="4"/>
      <c r="O2426" s="4"/>
      <c r="P2426" s="4"/>
    </row>
    <row r="2427" spans="13:16" x14ac:dyDescent="0.5">
      <c r="M2427" s="4"/>
      <c r="N2427" s="4"/>
      <c r="O2427" s="4"/>
      <c r="P2427" s="4"/>
    </row>
    <row r="2428" spans="13:16" x14ac:dyDescent="0.5">
      <c r="M2428" s="4"/>
      <c r="N2428" s="4"/>
      <c r="O2428" s="4"/>
      <c r="P2428" s="4"/>
    </row>
    <row r="2429" spans="13:16" x14ac:dyDescent="0.5">
      <c r="M2429" s="4"/>
      <c r="N2429" s="4"/>
      <c r="O2429" s="4"/>
      <c r="P2429" s="4"/>
    </row>
    <row r="2430" spans="13:16" x14ac:dyDescent="0.5">
      <c r="M2430" s="4"/>
      <c r="N2430" s="4"/>
      <c r="O2430" s="4"/>
      <c r="P2430" s="4"/>
    </row>
    <row r="2431" spans="13:16" x14ac:dyDescent="0.5">
      <c r="M2431" s="4"/>
      <c r="N2431" s="4"/>
      <c r="O2431" s="4"/>
      <c r="P2431" s="4"/>
    </row>
    <row r="2432" spans="13:16" x14ac:dyDescent="0.5">
      <c r="M2432" s="4"/>
      <c r="N2432" s="4"/>
      <c r="O2432" s="4"/>
      <c r="P2432" s="4"/>
    </row>
    <row r="2433" spans="13:16" x14ac:dyDescent="0.5">
      <c r="M2433" s="4"/>
      <c r="N2433" s="4"/>
      <c r="O2433" s="4"/>
      <c r="P2433" s="4"/>
    </row>
    <row r="2434" spans="13:16" x14ac:dyDescent="0.5">
      <c r="M2434" s="4"/>
      <c r="N2434" s="4"/>
      <c r="O2434" s="4"/>
      <c r="P2434" s="4"/>
    </row>
    <row r="2435" spans="13:16" x14ac:dyDescent="0.5">
      <c r="M2435" s="4"/>
      <c r="N2435" s="4"/>
      <c r="O2435" s="4"/>
      <c r="P2435" s="4"/>
    </row>
    <row r="2436" spans="13:16" x14ac:dyDescent="0.5">
      <c r="M2436" s="4"/>
      <c r="N2436" s="4"/>
      <c r="O2436" s="4"/>
      <c r="P2436" s="4"/>
    </row>
    <row r="2437" spans="13:16" x14ac:dyDescent="0.5">
      <c r="M2437" s="4"/>
      <c r="N2437" s="4"/>
      <c r="O2437" s="4"/>
      <c r="P2437" s="4"/>
    </row>
    <row r="2438" spans="13:16" x14ac:dyDescent="0.5">
      <c r="M2438" s="4"/>
      <c r="N2438" s="4"/>
      <c r="O2438" s="4"/>
      <c r="P2438" s="4"/>
    </row>
    <row r="2439" spans="13:16" x14ac:dyDescent="0.5">
      <c r="M2439" s="4"/>
      <c r="N2439" s="4"/>
      <c r="O2439" s="4"/>
      <c r="P2439" s="4"/>
    </row>
    <row r="2440" spans="13:16" x14ac:dyDescent="0.5">
      <c r="M2440" s="4"/>
      <c r="N2440" s="4"/>
      <c r="O2440" s="4"/>
      <c r="P2440" s="4"/>
    </row>
    <row r="2441" spans="13:16" x14ac:dyDescent="0.5">
      <c r="M2441" s="4"/>
      <c r="N2441" s="4"/>
      <c r="O2441" s="4"/>
      <c r="P2441" s="4"/>
    </row>
    <row r="2442" spans="13:16" x14ac:dyDescent="0.5">
      <c r="M2442" s="4"/>
      <c r="N2442" s="4"/>
      <c r="O2442" s="4"/>
      <c r="P2442" s="4"/>
    </row>
    <row r="2443" spans="13:16" x14ac:dyDescent="0.5">
      <c r="M2443" s="4"/>
      <c r="N2443" s="4"/>
      <c r="O2443" s="4"/>
      <c r="P2443" s="4"/>
    </row>
    <row r="2444" spans="13:16" x14ac:dyDescent="0.5">
      <c r="M2444" s="4"/>
      <c r="N2444" s="4"/>
      <c r="O2444" s="4"/>
      <c r="P2444" s="4"/>
    </row>
    <row r="2445" spans="13:16" x14ac:dyDescent="0.5">
      <c r="M2445" s="4"/>
      <c r="N2445" s="4"/>
      <c r="O2445" s="4"/>
      <c r="P2445" s="4"/>
    </row>
    <row r="2446" spans="13:16" x14ac:dyDescent="0.5">
      <c r="M2446" s="4"/>
      <c r="N2446" s="4"/>
      <c r="O2446" s="4"/>
      <c r="P2446" s="4"/>
    </row>
    <row r="2447" spans="13:16" x14ac:dyDescent="0.5">
      <c r="M2447" s="4"/>
      <c r="N2447" s="4"/>
      <c r="O2447" s="4"/>
      <c r="P2447" s="4"/>
    </row>
    <row r="2448" spans="13:16" x14ac:dyDescent="0.5">
      <c r="M2448" s="4"/>
      <c r="N2448" s="4"/>
      <c r="O2448" s="4"/>
      <c r="P2448" s="4"/>
    </row>
    <row r="2449" spans="13:16" x14ac:dyDescent="0.5">
      <c r="M2449" s="4"/>
      <c r="N2449" s="4"/>
      <c r="O2449" s="4"/>
      <c r="P2449" s="4"/>
    </row>
    <row r="2450" spans="13:16" x14ac:dyDescent="0.5">
      <c r="M2450" s="4"/>
      <c r="N2450" s="4"/>
      <c r="O2450" s="4"/>
      <c r="P2450" s="4"/>
    </row>
    <row r="2451" spans="13:16" x14ac:dyDescent="0.5">
      <c r="M2451" s="4"/>
      <c r="N2451" s="4"/>
      <c r="O2451" s="4"/>
      <c r="P2451" s="4"/>
    </row>
    <row r="2452" spans="13:16" x14ac:dyDescent="0.5">
      <c r="M2452" s="4"/>
      <c r="N2452" s="4"/>
      <c r="O2452" s="4"/>
      <c r="P2452" s="4"/>
    </row>
    <row r="2453" spans="13:16" x14ac:dyDescent="0.5">
      <c r="M2453" s="4"/>
      <c r="N2453" s="4"/>
      <c r="O2453" s="4"/>
      <c r="P2453" s="4"/>
    </row>
    <row r="2454" spans="13:16" x14ac:dyDescent="0.5">
      <c r="M2454" s="4"/>
      <c r="N2454" s="4"/>
      <c r="O2454" s="4"/>
      <c r="P2454" s="4"/>
    </row>
    <row r="2455" spans="13:16" x14ac:dyDescent="0.5">
      <c r="M2455" s="4"/>
      <c r="N2455" s="4"/>
      <c r="O2455" s="4"/>
      <c r="P2455" s="4"/>
    </row>
    <row r="2456" spans="13:16" x14ac:dyDescent="0.5">
      <c r="M2456" s="4"/>
      <c r="N2456" s="4"/>
      <c r="O2456" s="4"/>
      <c r="P2456" s="4"/>
    </row>
    <row r="2457" spans="13:16" x14ac:dyDescent="0.5">
      <c r="M2457" s="4"/>
      <c r="N2457" s="4"/>
      <c r="O2457" s="4"/>
      <c r="P2457" s="4"/>
    </row>
    <row r="2458" spans="13:16" x14ac:dyDescent="0.5">
      <c r="M2458" s="4"/>
      <c r="N2458" s="4"/>
      <c r="O2458" s="4"/>
      <c r="P2458" s="4"/>
    </row>
    <row r="2459" spans="13:16" x14ac:dyDescent="0.5">
      <c r="M2459" s="4"/>
      <c r="N2459" s="4"/>
      <c r="O2459" s="4"/>
      <c r="P2459" s="4"/>
    </row>
    <row r="2460" spans="13:16" x14ac:dyDescent="0.5">
      <c r="M2460" s="4"/>
      <c r="N2460" s="4"/>
      <c r="O2460" s="4"/>
      <c r="P2460" s="4"/>
    </row>
    <row r="2461" spans="13:16" x14ac:dyDescent="0.5">
      <c r="M2461" s="4"/>
      <c r="N2461" s="4"/>
      <c r="O2461" s="4"/>
      <c r="P2461" s="4"/>
    </row>
    <row r="2462" spans="13:16" x14ac:dyDescent="0.5">
      <c r="M2462" s="4"/>
      <c r="N2462" s="4"/>
      <c r="O2462" s="4"/>
      <c r="P2462" s="4"/>
    </row>
    <row r="2463" spans="13:16" x14ac:dyDescent="0.5">
      <c r="M2463" s="4"/>
      <c r="N2463" s="4"/>
      <c r="O2463" s="4"/>
      <c r="P2463" s="4"/>
    </row>
    <row r="2464" spans="13:16" x14ac:dyDescent="0.5">
      <c r="M2464" s="4"/>
      <c r="N2464" s="4"/>
      <c r="O2464" s="4"/>
      <c r="P2464" s="4"/>
    </row>
    <row r="2465" spans="13:16" x14ac:dyDescent="0.5">
      <c r="M2465" s="4"/>
      <c r="N2465" s="4"/>
      <c r="O2465" s="4"/>
      <c r="P2465" s="4"/>
    </row>
    <row r="2466" spans="13:16" x14ac:dyDescent="0.5">
      <c r="M2466" s="4"/>
      <c r="N2466" s="4"/>
      <c r="O2466" s="4"/>
      <c r="P2466" s="4"/>
    </row>
    <row r="2467" spans="13:16" x14ac:dyDescent="0.5">
      <c r="M2467" s="4"/>
      <c r="N2467" s="4"/>
      <c r="O2467" s="4"/>
      <c r="P2467" s="4"/>
    </row>
    <row r="2468" spans="13:16" x14ac:dyDescent="0.5">
      <c r="M2468" s="4"/>
      <c r="N2468" s="4"/>
      <c r="O2468" s="4"/>
      <c r="P2468" s="4"/>
    </row>
    <row r="2469" spans="13:16" x14ac:dyDescent="0.5">
      <c r="M2469" s="4"/>
      <c r="N2469" s="4"/>
      <c r="O2469" s="4"/>
      <c r="P2469" s="4"/>
    </row>
    <row r="2470" spans="13:16" x14ac:dyDescent="0.5">
      <c r="M2470" s="4"/>
      <c r="N2470" s="4"/>
      <c r="O2470" s="4"/>
      <c r="P2470" s="4"/>
    </row>
    <row r="2471" spans="13:16" x14ac:dyDescent="0.5">
      <c r="M2471" s="4"/>
      <c r="N2471" s="4"/>
      <c r="O2471" s="4"/>
      <c r="P2471" s="4"/>
    </row>
    <row r="2472" spans="13:16" x14ac:dyDescent="0.5">
      <c r="M2472" s="4"/>
      <c r="N2472" s="4"/>
      <c r="O2472" s="4"/>
      <c r="P2472" s="4"/>
    </row>
    <row r="2473" spans="13:16" x14ac:dyDescent="0.5">
      <c r="M2473" s="4"/>
      <c r="N2473" s="4"/>
      <c r="O2473" s="4"/>
      <c r="P2473" s="4"/>
    </row>
    <row r="2474" spans="13:16" x14ac:dyDescent="0.5">
      <c r="M2474" s="4"/>
      <c r="N2474" s="4"/>
      <c r="O2474" s="4"/>
      <c r="P2474" s="4"/>
    </row>
    <row r="2475" spans="13:16" x14ac:dyDescent="0.5">
      <c r="M2475" s="4"/>
      <c r="N2475" s="4"/>
      <c r="O2475" s="4"/>
      <c r="P2475" s="4"/>
    </row>
    <row r="2476" spans="13:16" x14ac:dyDescent="0.5">
      <c r="M2476" s="4"/>
      <c r="N2476" s="4"/>
      <c r="O2476" s="4"/>
      <c r="P2476" s="4"/>
    </row>
    <row r="2477" spans="13:16" x14ac:dyDescent="0.5">
      <c r="M2477" s="4"/>
      <c r="N2477" s="4"/>
      <c r="O2477" s="4"/>
      <c r="P2477" s="4"/>
    </row>
    <row r="2478" spans="13:16" x14ac:dyDescent="0.5">
      <c r="M2478" s="4"/>
      <c r="N2478" s="4"/>
      <c r="O2478" s="4"/>
      <c r="P2478" s="4"/>
    </row>
    <row r="2479" spans="13:16" x14ac:dyDescent="0.5">
      <c r="M2479" s="4"/>
      <c r="N2479" s="4"/>
      <c r="O2479" s="4"/>
      <c r="P2479" s="4"/>
    </row>
    <row r="2480" spans="13:16" x14ac:dyDescent="0.5">
      <c r="M2480" s="4"/>
      <c r="N2480" s="4"/>
      <c r="O2480" s="4"/>
      <c r="P2480" s="4"/>
    </row>
    <row r="2481" spans="13:16" x14ac:dyDescent="0.5">
      <c r="M2481" s="4"/>
      <c r="N2481" s="4"/>
      <c r="O2481" s="4"/>
      <c r="P2481" s="4"/>
    </row>
    <row r="2482" spans="13:16" x14ac:dyDescent="0.5">
      <c r="M2482" s="4"/>
      <c r="N2482" s="4"/>
      <c r="O2482" s="4"/>
      <c r="P2482" s="4"/>
    </row>
    <row r="2483" spans="13:16" x14ac:dyDescent="0.5">
      <c r="M2483" s="4"/>
      <c r="N2483" s="4"/>
      <c r="O2483" s="4"/>
      <c r="P2483" s="4"/>
    </row>
    <row r="2484" spans="13:16" x14ac:dyDescent="0.5">
      <c r="M2484" s="4"/>
      <c r="N2484" s="4"/>
      <c r="O2484" s="4"/>
      <c r="P2484" s="4"/>
    </row>
    <row r="2485" spans="13:16" x14ac:dyDescent="0.5">
      <c r="M2485" s="4"/>
      <c r="N2485" s="4"/>
      <c r="O2485" s="4"/>
      <c r="P2485" s="4"/>
    </row>
    <row r="2486" spans="13:16" x14ac:dyDescent="0.5">
      <c r="M2486" s="4"/>
      <c r="N2486" s="4"/>
      <c r="O2486" s="4"/>
      <c r="P2486" s="4"/>
    </row>
    <row r="2487" spans="13:16" x14ac:dyDescent="0.5">
      <c r="M2487" s="4"/>
      <c r="N2487" s="4"/>
      <c r="O2487" s="4"/>
      <c r="P2487" s="4"/>
    </row>
    <row r="2488" spans="13:16" x14ac:dyDescent="0.5">
      <c r="M2488" s="4"/>
      <c r="N2488" s="4"/>
      <c r="O2488" s="4"/>
      <c r="P2488" s="4"/>
    </row>
    <row r="2489" spans="13:16" x14ac:dyDescent="0.5">
      <c r="M2489" s="4"/>
      <c r="N2489" s="4"/>
      <c r="O2489" s="4"/>
      <c r="P2489" s="4"/>
    </row>
    <row r="2490" spans="13:16" x14ac:dyDescent="0.5">
      <c r="M2490" s="4"/>
      <c r="N2490" s="4"/>
      <c r="O2490" s="4"/>
      <c r="P2490" s="4"/>
    </row>
    <row r="2491" spans="13:16" x14ac:dyDescent="0.5">
      <c r="M2491" s="4"/>
      <c r="N2491" s="4"/>
      <c r="O2491" s="4"/>
      <c r="P2491" s="4"/>
    </row>
    <row r="2492" spans="13:16" x14ac:dyDescent="0.5">
      <c r="M2492" s="4"/>
      <c r="N2492" s="4"/>
      <c r="O2492" s="4"/>
      <c r="P2492" s="4"/>
    </row>
    <row r="2493" spans="13:16" x14ac:dyDescent="0.5">
      <c r="M2493" s="4"/>
      <c r="N2493" s="4"/>
      <c r="O2493" s="4"/>
      <c r="P2493" s="4"/>
    </row>
    <row r="2494" spans="13:16" x14ac:dyDescent="0.5">
      <c r="M2494" s="4"/>
      <c r="N2494" s="4"/>
      <c r="O2494" s="4"/>
      <c r="P2494" s="4"/>
    </row>
    <row r="2495" spans="13:16" x14ac:dyDescent="0.5">
      <c r="M2495" s="4"/>
      <c r="N2495" s="4"/>
      <c r="O2495" s="4"/>
      <c r="P2495" s="4"/>
    </row>
    <row r="2496" spans="13:16" x14ac:dyDescent="0.5">
      <c r="M2496" s="4"/>
      <c r="N2496" s="4"/>
      <c r="O2496" s="4"/>
      <c r="P2496" s="4"/>
    </row>
    <row r="2497" spans="13:16" x14ac:dyDescent="0.5">
      <c r="M2497" s="4"/>
      <c r="N2497" s="4"/>
      <c r="O2497" s="4"/>
      <c r="P2497" s="4"/>
    </row>
    <row r="2498" spans="13:16" x14ac:dyDescent="0.5">
      <c r="M2498" s="4"/>
      <c r="N2498" s="4"/>
      <c r="O2498" s="4"/>
      <c r="P2498" s="4"/>
    </row>
    <row r="2499" spans="13:16" x14ac:dyDescent="0.5">
      <c r="M2499" s="4"/>
      <c r="N2499" s="4"/>
      <c r="O2499" s="4"/>
      <c r="P2499" s="4"/>
    </row>
    <row r="2500" spans="13:16" x14ac:dyDescent="0.5">
      <c r="M2500" s="4"/>
      <c r="N2500" s="4"/>
      <c r="O2500" s="4"/>
      <c r="P2500" s="4"/>
    </row>
    <row r="2501" spans="13:16" x14ac:dyDescent="0.5">
      <c r="M2501" s="4"/>
      <c r="N2501" s="4"/>
      <c r="O2501" s="4"/>
      <c r="P2501" s="4"/>
    </row>
    <row r="2502" spans="13:16" x14ac:dyDescent="0.5">
      <c r="M2502" s="4"/>
      <c r="N2502" s="4"/>
      <c r="O2502" s="4"/>
      <c r="P2502" s="4"/>
    </row>
    <row r="2503" spans="13:16" x14ac:dyDescent="0.5">
      <c r="M2503" s="4"/>
      <c r="N2503" s="4"/>
      <c r="O2503" s="4"/>
      <c r="P2503" s="4"/>
    </row>
    <row r="2504" spans="13:16" x14ac:dyDescent="0.5">
      <c r="M2504" s="4"/>
      <c r="N2504" s="4"/>
      <c r="O2504" s="4"/>
      <c r="P2504" s="4"/>
    </row>
    <row r="2505" spans="13:16" x14ac:dyDescent="0.5">
      <c r="M2505" s="4"/>
      <c r="N2505" s="4"/>
      <c r="O2505" s="4"/>
      <c r="P2505" s="4"/>
    </row>
    <row r="2506" spans="13:16" x14ac:dyDescent="0.5">
      <c r="M2506" s="4"/>
      <c r="N2506" s="4"/>
      <c r="O2506" s="4"/>
      <c r="P2506" s="4"/>
    </row>
    <row r="2507" spans="13:16" x14ac:dyDescent="0.5">
      <c r="M2507" s="4"/>
      <c r="N2507" s="4"/>
      <c r="O2507" s="4"/>
      <c r="P2507" s="4"/>
    </row>
    <row r="2508" spans="13:16" x14ac:dyDescent="0.5">
      <c r="M2508" s="4"/>
      <c r="N2508" s="4"/>
      <c r="O2508" s="4"/>
      <c r="P2508" s="4"/>
    </row>
    <row r="2509" spans="13:16" x14ac:dyDescent="0.5">
      <c r="M2509" s="4"/>
      <c r="N2509" s="4"/>
      <c r="O2509" s="4"/>
      <c r="P2509" s="4"/>
    </row>
    <row r="2510" spans="13:16" x14ac:dyDescent="0.5">
      <c r="M2510" s="4"/>
      <c r="N2510" s="4"/>
      <c r="O2510" s="4"/>
      <c r="P2510" s="4"/>
    </row>
    <row r="2511" spans="13:16" x14ac:dyDescent="0.5">
      <c r="M2511" s="4"/>
      <c r="N2511" s="4"/>
      <c r="O2511" s="4"/>
      <c r="P2511" s="4"/>
    </row>
    <row r="2512" spans="13:16" x14ac:dyDescent="0.5">
      <c r="M2512" s="4"/>
      <c r="N2512" s="4"/>
      <c r="O2512" s="4"/>
      <c r="P2512" s="4"/>
    </row>
    <row r="2513" spans="13:16" x14ac:dyDescent="0.5">
      <c r="M2513" s="4"/>
      <c r="N2513" s="4"/>
      <c r="O2513" s="4"/>
      <c r="P2513" s="4"/>
    </row>
    <row r="2514" spans="13:16" x14ac:dyDescent="0.5">
      <c r="M2514" s="4"/>
      <c r="N2514" s="4"/>
      <c r="O2514" s="4"/>
      <c r="P2514" s="4"/>
    </row>
    <row r="2515" spans="13:16" x14ac:dyDescent="0.5">
      <c r="M2515" s="4"/>
      <c r="N2515" s="4"/>
      <c r="O2515" s="4"/>
      <c r="P2515" s="4"/>
    </row>
    <row r="2516" spans="13:16" x14ac:dyDescent="0.5">
      <c r="M2516" s="4"/>
      <c r="N2516" s="4"/>
      <c r="O2516" s="4"/>
      <c r="P2516" s="4"/>
    </row>
    <row r="2517" spans="13:16" x14ac:dyDescent="0.5">
      <c r="M2517" s="4"/>
      <c r="N2517" s="4"/>
      <c r="O2517" s="4"/>
      <c r="P2517" s="4"/>
    </row>
    <row r="2518" spans="13:16" x14ac:dyDescent="0.5">
      <c r="M2518" s="4"/>
      <c r="N2518" s="4"/>
      <c r="O2518" s="4"/>
      <c r="P2518" s="4"/>
    </row>
    <row r="2519" spans="13:16" x14ac:dyDescent="0.5">
      <c r="M2519" s="4"/>
      <c r="N2519" s="4"/>
      <c r="O2519" s="4"/>
      <c r="P2519" s="4"/>
    </row>
    <row r="2520" spans="13:16" x14ac:dyDescent="0.5">
      <c r="M2520" s="4"/>
      <c r="N2520" s="4"/>
      <c r="O2520" s="4"/>
      <c r="P2520" s="4"/>
    </row>
    <row r="2521" spans="13:16" x14ac:dyDescent="0.5">
      <c r="M2521" s="4"/>
      <c r="N2521" s="4"/>
      <c r="O2521" s="4"/>
      <c r="P2521" s="4"/>
    </row>
    <row r="2522" spans="13:16" x14ac:dyDescent="0.5">
      <c r="M2522" s="4"/>
      <c r="N2522" s="4"/>
      <c r="O2522" s="4"/>
      <c r="P2522" s="4"/>
    </row>
    <row r="2523" spans="13:16" x14ac:dyDescent="0.5">
      <c r="M2523" s="4"/>
      <c r="N2523" s="4"/>
      <c r="O2523" s="4"/>
      <c r="P2523" s="4"/>
    </row>
    <row r="2524" spans="13:16" x14ac:dyDescent="0.5">
      <c r="M2524" s="4"/>
      <c r="N2524" s="4"/>
      <c r="O2524" s="4"/>
      <c r="P2524" s="4"/>
    </row>
    <row r="2525" spans="13:16" x14ac:dyDescent="0.5">
      <c r="M2525" s="4"/>
      <c r="N2525" s="4"/>
      <c r="O2525" s="4"/>
      <c r="P2525" s="4"/>
    </row>
    <row r="2526" spans="13:16" x14ac:dyDescent="0.5">
      <c r="M2526" s="4"/>
      <c r="N2526" s="4"/>
      <c r="O2526" s="4"/>
      <c r="P2526" s="4"/>
    </row>
    <row r="2527" spans="13:16" x14ac:dyDescent="0.5">
      <c r="M2527" s="4"/>
      <c r="N2527" s="4"/>
      <c r="O2527" s="4"/>
      <c r="P2527" s="4"/>
    </row>
    <row r="2528" spans="13:16" x14ac:dyDescent="0.5">
      <c r="M2528" s="4"/>
      <c r="N2528" s="4"/>
      <c r="O2528" s="4"/>
      <c r="P2528" s="4"/>
    </row>
    <row r="2529" spans="13:16" x14ac:dyDescent="0.5">
      <c r="M2529" s="4"/>
      <c r="N2529" s="4"/>
      <c r="O2529" s="4"/>
      <c r="P2529" s="4"/>
    </row>
    <row r="2530" spans="13:16" x14ac:dyDescent="0.5">
      <c r="M2530" s="4"/>
      <c r="N2530" s="4"/>
      <c r="O2530" s="4"/>
      <c r="P2530" s="4"/>
    </row>
    <row r="2531" spans="13:16" x14ac:dyDescent="0.5">
      <c r="M2531" s="4"/>
      <c r="N2531" s="4"/>
      <c r="O2531" s="4"/>
      <c r="P2531" s="4"/>
    </row>
    <row r="2532" spans="13:16" x14ac:dyDescent="0.5">
      <c r="M2532" s="4"/>
      <c r="N2532" s="4"/>
      <c r="O2532" s="4"/>
      <c r="P2532" s="4"/>
    </row>
    <row r="2533" spans="13:16" x14ac:dyDescent="0.5">
      <c r="M2533" s="4"/>
      <c r="N2533" s="4"/>
      <c r="O2533" s="4"/>
      <c r="P2533" s="4"/>
    </row>
    <row r="2534" spans="13:16" x14ac:dyDescent="0.5">
      <c r="M2534" s="4"/>
      <c r="N2534" s="4"/>
      <c r="O2534" s="4"/>
      <c r="P2534" s="4"/>
    </row>
    <row r="2535" spans="13:16" x14ac:dyDescent="0.5">
      <c r="M2535" s="4"/>
      <c r="N2535" s="4"/>
      <c r="O2535" s="4"/>
      <c r="P2535" s="4"/>
    </row>
    <row r="2536" spans="13:16" x14ac:dyDescent="0.5">
      <c r="M2536" s="4"/>
      <c r="N2536" s="4"/>
      <c r="O2536" s="4"/>
      <c r="P2536" s="4"/>
    </row>
    <row r="2537" spans="13:16" x14ac:dyDescent="0.5">
      <c r="M2537" s="4"/>
      <c r="N2537" s="4"/>
      <c r="O2537" s="4"/>
      <c r="P2537" s="4"/>
    </row>
    <row r="2538" spans="13:16" x14ac:dyDescent="0.5">
      <c r="M2538" s="4"/>
      <c r="N2538" s="4"/>
      <c r="O2538" s="4"/>
      <c r="P2538" s="4"/>
    </row>
    <row r="2539" spans="13:16" x14ac:dyDescent="0.5">
      <c r="M2539" s="4"/>
      <c r="N2539" s="4"/>
      <c r="O2539" s="4"/>
      <c r="P2539" s="4"/>
    </row>
    <row r="2540" spans="13:16" x14ac:dyDescent="0.5">
      <c r="M2540" s="4"/>
      <c r="N2540" s="4"/>
      <c r="O2540" s="4"/>
      <c r="P2540" s="4"/>
    </row>
    <row r="2541" spans="13:16" x14ac:dyDescent="0.5">
      <c r="M2541" s="4"/>
      <c r="N2541" s="4"/>
      <c r="O2541" s="4"/>
      <c r="P2541" s="4"/>
    </row>
    <row r="2542" spans="13:16" x14ac:dyDescent="0.5">
      <c r="M2542" s="4"/>
      <c r="N2542" s="4"/>
      <c r="O2542" s="4"/>
      <c r="P2542" s="4"/>
    </row>
    <row r="2543" spans="13:16" x14ac:dyDescent="0.5">
      <c r="M2543" s="4"/>
      <c r="N2543" s="4"/>
      <c r="O2543" s="4"/>
      <c r="P2543" s="4"/>
    </row>
    <row r="2544" spans="13:16" x14ac:dyDescent="0.5">
      <c r="M2544" s="4"/>
      <c r="N2544" s="4"/>
      <c r="O2544" s="4"/>
      <c r="P2544" s="4"/>
    </row>
    <row r="2545" spans="13:16" x14ac:dyDescent="0.5">
      <c r="M2545" s="4"/>
      <c r="N2545" s="4"/>
      <c r="O2545" s="4"/>
      <c r="P2545" s="4"/>
    </row>
    <row r="2546" spans="13:16" x14ac:dyDescent="0.5">
      <c r="M2546" s="4"/>
      <c r="N2546" s="4"/>
      <c r="O2546" s="4"/>
      <c r="P2546" s="4"/>
    </row>
    <row r="2547" spans="13:16" x14ac:dyDescent="0.5">
      <c r="M2547" s="4"/>
      <c r="N2547" s="4"/>
      <c r="O2547" s="4"/>
      <c r="P2547" s="4"/>
    </row>
    <row r="2548" spans="13:16" x14ac:dyDescent="0.5">
      <c r="M2548" s="4"/>
      <c r="N2548" s="4"/>
      <c r="O2548" s="4"/>
      <c r="P2548" s="4"/>
    </row>
    <row r="2549" spans="13:16" x14ac:dyDescent="0.5">
      <c r="M2549" s="4"/>
      <c r="N2549" s="4"/>
      <c r="O2549" s="4"/>
      <c r="P2549" s="4"/>
    </row>
    <row r="2550" spans="13:16" x14ac:dyDescent="0.5">
      <c r="M2550" s="4"/>
      <c r="N2550" s="4"/>
      <c r="O2550" s="4"/>
      <c r="P2550" s="4"/>
    </row>
    <row r="2551" spans="13:16" x14ac:dyDescent="0.5">
      <c r="M2551" s="4"/>
      <c r="N2551" s="4"/>
      <c r="O2551" s="4"/>
      <c r="P2551" s="4"/>
    </row>
    <row r="2552" spans="13:16" x14ac:dyDescent="0.5">
      <c r="M2552" s="4"/>
      <c r="N2552" s="4"/>
      <c r="O2552" s="4"/>
      <c r="P2552" s="4"/>
    </row>
    <row r="2553" spans="13:16" x14ac:dyDescent="0.5">
      <c r="M2553" s="4"/>
      <c r="N2553" s="4"/>
      <c r="O2553" s="4"/>
      <c r="P2553" s="4"/>
    </row>
    <row r="2554" spans="13:16" x14ac:dyDescent="0.5">
      <c r="M2554" s="4"/>
      <c r="N2554" s="4"/>
      <c r="O2554" s="4"/>
      <c r="P2554" s="4"/>
    </row>
    <row r="2555" spans="13:16" x14ac:dyDescent="0.5">
      <c r="M2555" s="4"/>
      <c r="N2555" s="4"/>
      <c r="O2555" s="4"/>
      <c r="P2555" s="4"/>
    </row>
    <row r="2556" spans="13:16" x14ac:dyDescent="0.5">
      <c r="M2556" s="4"/>
      <c r="N2556" s="4"/>
      <c r="O2556" s="4"/>
      <c r="P2556" s="4"/>
    </row>
    <row r="2557" spans="13:16" x14ac:dyDescent="0.5">
      <c r="M2557" s="4"/>
      <c r="N2557" s="4"/>
      <c r="O2557" s="4"/>
      <c r="P2557" s="4"/>
    </row>
    <row r="2558" spans="13:16" x14ac:dyDescent="0.5">
      <c r="M2558" s="4"/>
      <c r="N2558" s="4"/>
      <c r="O2558" s="4"/>
      <c r="P2558" s="4"/>
    </row>
    <row r="2559" spans="13:16" x14ac:dyDescent="0.5">
      <c r="M2559" s="4"/>
      <c r="N2559" s="4"/>
      <c r="O2559" s="4"/>
      <c r="P2559" s="4"/>
    </row>
    <row r="2560" spans="13:16" x14ac:dyDescent="0.5">
      <c r="M2560" s="4"/>
      <c r="N2560" s="4"/>
      <c r="O2560" s="4"/>
      <c r="P2560" s="4"/>
    </row>
    <row r="2561" spans="13:16" x14ac:dyDescent="0.5">
      <c r="M2561" s="4"/>
      <c r="N2561" s="4"/>
      <c r="O2561" s="4"/>
      <c r="P2561" s="4"/>
    </row>
    <row r="2562" spans="13:16" x14ac:dyDescent="0.5">
      <c r="M2562" s="4"/>
      <c r="N2562" s="4"/>
      <c r="O2562" s="4"/>
      <c r="P2562" s="4"/>
    </row>
    <row r="2563" spans="13:16" x14ac:dyDescent="0.5">
      <c r="M2563" s="4"/>
      <c r="N2563" s="4"/>
      <c r="O2563" s="4"/>
      <c r="P2563" s="4"/>
    </row>
    <row r="2564" spans="13:16" x14ac:dyDescent="0.5">
      <c r="M2564" s="4"/>
      <c r="N2564" s="4"/>
      <c r="O2564" s="4"/>
      <c r="P2564" s="4"/>
    </row>
    <row r="2565" spans="13:16" x14ac:dyDescent="0.5">
      <c r="M2565" s="4"/>
      <c r="N2565" s="4"/>
      <c r="O2565" s="4"/>
      <c r="P2565" s="4"/>
    </row>
    <row r="2566" spans="13:16" x14ac:dyDescent="0.5">
      <c r="M2566" s="4"/>
      <c r="N2566" s="4"/>
      <c r="O2566" s="4"/>
      <c r="P2566" s="4"/>
    </row>
    <row r="2567" spans="13:16" x14ac:dyDescent="0.5">
      <c r="M2567" s="4"/>
      <c r="N2567" s="4"/>
      <c r="O2567" s="4"/>
      <c r="P2567" s="4"/>
    </row>
    <row r="2568" spans="13:16" x14ac:dyDescent="0.5">
      <c r="M2568" s="4"/>
      <c r="N2568" s="4"/>
      <c r="O2568" s="4"/>
      <c r="P2568" s="4"/>
    </row>
    <row r="2569" spans="13:16" x14ac:dyDescent="0.5">
      <c r="M2569" s="4"/>
      <c r="N2569" s="4"/>
      <c r="O2569" s="4"/>
      <c r="P2569" s="4"/>
    </row>
    <row r="2570" spans="13:16" x14ac:dyDescent="0.5">
      <c r="M2570" s="4"/>
      <c r="N2570" s="4"/>
      <c r="O2570" s="4"/>
      <c r="P2570" s="4"/>
    </row>
    <row r="2571" spans="13:16" x14ac:dyDescent="0.5">
      <c r="M2571" s="4"/>
      <c r="N2571" s="4"/>
      <c r="O2571" s="4"/>
      <c r="P2571" s="4"/>
    </row>
    <row r="2572" spans="13:16" x14ac:dyDescent="0.5">
      <c r="M2572" s="4"/>
      <c r="N2572" s="4"/>
      <c r="O2572" s="4"/>
      <c r="P2572" s="4"/>
    </row>
    <row r="2573" spans="13:16" x14ac:dyDescent="0.5">
      <c r="M2573" s="4"/>
      <c r="N2573" s="4"/>
      <c r="O2573" s="4"/>
      <c r="P2573" s="4"/>
    </row>
    <row r="2574" spans="13:16" x14ac:dyDescent="0.5">
      <c r="M2574" s="4"/>
      <c r="N2574" s="4"/>
      <c r="O2574" s="4"/>
      <c r="P2574" s="4"/>
    </row>
    <row r="2575" spans="13:16" x14ac:dyDescent="0.5">
      <c r="M2575" s="4"/>
      <c r="N2575" s="4"/>
      <c r="O2575" s="4"/>
      <c r="P2575" s="4"/>
    </row>
    <row r="2576" spans="13:16" x14ac:dyDescent="0.5">
      <c r="M2576" s="4"/>
      <c r="N2576" s="4"/>
      <c r="O2576" s="4"/>
      <c r="P2576" s="4"/>
    </row>
    <row r="2577" spans="13:16" x14ac:dyDescent="0.5">
      <c r="M2577" s="4"/>
      <c r="N2577" s="4"/>
      <c r="O2577" s="4"/>
      <c r="P2577" s="4"/>
    </row>
    <row r="2578" spans="13:16" x14ac:dyDescent="0.5">
      <c r="M2578" s="4"/>
      <c r="N2578" s="4"/>
      <c r="O2578" s="4"/>
      <c r="P2578" s="4"/>
    </row>
    <row r="2579" spans="13:16" x14ac:dyDescent="0.5">
      <c r="M2579" s="4"/>
      <c r="N2579" s="4"/>
      <c r="O2579" s="4"/>
      <c r="P2579" s="4"/>
    </row>
    <row r="2580" spans="13:16" x14ac:dyDescent="0.5">
      <c r="M2580" s="4"/>
      <c r="N2580" s="4"/>
      <c r="O2580" s="4"/>
      <c r="P2580" s="4"/>
    </row>
    <row r="2581" spans="13:16" x14ac:dyDescent="0.5">
      <c r="M2581" s="4"/>
      <c r="N2581" s="4"/>
      <c r="O2581" s="4"/>
      <c r="P2581" s="4"/>
    </row>
    <row r="2582" spans="13:16" x14ac:dyDescent="0.5">
      <c r="M2582" s="4"/>
      <c r="N2582" s="4"/>
      <c r="O2582" s="4"/>
      <c r="P2582" s="4"/>
    </row>
    <row r="2583" spans="13:16" x14ac:dyDescent="0.5">
      <c r="M2583" s="4"/>
      <c r="N2583" s="4"/>
      <c r="O2583" s="4"/>
      <c r="P2583" s="4"/>
    </row>
    <row r="2584" spans="13:16" x14ac:dyDescent="0.5">
      <c r="M2584" s="4"/>
      <c r="N2584" s="4"/>
      <c r="O2584" s="4"/>
      <c r="P2584" s="4"/>
    </row>
    <row r="2585" spans="13:16" x14ac:dyDescent="0.5">
      <c r="M2585" s="4"/>
      <c r="N2585" s="4"/>
      <c r="O2585" s="4"/>
      <c r="P2585" s="4"/>
    </row>
    <row r="2586" spans="13:16" x14ac:dyDescent="0.5">
      <c r="M2586" s="4"/>
      <c r="N2586" s="4"/>
      <c r="O2586" s="4"/>
      <c r="P2586" s="4"/>
    </row>
    <row r="2587" spans="13:16" x14ac:dyDescent="0.5">
      <c r="M2587" s="4"/>
      <c r="N2587" s="4"/>
      <c r="O2587" s="4"/>
      <c r="P2587" s="4"/>
    </row>
    <row r="2588" spans="13:16" x14ac:dyDescent="0.5">
      <c r="M2588" s="4"/>
      <c r="N2588" s="4"/>
      <c r="O2588" s="4"/>
      <c r="P2588" s="4"/>
    </row>
    <row r="2589" spans="13:16" x14ac:dyDescent="0.5">
      <c r="M2589" s="4"/>
      <c r="N2589" s="4"/>
      <c r="O2589" s="4"/>
      <c r="P2589" s="4"/>
    </row>
    <row r="2590" spans="13:16" x14ac:dyDescent="0.5">
      <c r="M2590" s="4"/>
      <c r="N2590" s="4"/>
      <c r="O2590" s="4"/>
      <c r="P2590" s="4"/>
    </row>
    <row r="2591" spans="13:16" x14ac:dyDescent="0.5">
      <c r="M2591" s="4"/>
      <c r="N2591" s="4"/>
      <c r="O2591" s="4"/>
      <c r="P2591" s="4"/>
    </row>
    <row r="2592" spans="13:16" x14ac:dyDescent="0.5">
      <c r="M2592" s="4"/>
      <c r="N2592" s="4"/>
      <c r="O2592" s="4"/>
      <c r="P2592" s="4"/>
    </row>
    <row r="2593" spans="13:16" x14ac:dyDescent="0.5">
      <c r="M2593" s="4"/>
      <c r="N2593" s="4"/>
      <c r="O2593" s="4"/>
      <c r="P2593" s="4"/>
    </row>
    <row r="2594" spans="13:16" x14ac:dyDescent="0.5">
      <c r="M2594" s="4"/>
      <c r="N2594" s="4"/>
      <c r="O2594" s="4"/>
      <c r="P2594" s="4"/>
    </row>
    <row r="2595" spans="13:16" x14ac:dyDescent="0.5">
      <c r="M2595" s="4"/>
      <c r="N2595" s="4"/>
      <c r="O2595" s="4"/>
      <c r="P2595" s="4"/>
    </row>
    <row r="2596" spans="13:16" x14ac:dyDescent="0.5">
      <c r="M2596" s="4"/>
      <c r="N2596" s="4"/>
      <c r="O2596" s="4"/>
      <c r="P2596" s="4"/>
    </row>
    <row r="2597" spans="13:16" x14ac:dyDescent="0.5">
      <c r="M2597" s="4"/>
      <c r="N2597" s="4"/>
      <c r="O2597" s="4"/>
      <c r="P2597" s="4"/>
    </row>
    <row r="2598" spans="13:16" x14ac:dyDescent="0.5">
      <c r="M2598" s="4"/>
      <c r="N2598" s="4"/>
      <c r="O2598" s="4"/>
      <c r="P2598" s="4"/>
    </row>
    <row r="2599" spans="13:16" x14ac:dyDescent="0.5">
      <c r="M2599" s="4"/>
      <c r="N2599" s="4"/>
      <c r="O2599" s="4"/>
      <c r="P2599" s="4"/>
    </row>
    <row r="2600" spans="13:16" x14ac:dyDescent="0.5">
      <c r="M2600" s="4"/>
      <c r="N2600" s="4"/>
      <c r="O2600" s="4"/>
      <c r="P2600" s="4"/>
    </row>
    <row r="2601" spans="13:16" x14ac:dyDescent="0.5">
      <c r="M2601" s="4"/>
      <c r="N2601" s="4"/>
      <c r="O2601" s="4"/>
      <c r="P2601" s="4"/>
    </row>
    <row r="2602" spans="13:16" x14ac:dyDescent="0.5">
      <c r="M2602" s="4"/>
      <c r="N2602" s="4"/>
      <c r="O2602" s="4"/>
      <c r="P2602" s="4"/>
    </row>
    <row r="2603" spans="13:16" x14ac:dyDescent="0.5">
      <c r="M2603" s="4"/>
      <c r="N2603" s="4"/>
      <c r="O2603" s="4"/>
      <c r="P2603" s="4"/>
    </row>
    <row r="2604" spans="13:16" x14ac:dyDescent="0.5">
      <c r="M2604" s="4"/>
      <c r="N2604" s="4"/>
      <c r="O2604" s="4"/>
      <c r="P2604" s="4"/>
    </row>
    <row r="2605" spans="13:16" x14ac:dyDescent="0.5">
      <c r="M2605" s="4"/>
      <c r="N2605" s="4"/>
      <c r="O2605" s="4"/>
      <c r="P2605" s="4"/>
    </row>
    <row r="2606" spans="13:16" x14ac:dyDescent="0.5">
      <c r="M2606" s="4"/>
      <c r="N2606" s="4"/>
      <c r="O2606" s="4"/>
      <c r="P2606" s="4"/>
    </row>
    <row r="2607" spans="13:16" x14ac:dyDescent="0.5">
      <c r="M2607" s="4"/>
      <c r="N2607" s="4"/>
      <c r="O2607" s="4"/>
      <c r="P2607" s="4"/>
    </row>
    <row r="2608" spans="13:16" x14ac:dyDescent="0.5">
      <c r="M2608" s="4"/>
      <c r="N2608" s="4"/>
      <c r="O2608" s="4"/>
      <c r="P2608" s="4"/>
    </row>
    <row r="2609" spans="13:16" x14ac:dyDescent="0.5">
      <c r="M2609" s="4"/>
      <c r="N2609" s="4"/>
      <c r="O2609" s="4"/>
      <c r="P2609" s="4"/>
    </row>
    <row r="2610" spans="13:16" x14ac:dyDescent="0.5">
      <c r="M2610" s="4"/>
      <c r="N2610" s="4"/>
      <c r="O2610" s="4"/>
      <c r="P2610" s="4"/>
    </row>
    <row r="2611" spans="13:16" x14ac:dyDescent="0.5">
      <c r="M2611" s="4"/>
      <c r="N2611" s="4"/>
      <c r="O2611" s="4"/>
      <c r="P2611" s="4"/>
    </row>
    <row r="2612" spans="13:16" x14ac:dyDescent="0.5">
      <c r="M2612" s="4"/>
      <c r="N2612" s="4"/>
      <c r="O2612" s="4"/>
      <c r="P2612" s="4"/>
    </row>
    <row r="2613" spans="13:16" x14ac:dyDescent="0.5">
      <c r="M2613" s="4"/>
      <c r="N2613" s="4"/>
      <c r="O2613" s="4"/>
      <c r="P2613" s="4"/>
    </row>
    <row r="2614" spans="13:16" x14ac:dyDescent="0.5">
      <c r="M2614" s="4"/>
      <c r="N2614" s="4"/>
      <c r="O2614" s="4"/>
      <c r="P2614" s="4"/>
    </row>
    <row r="2615" spans="13:16" x14ac:dyDescent="0.5">
      <c r="M2615" s="4"/>
      <c r="N2615" s="4"/>
      <c r="O2615" s="4"/>
      <c r="P2615" s="4"/>
    </row>
    <row r="2616" spans="13:16" x14ac:dyDescent="0.5">
      <c r="M2616" s="4"/>
      <c r="N2616" s="4"/>
      <c r="O2616" s="4"/>
      <c r="P2616" s="4"/>
    </row>
    <row r="2617" spans="13:16" x14ac:dyDescent="0.5">
      <c r="M2617" s="4"/>
      <c r="N2617" s="4"/>
      <c r="O2617" s="4"/>
      <c r="P2617" s="4"/>
    </row>
    <row r="2618" spans="13:16" x14ac:dyDescent="0.5">
      <c r="M2618" s="4"/>
      <c r="N2618" s="4"/>
      <c r="O2618" s="4"/>
      <c r="P2618" s="4"/>
    </row>
    <row r="2619" spans="13:16" x14ac:dyDescent="0.5">
      <c r="M2619" s="4"/>
      <c r="N2619" s="4"/>
      <c r="O2619" s="4"/>
      <c r="P2619" s="4"/>
    </row>
    <row r="2620" spans="13:16" x14ac:dyDescent="0.5">
      <c r="M2620" s="4"/>
      <c r="N2620" s="4"/>
      <c r="O2620" s="4"/>
      <c r="P2620" s="4"/>
    </row>
    <row r="2621" spans="13:16" x14ac:dyDescent="0.5">
      <c r="M2621" s="4"/>
      <c r="N2621" s="4"/>
      <c r="O2621" s="4"/>
      <c r="P2621" s="4"/>
    </row>
    <row r="2622" spans="13:16" x14ac:dyDescent="0.5">
      <c r="M2622" s="4"/>
      <c r="N2622" s="4"/>
      <c r="O2622" s="4"/>
      <c r="P2622" s="4"/>
    </row>
    <row r="2623" spans="13:16" x14ac:dyDescent="0.5">
      <c r="M2623" s="4"/>
      <c r="N2623" s="4"/>
      <c r="O2623" s="4"/>
      <c r="P2623" s="4"/>
    </row>
    <row r="2624" spans="13:16" x14ac:dyDescent="0.5">
      <c r="M2624" s="4"/>
      <c r="N2624" s="4"/>
      <c r="O2624" s="4"/>
      <c r="P2624" s="4"/>
    </row>
    <row r="2625" spans="13:16" x14ac:dyDescent="0.5">
      <c r="M2625" s="4"/>
      <c r="N2625" s="4"/>
      <c r="O2625" s="4"/>
      <c r="P2625" s="4"/>
    </row>
    <row r="2626" spans="13:16" x14ac:dyDescent="0.5">
      <c r="M2626" s="4"/>
      <c r="N2626" s="4"/>
      <c r="O2626" s="4"/>
      <c r="P2626" s="4"/>
    </row>
    <row r="2627" spans="13:16" x14ac:dyDescent="0.5">
      <c r="M2627" s="4"/>
      <c r="N2627" s="4"/>
      <c r="O2627" s="4"/>
      <c r="P2627" s="4"/>
    </row>
    <row r="2628" spans="13:16" x14ac:dyDescent="0.5">
      <c r="M2628" s="4"/>
      <c r="N2628" s="4"/>
      <c r="O2628" s="4"/>
      <c r="P2628" s="4"/>
    </row>
    <row r="2629" spans="13:16" x14ac:dyDescent="0.5">
      <c r="M2629" s="4"/>
      <c r="N2629" s="4"/>
      <c r="O2629" s="4"/>
      <c r="P2629" s="4"/>
    </row>
    <row r="2630" spans="13:16" x14ac:dyDescent="0.5">
      <c r="M2630" s="4"/>
      <c r="N2630" s="4"/>
      <c r="O2630" s="4"/>
      <c r="P2630" s="4"/>
    </row>
    <row r="2631" spans="13:16" x14ac:dyDescent="0.5">
      <c r="M2631" s="4"/>
      <c r="N2631" s="4"/>
      <c r="O2631" s="4"/>
      <c r="P2631" s="4"/>
    </row>
    <row r="2632" spans="13:16" x14ac:dyDescent="0.5">
      <c r="M2632" s="4"/>
      <c r="N2632" s="4"/>
      <c r="O2632" s="4"/>
      <c r="P2632" s="4"/>
    </row>
    <row r="2633" spans="13:16" x14ac:dyDescent="0.5">
      <c r="M2633" s="4"/>
      <c r="N2633" s="4"/>
      <c r="O2633" s="4"/>
      <c r="P2633" s="4"/>
    </row>
    <row r="2634" spans="13:16" x14ac:dyDescent="0.5">
      <c r="M2634" s="4"/>
      <c r="N2634" s="4"/>
      <c r="O2634" s="4"/>
      <c r="P2634" s="4"/>
    </row>
    <row r="2635" spans="13:16" x14ac:dyDescent="0.5">
      <c r="M2635" s="4"/>
      <c r="N2635" s="4"/>
      <c r="O2635" s="4"/>
      <c r="P2635" s="4"/>
    </row>
    <row r="2636" spans="13:16" x14ac:dyDescent="0.5">
      <c r="M2636" s="4"/>
      <c r="N2636" s="4"/>
      <c r="O2636" s="4"/>
      <c r="P2636" s="4"/>
    </row>
    <row r="2637" spans="13:16" x14ac:dyDescent="0.5">
      <c r="M2637" s="4"/>
      <c r="N2637" s="4"/>
      <c r="O2637" s="4"/>
      <c r="P2637" s="4"/>
    </row>
    <row r="2638" spans="13:16" x14ac:dyDescent="0.5">
      <c r="M2638" s="4"/>
      <c r="N2638" s="4"/>
      <c r="O2638" s="4"/>
      <c r="P2638" s="4"/>
    </row>
    <row r="2639" spans="13:16" x14ac:dyDescent="0.5">
      <c r="M2639" s="4"/>
      <c r="N2639" s="4"/>
      <c r="O2639" s="4"/>
      <c r="P2639" s="4"/>
    </row>
    <row r="2640" spans="13:16" x14ac:dyDescent="0.5">
      <c r="M2640" s="4"/>
      <c r="N2640" s="4"/>
      <c r="O2640" s="4"/>
      <c r="P2640" s="4"/>
    </row>
    <row r="2641" spans="13:16" x14ac:dyDescent="0.5">
      <c r="M2641" s="4"/>
      <c r="N2641" s="4"/>
      <c r="O2641" s="4"/>
      <c r="P2641" s="4"/>
    </row>
    <row r="2642" spans="13:16" x14ac:dyDescent="0.5">
      <c r="M2642" s="4"/>
      <c r="N2642" s="4"/>
      <c r="O2642" s="4"/>
      <c r="P2642" s="4"/>
    </row>
    <row r="2643" spans="13:16" x14ac:dyDescent="0.5">
      <c r="M2643" s="4"/>
      <c r="N2643" s="4"/>
      <c r="O2643" s="4"/>
      <c r="P2643" s="4"/>
    </row>
    <row r="2644" spans="13:16" x14ac:dyDescent="0.5">
      <c r="M2644" s="4"/>
      <c r="N2644" s="4"/>
      <c r="O2644" s="4"/>
      <c r="P2644" s="4"/>
    </row>
    <row r="2645" spans="13:16" x14ac:dyDescent="0.5">
      <c r="M2645" s="4"/>
      <c r="N2645" s="4"/>
      <c r="O2645" s="4"/>
      <c r="P2645" s="4"/>
    </row>
    <row r="2646" spans="13:16" x14ac:dyDescent="0.5">
      <c r="M2646" s="4"/>
      <c r="N2646" s="4"/>
      <c r="O2646" s="4"/>
      <c r="P2646" s="4"/>
    </row>
    <row r="2647" spans="13:16" x14ac:dyDescent="0.5">
      <c r="M2647" s="4"/>
      <c r="N2647" s="4"/>
      <c r="O2647" s="4"/>
      <c r="P2647" s="4"/>
    </row>
    <row r="2648" spans="13:16" x14ac:dyDescent="0.5">
      <c r="M2648" s="4"/>
      <c r="N2648" s="4"/>
      <c r="O2648" s="4"/>
      <c r="P2648" s="4"/>
    </row>
    <row r="2649" spans="13:16" x14ac:dyDescent="0.5">
      <c r="M2649" s="4"/>
      <c r="N2649" s="4"/>
      <c r="O2649" s="4"/>
      <c r="P2649" s="4"/>
    </row>
    <row r="2650" spans="13:16" x14ac:dyDescent="0.5">
      <c r="M2650" s="4"/>
      <c r="N2650" s="4"/>
      <c r="O2650" s="4"/>
      <c r="P2650" s="4"/>
    </row>
    <row r="2651" spans="13:16" x14ac:dyDescent="0.5">
      <c r="M2651" s="4"/>
      <c r="N2651" s="4"/>
      <c r="O2651" s="4"/>
      <c r="P2651" s="4"/>
    </row>
    <row r="2652" spans="13:16" x14ac:dyDescent="0.5">
      <c r="M2652" s="4"/>
      <c r="N2652" s="4"/>
      <c r="O2652" s="4"/>
      <c r="P2652" s="4"/>
    </row>
    <row r="2653" spans="13:16" x14ac:dyDescent="0.5">
      <c r="M2653" s="4"/>
      <c r="N2653" s="4"/>
      <c r="O2653" s="4"/>
      <c r="P2653" s="4"/>
    </row>
    <row r="2654" spans="13:16" x14ac:dyDescent="0.5">
      <c r="M2654" s="4"/>
      <c r="N2654" s="4"/>
      <c r="O2654" s="4"/>
      <c r="P2654" s="4"/>
    </row>
    <row r="2655" spans="13:16" x14ac:dyDescent="0.5">
      <c r="M2655" s="4"/>
      <c r="N2655" s="4"/>
      <c r="O2655" s="4"/>
      <c r="P2655" s="4"/>
    </row>
    <row r="2656" spans="13:16" x14ac:dyDescent="0.5">
      <c r="M2656" s="4"/>
      <c r="N2656" s="4"/>
      <c r="O2656" s="4"/>
      <c r="P2656" s="4"/>
    </row>
    <row r="2657" spans="13:16" x14ac:dyDescent="0.5">
      <c r="M2657" s="4"/>
      <c r="N2657" s="4"/>
      <c r="O2657" s="4"/>
      <c r="P2657" s="4"/>
    </row>
    <row r="2658" spans="13:16" x14ac:dyDescent="0.5">
      <c r="M2658" s="4"/>
      <c r="N2658" s="4"/>
      <c r="O2658" s="4"/>
      <c r="P2658" s="4"/>
    </row>
    <row r="2659" spans="13:16" x14ac:dyDescent="0.5">
      <c r="M2659" s="4"/>
      <c r="N2659" s="4"/>
      <c r="O2659" s="4"/>
      <c r="P2659" s="4"/>
    </row>
    <row r="2660" spans="13:16" x14ac:dyDescent="0.5">
      <c r="M2660" s="4"/>
      <c r="N2660" s="4"/>
      <c r="O2660" s="4"/>
      <c r="P2660" s="4"/>
    </row>
    <row r="2661" spans="13:16" x14ac:dyDescent="0.5">
      <c r="M2661" s="4"/>
      <c r="N2661" s="4"/>
      <c r="O2661" s="4"/>
      <c r="P2661" s="4"/>
    </row>
    <row r="2662" spans="13:16" x14ac:dyDescent="0.5">
      <c r="M2662" s="4"/>
      <c r="N2662" s="4"/>
      <c r="O2662" s="4"/>
      <c r="P2662" s="4"/>
    </row>
    <row r="2663" spans="13:16" x14ac:dyDescent="0.5">
      <c r="M2663" s="4"/>
      <c r="N2663" s="4"/>
      <c r="O2663" s="4"/>
      <c r="P2663" s="4"/>
    </row>
    <row r="2664" spans="13:16" x14ac:dyDescent="0.5">
      <c r="M2664" s="4"/>
      <c r="N2664" s="4"/>
      <c r="O2664" s="4"/>
      <c r="P2664" s="4"/>
    </row>
    <row r="2665" spans="13:16" x14ac:dyDescent="0.5">
      <c r="M2665" s="4"/>
      <c r="N2665" s="4"/>
      <c r="O2665" s="4"/>
      <c r="P2665" s="4"/>
    </row>
    <row r="2666" spans="13:16" x14ac:dyDescent="0.5">
      <c r="M2666" s="4"/>
      <c r="N2666" s="4"/>
      <c r="O2666" s="4"/>
      <c r="P2666" s="4"/>
    </row>
    <row r="2667" spans="13:16" x14ac:dyDescent="0.5">
      <c r="M2667" s="4"/>
      <c r="N2667" s="4"/>
      <c r="O2667" s="4"/>
      <c r="P2667" s="4"/>
    </row>
    <row r="2668" spans="13:16" x14ac:dyDescent="0.5">
      <c r="M2668" s="4"/>
      <c r="N2668" s="4"/>
      <c r="O2668" s="4"/>
      <c r="P2668" s="4"/>
    </row>
    <row r="2669" spans="13:16" x14ac:dyDescent="0.5">
      <c r="M2669" s="4"/>
      <c r="N2669" s="4"/>
      <c r="O2669" s="4"/>
      <c r="P2669" s="4"/>
    </row>
    <row r="2670" spans="13:16" x14ac:dyDescent="0.5">
      <c r="M2670" s="4"/>
      <c r="N2670" s="4"/>
      <c r="O2670" s="4"/>
      <c r="P2670" s="4"/>
    </row>
    <row r="2671" spans="13:16" x14ac:dyDescent="0.5">
      <c r="M2671" s="4"/>
      <c r="N2671" s="4"/>
      <c r="O2671" s="4"/>
      <c r="P2671" s="4"/>
    </row>
    <row r="2672" spans="13:16" x14ac:dyDescent="0.5">
      <c r="M2672" s="4"/>
      <c r="N2672" s="4"/>
      <c r="O2672" s="4"/>
      <c r="P2672" s="4"/>
    </row>
    <row r="2673" spans="13:16" x14ac:dyDescent="0.5">
      <c r="M2673" s="4"/>
      <c r="N2673" s="4"/>
      <c r="O2673" s="4"/>
      <c r="P2673" s="4"/>
    </row>
    <row r="2674" spans="13:16" x14ac:dyDescent="0.5">
      <c r="M2674" s="4"/>
      <c r="N2674" s="4"/>
      <c r="O2674" s="4"/>
      <c r="P2674" s="4"/>
    </row>
    <row r="2675" spans="13:16" x14ac:dyDescent="0.5">
      <c r="M2675" s="4"/>
      <c r="N2675" s="4"/>
      <c r="O2675" s="4"/>
      <c r="P2675" s="4"/>
    </row>
    <row r="2676" spans="13:16" x14ac:dyDescent="0.5">
      <c r="M2676" s="4"/>
      <c r="N2676" s="4"/>
      <c r="O2676" s="4"/>
      <c r="P2676" s="4"/>
    </row>
    <row r="2677" spans="13:16" x14ac:dyDescent="0.5">
      <c r="M2677" s="4"/>
      <c r="N2677" s="4"/>
      <c r="O2677" s="4"/>
      <c r="P2677" s="4"/>
    </row>
    <row r="2678" spans="13:16" x14ac:dyDescent="0.5">
      <c r="M2678" s="4"/>
      <c r="N2678" s="4"/>
      <c r="O2678" s="4"/>
      <c r="P2678" s="4"/>
    </row>
    <row r="2679" spans="13:16" x14ac:dyDescent="0.5">
      <c r="M2679" s="4"/>
      <c r="N2679" s="4"/>
      <c r="O2679" s="4"/>
      <c r="P2679" s="4"/>
    </row>
    <row r="2680" spans="13:16" x14ac:dyDescent="0.5">
      <c r="M2680" s="4"/>
      <c r="N2680" s="4"/>
      <c r="O2680" s="4"/>
      <c r="P2680" s="4"/>
    </row>
    <row r="2681" spans="13:16" x14ac:dyDescent="0.5">
      <c r="M2681" s="4"/>
      <c r="N2681" s="4"/>
      <c r="O2681" s="4"/>
      <c r="P2681" s="4"/>
    </row>
    <row r="2682" spans="13:16" x14ac:dyDescent="0.5">
      <c r="M2682" s="4"/>
      <c r="N2682" s="4"/>
      <c r="O2682" s="4"/>
      <c r="P2682" s="4"/>
    </row>
    <row r="2683" spans="13:16" x14ac:dyDescent="0.5">
      <c r="M2683" s="4"/>
      <c r="N2683" s="4"/>
      <c r="O2683" s="4"/>
      <c r="P2683" s="4"/>
    </row>
    <row r="2684" spans="13:16" x14ac:dyDescent="0.5">
      <c r="M2684" s="4"/>
      <c r="N2684" s="4"/>
      <c r="O2684" s="4"/>
      <c r="P2684" s="4"/>
    </row>
    <row r="2685" spans="13:16" x14ac:dyDescent="0.5">
      <c r="M2685" s="4"/>
      <c r="N2685" s="4"/>
      <c r="O2685" s="4"/>
      <c r="P2685" s="4"/>
    </row>
    <row r="2686" spans="13:16" x14ac:dyDescent="0.5">
      <c r="M2686" s="4"/>
      <c r="N2686" s="4"/>
      <c r="O2686" s="4"/>
      <c r="P2686" s="4"/>
    </row>
    <row r="2687" spans="13:16" x14ac:dyDescent="0.5">
      <c r="M2687" s="4"/>
      <c r="N2687" s="4"/>
      <c r="O2687" s="4"/>
      <c r="P2687" s="4"/>
    </row>
    <row r="2688" spans="13:16" x14ac:dyDescent="0.5">
      <c r="M2688" s="4"/>
      <c r="N2688" s="4"/>
      <c r="O2688" s="4"/>
      <c r="P2688" s="4"/>
    </row>
    <row r="2689" spans="13:16" x14ac:dyDescent="0.5">
      <c r="M2689" s="4"/>
      <c r="N2689" s="4"/>
      <c r="O2689" s="4"/>
      <c r="P2689" s="4"/>
    </row>
    <row r="2690" spans="13:16" x14ac:dyDescent="0.5">
      <c r="M2690" s="4"/>
      <c r="N2690" s="4"/>
      <c r="O2690" s="4"/>
      <c r="P2690" s="4"/>
    </row>
    <row r="2691" spans="13:16" x14ac:dyDescent="0.5">
      <c r="M2691" s="4"/>
      <c r="N2691" s="4"/>
      <c r="O2691" s="4"/>
      <c r="P2691" s="4"/>
    </row>
    <row r="2692" spans="13:16" x14ac:dyDescent="0.5">
      <c r="M2692" s="4"/>
      <c r="N2692" s="4"/>
      <c r="O2692" s="4"/>
      <c r="P2692" s="4"/>
    </row>
    <row r="2693" spans="13:16" x14ac:dyDescent="0.5">
      <c r="M2693" s="4"/>
      <c r="N2693" s="4"/>
      <c r="O2693" s="4"/>
      <c r="P2693" s="4"/>
    </row>
    <row r="2694" spans="13:16" x14ac:dyDescent="0.5">
      <c r="M2694" s="4"/>
      <c r="N2694" s="4"/>
      <c r="O2694" s="4"/>
      <c r="P2694" s="4"/>
    </row>
    <row r="2695" spans="13:16" x14ac:dyDescent="0.5">
      <c r="M2695" s="4"/>
      <c r="N2695" s="4"/>
      <c r="O2695" s="4"/>
      <c r="P2695" s="4"/>
    </row>
    <row r="2696" spans="13:16" x14ac:dyDescent="0.5">
      <c r="M2696" s="4"/>
      <c r="N2696" s="4"/>
      <c r="O2696" s="4"/>
      <c r="P2696" s="4"/>
    </row>
    <row r="2697" spans="13:16" x14ac:dyDescent="0.5">
      <c r="M2697" s="4"/>
      <c r="N2697" s="4"/>
      <c r="O2697" s="4"/>
      <c r="P2697" s="4"/>
    </row>
    <row r="2698" spans="13:16" x14ac:dyDescent="0.5">
      <c r="M2698" s="4"/>
      <c r="N2698" s="4"/>
      <c r="O2698" s="4"/>
      <c r="P2698" s="4"/>
    </row>
    <row r="2699" spans="13:16" x14ac:dyDescent="0.5">
      <c r="M2699" s="4"/>
      <c r="N2699" s="4"/>
      <c r="O2699" s="4"/>
      <c r="P2699" s="4"/>
    </row>
    <row r="2700" spans="13:16" x14ac:dyDescent="0.5">
      <c r="M2700" s="4"/>
      <c r="N2700" s="4"/>
      <c r="O2700" s="4"/>
      <c r="P2700" s="4"/>
    </row>
    <row r="2701" spans="13:16" x14ac:dyDescent="0.5">
      <c r="M2701" s="4"/>
      <c r="N2701" s="4"/>
      <c r="O2701" s="4"/>
      <c r="P2701" s="4"/>
    </row>
    <row r="2702" spans="13:16" x14ac:dyDescent="0.5">
      <c r="M2702" s="4"/>
      <c r="N2702" s="4"/>
      <c r="O2702" s="4"/>
      <c r="P2702" s="4"/>
    </row>
    <row r="2703" spans="13:16" x14ac:dyDescent="0.5">
      <c r="M2703" s="4"/>
      <c r="N2703" s="4"/>
      <c r="O2703" s="4"/>
      <c r="P2703" s="4"/>
    </row>
    <row r="2704" spans="13:16" x14ac:dyDescent="0.5">
      <c r="M2704" s="4"/>
      <c r="N2704" s="4"/>
      <c r="O2704" s="4"/>
      <c r="P2704" s="4"/>
    </row>
    <row r="2705" spans="13:16" x14ac:dyDescent="0.5">
      <c r="M2705" s="4"/>
      <c r="N2705" s="4"/>
      <c r="O2705" s="4"/>
      <c r="P2705" s="4"/>
    </row>
    <row r="2706" spans="13:16" x14ac:dyDescent="0.5">
      <c r="M2706" s="4"/>
      <c r="N2706" s="4"/>
      <c r="O2706" s="4"/>
      <c r="P2706" s="4"/>
    </row>
    <row r="2707" spans="13:16" x14ac:dyDescent="0.5">
      <c r="M2707" s="4"/>
      <c r="N2707" s="4"/>
      <c r="O2707" s="4"/>
      <c r="P2707" s="4"/>
    </row>
    <row r="2708" spans="13:16" x14ac:dyDescent="0.5">
      <c r="M2708" s="4"/>
      <c r="N2708" s="4"/>
      <c r="O2708" s="4"/>
      <c r="P2708" s="4"/>
    </row>
    <row r="2709" spans="13:16" x14ac:dyDescent="0.5">
      <c r="M2709" s="4"/>
      <c r="N2709" s="4"/>
      <c r="O2709" s="4"/>
      <c r="P2709" s="4"/>
    </row>
    <row r="2710" spans="13:16" x14ac:dyDescent="0.5">
      <c r="M2710" s="4"/>
      <c r="N2710" s="4"/>
      <c r="O2710" s="4"/>
      <c r="P2710" s="4"/>
    </row>
    <row r="2711" spans="13:16" x14ac:dyDescent="0.5">
      <c r="M2711" s="4"/>
      <c r="N2711" s="4"/>
      <c r="O2711" s="4"/>
      <c r="P2711" s="4"/>
    </row>
    <row r="2712" spans="13:16" x14ac:dyDescent="0.5">
      <c r="M2712" s="4"/>
      <c r="N2712" s="4"/>
      <c r="O2712" s="4"/>
      <c r="P2712" s="4"/>
    </row>
    <row r="2713" spans="13:16" x14ac:dyDescent="0.5">
      <c r="M2713" s="4"/>
      <c r="N2713" s="4"/>
      <c r="O2713" s="4"/>
      <c r="P2713" s="4"/>
    </row>
    <row r="2714" spans="13:16" x14ac:dyDescent="0.5">
      <c r="M2714" s="4"/>
      <c r="N2714" s="4"/>
      <c r="O2714" s="4"/>
      <c r="P2714" s="4"/>
    </row>
    <row r="2715" spans="13:16" x14ac:dyDescent="0.5">
      <c r="M2715" s="4"/>
      <c r="N2715" s="4"/>
      <c r="O2715" s="4"/>
      <c r="P2715" s="4"/>
    </row>
    <row r="2716" spans="13:16" x14ac:dyDescent="0.5">
      <c r="M2716" s="4"/>
      <c r="N2716" s="4"/>
      <c r="O2716" s="4"/>
      <c r="P2716" s="4"/>
    </row>
    <row r="2717" spans="13:16" x14ac:dyDescent="0.5">
      <c r="M2717" s="4"/>
      <c r="N2717" s="4"/>
      <c r="O2717" s="4"/>
      <c r="P2717" s="4"/>
    </row>
    <row r="2718" spans="13:16" x14ac:dyDescent="0.5">
      <c r="M2718" s="4"/>
      <c r="N2718" s="4"/>
      <c r="O2718" s="4"/>
      <c r="P2718" s="4"/>
    </row>
    <row r="2719" spans="13:16" x14ac:dyDescent="0.5">
      <c r="M2719" s="4"/>
      <c r="N2719" s="4"/>
      <c r="O2719" s="4"/>
      <c r="P2719" s="4"/>
    </row>
    <row r="2720" spans="13:16" x14ac:dyDescent="0.5">
      <c r="M2720" s="4"/>
      <c r="N2720" s="4"/>
      <c r="O2720" s="4"/>
      <c r="P2720" s="4"/>
    </row>
    <row r="2721" spans="13:16" x14ac:dyDescent="0.5">
      <c r="M2721" s="4"/>
      <c r="N2721" s="4"/>
      <c r="O2721" s="4"/>
      <c r="P2721" s="4"/>
    </row>
    <row r="2722" spans="13:16" x14ac:dyDescent="0.5">
      <c r="M2722" s="4"/>
      <c r="N2722" s="4"/>
      <c r="O2722" s="4"/>
      <c r="P2722" s="4"/>
    </row>
    <row r="2723" spans="13:16" x14ac:dyDescent="0.5">
      <c r="M2723" s="4"/>
      <c r="N2723" s="4"/>
      <c r="O2723" s="4"/>
      <c r="P2723" s="4"/>
    </row>
    <row r="2724" spans="13:16" x14ac:dyDescent="0.5">
      <c r="M2724" s="4"/>
      <c r="N2724" s="4"/>
      <c r="O2724" s="4"/>
      <c r="P2724" s="4"/>
    </row>
    <row r="2725" spans="13:16" x14ac:dyDescent="0.5">
      <c r="M2725" s="4"/>
      <c r="N2725" s="4"/>
      <c r="O2725" s="4"/>
      <c r="P2725" s="4"/>
    </row>
    <row r="2726" spans="13:16" x14ac:dyDescent="0.5">
      <c r="M2726" s="4"/>
      <c r="N2726" s="4"/>
      <c r="O2726" s="4"/>
      <c r="P2726" s="4"/>
    </row>
    <row r="2727" spans="13:16" x14ac:dyDescent="0.5">
      <c r="M2727" s="4"/>
      <c r="N2727" s="4"/>
      <c r="O2727" s="4"/>
      <c r="P2727" s="4"/>
    </row>
    <row r="2728" spans="13:16" x14ac:dyDescent="0.5">
      <c r="M2728" s="4"/>
      <c r="N2728" s="4"/>
      <c r="O2728" s="4"/>
      <c r="P2728" s="4"/>
    </row>
    <row r="2729" spans="13:16" x14ac:dyDescent="0.5">
      <c r="M2729" s="4"/>
      <c r="N2729" s="4"/>
      <c r="O2729" s="4"/>
      <c r="P2729" s="4"/>
    </row>
    <row r="2730" spans="13:16" x14ac:dyDescent="0.5">
      <c r="M2730" s="4"/>
      <c r="N2730" s="4"/>
      <c r="O2730" s="4"/>
      <c r="P2730" s="4"/>
    </row>
    <row r="2731" spans="13:16" x14ac:dyDescent="0.5">
      <c r="M2731" s="4"/>
      <c r="N2731" s="4"/>
      <c r="O2731" s="4"/>
      <c r="P2731" s="4"/>
    </row>
    <row r="2732" spans="13:16" x14ac:dyDescent="0.5">
      <c r="M2732" s="4"/>
      <c r="N2732" s="4"/>
      <c r="O2732" s="4"/>
      <c r="P2732" s="4"/>
    </row>
    <row r="2733" spans="13:16" x14ac:dyDescent="0.5">
      <c r="M2733" s="4"/>
      <c r="N2733" s="4"/>
      <c r="O2733" s="4"/>
      <c r="P2733" s="4"/>
    </row>
    <row r="2734" spans="13:16" x14ac:dyDescent="0.5">
      <c r="M2734" s="4"/>
      <c r="N2734" s="4"/>
      <c r="O2734" s="4"/>
      <c r="P2734" s="4"/>
    </row>
    <row r="2735" spans="13:16" x14ac:dyDescent="0.5">
      <c r="M2735" s="4"/>
      <c r="N2735" s="4"/>
      <c r="O2735" s="4"/>
      <c r="P2735" s="4"/>
    </row>
    <row r="2736" spans="13:16" x14ac:dyDescent="0.5">
      <c r="M2736" s="4"/>
      <c r="N2736" s="4"/>
      <c r="O2736" s="4"/>
      <c r="P2736" s="4"/>
    </row>
    <row r="2737" spans="13:16" x14ac:dyDescent="0.5">
      <c r="M2737" s="4"/>
      <c r="N2737" s="4"/>
      <c r="O2737" s="4"/>
      <c r="P2737" s="4"/>
    </row>
    <row r="2738" spans="13:16" x14ac:dyDescent="0.5">
      <c r="M2738" s="4"/>
      <c r="N2738" s="4"/>
      <c r="O2738" s="4"/>
      <c r="P2738" s="4"/>
    </row>
    <row r="2739" spans="13:16" x14ac:dyDescent="0.5">
      <c r="M2739" s="4"/>
      <c r="N2739" s="4"/>
      <c r="O2739" s="4"/>
      <c r="P2739" s="4"/>
    </row>
    <row r="2740" spans="13:16" x14ac:dyDescent="0.5">
      <c r="M2740" s="4"/>
      <c r="N2740" s="4"/>
      <c r="O2740" s="4"/>
      <c r="P2740" s="4"/>
    </row>
    <row r="2741" spans="13:16" x14ac:dyDescent="0.5">
      <c r="M2741" s="4"/>
      <c r="N2741" s="4"/>
      <c r="O2741" s="4"/>
      <c r="P2741" s="4"/>
    </row>
    <row r="2742" spans="13:16" x14ac:dyDescent="0.5">
      <c r="M2742" s="4"/>
      <c r="N2742" s="4"/>
      <c r="O2742" s="4"/>
      <c r="P2742" s="4"/>
    </row>
    <row r="2743" spans="13:16" x14ac:dyDescent="0.5">
      <c r="M2743" s="4"/>
      <c r="N2743" s="4"/>
      <c r="O2743" s="4"/>
      <c r="P2743" s="4"/>
    </row>
    <row r="2744" spans="13:16" x14ac:dyDescent="0.5">
      <c r="M2744" s="4"/>
      <c r="N2744" s="4"/>
      <c r="O2744" s="4"/>
      <c r="P2744" s="4"/>
    </row>
    <row r="2745" spans="13:16" x14ac:dyDescent="0.5">
      <c r="M2745" s="4"/>
      <c r="N2745" s="4"/>
      <c r="O2745" s="4"/>
      <c r="P2745" s="4"/>
    </row>
    <row r="2746" spans="13:16" x14ac:dyDescent="0.5">
      <c r="M2746" s="4"/>
      <c r="N2746" s="4"/>
      <c r="O2746" s="4"/>
      <c r="P2746" s="4"/>
    </row>
    <row r="2747" spans="13:16" x14ac:dyDescent="0.5">
      <c r="M2747" s="4"/>
      <c r="N2747" s="4"/>
      <c r="O2747" s="4"/>
      <c r="P2747" s="4"/>
    </row>
    <row r="2748" spans="13:16" x14ac:dyDescent="0.5">
      <c r="M2748" s="4"/>
      <c r="N2748" s="4"/>
      <c r="O2748" s="4"/>
      <c r="P2748" s="4"/>
    </row>
    <row r="2749" spans="13:16" x14ac:dyDescent="0.5">
      <c r="M2749" s="4"/>
      <c r="N2749" s="4"/>
      <c r="O2749" s="4"/>
      <c r="P2749" s="4"/>
    </row>
    <row r="2750" spans="13:16" x14ac:dyDescent="0.5">
      <c r="M2750" s="4"/>
      <c r="N2750" s="4"/>
      <c r="O2750" s="4"/>
      <c r="P2750" s="4"/>
    </row>
    <row r="2751" spans="13:16" x14ac:dyDescent="0.5">
      <c r="M2751" s="4"/>
      <c r="N2751" s="4"/>
      <c r="O2751" s="4"/>
      <c r="P2751" s="4"/>
    </row>
    <row r="2752" spans="13:16" x14ac:dyDescent="0.5">
      <c r="M2752" s="4"/>
      <c r="N2752" s="4"/>
      <c r="O2752" s="4"/>
      <c r="P2752" s="4"/>
    </row>
    <row r="2753" spans="13:16" x14ac:dyDescent="0.5">
      <c r="M2753" s="4"/>
      <c r="N2753" s="4"/>
      <c r="O2753" s="4"/>
      <c r="P2753" s="4"/>
    </row>
    <row r="2754" spans="13:16" x14ac:dyDescent="0.5">
      <c r="M2754" s="4"/>
      <c r="N2754" s="4"/>
      <c r="O2754" s="4"/>
      <c r="P2754" s="4"/>
    </row>
    <row r="2755" spans="13:16" x14ac:dyDescent="0.5">
      <c r="M2755" s="4"/>
      <c r="N2755" s="4"/>
      <c r="O2755" s="4"/>
      <c r="P2755" s="4"/>
    </row>
    <row r="2756" spans="13:16" x14ac:dyDescent="0.5">
      <c r="M2756" s="4"/>
      <c r="N2756" s="4"/>
      <c r="O2756" s="4"/>
      <c r="P2756" s="4"/>
    </row>
    <row r="2757" spans="13:16" x14ac:dyDescent="0.5">
      <c r="M2757" s="4"/>
      <c r="N2757" s="4"/>
      <c r="O2757" s="4"/>
      <c r="P2757" s="4"/>
    </row>
    <row r="2758" spans="13:16" x14ac:dyDescent="0.5">
      <c r="M2758" s="4"/>
      <c r="N2758" s="4"/>
      <c r="O2758" s="4"/>
      <c r="P2758" s="4"/>
    </row>
    <row r="2759" spans="13:16" x14ac:dyDescent="0.5">
      <c r="M2759" s="4"/>
      <c r="N2759" s="4"/>
      <c r="O2759" s="4"/>
      <c r="P2759" s="4"/>
    </row>
    <row r="2760" spans="13:16" x14ac:dyDescent="0.5">
      <c r="M2760" s="4"/>
      <c r="N2760" s="4"/>
      <c r="O2760" s="4"/>
      <c r="P2760" s="4"/>
    </row>
    <row r="2761" spans="13:16" x14ac:dyDescent="0.5">
      <c r="M2761" s="4"/>
      <c r="N2761" s="4"/>
      <c r="O2761" s="4"/>
      <c r="P2761" s="4"/>
    </row>
    <row r="2762" spans="13:16" x14ac:dyDescent="0.5">
      <c r="M2762" s="4"/>
      <c r="N2762" s="4"/>
      <c r="O2762" s="4"/>
      <c r="P2762" s="4"/>
    </row>
    <row r="2763" spans="13:16" x14ac:dyDescent="0.5">
      <c r="M2763" s="4"/>
      <c r="N2763" s="4"/>
      <c r="O2763" s="4"/>
      <c r="P2763" s="4"/>
    </row>
    <row r="2764" spans="13:16" x14ac:dyDescent="0.5">
      <c r="M2764" s="4"/>
      <c r="N2764" s="4"/>
      <c r="O2764" s="4"/>
      <c r="P2764" s="4"/>
    </row>
    <row r="2765" spans="13:16" x14ac:dyDescent="0.5">
      <c r="M2765" s="4"/>
      <c r="N2765" s="4"/>
      <c r="O2765" s="4"/>
      <c r="P2765" s="4"/>
    </row>
    <row r="2766" spans="13:16" x14ac:dyDescent="0.5">
      <c r="M2766" s="4"/>
      <c r="N2766" s="4"/>
      <c r="O2766" s="4"/>
      <c r="P2766" s="4"/>
    </row>
    <row r="2767" spans="13:16" x14ac:dyDescent="0.5">
      <c r="M2767" s="4"/>
      <c r="N2767" s="4"/>
      <c r="O2767" s="4"/>
      <c r="P2767" s="4"/>
    </row>
    <row r="2768" spans="13:16" x14ac:dyDescent="0.5">
      <c r="M2768" s="4"/>
      <c r="N2768" s="4"/>
      <c r="O2768" s="4"/>
      <c r="P2768" s="4"/>
    </row>
    <row r="2769" spans="13:16" x14ac:dyDescent="0.5">
      <c r="M2769" s="4"/>
      <c r="N2769" s="4"/>
      <c r="O2769" s="4"/>
      <c r="P2769" s="4"/>
    </row>
    <row r="2770" spans="13:16" x14ac:dyDescent="0.5">
      <c r="M2770" s="4"/>
      <c r="N2770" s="4"/>
      <c r="O2770" s="4"/>
      <c r="P2770" s="4"/>
    </row>
    <row r="2771" spans="13:16" x14ac:dyDescent="0.5">
      <c r="M2771" s="4"/>
      <c r="N2771" s="4"/>
      <c r="O2771" s="4"/>
      <c r="P2771" s="4"/>
    </row>
    <row r="2772" spans="13:16" x14ac:dyDescent="0.5">
      <c r="M2772" s="4"/>
      <c r="N2772" s="4"/>
      <c r="O2772" s="4"/>
      <c r="P2772" s="4"/>
    </row>
    <row r="2773" spans="13:16" x14ac:dyDescent="0.5">
      <c r="M2773" s="4"/>
      <c r="N2773" s="4"/>
      <c r="O2773" s="4"/>
      <c r="P2773" s="4"/>
    </row>
    <row r="2774" spans="13:16" x14ac:dyDescent="0.5">
      <c r="M2774" s="4"/>
      <c r="N2774" s="4"/>
      <c r="O2774" s="4"/>
      <c r="P2774" s="4"/>
    </row>
    <row r="2775" spans="13:16" x14ac:dyDescent="0.5">
      <c r="M2775" s="4"/>
      <c r="N2775" s="4"/>
      <c r="O2775" s="4"/>
      <c r="P2775" s="4"/>
    </row>
    <row r="2776" spans="13:16" x14ac:dyDescent="0.5">
      <c r="M2776" s="4"/>
      <c r="N2776" s="4"/>
      <c r="O2776" s="4"/>
      <c r="P2776" s="4"/>
    </row>
    <row r="2777" spans="13:16" x14ac:dyDescent="0.5">
      <c r="M2777" s="4"/>
      <c r="N2777" s="4"/>
      <c r="O2777" s="4"/>
      <c r="P2777" s="4"/>
    </row>
    <row r="2778" spans="13:16" x14ac:dyDescent="0.5">
      <c r="M2778" s="4"/>
      <c r="N2778" s="4"/>
      <c r="O2778" s="4"/>
      <c r="P2778" s="4"/>
    </row>
    <row r="2779" spans="13:16" x14ac:dyDescent="0.5">
      <c r="M2779" s="4"/>
      <c r="N2779" s="4"/>
      <c r="O2779" s="4"/>
      <c r="P2779" s="4"/>
    </row>
    <row r="2780" spans="13:16" x14ac:dyDescent="0.5">
      <c r="M2780" s="4"/>
      <c r="N2780" s="4"/>
      <c r="O2780" s="4"/>
      <c r="P2780" s="4"/>
    </row>
    <row r="2781" spans="13:16" x14ac:dyDescent="0.5">
      <c r="M2781" s="4"/>
      <c r="N2781" s="4"/>
      <c r="O2781" s="4"/>
      <c r="P2781" s="4"/>
    </row>
    <row r="2782" spans="13:16" x14ac:dyDescent="0.5">
      <c r="M2782" s="4"/>
      <c r="N2782" s="4"/>
      <c r="O2782" s="4"/>
      <c r="P2782" s="4"/>
    </row>
    <row r="2783" spans="13:16" x14ac:dyDescent="0.5">
      <c r="M2783" s="4"/>
      <c r="N2783" s="4"/>
      <c r="O2783" s="4"/>
      <c r="P2783" s="4"/>
    </row>
    <row r="2784" spans="13:16" x14ac:dyDescent="0.5">
      <c r="M2784" s="4"/>
      <c r="N2784" s="4"/>
      <c r="O2784" s="4"/>
      <c r="P2784" s="4"/>
    </row>
    <row r="2785" spans="13:16" x14ac:dyDescent="0.5">
      <c r="M2785" s="4"/>
      <c r="N2785" s="4"/>
      <c r="O2785" s="4"/>
      <c r="P2785" s="4"/>
    </row>
    <row r="2786" spans="13:16" x14ac:dyDescent="0.5">
      <c r="M2786" s="4"/>
      <c r="N2786" s="4"/>
      <c r="O2786" s="4"/>
      <c r="P2786" s="4"/>
    </row>
    <row r="2787" spans="13:16" x14ac:dyDescent="0.5">
      <c r="M2787" s="4"/>
      <c r="N2787" s="4"/>
      <c r="O2787" s="4"/>
      <c r="P2787" s="4"/>
    </row>
    <row r="2788" spans="13:16" x14ac:dyDescent="0.5">
      <c r="M2788" s="4"/>
      <c r="N2788" s="4"/>
      <c r="O2788" s="4"/>
      <c r="P2788" s="4"/>
    </row>
    <row r="2789" spans="13:16" x14ac:dyDescent="0.5">
      <c r="M2789" s="4"/>
      <c r="N2789" s="4"/>
      <c r="O2789" s="4"/>
      <c r="P2789" s="4"/>
    </row>
    <row r="2790" spans="13:16" x14ac:dyDescent="0.5">
      <c r="M2790" s="4"/>
      <c r="N2790" s="4"/>
      <c r="O2790" s="4"/>
      <c r="P2790" s="4"/>
    </row>
    <row r="2791" spans="13:16" x14ac:dyDescent="0.5">
      <c r="M2791" s="4"/>
      <c r="N2791" s="4"/>
      <c r="O2791" s="4"/>
      <c r="P2791" s="4"/>
    </row>
    <row r="2792" spans="13:16" x14ac:dyDescent="0.5">
      <c r="M2792" s="4"/>
      <c r="N2792" s="4"/>
      <c r="O2792" s="4"/>
      <c r="P2792" s="4"/>
    </row>
    <row r="2793" spans="13:16" x14ac:dyDescent="0.5">
      <c r="M2793" s="4"/>
      <c r="N2793" s="4"/>
      <c r="O2793" s="4"/>
      <c r="P2793" s="4"/>
    </row>
    <row r="2794" spans="13:16" x14ac:dyDescent="0.5">
      <c r="M2794" s="4"/>
      <c r="N2794" s="4"/>
      <c r="O2794" s="4"/>
      <c r="P2794" s="4"/>
    </row>
    <row r="2795" spans="13:16" x14ac:dyDescent="0.5">
      <c r="M2795" s="4"/>
      <c r="N2795" s="4"/>
      <c r="O2795" s="4"/>
      <c r="P2795" s="4"/>
    </row>
    <row r="2796" spans="13:16" x14ac:dyDescent="0.5">
      <c r="M2796" s="4"/>
      <c r="N2796" s="4"/>
      <c r="O2796" s="4"/>
      <c r="P2796" s="4"/>
    </row>
    <row r="2797" spans="13:16" x14ac:dyDescent="0.5">
      <c r="M2797" s="4"/>
      <c r="N2797" s="4"/>
      <c r="O2797" s="4"/>
      <c r="P2797" s="4"/>
    </row>
    <row r="2798" spans="13:16" x14ac:dyDescent="0.5">
      <c r="M2798" s="4"/>
      <c r="N2798" s="4"/>
      <c r="O2798" s="4"/>
      <c r="P2798" s="4"/>
    </row>
    <row r="2799" spans="13:16" x14ac:dyDescent="0.5">
      <c r="M2799" s="4"/>
      <c r="N2799" s="4"/>
      <c r="O2799" s="4"/>
      <c r="P2799" s="4"/>
    </row>
    <row r="2800" spans="13:16" x14ac:dyDescent="0.5">
      <c r="M2800" s="4"/>
      <c r="N2800" s="4"/>
      <c r="O2800" s="4"/>
      <c r="P2800" s="4"/>
    </row>
    <row r="2801" spans="13:16" x14ac:dyDescent="0.5">
      <c r="M2801" s="4"/>
      <c r="N2801" s="4"/>
      <c r="O2801" s="4"/>
      <c r="P2801" s="4"/>
    </row>
    <row r="2802" spans="13:16" x14ac:dyDescent="0.5">
      <c r="M2802" s="4"/>
      <c r="N2802" s="4"/>
      <c r="O2802" s="4"/>
      <c r="P2802" s="4"/>
    </row>
    <row r="2803" spans="13:16" x14ac:dyDescent="0.5">
      <c r="M2803" s="4"/>
      <c r="N2803" s="4"/>
      <c r="O2803" s="4"/>
      <c r="P2803" s="4"/>
    </row>
    <row r="2804" spans="13:16" x14ac:dyDescent="0.5">
      <c r="M2804" s="4"/>
      <c r="N2804" s="4"/>
      <c r="O2804" s="4"/>
      <c r="P2804" s="4"/>
    </row>
    <row r="2805" spans="13:16" x14ac:dyDescent="0.5">
      <c r="M2805" s="4"/>
      <c r="N2805" s="4"/>
      <c r="O2805" s="4"/>
      <c r="P2805" s="4"/>
    </row>
    <row r="2806" spans="13:16" x14ac:dyDescent="0.5">
      <c r="M2806" s="4"/>
      <c r="N2806" s="4"/>
      <c r="O2806" s="4"/>
      <c r="P2806" s="4"/>
    </row>
    <row r="2807" spans="13:16" x14ac:dyDescent="0.5">
      <c r="M2807" s="4"/>
      <c r="N2807" s="4"/>
      <c r="O2807" s="4"/>
      <c r="P2807" s="4"/>
    </row>
    <row r="2808" spans="13:16" x14ac:dyDescent="0.5">
      <c r="M2808" s="4"/>
      <c r="N2808" s="4"/>
      <c r="O2808" s="4"/>
      <c r="P2808" s="4"/>
    </row>
    <row r="2809" spans="13:16" x14ac:dyDescent="0.5">
      <c r="M2809" s="4"/>
      <c r="N2809" s="4"/>
      <c r="O2809" s="4"/>
      <c r="P2809" s="4"/>
    </row>
    <row r="2810" spans="13:16" x14ac:dyDescent="0.5">
      <c r="M2810" s="4"/>
      <c r="N2810" s="4"/>
      <c r="O2810" s="4"/>
      <c r="P2810" s="4"/>
    </row>
    <row r="2811" spans="13:16" x14ac:dyDescent="0.5">
      <c r="M2811" s="4"/>
      <c r="N2811" s="4"/>
      <c r="O2811" s="4"/>
      <c r="P2811" s="4"/>
    </row>
    <row r="2812" spans="13:16" x14ac:dyDescent="0.5">
      <c r="M2812" s="4"/>
      <c r="N2812" s="4"/>
      <c r="O2812" s="4"/>
      <c r="P2812" s="4"/>
    </row>
    <row r="2813" spans="13:16" x14ac:dyDescent="0.5">
      <c r="M2813" s="4"/>
      <c r="N2813" s="4"/>
      <c r="O2813" s="4"/>
      <c r="P2813" s="4"/>
    </row>
    <row r="2814" spans="13:16" x14ac:dyDescent="0.5">
      <c r="M2814" s="4"/>
      <c r="N2814" s="4"/>
      <c r="O2814" s="4"/>
      <c r="P2814" s="4"/>
    </row>
    <row r="2815" spans="13:16" x14ac:dyDescent="0.5">
      <c r="M2815" s="4"/>
      <c r="N2815" s="4"/>
      <c r="O2815" s="4"/>
      <c r="P2815" s="4"/>
    </row>
    <row r="2816" spans="13:16" x14ac:dyDescent="0.5">
      <c r="M2816" s="4"/>
      <c r="N2816" s="4"/>
      <c r="O2816" s="4"/>
      <c r="P2816" s="4"/>
    </row>
    <row r="2817" spans="13:16" x14ac:dyDescent="0.5">
      <c r="M2817" s="4"/>
      <c r="N2817" s="4"/>
      <c r="O2817" s="4"/>
      <c r="P2817" s="4"/>
    </row>
    <row r="2818" spans="13:16" x14ac:dyDescent="0.5">
      <c r="M2818" s="4"/>
      <c r="N2818" s="4"/>
      <c r="O2818" s="4"/>
      <c r="P2818" s="4"/>
    </row>
    <row r="2819" spans="13:16" x14ac:dyDescent="0.5">
      <c r="M2819" s="4"/>
      <c r="N2819" s="4"/>
      <c r="O2819" s="4"/>
      <c r="P2819" s="4"/>
    </row>
    <row r="2820" spans="13:16" x14ac:dyDescent="0.5">
      <c r="M2820" s="4"/>
      <c r="N2820" s="4"/>
      <c r="O2820" s="4"/>
      <c r="P2820" s="4"/>
    </row>
    <row r="2821" spans="13:16" x14ac:dyDescent="0.5">
      <c r="M2821" s="4"/>
      <c r="N2821" s="4"/>
      <c r="O2821" s="4"/>
      <c r="P2821" s="4"/>
    </row>
    <row r="2822" spans="13:16" x14ac:dyDescent="0.5">
      <c r="M2822" s="4"/>
      <c r="N2822" s="4"/>
      <c r="O2822" s="4"/>
      <c r="P2822" s="4"/>
    </row>
    <row r="2823" spans="13:16" x14ac:dyDescent="0.5">
      <c r="M2823" s="4"/>
      <c r="N2823" s="4"/>
      <c r="O2823" s="4"/>
      <c r="P2823" s="4"/>
    </row>
    <row r="2824" spans="13:16" x14ac:dyDescent="0.5">
      <c r="M2824" s="4"/>
      <c r="N2824" s="4"/>
      <c r="O2824" s="4"/>
      <c r="P2824" s="4"/>
    </row>
    <row r="2825" spans="13:16" x14ac:dyDescent="0.5">
      <c r="M2825" s="4"/>
      <c r="N2825" s="4"/>
      <c r="O2825" s="4"/>
      <c r="P2825" s="4"/>
    </row>
    <row r="2826" spans="13:16" x14ac:dyDescent="0.5">
      <c r="M2826" s="4"/>
      <c r="N2826" s="4"/>
      <c r="O2826" s="4"/>
      <c r="P2826" s="4"/>
    </row>
    <row r="2827" spans="13:16" x14ac:dyDescent="0.5">
      <c r="M2827" s="4"/>
      <c r="N2827" s="4"/>
      <c r="O2827" s="4"/>
      <c r="P2827" s="4"/>
    </row>
    <row r="2828" spans="13:16" x14ac:dyDescent="0.5">
      <c r="M2828" s="4"/>
      <c r="N2828" s="4"/>
      <c r="O2828" s="4"/>
      <c r="P2828" s="4"/>
    </row>
    <row r="2829" spans="13:16" x14ac:dyDescent="0.5">
      <c r="M2829" s="4"/>
      <c r="N2829" s="4"/>
      <c r="O2829" s="4"/>
      <c r="P2829" s="4"/>
    </row>
    <row r="2830" spans="13:16" x14ac:dyDescent="0.5">
      <c r="M2830" s="4"/>
      <c r="N2830" s="4"/>
      <c r="O2830" s="4"/>
      <c r="P2830" s="4"/>
    </row>
    <row r="2831" spans="13:16" x14ac:dyDescent="0.5">
      <c r="M2831" s="4"/>
      <c r="N2831" s="4"/>
      <c r="O2831" s="4"/>
      <c r="P2831" s="4"/>
    </row>
    <row r="2832" spans="13:16" x14ac:dyDescent="0.5">
      <c r="M2832" s="4"/>
      <c r="N2832" s="4"/>
      <c r="O2832" s="4"/>
      <c r="P2832" s="4"/>
    </row>
    <row r="2833" spans="13:16" x14ac:dyDescent="0.5">
      <c r="M2833" s="4"/>
      <c r="N2833" s="4"/>
      <c r="O2833" s="4"/>
      <c r="P2833" s="4"/>
    </row>
    <row r="2834" spans="13:16" x14ac:dyDescent="0.5">
      <c r="M2834" s="4"/>
      <c r="N2834" s="4"/>
      <c r="O2834" s="4"/>
      <c r="P2834" s="4"/>
    </row>
    <row r="2835" spans="13:16" x14ac:dyDescent="0.5">
      <c r="M2835" s="4"/>
      <c r="N2835" s="4"/>
      <c r="O2835" s="4"/>
      <c r="P2835" s="4"/>
    </row>
    <row r="2836" spans="13:16" x14ac:dyDescent="0.5">
      <c r="M2836" s="4"/>
      <c r="N2836" s="4"/>
      <c r="O2836" s="4"/>
      <c r="P2836" s="4"/>
    </row>
    <row r="2837" spans="13:16" x14ac:dyDescent="0.5">
      <c r="M2837" s="4"/>
      <c r="N2837" s="4"/>
      <c r="O2837" s="4"/>
      <c r="P2837" s="4"/>
    </row>
    <row r="2838" spans="13:16" x14ac:dyDescent="0.5">
      <c r="M2838" s="4"/>
      <c r="N2838" s="4"/>
      <c r="O2838" s="4"/>
      <c r="P2838" s="4"/>
    </row>
    <row r="2839" spans="13:16" x14ac:dyDescent="0.5">
      <c r="M2839" s="4"/>
      <c r="N2839" s="4"/>
      <c r="O2839" s="4"/>
      <c r="P2839" s="4"/>
    </row>
    <row r="2840" spans="13:16" x14ac:dyDescent="0.5">
      <c r="M2840" s="4"/>
      <c r="N2840" s="4"/>
      <c r="O2840" s="4"/>
      <c r="P2840" s="4"/>
    </row>
    <row r="2841" spans="13:16" x14ac:dyDescent="0.5">
      <c r="M2841" s="4"/>
      <c r="N2841" s="4"/>
      <c r="O2841" s="4"/>
      <c r="P2841" s="4"/>
    </row>
    <row r="2842" spans="13:16" x14ac:dyDescent="0.5">
      <c r="M2842" s="4"/>
      <c r="N2842" s="4"/>
      <c r="O2842" s="4"/>
      <c r="P2842" s="4"/>
    </row>
    <row r="2843" spans="13:16" x14ac:dyDescent="0.5">
      <c r="M2843" s="4"/>
      <c r="N2843" s="4"/>
      <c r="O2843" s="4"/>
      <c r="P2843" s="4"/>
    </row>
    <row r="2844" spans="13:16" x14ac:dyDescent="0.5">
      <c r="M2844" s="4"/>
      <c r="N2844" s="4"/>
      <c r="O2844" s="4"/>
      <c r="P2844" s="4"/>
    </row>
    <row r="2845" spans="13:16" x14ac:dyDescent="0.5">
      <c r="M2845" s="4"/>
      <c r="N2845" s="4"/>
      <c r="O2845" s="4"/>
      <c r="P2845" s="4"/>
    </row>
    <row r="2846" spans="13:16" x14ac:dyDescent="0.5">
      <c r="M2846" s="4"/>
      <c r="N2846" s="4"/>
      <c r="O2846" s="4"/>
      <c r="P2846" s="4"/>
    </row>
    <row r="2847" spans="13:16" x14ac:dyDescent="0.5">
      <c r="M2847" s="4"/>
      <c r="N2847" s="4"/>
      <c r="O2847" s="4"/>
      <c r="P2847" s="4"/>
    </row>
    <row r="2848" spans="13:16" x14ac:dyDescent="0.5">
      <c r="M2848" s="4"/>
      <c r="N2848" s="4"/>
      <c r="O2848" s="4"/>
      <c r="P2848" s="4"/>
    </row>
    <row r="2849" spans="13:16" x14ac:dyDescent="0.5">
      <c r="M2849" s="4"/>
      <c r="N2849" s="4"/>
      <c r="O2849" s="4"/>
      <c r="P2849" s="4"/>
    </row>
    <row r="2850" spans="13:16" x14ac:dyDescent="0.5">
      <c r="M2850" s="4"/>
      <c r="N2850" s="4"/>
      <c r="O2850" s="4"/>
      <c r="P2850" s="4"/>
    </row>
    <row r="2851" spans="13:16" x14ac:dyDescent="0.5">
      <c r="M2851" s="4"/>
      <c r="N2851" s="4"/>
      <c r="O2851" s="4"/>
      <c r="P2851" s="4"/>
    </row>
    <row r="2852" spans="13:16" x14ac:dyDescent="0.5">
      <c r="M2852" s="4"/>
      <c r="N2852" s="4"/>
      <c r="O2852" s="4"/>
      <c r="P2852" s="4"/>
    </row>
    <row r="2853" spans="13:16" x14ac:dyDescent="0.5">
      <c r="M2853" s="4"/>
      <c r="N2853" s="4"/>
      <c r="O2853" s="4"/>
      <c r="P2853" s="4"/>
    </row>
    <row r="2854" spans="13:16" x14ac:dyDescent="0.5">
      <c r="M2854" s="4"/>
      <c r="N2854" s="4"/>
      <c r="O2854" s="4"/>
      <c r="P2854" s="4"/>
    </row>
    <row r="2855" spans="13:16" x14ac:dyDescent="0.5">
      <c r="M2855" s="4"/>
      <c r="N2855" s="4"/>
      <c r="O2855" s="4"/>
      <c r="P2855" s="4"/>
    </row>
    <row r="2856" spans="13:16" x14ac:dyDescent="0.5">
      <c r="M2856" s="4"/>
      <c r="N2856" s="4"/>
      <c r="O2856" s="4"/>
      <c r="P2856" s="4"/>
    </row>
    <row r="2857" spans="13:16" x14ac:dyDescent="0.5">
      <c r="M2857" s="4"/>
      <c r="N2857" s="4"/>
      <c r="O2857" s="4"/>
      <c r="P2857" s="4"/>
    </row>
    <row r="2858" spans="13:16" x14ac:dyDescent="0.5">
      <c r="M2858" s="4"/>
      <c r="N2858" s="4"/>
      <c r="O2858" s="4"/>
      <c r="P2858" s="4"/>
    </row>
    <row r="2859" spans="13:16" x14ac:dyDescent="0.5">
      <c r="M2859" s="4"/>
      <c r="N2859" s="4"/>
      <c r="O2859" s="4"/>
      <c r="P2859" s="4"/>
    </row>
    <row r="2860" spans="13:16" x14ac:dyDescent="0.5">
      <c r="M2860" s="4"/>
      <c r="N2860" s="4"/>
      <c r="O2860" s="4"/>
      <c r="P2860" s="4"/>
    </row>
    <row r="2861" spans="13:16" x14ac:dyDescent="0.5">
      <c r="M2861" s="4"/>
      <c r="N2861" s="4"/>
      <c r="O2861" s="4"/>
      <c r="P2861" s="4"/>
    </row>
    <row r="2862" spans="13:16" x14ac:dyDescent="0.5">
      <c r="M2862" s="4"/>
      <c r="N2862" s="4"/>
      <c r="O2862" s="4"/>
      <c r="P2862" s="4"/>
    </row>
    <row r="2863" spans="13:16" x14ac:dyDescent="0.5">
      <c r="M2863" s="4"/>
      <c r="N2863" s="4"/>
      <c r="O2863" s="4"/>
      <c r="P2863" s="4"/>
    </row>
    <row r="2864" spans="13:16" x14ac:dyDescent="0.5">
      <c r="M2864" s="4"/>
      <c r="N2864" s="4"/>
      <c r="O2864" s="4"/>
      <c r="P2864" s="4"/>
    </row>
    <row r="2865" spans="13:16" x14ac:dyDescent="0.5">
      <c r="M2865" s="4"/>
      <c r="N2865" s="4"/>
      <c r="O2865" s="4"/>
      <c r="P2865" s="4"/>
    </row>
    <row r="2866" spans="13:16" x14ac:dyDescent="0.5">
      <c r="M2866" s="4"/>
      <c r="N2866" s="4"/>
      <c r="O2866" s="4"/>
      <c r="P2866" s="4"/>
    </row>
    <row r="2867" spans="13:16" x14ac:dyDescent="0.5">
      <c r="M2867" s="4"/>
      <c r="N2867" s="4"/>
      <c r="O2867" s="4"/>
      <c r="P2867" s="4"/>
    </row>
    <row r="2868" spans="13:16" x14ac:dyDescent="0.5">
      <c r="M2868" s="4"/>
      <c r="N2868" s="4"/>
      <c r="O2868" s="4"/>
      <c r="P2868" s="4"/>
    </row>
    <row r="2869" spans="13:16" x14ac:dyDescent="0.5">
      <c r="M2869" s="4"/>
      <c r="N2869" s="4"/>
      <c r="O2869" s="4"/>
      <c r="P2869" s="4"/>
    </row>
    <row r="2870" spans="13:16" x14ac:dyDescent="0.5">
      <c r="M2870" s="4"/>
      <c r="N2870" s="4"/>
      <c r="O2870" s="4"/>
      <c r="P2870" s="4"/>
    </row>
    <row r="2871" spans="13:16" x14ac:dyDescent="0.5">
      <c r="M2871" s="4"/>
      <c r="N2871" s="4"/>
      <c r="O2871" s="4"/>
      <c r="P2871" s="4"/>
    </row>
    <row r="2872" spans="13:16" x14ac:dyDescent="0.5">
      <c r="M2872" s="4"/>
      <c r="N2872" s="4"/>
      <c r="O2872" s="4"/>
      <c r="P2872" s="4"/>
    </row>
    <row r="2873" spans="13:16" x14ac:dyDescent="0.5">
      <c r="M2873" s="4"/>
      <c r="N2873" s="4"/>
      <c r="O2873" s="4"/>
      <c r="P2873" s="4"/>
    </row>
    <row r="2874" spans="13:16" x14ac:dyDescent="0.5">
      <c r="M2874" s="4"/>
      <c r="N2874" s="4"/>
      <c r="O2874" s="4"/>
      <c r="P2874" s="4"/>
    </row>
    <row r="2875" spans="13:16" x14ac:dyDescent="0.5">
      <c r="M2875" s="4"/>
      <c r="N2875" s="4"/>
      <c r="O2875" s="4"/>
      <c r="P2875" s="4"/>
    </row>
    <row r="2876" spans="13:16" x14ac:dyDescent="0.5">
      <c r="M2876" s="4"/>
      <c r="N2876" s="4"/>
      <c r="O2876" s="4"/>
      <c r="P2876" s="4"/>
    </row>
    <row r="2877" spans="13:16" x14ac:dyDescent="0.5">
      <c r="M2877" s="4"/>
      <c r="N2877" s="4"/>
      <c r="O2877" s="4"/>
      <c r="P2877" s="4"/>
    </row>
    <row r="2878" spans="13:16" x14ac:dyDescent="0.5">
      <c r="M2878" s="4"/>
      <c r="N2878" s="4"/>
      <c r="O2878" s="4"/>
      <c r="P2878" s="4"/>
    </row>
    <row r="2879" spans="13:16" x14ac:dyDescent="0.5">
      <c r="M2879" s="4"/>
      <c r="N2879" s="4"/>
      <c r="O2879" s="4"/>
      <c r="P2879" s="4"/>
    </row>
    <row r="2880" spans="13:16" x14ac:dyDescent="0.5">
      <c r="M2880" s="4"/>
      <c r="N2880" s="4"/>
      <c r="O2880" s="4"/>
      <c r="P2880" s="4"/>
    </row>
    <row r="2881" spans="13:16" x14ac:dyDescent="0.5">
      <c r="M2881" s="4"/>
      <c r="N2881" s="4"/>
      <c r="O2881" s="4"/>
      <c r="P2881" s="4"/>
    </row>
    <row r="2882" spans="13:16" x14ac:dyDescent="0.5">
      <c r="M2882" s="4"/>
      <c r="N2882" s="4"/>
      <c r="O2882" s="4"/>
      <c r="P2882" s="4"/>
    </row>
    <row r="2883" spans="13:16" x14ac:dyDescent="0.5">
      <c r="M2883" s="4"/>
      <c r="N2883" s="4"/>
      <c r="O2883" s="4"/>
      <c r="P2883" s="4"/>
    </row>
    <row r="2884" spans="13:16" x14ac:dyDescent="0.5">
      <c r="M2884" s="4"/>
      <c r="N2884" s="4"/>
      <c r="O2884" s="4"/>
      <c r="P2884" s="4"/>
    </row>
    <row r="2885" spans="13:16" x14ac:dyDescent="0.5">
      <c r="M2885" s="4"/>
      <c r="N2885" s="4"/>
      <c r="O2885" s="4"/>
      <c r="P2885" s="4"/>
    </row>
    <row r="2886" spans="13:16" x14ac:dyDescent="0.5">
      <c r="M2886" s="4"/>
      <c r="N2886" s="4"/>
      <c r="O2886" s="4"/>
      <c r="P2886" s="4"/>
    </row>
    <row r="2887" spans="13:16" x14ac:dyDescent="0.5">
      <c r="M2887" s="4"/>
      <c r="N2887" s="4"/>
      <c r="O2887" s="4"/>
      <c r="P2887" s="4"/>
    </row>
    <row r="2888" spans="13:16" x14ac:dyDescent="0.5">
      <c r="M2888" s="4"/>
      <c r="N2888" s="4"/>
      <c r="O2888" s="4"/>
      <c r="P2888" s="4"/>
    </row>
    <row r="2889" spans="13:16" x14ac:dyDescent="0.5">
      <c r="M2889" s="4"/>
      <c r="N2889" s="4"/>
      <c r="O2889" s="4"/>
      <c r="P2889" s="4"/>
    </row>
    <row r="2890" spans="13:16" x14ac:dyDescent="0.5">
      <c r="M2890" s="4"/>
      <c r="N2890" s="4"/>
      <c r="O2890" s="4"/>
      <c r="P2890" s="4"/>
    </row>
    <row r="2891" spans="13:16" x14ac:dyDescent="0.5">
      <c r="M2891" s="4"/>
      <c r="N2891" s="4"/>
      <c r="O2891" s="4"/>
      <c r="P2891" s="4"/>
    </row>
    <row r="2892" spans="13:16" x14ac:dyDescent="0.5">
      <c r="M2892" s="4"/>
      <c r="N2892" s="4"/>
      <c r="O2892" s="4"/>
      <c r="P2892" s="4"/>
    </row>
    <row r="2893" spans="13:16" x14ac:dyDescent="0.5">
      <c r="M2893" s="4"/>
      <c r="N2893" s="4"/>
      <c r="O2893" s="4"/>
      <c r="P2893" s="4"/>
    </row>
    <row r="2894" spans="13:16" x14ac:dyDescent="0.5">
      <c r="M2894" s="4"/>
      <c r="N2894" s="4"/>
      <c r="O2894" s="4"/>
      <c r="P2894" s="4"/>
    </row>
    <row r="2895" spans="13:16" x14ac:dyDescent="0.5">
      <c r="M2895" s="4"/>
      <c r="N2895" s="4"/>
      <c r="O2895" s="4"/>
      <c r="P2895" s="4"/>
    </row>
    <row r="2896" spans="13:16" x14ac:dyDescent="0.5">
      <c r="M2896" s="4"/>
      <c r="N2896" s="4"/>
      <c r="O2896" s="4"/>
      <c r="P2896" s="4"/>
    </row>
    <row r="2897" spans="13:16" x14ac:dyDescent="0.5">
      <c r="M2897" s="4"/>
      <c r="N2897" s="4"/>
      <c r="O2897" s="4"/>
      <c r="P2897" s="4"/>
    </row>
    <row r="2898" spans="13:16" x14ac:dyDescent="0.5">
      <c r="M2898" s="4"/>
      <c r="N2898" s="4"/>
      <c r="O2898" s="4"/>
      <c r="P2898" s="4"/>
    </row>
    <row r="2899" spans="13:16" x14ac:dyDescent="0.5">
      <c r="M2899" s="4"/>
      <c r="N2899" s="4"/>
      <c r="O2899" s="4"/>
      <c r="P2899" s="4"/>
    </row>
    <row r="2900" spans="13:16" x14ac:dyDescent="0.5">
      <c r="M2900" s="4"/>
      <c r="N2900" s="4"/>
      <c r="O2900" s="4"/>
      <c r="P2900" s="4"/>
    </row>
    <row r="2901" spans="13:16" x14ac:dyDescent="0.5">
      <c r="M2901" s="4"/>
      <c r="N2901" s="4"/>
      <c r="O2901" s="4"/>
      <c r="P2901" s="4"/>
    </row>
    <row r="2902" spans="13:16" x14ac:dyDescent="0.5">
      <c r="M2902" s="4"/>
      <c r="N2902" s="4"/>
      <c r="O2902" s="4"/>
      <c r="P2902" s="4"/>
    </row>
    <row r="2903" spans="13:16" x14ac:dyDescent="0.5">
      <c r="M2903" s="4"/>
      <c r="N2903" s="4"/>
      <c r="O2903" s="4"/>
      <c r="P2903" s="4"/>
    </row>
    <row r="2904" spans="13:16" x14ac:dyDescent="0.5">
      <c r="M2904" s="4"/>
      <c r="N2904" s="4"/>
      <c r="O2904" s="4"/>
      <c r="P2904" s="4"/>
    </row>
    <row r="2905" spans="13:16" x14ac:dyDescent="0.5">
      <c r="M2905" s="4"/>
      <c r="N2905" s="4"/>
      <c r="O2905" s="4"/>
      <c r="P2905" s="4"/>
    </row>
    <row r="2906" spans="13:16" x14ac:dyDescent="0.5">
      <c r="M2906" s="4"/>
      <c r="N2906" s="4"/>
      <c r="O2906" s="4"/>
      <c r="P2906" s="4"/>
    </row>
    <row r="2907" spans="13:16" x14ac:dyDescent="0.5">
      <c r="M2907" s="4"/>
      <c r="N2907" s="4"/>
      <c r="O2907" s="4"/>
      <c r="P2907" s="4"/>
    </row>
    <row r="2908" spans="13:16" x14ac:dyDescent="0.5">
      <c r="M2908" s="4"/>
      <c r="N2908" s="4"/>
      <c r="O2908" s="4"/>
      <c r="P2908" s="4"/>
    </row>
    <row r="2909" spans="13:16" x14ac:dyDescent="0.5">
      <c r="M2909" s="4"/>
      <c r="N2909" s="4"/>
      <c r="O2909" s="4"/>
      <c r="P2909" s="4"/>
    </row>
    <row r="2910" spans="13:16" x14ac:dyDescent="0.5">
      <c r="M2910" s="4"/>
      <c r="N2910" s="4"/>
      <c r="O2910" s="4"/>
      <c r="P2910" s="4"/>
    </row>
    <row r="2911" spans="13:16" x14ac:dyDescent="0.5">
      <c r="M2911" s="4"/>
      <c r="N2911" s="4"/>
      <c r="O2911" s="4"/>
      <c r="P2911" s="4"/>
    </row>
    <row r="2912" spans="13:16" x14ac:dyDescent="0.5">
      <c r="M2912" s="4"/>
      <c r="N2912" s="4"/>
      <c r="O2912" s="4"/>
      <c r="P2912" s="4"/>
    </row>
    <row r="2913" spans="13:16" x14ac:dyDescent="0.5">
      <c r="M2913" s="4"/>
      <c r="N2913" s="4"/>
      <c r="O2913" s="4"/>
      <c r="P2913" s="4"/>
    </row>
    <row r="2914" spans="13:16" x14ac:dyDescent="0.5">
      <c r="M2914" s="4"/>
      <c r="N2914" s="4"/>
      <c r="O2914" s="4"/>
      <c r="P2914" s="4"/>
    </row>
    <row r="2915" spans="13:16" x14ac:dyDescent="0.5">
      <c r="M2915" s="4"/>
      <c r="N2915" s="4"/>
      <c r="O2915" s="4"/>
      <c r="P2915" s="4"/>
    </row>
    <row r="2916" spans="13:16" x14ac:dyDescent="0.5">
      <c r="M2916" s="4"/>
      <c r="N2916" s="4"/>
      <c r="O2916" s="4"/>
      <c r="P2916" s="4"/>
    </row>
    <row r="2917" spans="13:16" x14ac:dyDescent="0.5">
      <c r="M2917" s="4"/>
      <c r="N2917" s="4"/>
      <c r="O2917" s="4"/>
      <c r="P2917" s="4"/>
    </row>
    <row r="2918" spans="13:16" x14ac:dyDescent="0.5">
      <c r="M2918" s="4"/>
      <c r="N2918" s="4"/>
      <c r="O2918" s="4"/>
      <c r="P2918" s="4"/>
    </row>
    <row r="2919" spans="13:16" x14ac:dyDescent="0.5">
      <c r="M2919" s="4"/>
      <c r="N2919" s="4"/>
      <c r="O2919" s="4"/>
      <c r="P2919" s="4"/>
    </row>
    <row r="2920" spans="13:16" x14ac:dyDescent="0.5">
      <c r="M2920" s="4"/>
      <c r="N2920" s="4"/>
      <c r="O2920" s="4"/>
      <c r="P2920" s="4"/>
    </row>
    <row r="2921" spans="13:16" x14ac:dyDescent="0.5">
      <c r="M2921" s="4"/>
      <c r="N2921" s="4"/>
      <c r="O2921" s="4"/>
      <c r="P2921" s="4"/>
    </row>
    <row r="2922" spans="13:16" x14ac:dyDescent="0.5">
      <c r="M2922" s="4"/>
      <c r="N2922" s="4"/>
      <c r="O2922" s="4"/>
      <c r="P2922" s="4"/>
    </row>
    <row r="2923" spans="13:16" x14ac:dyDescent="0.5">
      <c r="M2923" s="4"/>
      <c r="N2923" s="4"/>
      <c r="O2923" s="4"/>
      <c r="P2923" s="4"/>
    </row>
    <row r="2924" spans="13:16" x14ac:dyDescent="0.5">
      <c r="M2924" s="4"/>
      <c r="N2924" s="4"/>
      <c r="O2924" s="4"/>
      <c r="P2924" s="4"/>
    </row>
    <row r="2925" spans="13:16" x14ac:dyDescent="0.5">
      <c r="M2925" s="4"/>
      <c r="N2925" s="4"/>
      <c r="O2925" s="4"/>
      <c r="P2925" s="4"/>
    </row>
    <row r="2926" spans="13:16" x14ac:dyDescent="0.5">
      <c r="M2926" s="4"/>
      <c r="N2926" s="4"/>
      <c r="O2926" s="4"/>
      <c r="P2926" s="4"/>
    </row>
    <row r="2927" spans="13:16" x14ac:dyDescent="0.5">
      <c r="M2927" s="4"/>
      <c r="N2927" s="4"/>
      <c r="O2927" s="4"/>
      <c r="P2927" s="4"/>
    </row>
    <row r="2928" spans="13:16" x14ac:dyDescent="0.5">
      <c r="M2928" s="4"/>
      <c r="N2928" s="4"/>
      <c r="O2928" s="4"/>
      <c r="P2928" s="4"/>
    </row>
    <row r="2929" spans="13:16" x14ac:dyDescent="0.5">
      <c r="M2929" s="4"/>
      <c r="N2929" s="4"/>
      <c r="O2929" s="4"/>
      <c r="P2929" s="4"/>
    </row>
    <row r="2930" spans="13:16" x14ac:dyDescent="0.5">
      <c r="M2930" s="4"/>
      <c r="N2930" s="4"/>
      <c r="O2930" s="4"/>
      <c r="P2930" s="4"/>
    </row>
    <row r="2931" spans="13:16" x14ac:dyDescent="0.5">
      <c r="M2931" s="4"/>
      <c r="N2931" s="4"/>
      <c r="O2931" s="4"/>
      <c r="P2931" s="4"/>
    </row>
    <row r="2932" spans="13:16" x14ac:dyDescent="0.5">
      <c r="M2932" s="4"/>
      <c r="N2932" s="4"/>
      <c r="O2932" s="4"/>
      <c r="P2932" s="4"/>
    </row>
    <row r="2933" spans="13:16" x14ac:dyDescent="0.5">
      <c r="M2933" s="4"/>
      <c r="N2933" s="4"/>
      <c r="O2933" s="4"/>
      <c r="P2933" s="4"/>
    </row>
    <row r="2934" spans="13:16" x14ac:dyDescent="0.5">
      <c r="M2934" s="4"/>
      <c r="N2934" s="4"/>
      <c r="O2934" s="4"/>
      <c r="P2934" s="4"/>
    </row>
    <row r="2935" spans="13:16" x14ac:dyDescent="0.5">
      <c r="M2935" s="4"/>
      <c r="N2935" s="4"/>
      <c r="O2935" s="4"/>
      <c r="P2935" s="4"/>
    </row>
    <row r="2936" spans="13:16" x14ac:dyDescent="0.5">
      <c r="M2936" s="4"/>
      <c r="N2936" s="4"/>
      <c r="O2936" s="4"/>
      <c r="P2936" s="4"/>
    </row>
    <row r="2937" spans="13:16" x14ac:dyDescent="0.5">
      <c r="M2937" s="4"/>
      <c r="N2937" s="4"/>
      <c r="O2937" s="4"/>
      <c r="P2937" s="4"/>
    </row>
    <row r="2938" spans="13:16" x14ac:dyDescent="0.5">
      <c r="M2938" s="4"/>
      <c r="N2938" s="4"/>
      <c r="O2938" s="4"/>
      <c r="P2938" s="4"/>
    </row>
    <row r="2939" spans="13:16" x14ac:dyDescent="0.5">
      <c r="M2939" s="4"/>
      <c r="N2939" s="4"/>
      <c r="O2939" s="4"/>
      <c r="P2939" s="4"/>
    </row>
    <row r="2940" spans="13:16" x14ac:dyDescent="0.5">
      <c r="M2940" s="4"/>
      <c r="N2940" s="4"/>
      <c r="O2940" s="4"/>
      <c r="P2940" s="4"/>
    </row>
    <row r="2941" spans="13:16" x14ac:dyDescent="0.5">
      <c r="M2941" s="4"/>
      <c r="N2941" s="4"/>
      <c r="O2941" s="4"/>
      <c r="P2941" s="4"/>
    </row>
    <row r="2942" spans="13:16" x14ac:dyDescent="0.5">
      <c r="M2942" s="4"/>
      <c r="N2942" s="4"/>
      <c r="O2942" s="4"/>
      <c r="P2942" s="4"/>
    </row>
    <row r="2943" spans="13:16" x14ac:dyDescent="0.5">
      <c r="M2943" s="4"/>
      <c r="N2943" s="4"/>
      <c r="O2943" s="4"/>
      <c r="P2943" s="4"/>
    </row>
    <row r="2944" spans="13:16" x14ac:dyDescent="0.5">
      <c r="M2944" s="4"/>
      <c r="N2944" s="4"/>
      <c r="O2944" s="4"/>
      <c r="P2944" s="4"/>
    </row>
    <row r="2945" spans="13:16" x14ac:dyDescent="0.5">
      <c r="M2945" s="4"/>
      <c r="N2945" s="4"/>
      <c r="O2945" s="4"/>
      <c r="P2945" s="4"/>
    </row>
    <row r="2946" spans="13:16" x14ac:dyDescent="0.5">
      <c r="M2946" s="4"/>
      <c r="N2946" s="4"/>
      <c r="O2946" s="4"/>
      <c r="P2946" s="4"/>
    </row>
    <row r="2947" spans="13:16" x14ac:dyDescent="0.5">
      <c r="M2947" s="4"/>
      <c r="N2947" s="4"/>
      <c r="O2947" s="4"/>
      <c r="P2947" s="4"/>
    </row>
    <row r="2948" spans="13:16" x14ac:dyDescent="0.5">
      <c r="M2948" s="4"/>
      <c r="N2948" s="4"/>
      <c r="O2948" s="4"/>
      <c r="P2948" s="4"/>
    </row>
    <row r="2949" spans="13:16" x14ac:dyDescent="0.5">
      <c r="M2949" s="4"/>
      <c r="N2949" s="4"/>
      <c r="O2949" s="4"/>
      <c r="P2949" s="4"/>
    </row>
    <row r="2950" spans="13:16" x14ac:dyDescent="0.5">
      <c r="M2950" s="4"/>
      <c r="N2950" s="4"/>
      <c r="O2950" s="4"/>
      <c r="P2950" s="4"/>
    </row>
    <row r="2951" spans="13:16" x14ac:dyDescent="0.5">
      <c r="M2951" s="4"/>
      <c r="N2951" s="4"/>
      <c r="O2951" s="4"/>
      <c r="P2951" s="4"/>
    </row>
    <row r="2952" spans="13:16" x14ac:dyDescent="0.5">
      <c r="M2952" s="4"/>
      <c r="N2952" s="4"/>
      <c r="O2952" s="4"/>
      <c r="P2952" s="4"/>
    </row>
    <row r="2953" spans="13:16" x14ac:dyDescent="0.5">
      <c r="M2953" s="4"/>
      <c r="N2953" s="4"/>
      <c r="O2953" s="4"/>
      <c r="P2953" s="4"/>
    </row>
    <row r="2954" spans="13:16" x14ac:dyDescent="0.5">
      <c r="M2954" s="4"/>
      <c r="N2954" s="4"/>
      <c r="O2954" s="4"/>
      <c r="P2954" s="4"/>
    </row>
    <row r="2955" spans="13:16" x14ac:dyDescent="0.5">
      <c r="M2955" s="4"/>
      <c r="N2955" s="4"/>
      <c r="O2955" s="4"/>
      <c r="P2955" s="4"/>
    </row>
    <row r="2956" spans="13:16" x14ac:dyDescent="0.5">
      <c r="M2956" s="4"/>
      <c r="N2956" s="4"/>
      <c r="O2956" s="4"/>
      <c r="P2956" s="4"/>
    </row>
    <row r="2957" spans="13:16" x14ac:dyDescent="0.5">
      <c r="M2957" s="4"/>
      <c r="N2957" s="4"/>
      <c r="O2957" s="4"/>
      <c r="P2957" s="4"/>
    </row>
    <row r="2958" spans="13:16" x14ac:dyDescent="0.5">
      <c r="M2958" s="4"/>
      <c r="N2958" s="4"/>
      <c r="O2958" s="4"/>
      <c r="P2958" s="4"/>
    </row>
    <row r="2959" spans="13:16" x14ac:dyDescent="0.5">
      <c r="M2959" s="4"/>
      <c r="N2959" s="4"/>
      <c r="O2959" s="4"/>
      <c r="P2959" s="4"/>
    </row>
    <row r="2960" spans="13:16" x14ac:dyDescent="0.5">
      <c r="M2960" s="4"/>
      <c r="N2960" s="4"/>
      <c r="O2960" s="4"/>
      <c r="P2960" s="4"/>
    </row>
    <row r="2961" spans="13:16" x14ac:dyDescent="0.5">
      <c r="M2961" s="4"/>
      <c r="N2961" s="4"/>
      <c r="O2961" s="4"/>
      <c r="P2961" s="4"/>
    </row>
    <row r="2962" spans="13:16" x14ac:dyDescent="0.5">
      <c r="M2962" s="4"/>
      <c r="N2962" s="4"/>
      <c r="O2962" s="4"/>
      <c r="P2962" s="4"/>
    </row>
    <row r="2963" spans="13:16" x14ac:dyDescent="0.5">
      <c r="M2963" s="4"/>
      <c r="N2963" s="4"/>
      <c r="O2963" s="4"/>
      <c r="P2963" s="4"/>
    </row>
    <row r="2964" spans="13:16" x14ac:dyDescent="0.5">
      <c r="M2964" s="4"/>
      <c r="N2964" s="4"/>
      <c r="O2964" s="4"/>
      <c r="P2964" s="4"/>
    </row>
    <row r="2965" spans="13:16" x14ac:dyDescent="0.5">
      <c r="M2965" s="4"/>
      <c r="N2965" s="4"/>
      <c r="O2965" s="4"/>
      <c r="P2965" s="4"/>
    </row>
    <row r="2966" spans="13:16" x14ac:dyDescent="0.5">
      <c r="M2966" s="4"/>
      <c r="N2966" s="4"/>
      <c r="O2966" s="4"/>
      <c r="P2966" s="4"/>
    </row>
    <row r="2967" spans="13:16" x14ac:dyDescent="0.5">
      <c r="M2967" s="4"/>
      <c r="N2967" s="4"/>
      <c r="O2967" s="4"/>
      <c r="P2967" s="4"/>
    </row>
    <row r="2968" spans="13:16" x14ac:dyDescent="0.5">
      <c r="M2968" s="4"/>
      <c r="N2968" s="4"/>
      <c r="O2968" s="4"/>
      <c r="P2968" s="4"/>
    </row>
    <row r="2969" spans="13:16" x14ac:dyDescent="0.5">
      <c r="M2969" s="4"/>
      <c r="N2969" s="4"/>
      <c r="O2969" s="4"/>
      <c r="P2969" s="4"/>
    </row>
    <row r="2970" spans="13:16" x14ac:dyDescent="0.5">
      <c r="M2970" s="4"/>
      <c r="N2970" s="4"/>
      <c r="O2970" s="4"/>
      <c r="P2970" s="4"/>
    </row>
    <row r="2971" spans="13:16" x14ac:dyDescent="0.5">
      <c r="M2971" s="4"/>
      <c r="N2971" s="4"/>
      <c r="O2971" s="4"/>
      <c r="P2971" s="4"/>
    </row>
    <row r="2972" spans="13:16" x14ac:dyDescent="0.5">
      <c r="M2972" s="4"/>
      <c r="N2972" s="4"/>
      <c r="O2972" s="4"/>
      <c r="P2972" s="4"/>
    </row>
    <row r="2973" spans="13:16" x14ac:dyDescent="0.5">
      <c r="M2973" s="4"/>
      <c r="N2973" s="4"/>
      <c r="O2973" s="4"/>
      <c r="P2973" s="4"/>
    </row>
    <row r="2974" spans="13:16" x14ac:dyDescent="0.5">
      <c r="M2974" s="4"/>
      <c r="N2974" s="4"/>
      <c r="O2974" s="4"/>
      <c r="P2974" s="4"/>
    </row>
    <row r="2975" spans="13:16" x14ac:dyDescent="0.5">
      <c r="M2975" s="4"/>
      <c r="N2975" s="4"/>
      <c r="O2975" s="4"/>
      <c r="P2975" s="4"/>
    </row>
    <row r="2976" spans="13:16" x14ac:dyDescent="0.5">
      <c r="M2976" s="4"/>
      <c r="N2976" s="4"/>
      <c r="O2976" s="4"/>
      <c r="P2976" s="4"/>
    </row>
    <row r="2977" spans="13:16" x14ac:dyDescent="0.5">
      <c r="M2977" s="4"/>
      <c r="N2977" s="4"/>
      <c r="O2977" s="4"/>
      <c r="P2977" s="4"/>
    </row>
    <row r="2978" spans="13:16" x14ac:dyDescent="0.5">
      <c r="M2978" s="4"/>
      <c r="N2978" s="4"/>
      <c r="O2978" s="4"/>
      <c r="P2978" s="4"/>
    </row>
    <row r="2979" spans="13:16" x14ac:dyDescent="0.5">
      <c r="M2979" s="4"/>
      <c r="N2979" s="4"/>
      <c r="O2979" s="4"/>
      <c r="P2979" s="4"/>
    </row>
    <row r="2980" spans="13:16" x14ac:dyDescent="0.5">
      <c r="M2980" s="4"/>
      <c r="N2980" s="4"/>
      <c r="O2980" s="4"/>
      <c r="P2980" s="4"/>
    </row>
    <row r="2981" spans="13:16" x14ac:dyDescent="0.5">
      <c r="M2981" s="4"/>
      <c r="N2981" s="4"/>
      <c r="O2981" s="4"/>
      <c r="P2981" s="4"/>
    </row>
    <row r="2982" spans="13:16" x14ac:dyDescent="0.5">
      <c r="M2982" s="4"/>
      <c r="N2982" s="4"/>
      <c r="O2982" s="4"/>
      <c r="P2982" s="4"/>
    </row>
    <row r="2983" spans="13:16" x14ac:dyDescent="0.5">
      <c r="M2983" s="4"/>
      <c r="N2983" s="4"/>
      <c r="O2983" s="4"/>
      <c r="P2983" s="4"/>
    </row>
    <row r="2984" spans="13:16" x14ac:dyDescent="0.5">
      <c r="M2984" s="4"/>
      <c r="N2984" s="4"/>
      <c r="O2984" s="4"/>
      <c r="P2984" s="4"/>
    </row>
    <row r="2985" spans="13:16" x14ac:dyDescent="0.5">
      <c r="M2985" s="4"/>
      <c r="N2985" s="4"/>
      <c r="O2985" s="4"/>
      <c r="P2985" s="4"/>
    </row>
    <row r="2986" spans="13:16" x14ac:dyDescent="0.5">
      <c r="M2986" s="4"/>
      <c r="N2986" s="4"/>
      <c r="O2986" s="4"/>
      <c r="P2986" s="4"/>
    </row>
    <row r="2987" spans="13:16" x14ac:dyDescent="0.5">
      <c r="M2987" s="4"/>
      <c r="N2987" s="4"/>
      <c r="O2987" s="4"/>
      <c r="P2987" s="4"/>
    </row>
    <row r="2988" spans="13:16" x14ac:dyDescent="0.5">
      <c r="M2988" s="4"/>
      <c r="N2988" s="4"/>
      <c r="O2988" s="4"/>
      <c r="P2988" s="4"/>
    </row>
    <row r="2989" spans="13:16" x14ac:dyDescent="0.5">
      <c r="M2989" s="4"/>
      <c r="N2989" s="4"/>
      <c r="O2989" s="4"/>
      <c r="P2989" s="4"/>
    </row>
    <row r="2990" spans="13:16" x14ac:dyDescent="0.5">
      <c r="M2990" s="4"/>
      <c r="N2990" s="4"/>
      <c r="O2990" s="4"/>
      <c r="P2990" s="4"/>
    </row>
    <row r="2991" spans="13:16" x14ac:dyDescent="0.5">
      <c r="M2991" s="4"/>
      <c r="N2991" s="4"/>
      <c r="O2991" s="4"/>
      <c r="P2991" s="4"/>
    </row>
    <row r="2992" spans="13:16" x14ac:dyDescent="0.5">
      <c r="M2992" s="4"/>
      <c r="N2992" s="4"/>
      <c r="O2992" s="4"/>
      <c r="P2992" s="4"/>
    </row>
    <row r="2993" spans="13:16" x14ac:dyDescent="0.5">
      <c r="M2993" s="4"/>
      <c r="N2993" s="4"/>
      <c r="O2993" s="4"/>
      <c r="P2993" s="4"/>
    </row>
    <row r="2994" spans="13:16" x14ac:dyDescent="0.5">
      <c r="M2994" s="4"/>
      <c r="N2994" s="4"/>
      <c r="O2994" s="4"/>
      <c r="P2994" s="4"/>
    </row>
    <row r="2995" spans="13:16" x14ac:dyDescent="0.5">
      <c r="M2995" s="4"/>
      <c r="N2995" s="4"/>
      <c r="O2995" s="4"/>
      <c r="P2995" s="4"/>
    </row>
    <row r="2996" spans="13:16" x14ac:dyDescent="0.5">
      <c r="M2996" s="4"/>
      <c r="N2996" s="4"/>
      <c r="O2996" s="4"/>
      <c r="P2996" s="4"/>
    </row>
    <row r="2997" spans="13:16" x14ac:dyDescent="0.5">
      <c r="M2997" s="4"/>
      <c r="N2997" s="4"/>
      <c r="O2997" s="4"/>
      <c r="P2997" s="4"/>
    </row>
    <row r="2998" spans="13:16" x14ac:dyDescent="0.5">
      <c r="M2998" s="4"/>
      <c r="N2998" s="4"/>
      <c r="O2998" s="4"/>
      <c r="P2998" s="4"/>
    </row>
    <row r="2999" spans="13:16" x14ac:dyDescent="0.5">
      <c r="M2999" s="4"/>
      <c r="N2999" s="4"/>
      <c r="O2999" s="4"/>
      <c r="P2999" s="4"/>
    </row>
    <row r="3000" spans="13:16" x14ac:dyDescent="0.5">
      <c r="M3000" s="4"/>
      <c r="N3000" s="4"/>
      <c r="O3000" s="4"/>
      <c r="P3000" s="4"/>
    </row>
    <row r="3001" spans="13:16" x14ac:dyDescent="0.5">
      <c r="M3001" s="4"/>
      <c r="N3001" s="4"/>
      <c r="O3001" s="4"/>
      <c r="P3001" s="4"/>
    </row>
    <row r="3002" spans="13:16" x14ac:dyDescent="0.5">
      <c r="M3002" s="4"/>
      <c r="N3002" s="4"/>
      <c r="O3002" s="4"/>
      <c r="P3002" s="4"/>
    </row>
    <row r="3003" spans="13:16" x14ac:dyDescent="0.5">
      <c r="M3003" s="4"/>
      <c r="N3003" s="4"/>
      <c r="O3003" s="4"/>
      <c r="P3003" s="4"/>
    </row>
    <row r="3004" spans="13:16" x14ac:dyDescent="0.5">
      <c r="M3004" s="4"/>
      <c r="N3004" s="4"/>
      <c r="O3004" s="4"/>
      <c r="P3004" s="4"/>
    </row>
    <row r="3005" spans="13:16" x14ac:dyDescent="0.5">
      <c r="M3005" s="4"/>
      <c r="N3005" s="4"/>
      <c r="O3005" s="4"/>
      <c r="P3005" s="4"/>
    </row>
    <row r="3006" spans="13:16" x14ac:dyDescent="0.5">
      <c r="M3006" s="4"/>
      <c r="N3006" s="4"/>
      <c r="O3006" s="4"/>
      <c r="P3006" s="4"/>
    </row>
    <row r="3007" spans="13:16" x14ac:dyDescent="0.5">
      <c r="M3007" s="4"/>
      <c r="N3007" s="4"/>
      <c r="O3007" s="4"/>
      <c r="P3007" s="4"/>
    </row>
    <row r="3008" spans="13:16" x14ac:dyDescent="0.5">
      <c r="M3008" s="4"/>
      <c r="N3008" s="4"/>
      <c r="O3008" s="4"/>
      <c r="P3008" s="4"/>
    </row>
    <row r="3009" spans="13:16" x14ac:dyDescent="0.5">
      <c r="M3009" s="4"/>
      <c r="N3009" s="4"/>
      <c r="O3009" s="4"/>
      <c r="P3009" s="4"/>
    </row>
    <row r="3010" spans="13:16" x14ac:dyDescent="0.5">
      <c r="M3010" s="4"/>
      <c r="N3010" s="4"/>
      <c r="O3010" s="4"/>
      <c r="P3010" s="4"/>
    </row>
    <row r="3011" spans="13:16" x14ac:dyDescent="0.5">
      <c r="M3011" s="4"/>
      <c r="N3011" s="4"/>
      <c r="O3011" s="4"/>
      <c r="P3011" s="4"/>
    </row>
    <row r="3012" spans="13:16" x14ac:dyDescent="0.5">
      <c r="M3012" s="4"/>
      <c r="N3012" s="4"/>
      <c r="O3012" s="4"/>
      <c r="P3012" s="4"/>
    </row>
    <row r="3013" spans="13:16" x14ac:dyDescent="0.5">
      <c r="M3013" s="4"/>
      <c r="N3013" s="4"/>
      <c r="O3013" s="4"/>
      <c r="P3013" s="4"/>
    </row>
    <row r="3014" spans="13:16" x14ac:dyDescent="0.5">
      <c r="M3014" s="4"/>
      <c r="N3014" s="4"/>
      <c r="O3014" s="4"/>
      <c r="P3014" s="4"/>
    </row>
    <row r="3015" spans="13:16" x14ac:dyDescent="0.5">
      <c r="M3015" s="4"/>
      <c r="N3015" s="4"/>
      <c r="O3015" s="4"/>
      <c r="P3015" s="4"/>
    </row>
    <row r="3016" spans="13:16" x14ac:dyDescent="0.5">
      <c r="M3016" s="4"/>
      <c r="N3016" s="4"/>
      <c r="O3016" s="4"/>
      <c r="P3016" s="4"/>
    </row>
    <row r="3017" spans="13:16" x14ac:dyDescent="0.5">
      <c r="M3017" s="4"/>
      <c r="N3017" s="4"/>
      <c r="O3017" s="4"/>
      <c r="P3017" s="4"/>
    </row>
    <row r="3018" spans="13:16" x14ac:dyDescent="0.5">
      <c r="M3018" s="4"/>
      <c r="N3018" s="4"/>
      <c r="O3018" s="4"/>
      <c r="P3018" s="4"/>
    </row>
    <row r="3019" spans="13:16" x14ac:dyDescent="0.5">
      <c r="M3019" s="4"/>
      <c r="N3019" s="4"/>
      <c r="O3019" s="4"/>
      <c r="P3019" s="4"/>
    </row>
    <row r="3020" spans="13:16" x14ac:dyDescent="0.5">
      <c r="M3020" s="4"/>
      <c r="N3020" s="4"/>
      <c r="O3020" s="4"/>
      <c r="P3020" s="4"/>
    </row>
    <row r="3021" spans="13:16" x14ac:dyDescent="0.5">
      <c r="M3021" s="4"/>
      <c r="N3021" s="4"/>
      <c r="O3021" s="4"/>
      <c r="P3021" s="4"/>
    </row>
    <row r="3022" spans="13:16" x14ac:dyDescent="0.5">
      <c r="M3022" s="4"/>
      <c r="N3022" s="4"/>
      <c r="O3022" s="4"/>
      <c r="P3022" s="4"/>
    </row>
    <row r="3023" spans="13:16" x14ac:dyDescent="0.5">
      <c r="M3023" s="4"/>
      <c r="N3023" s="4"/>
      <c r="O3023" s="4"/>
      <c r="P3023" s="4"/>
    </row>
    <row r="3024" spans="13:16" x14ac:dyDescent="0.5">
      <c r="M3024" s="4"/>
      <c r="N3024" s="4"/>
      <c r="O3024" s="4"/>
      <c r="P3024" s="4"/>
    </row>
    <row r="3025" spans="13:16" x14ac:dyDescent="0.5">
      <c r="M3025" s="4"/>
      <c r="N3025" s="4"/>
      <c r="O3025" s="4"/>
      <c r="P3025" s="4"/>
    </row>
    <row r="3026" spans="13:16" x14ac:dyDescent="0.5">
      <c r="M3026" s="4"/>
      <c r="N3026" s="4"/>
      <c r="O3026" s="4"/>
      <c r="P3026" s="4"/>
    </row>
    <row r="3027" spans="13:16" x14ac:dyDescent="0.5">
      <c r="M3027" s="4"/>
      <c r="N3027" s="4"/>
      <c r="O3027" s="4"/>
      <c r="P3027" s="4"/>
    </row>
    <row r="3028" spans="13:16" x14ac:dyDescent="0.5">
      <c r="M3028" s="4"/>
      <c r="N3028" s="4"/>
      <c r="O3028" s="4"/>
      <c r="P3028" s="4"/>
    </row>
    <row r="3029" spans="13:16" x14ac:dyDescent="0.5">
      <c r="M3029" s="4"/>
      <c r="N3029" s="4"/>
      <c r="O3029" s="4"/>
      <c r="P3029" s="4"/>
    </row>
    <row r="3030" spans="13:16" x14ac:dyDescent="0.5">
      <c r="M3030" s="4"/>
      <c r="N3030" s="4"/>
      <c r="O3030" s="4"/>
      <c r="P3030" s="4"/>
    </row>
    <row r="3031" spans="13:16" x14ac:dyDescent="0.5">
      <c r="M3031" s="4"/>
      <c r="N3031" s="4"/>
      <c r="O3031" s="4"/>
      <c r="P3031" s="4"/>
    </row>
    <row r="3032" spans="13:16" x14ac:dyDescent="0.5">
      <c r="M3032" s="4"/>
      <c r="N3032" s="4"/>
      <c r="O3032" s="4"/>
      <c r="P3032" s="4"/>
    </row>
    <row r="3033" spans="13:16" x14ac:dyDescent="0.5">
      <c r="M3033" s="4"/>
      <c r="N3033" s="4"/>
      <c r="O3033" s="4"/>
      <c r="P3033" s="4"/>
    </row>
    <row r="3034" spans="13:16" x14ac:dyDescent="0.5">
      <c r="M3034" s="4"/>
      <c r="N3034" s="4"/>
      <c r="O3034" s="4"/>
      <c r="P3034" s="4"/>
    </row>
    <row r="3035" spans="13:16" x14ac:dyDescent="0.5">
      <c r="M3035" s="4"/>
      <c r="N3035" s="4"/>
      <c r="O3035" s="4"/>
      <c r="P3035" s="4"/>
    </row>
    <row r="3036" spans="13:16" x14ac:dyDescent="0.5">
      <c r="M3036" s="4"/>
      <c r="N3036" s="4"/>
      <c r="O3036" s="4"/>
      <c r="P3036" s="4"/>
    </row>
    <row r="3037" spans="13:16" x14ac:dyDescent="0.5">
      <c r="M3037" s="4"/>
      <c r="N3037" s="4"/>
      <c r="O3037" s="4"/>
      <c r="P3037" s="4"/>
    </row>
    <row r="3038" spans="13:16" x14ac:dyDescent="0.5">
      <c r="M3038" s="4"/>
      <c r="N3038" s="4"/>
      <c r="O3038" s="4"/>
      <c r="P3038" s="4"/>
    </row>
    <row r="3039" spans="13:16" x14ac:dyDescent="0.5">
      <c r="M3039" s="4"/>
      <c r="N3039" s="4"/>
      <c r="O3039" s="4"/>
      <c r="P3039" s="4"/>
    </row>
    <row r="3040" spans="13:16" x14ac:dyDescent="0.5">
      <c r="M3040" s="4"/>
      <c r="N3040" s="4"/>
      <c r="O3040" s="4"/>
      <c r="P3040" s="4"/>
    </row>
    <row r="3041" spans="13:16" x14ac:dyDescent="0.5">
      <c r="M3041" s="4"/>
      <c r="N3041" s="4"/>
      <c r="O3041" s="4"/>
      <c r="P3041" s="4"/>
    </row>
    <row r="3042" spans="13:16" x14ac:dyDescent="0.5">
      <c r="M3042" s="4"/>
      <c r="N3042" s="4"/>
      <c r="O3042" s="4"/>
      <c r="P3042" s="4"/>
    </row>
    <row r="3043" spans="13:16" x14ac:dyDescent="0.5">
      <c r="M3043" s="4"/>
      <c r="N3043" s="4"/>
      <c r="O3043" s="4"/>
      <c r="P3043" s="4"/>
    </row>
    <row r="3044" spans="13:16" x14ac:dyDescent="0.5">
      <c r="M3044" s="4"/>
      <c r="N3044" s="4"/>
      <c r="O3044" s="4"/>
      <c r="P3044" s="4"/>
    </row>
    <row r="3045" spans="13:16" x14ac:dyDescent="0.5">
      <c r="M3045" s="4"/>
      <c r="N3045" s="4"/>
      <c r="O3045" s="4"/>
      <c r="P3045" s="4"/>
    </row>
    <row r="3046" spans="13:16" x14ac:dyDescent="0.5">
      <c r="M3046" s="4"/>
      <c r="N3046" s="4"/>
      <c r="O3046" s="4"/>
      <c r="P3046" s="4"/>
    </row>
    <row r="3047" spans="13:16" x14ac:dyDescent="0.5">
      <c r="M3047" s="4"/>
      <c r="N3047" s="4"/>
      <c r="O3047" s="4"/>
      <c r="P3047" s="4"/>
    </row>
    <row r="3048" spans="13:16" x14ac:dyDescent="0.5">
      <c r="M3048" s="4"/>
      <c r="N3048" s="4"/>
      <c r="O3048" s="4"/>
      <c r="P3048" s="4"/>
    </row>
    <row r="3049" spans="13:16" x14ac:dyDescent="0.5">
      <c r="M3049" s="4"/>
      <c r="N3049" s="4"/>
      <c r="O3049" s="4"/>
      <c r="P3049" s="4"/>
    </row>
    <row r="3050" spans="13:16" x14ac:dyDescent="0.5">
      <c r="M3050" s="4"/>
      <c r="N3050" s="4"/>
      <c r="O3050" s="4"/>
      <c r="P3050" s="4"/>
    </row>
    <row r="3051" spans="13:16" x14ac:dyDescent="0.5">
      <c r="M3051" s="4"/>
      <c r="N3051" s="4"/>
      <c r="O3051" s="4"/>
      <c r="P3051" s="4"/>
    </row>
    <row r="3052" spans="13:16" x14ac:dyDescent="0.5">
      <c r="M3052" s="4"/>
      <c r="N3052" s="4"/>
      <c r="O3052" s="4"/>
      <c r="P3052" s="4"/>
    </row>
    <row r="3053" spans="13:16" x14ac:dyDescent="0.5">
      <c r="M3053" s="4"/>
      <c r="N3053" s="4"/>
      <c r="O3053" s="4"/>
      <c r="P3053" s="4"/>
    </row>
    <row r="3054" spans="13:16" x14ac:dyDescent="0.5">
      <c r="M3054" s="4"/>
      <c r="N3054" s="4"/>
      <c r="O3054" s="4"/>
      <c r="P3054" s="4"/>
    </row>
    <row r="3055" spans="13:16" x14ac:dyDescent="0.5">
      <c r="M3055" s="4"/>
      <c r="N3055" s="4"/>
      <c r="O3055" s="4"/>
      <c r="P3055" s="4"/>
    </row>
    <row r="3056" spans="13:16" x14ac:dyDescent="0.5">
      <c r="M3056" s="4"/>
      <c r="N3056" s="4"/>
      <c r="O3056" s="4"/>
      <c r="P3056" s="4"/>
    </row>
    <row r="3057" spans="13:16" x14ac:dyDescent="0.5">
      <c r="M3057" s="4"/>
      <c r="N3057" s="4"/>
      <c r="O3057" s="4"/>
      <c r="P3057" s="4"/>
    </row>
    <row r="3058" spans="13:16" x14ac:dyDescent="0.5">
      <c r="M3058" s="4"/>
      <c r="N3058" s="4"/>
      <c r="O3058" s="4"/>
      <c r="P3058" s="4"/>
    </row>
    <row r="3059" spans="13:16" x14ac:dyDescent="0.5">
      <c r="M3059" s="4"/>
      <c r="N3059" s="4"/>
      <c r="O3059" s="4"/>
      <c r="P3059" s="4"/>
    </row>
    <row r="3060" spans="13:16" x14ac:dyDescent="0.5">
      <c r="M3060" s="4"/>
      <c r="N3060" s="4"/>
      <c r="O3060" s="4"/>
      <c r="P3060" s="4"/>
    </row>
    <row r="3061" spans="13:16" x14ac:dyDescent="0.5">
      <c r="M3061" s="4"/>
      <c r="N3061" s="4"/>
      <c r="O3061" s="4"/>
      <c r="P3061" s="4"/>
    </row>
    <row r="3062" spans="13:16" x14ac:dyDescent="0.5">
      <c r="M3062" s="4"/>
      <c r="N3062" s="4"/>
      <c r="O3062" s="4"/>
      <c r="P3062" s="4"/>
    </row>
    <row r="3063" spans="13:16" x14ac:dyDescent="0.5">
      <c r="M3063" s="4"/>
      <c r="N3063" s="4"/>
      <c r="O3063" s="4"/>
      <c r="P3063" s="4"/>
    </row>
    <row r="3064" spans="13:16" x14ac:dyDescent="0.5">
      <c r="M3064" s="4"/>
      <c r="N3064" s="4"/>
      <c r="O3064" s="4"/>
      <c r="P3064" s="4"/>
    </row>
    <row r="3065" spans="13:16" x14ac:dyDescent="0.5">
      <c r="M3065" s="4"/>
      <c r="N3065" s="4"/>
      <c r="O3065" s="4"/>
      <c r="P3065" s="4"/>
    </row>
    <row r="3066" spans="13:16" x14ac:dyDescent="0.5">
      <c r="M3066" s="4"/>
      <c r="N3066" s="4"/>
      <c r="O3066" s="4"/>
      <c r="P3066" s="4"/>
    </row>
    <row r="3067" spans="13:16" x14ac:dyDescent="0.5">
      <c r="M3067" s="4"/>
      <c r="N3067" s="4"/>
      <c r="O3067" s="4"/>
      <c r="P3067" s="4"/>
    </row>
    <row r="3068" spans="13:16" x14ac:dyDescent="0.5">
      <c r="M3068" s="4"/>
      <c r="N3068" s="4"/>
      <c r="O3068" s="4"/>
      <c r="P3068" s="4"/>
    </row>
    <row r="3069" spans="13:16" x14ac:dyDescent="0.5">
      <c r="M3069" s="4"/>
      <c r="N3069" s="4"/>
      <c r="O3069" s="4"/>
      <c r="P3069" s="4"/>
    </row>
    <row r="3070" spans="13:16" x14ac:dyDescent="0.5">
      <c r="M3070" s="4"/>
      <c r="N3070" s="4"/>
      <c r="O3070" s="4"/>
      <c r="P3070" s="4"/>
    </row>
    <row r="3071" spans="13:16" x14ac:dyDescent="0.5">
      <c r="M3071" s="4"/>
      <c r="N3071" s="4"/>
      <c r="O3071" s="4"/>
      <c r="P3071" s="4"/>
    </row>
    <row r="3072" spans="13:16" x14ac:dyDescent="0.5">
      <c r="M3072" s="4"/>
      <c r="N3072" s="4"/>
      <c r="O3072" s="4"/>
      <c r="P3072" s="4"/>
    </row>
    <row r="3073" spans="13:16" x14ac:dyDescent="0.5">
      <c r="M3073" s="4"/>
      <c r="N3073" s="4"/>
      <c r="O3073" s="4"/>
      <c r="P3073" s="4"/>
    </row>
    <row r="3074" spans="13:16" x14ac:dyDescent="0.5">
      <c r="M3074" s="4"/>
      <c r="N3074" s="4"/>
      <c r="O3074" s="4"/>
      <c r="P3074" s="4"/>
    </row>
    <row r="3075" spans="13:16" x14ac:dyDescent="0.5">
      <c r="M3075" s="4"/>
      <c r="N3075" s="4"/>
      <c r="O3075" s="4"/>
      <c r="P3075" s="4"/>
    </row>
    <row r="3076" spans="13:16" x14ac:dyDescent="0.5">
      <c r="M3076" s="4"/>
      <c r="N3076" s="4"/>
      <c r="O3076" s="4"/>
      <c r="P3076" s="4"/>
    </row>
    <row r="3077" spans="13:16" x14ac:dyDescent="0.5">
      <c r="M3077" s="4"/>
      <c r="N3077" s="4"/>
      <c r="O3077" s="4"/>
      <c r="P3077" s="4"/>
    </row>
    <row r="3078" spans="13:16" x14ac:dyDescent="0.5">
      <c r="M3078" s="4"/>
      <c r="N3078" s="4"/>
      <c r="O3078" s="4"/>
      <c r="P3078" s="4"/>
    </row>
    <row r="3079" spans="13:16" x14ac:dyDescent="0.5">
      <c r="M3079" s="4"/>
      <c r="N3079" s="4"/>
      <c r="O3079" s="4"/>
      <c r="P3079" s="4"/>
    </row>
    <row r="3080" spans="13:16" x14ac:dyDescent="0.5">
      <c r="M3080" s="4"/>
      <c r="N3080" s="4"/>
      <c r="O3080" s="4"/>
      <c r="P3080" s="4"/>
    </row>
    <row r="3081" spans="13:16" x14ac:dyDescent="0.5">
      <c r="M3081" s="4"/>
      <c r="N3081" s="4"/>
      <c r="O3081" s="4"/>
      <c r="P3081" s="4"/>
    </row>
    <row r="3082" spans="13:16" x14ac:dyDescent="0.5">
      <c r="M3082" s="4"/>
      <c r="N3082" s="4"/>
      <c r="O3082" s="4"/>
      <c r="P3082" s="4"/>
    </row>
    <row r="3083" spans="13:16" x14ac:dyDescent="0.5">
      <c r="M3083" s="4"/>
      <c r="N3083" s="4"/>
      <c r="O3083" s="4"/>
      <c r="P3083" s="4"/>
    </row>
    <row r="3084" spans="13:16" x14ac:dyDescent="0.5">
      <c r="M3084" s="4"/>
      <c r="N3084" s="4"/>
      <c r="O3084" s="4"/>
      <c r="P3084" s="4"/>
    </row>
    <row r="3085" spans="13:16" x14ac:dyDescent="0.5">
      <c r="M3085" s="4"/>
      <c r="N3085" s="4"/>
      <c r="O3085" s="4"/>
      <c r="P3085" s="4"/>
    </row>
    <row r="3086" spans="13:16" x14ac:dyDescent="0.5">
      <c r="M3086" s="4"/>
      <c r="N3086" s="4"/>
      <c r="O3086" s="4"/>
      <c r="P3086" s="4"/>
    </row>
    <row r="3087" spans="13:16" x14ac:dyDescent="0.5">
      <c r="M3087" s="4"/>
      <c r="N3087" s="4"/>
      <c r="O3087" s="4"/>
      <c r="P3087" s="4"/>
    </row>
    <row r="3088" spans="13:16" x14ac:dyDescent="0.5">
      <c r="M3088" s="4"/>
      <c r="N3088" s="4"/>
      <c r="O3088" s="4"/>
      <c r="P3088" s="4"/>
    </row>
    <row r="3089" spans="13:16" x14ac:dyDescent="0.5">
      <c r="M3089" s="4"/>
      <c r="N3089" s="4"/>
      <c r="O3089" s="4"/>
      <c r="P3089" s="4"/>
    </row>
    <row r="3090" spans="13:16" x14ac:dyDescent="0.5">
      <c r="M3090" s="4"/>
      <c r="N3090" s="4"/>
      <c r="O3090" s="4"/>
      <c r="P3090" s="4"/>
    </row>
    <row r="3091" spans="13:16" x14ac:dyDescent="0.5">
      <c r="M3091" s="4"/>
      <c r="N3091" s="4"/>
      <c r="O3091" s="4"/>
      <c r="P3091" s="4"/>
    </row>
    <row r="3092" spans="13:16" x14ac:dyDescent="0.5">
      <c r="M3092" s="4"/>
      <c r="N3092" s="4"/>
      <c r="O3092" s="4"/>
      <c r="P3092" s="4"/>
    </row>
    <row r="3093" spans="13:16" x14ac:dyDescent="0.5">
      <c r="M3093" s="4"/>
      <c r="N3093" s="4"/>
      <c r="O3093" s="4"/>
      <c r="P3093" s="4"/>
    </row>
    <row r="3094" spans="13:16" x14ac:dyDescent="0.5">
      <c r="M3094" s="4"/>
      <c r="N3094" s="4"/>
      <c r="O3094" s="4"/>
      <c r="P3094" s="4"/>
    </row>
    <row r="3095" spans="13:16" x14ac:dyDescent="0.5">
      <c r="M3095" s="4"/>
      <c r="N3095" s="4"/>
      <c r="O3095" s="4"/>
      <c r="P3095" s="4"/>
    </row>
    <row r="3096" spans="13:16" x14ac:dyDescent="0.5">
      <c r="M3096" s="4"/>
      <c r="N3096" s="4"/>
      <c r="O3096" s="4"/>
      <c r="P3096" s="4"/>
    </row>
    <row r="3097" spans="13:16" x14ac:dyDescent="0.5">
      <c r="M3097" s="4"/>
      <c r="N3097" s="4"/>
      <c r="O3097" s="4"/>
      <c r="P3097" s="4"/>
    </row>
    <row r="3098" spans="13:16" x14ac:dyDescent="0.5">
      <c r="M3098" s="4"/>
      <c r="N3098" s="4"/>
      <c r="O3098" s="4"/>
      <c r="P3098" s="4"/>
    </row>
    <row r="3099" spans="13:16" x14ac:dyDescent="0.5">
      <c r="M3099" s="4"/>
      <c r="N3099" s="4"/>
      <c r="O3099" s="4"/>
      <c r="P3099" s="4"/>
    </row>
    <row r="3100" spans="13:16" x14ac:dyDescent="0.5">
      <c r="M3100" s="4"/>
      <c r="N3100" s="4"/>
      <c r="O3100" s="4"/>
      <c r="P3100" s="4"/>
    </row>
    <row r="3101" spans="13:16" x14ac:dyDescent="0.5">
      <c r="M3101" s="4"/>
      <c r="N3101" s="4"/>
      <c r="O3101" s="4"/>
      <c r="P3101" s="4"/>
    </row>
    <row r="3102" spans="13:16" x14ac:dyDescent="0.5">
      <c r="M3102" s="4"/>
      <c r="N3102" s="4"/>
      <c r="O3102" s="4"/>
      <c r="P3102" s="4"/>
    </row>
    <row r="3103" spans="13:16" x14ac:dyDescent="0.5">
      <c r="M3103" s="4"/>
      <c r="N3103" s="4"/>
      <c r="O3103" s="4"/>
      <c r="P3103" s="4"/>
    </row>
    <row r="3104" spans="13:16" x14ac:dyDescent="0.5">
      <c r="M3104" s="4"/>
      <c r="N3104" s="4"/>
      <c r="O3104" s="4"/>
      <c r="P3104" s="4"/>
    </row>
    <row r="3105" spans="13:16" x14ac:dyDescent="0.5">
      <c r="M3105" s="4"/>
      <c r="N3105" s="4"/>
      <c r="O3105" s="4"/>
      <c r="P3105" s="4"/>
    </row>
    <row r="3106" spans="13:16" x14ac:dyDescent="0.5">
      <c r="M3106" s="4"/>
      <c r="N3106" s="4"/>
      <c r="O3106" s="4"/>
      <c r="P3106" s="4"/>
    </row>
    <row r="3107" spans="13:16" x14ac:dyDescent="0.5">
      <c r="M3107" s="4"/>
      <c r="N3107" s="4"/>
      <c r="O3107" s="4"/>
      <c r="P3107" s="4"/>
    </row>
    <row r="3108" spans="13:16" x14ac:dyDescent="0.5">
      <c r="M3108" s="4"/>
      <c r="N3108" s="4"/>
      <c r="O3108" s="4"/>
      <c r="P3108" s="4"/>
    </row>
    <row r="3109" spans="13:16" x14ac:dyDescent="0.5">
      <c r="M3109" s="4"/>
      <c r="N3109" s="4"/>
      <c r="O3109" s="4"/>
      <c r="P3109" s="4"/>
    </row>
    <row r="3110" spans="13:16" x14ac:dyDescent="0.5">
      <c r="M3110" s="4"/>
      <c r="N3110" s="4"/>
      <c r="O3110" s="4"/>
      <c r="P3110" s="4"/>
    </row>
    <row r="3111" spans="13:16" x14ac:dyDescent="0.5">
      <c r="M3111" s="4"/>
      <c r="N3111" s="4"/>
      <c r="O3111" s="4"/>
      <c r="P3111" s="4"/>
    </row>
    <row r="3112" spans="13:16" x14ac:dyDescent="0.5">
      <c r="M3112" s="4"/>
      <c r="N3112" s="4"/>
      <c r="O3112" s="4"/>
      <c r="P3112" s="4"/>
    </row>
    <row r="3113" spans="13:16" x14ac:dyDescent="0.5">
      <c r="M3113" s="4"/>
      <c r="N3113" s="4"/>
      <c r="O3113" s="4"/>
      <c r="P3113" s="4"/>
    </row>
    <row r="3114" spans="13:16" x14ac:dyDescent="0.5">
      <c r="M3114" s="4"/>
      <c r="N3114" s="4"/>
      <c r="O3114" s="4"/>
      <c r="P3114" s="4"/>
    </row>
    <row r="3115" spans="13:16" x14ac:dyDescent="0.5">
      <c r="M3115" s="4"/>
      <c r="N3115" s="4"/>
      <c r="O3115" s="4"/>
      <c r="P3115" s="4"/>
    </row>
    <row r="3116" spans="13:16" x14ac:dyDescent="0.5">
      <c r="M3116" s="4"/>
      <c r="N3116" s="4"/>
      <c r="O3116" s="4"/>
      <c r="P3116" s="4"/>
    </row>
    <row r="3117" spans="13:16" x14ac:dyDescent="0.5">
      <c r="M3117" s="4"/>
      <c r="N3117" s="4"/>
      <c r="O3117" s="4"/>
      <c r="P3117" s="4"/>
    </row>
    <row r="3118" spans="13:16" x14ac:dyDescent="0.5">
      <c r="M3118" s="4"/>
      <c r="N3118" s="4"/>
      <c r="O3118" s="4"/>
      <c r="P3118" s="4"/>
    </row>
    <row r="3119" spans="13:16" x14ac:dyDescent="0.5">
      <c r="M3119" s="4"/>
      <c r="N3119" s="4"/>
      <c r="O3119" s="4"/>
      <c r="P3119" s="4"/>
    </row>
    <row r="3120" spans="13:16" x14ac:dyDescent="0.5">
      <c r="M3120" s="4"/>
      <c r="N3120" s="4"/>
      <c r="O3120" s="4"/>
      <c r="P3120" s="4"/>
    </row>
    <row r="3121" spans="13:16" x14ac:dyDescent="0.5">
      <c r="M3121" s="4"/>
      <c r="N3121" s="4"/>
      <c r="O3121" s="4"/>
      <c r="P3121" s="4"/>
    </row>
    <row r="3122" spans="13:16" x14ac:dyDescent="0.5">
      <c r="M3122" s="4"/>
      <c r="N3122" s="4"/>
      <c r="O3122" s="4"/>
      <c r="P3122" s="4"/>
    </row>
    <row r="3123" spans="13:16" x14ac:dyDescent="0.5">
      <c r="M3123" s="4"/>
      <c r="N3123" s="4"/>
      <c r="O3123" s="4"/>
      <c r="P3123" s="4"/>
    </row>
    <row r="3124" spans="13:16" x14ac:dyDescent="0.5">
      <c r="M3124" s="4"/>
      <c r="N3124" s="4"/>
      <c r="O3124" s="4"/>
      <c r="P3124" s="4"/>
    </row>
    <row r="3125" spans="13:16" x14ac:dyDescent="0.5">
      <c r="M3125" s="4"/>
      <c r="N3125" s="4"/>
      <c r="O3125" s="4"/>
      <c r="P3125" s="4"/>
    </row>
    <row r="3126" spans="13:16" x14ac:dyDescent="0.5">
      <c r="M3126" s="4"/>
      <c r="N3126" s="4"/>
      <c r="O3126" s="4"/>
      <c r="P3126" s="4"/>
    </row>
    <row r="3127" spans="13:16" x14ac:dyDescent="0.5">
      <c r="M3127" s="4"/>
      <c r="N3127" s="4"/>
      <c r="O3127" s="4"/>
      <c r="P3127" s="4"/>
    </row>
    <row r="3128" spans="13:16" x14ac:dyDescent="0.5">
      <c r="M3128" s="4"/>
      <c r="N3128" s="4"/>
      <c r="O3128" s="4"/>
      <c r="P3128" s="4"/>
    </row>
    <row r="3129" spans="13:16" x14ac:dyDescent="0.5">
      <c r="M3129" s="4"/>
      <c r="N3129" s="4"/>
      <c r="O3129" s="4"/>
      <c r="P3129" s="4"/>
    </row>
    <row r="3130" spans="13:16" x14ac:dyDescent="0.5">
      <c r="M3130" s="4"/>
      <c r="N3130" s="4"/>
      <c r="O3130" s="4"/>
      <c r="P3130" s="4"/>
    </row>
    <row r="3131" spans="13:16" x14ac:dyDescent="0.5">
      <c r="M3131" s="4"/>
      <c r="N3131" s="4"/>
      <c r="O3131" s="4"/>
      <c r="P3131" s="4"/>
    </row>
    <row r="3132" spans="13:16" x14ac:dyDescent="0.5">
      <c r="M3132" s="4"/>
      <c r="N3132" s="4"/>
      <c r="O3132" s="4"/>
      <c r="P3132" s="4"/>
    </row>
    <row r="3133" spans="13:16" x14ac:dyDescent="0.5">
      <c r="M3133" s="4"/>
      <c r="N3133" s="4"/>
      <c r="O3133" s="4"/>
      <c r="P3133" s="4"/>
    </row>
    <row r="3134" spans="13:16" x14ac:dyDescent="0.5">
      <c r="M3134" s="4"/>
      <c r="N3134" s="4"/>
      <c r="O3134" s="4"/>
      <c r="P3134" s="4"/>
    </row>
    <row r="3135" spans="13:16" x14ac:dyDescent="0.5">
      <c r="M3135" s="4"/>
      <c r="N3135" s="4"/>
      <c r="O3135" s="4"/>
      <c r="P3135" s="4"/>
    </row>
    <row r="3136" spans="13:16" x14ac:dyDescent="0.5">
      <c r="M3136" s="4"/>
      <c r="N3136" s="4"/>
      <c r="O3136" s="4"/>
      <c r="P3136" s="4"/>
    </row>
    <row r="3137" spans="13:16" x14ac:dyDescent="0.5">
      <c r="M3137" s="4"/>
      <c r="N3137" s="4"/>
      <c r="O3137" s="4"/>
      <c r="P3137" s="4"/>
    </row>
    <row r="3138" spans="13:16" x14ac:dyDescent="0.5">
      <c r="M3138" s="4"/>
      <c r="N3138" s="4"/>
      <c r="O3138" s="4"/>
      <c r="P3138" s="4"/>
    </row>
    <row r="3139" spans="13:16" x14ac:dyDescent="0.5">
      <c r="M3139" s="4"/>
      <c r="N3139" s="4"/>
      <c r="O3139" s="4"/>
      <c r="P3139" s="4"/>
    </row>
    <row r="3140" spans="13:16" x14ac:dyDescent="0.5">
      <c r="M3140" s="4"/>
      <c r="N3140" s="4"/>
      <c r="O3140" s="4"/>
      <c r="P3140" s="4"/>
    </row>
    <row r="3141" spans="13:16" x14ac:dyDescent="0.5">
      <c r="M3141" s="4"/>
      <c r="N3141" s="4"/>
      <c r="O3141" s="4"/>
      <c r="P3141" s="4"/>
    </row>
    <row r="3142" spans="13:16" x14ac:dyDescent="0.5">
      <c r="M3142" s="4"/>
      <c r="N3142" s="4"/>
      <c r="O3142" s="4"/>
      <c r="P3142" s="4"/>
    </row>
    <row r="3143" spans="13:16" x14ac:dyDescent="0.5">
      <c r="M3143" s="4"/>
      <c r="N3143" s="4"/>
      <c r="O3143" s="4"/>
      <c r="P3143" s="4"/>
    </row>
    <row r="3144" spans="13:16" x14ac:dyDescent="0.5">
      <c r="M3144" s="4"/>
      <c r="N3144" s="4"/>
      <c r="O3144" s="4"/>
      <c r="P3144" s="4"/>
    </row>
    <row r="3145" spans="13:16" x14ac:dyDescent="0.5">
      <c r="M3145" s="4"/>
      <c r="N3145" s="4"/>
      <c r="O3145" s="4"/>
      <c r="P3145" s="4"/>
    </row>
    <row r="3146" spans="13:16" x14ac:dyDescent="0.5">
      <c r="M3146" s="4"/>
      <c r="N3146" s="4"/>
      <c r="O3146" s="4"/>
      <c r="P3146" s="4"/>
    </row>
    <row r="3147" spans="13:16" x14ac:dyDescent="0.5">
      <c r="M3147" s="4"/>
      <c r="N3147" s="4"/>
      <c r="O3147" s="4"/>
      <c r="P3147" s="4"/>
    </row>
    <row r="3148" spans="13:16" x14ac:dyDescent="0.5">
      <c r="M3148" s="4"/>
      <c r="N3148" s="4"/>
      <c r="O3148" s="4"/>
      <c r="P3148" s="4"/>
    </row>
    <row r="3149" spans="13:16" x14ac:dyDescent="0.5">
      <c r="M3149" s="4"/>
      <c r="N3149" s="4"/>
      <c r="O3149" s="4"/>
      <c r="P3149" s="4"/>
    </row>
    <row r="3150" spans="13:16" x14ac:dyDescent="0.5">
      <c r="M3150" s="4"/>
      <c r="N3150" s="4"/>
      <c r="O3150" s="4"/>
      <c r="P3150" s="4"/>
    </row>
    <row r="3151" spans="13:16" x14ac:dyDescent="0.5">
      <c r="M3151" s="4"/>
      <c r="N3151" s="4"/>
      <c r="O3151" s="4"/>
      <c r="P3151" s="4"/>
    </row>
    <row r="3152" spans="13:16" x14ac:dyDescent="0.5">
      <c r="M3152" s="4"/>
      <c r="N3152" s="4"/>
      <c r="O3152" s="4"/>
      <c r="P3152" s="4"/>
    </row>
    <row r="3153" spans="13:16" x14ac:dyDescent="0.5">
      <c r="M3153" s="4"/>
      <c r="N3153" s="4"/>
      <c r="O3153" s="4"/>
      <c r="P3153" s="4"/>
    </row>
    <row r="3154" spans="13:16" x14ac:dyDescent="0.5">
      <c r="M3154" s="4"/>
      <c r="N3154" s="4"/>
      <c r="O3154" s="4"/>
      <c r="P3154" s="4"/>
    </row>
    <row r="3155" spans="13:16" x14ac:dyDescent="0.5">
      <c r="M3155" s="4"/>
      <c r="N3155" s="4"/>
      <c r="O3155" s="4"/>
      <c r="P3155" s="4"/>
    </row>
    <row r="3156" spans="13:16" x14ac:dyDescent="0.5">
      <c r="M3156" s="4"/>
      <c r="N3156" s="4"/>
      <c r="O3156" s="4"/>
      <c r="P3156" s="4"/>
    </row>
    <row r="3157" spans="13:16" x14ac:dyDescent="0.5">
      <c r="M3157" s="4"/>
      <c r="N3157" s="4"/>
      <c r="O3157" s="4"/>
      <c r="P3157" s="4"/>
    </row>
    <row r="3158" spans="13:16" x14ac:dyDescent="0.5">
      <c r="M3158" s="4"/>
      <c r="N3158" s="4"/>
      <c r="O3158" s="4"/>
      <c r="P3158" s="4"/>
    </row>
    <row r="3159" spans="13:16" x14ac:dyDescent="0.5">
      <c r="M3159" s="4"/>
      <c r="N3159" s="4"/>
      <c r="O3159" s="4"/>
      <c r="P3159" s="4"/>
    </row>
    <row r="3160" spans="13:16" x14ac:dyDescent="0.5">
      <c r="M3160" s="4"/>
      <c r="N3160" s="4"/>
      <c r="O3160" s="4"/>
      <c r="P3160" s="4"/>
    </row>
    <row r="3161" spans="13:16" x14ac:dyDescent="0.5">
      <c r="M3161" s="4"/>
      <c r="N3161" s="4"/>
      <c r="O3161" s="4"/>
      <c r="P3161" s="4"/>
    </row>
    <row r="3162" spans="13:16" x14ac:dyDescent="0.5">
      <c r="M3162" s="4"/>
      <c r="N3162" s="4"/>
      <c r="O3162" s="4"/>
      <c r="P3162" s="4"/>
    </row>
    <row r="3163" spans="13:16" x14ac:dyDescent="0.5">
      <c r="M3163" s="4"/>
      <c r="N3163" s="4"/>
      <c r="O3163" s="4"/>
      <c r="P3163" s="4"/>
    </row>
    <row r="3164" spans="13:16" x14ac:dyDescent="0.5">
      <c r="M3164" s="4"/>
      <c r="N3164" s="4"/>
      <c r="O3164" s="4"/>
      <c r="P3164" s="4"/>
    </row>
    <row r="3165" spans="13:16" x14ac:dyDescent="0.5">
      <c r="M3165" s="4"/>
      <c r="N3165" s="4"/>
      <c r="O3165" s="4"/>
      <c r="P3165" s="4"/>
    </row>
    <row r="3166" spans="13:16" x14ac:dyDescent="0.5">
      <c r="M3166" s="4"/>
      <c r="N3166" s="4"/>
      <c r="O3166" s="4"/>
      <c r="P3166" s="4"/>
    </row>
    <row r="3167" spans="13:16" x14ac:dyDescent="0.5">
      <c r="M3167" s="4"/>
      <c r="N3167" s="4"/>
      <c r="O3167" s="4"/>
      <c r="P3167" s="4"/>
    </row>
    <row r="3168" spans="13:16" x14ac:dyDescent="0.5">
      <c r="M3168" s="4"/>
      <c r="N3168" s="4"/>
      <c r="O3168" s="4"/>
      <c r="P3168" s="4"/>
    </row>
    <row r="3169" spans="13:16" x14ac:dyDescent="0.5">
      <c r="M3169" s="4"/>
      <c r="N3169" s="4"/>
      <c r="O3169" s="4"/>
      <c r="P3169" s="4"/>
    </row>
    <row r="3170" spans="13:16" x14ac:dyDescent="0.5">
      <c r="M3170" s="4"/>
      <c r="N3170" s="4"/>
      <c r="O3170" s="4"/>
      <c r="P3170" s="4"/>
    </row>
    <row r="3171" spans="13:16" x14ac:dyDescent="0.5">
      <c r="M3171" s="4"/>
      <c r="N3171" s="4"/>
      <c r="O3171" s="4"/>
      <c r="P3171" s="4"/>
    </row>
    <row r="3172" spans="13:16" x14ac:dyDescent="0.5">
      <c r="M3172" s="4"/>
      <c r="N3172" s="4"/>
      <c r="O3172" s="4"/>
      <c r="P3172" s="4"/>
    </row>
    <row r="3173" spans="13:16" x14ac:dyDescent="0.5">
      <c r="M3173" s="4"/>
      <c r="N3173" s="4"/>
      <c r="O3173" s="4"/>
      <c r="P3173" s="4"/>
    </row>
    <row r="3174" spans="13:16" x14ac:dyDescent="0.5">
      <c r="M3174" s="4"/>
      <c r="N3174" s="4"/>
      <c r="O3174" s="4"/>
      <c r="P3174" s="4"/>
    </row>
    <row r="3175" spans="13:16" x14ac:dyDescent="0.5">
      <c r="M3175" s="4"/>
      <c r="N3175" s="4"/>
      <c r="O3175" s="4"/>
      <c r="P3175" s="4"/>
    </row>
    <row r="3176" spans="13:16" x14ac:dyDescent="0.5">
      <c r="M3176" s="4"/>
      <c r="N3176" s="4"/>
      <c r="O3176" s="4"/>
      <c r="P3176" s="4"/>
    </row>
    <row r="3177" spans="13:16" x14ac:dyDescent="0.5">
      <c r="M3177" s="4"/>
      <c r="N3177" s="4"/>
      <c r="O3177" s="4"/>
      <c r="P3177" s="4"/>
    </row>
    <row r="3178" spans="13:16" x14ac:dyDescent="0.5">
      <c r="M3178" s="4"/>
      <c r="N3178" s="4"/>
      <c r="O3178" s="4"/>
      <c r="P3178" s="4"/>
    </row>
    <row r="3179" spans="13:16" x14ac:dyDescent="0.5">
      <c r="M3179" s="4"/>
      <c r="N3179" s="4"/>
      <c r="O3179" s="4"/>
      <c r="P3179" s="4"/>
    </row>
    <row r="3180" spans="13:16" x14ac:dyDescent="0.5">
      <c r="M3180" s="4"/>
      <c r="N3180" s="4"/>
      <c r="O3180" s="4"/>
      <c r="P3180" s="4"/>
    </row>
    <row r="3181" spans="13:16" x14ac:dyDescent="0.5">
      <c r="M3181" s="4"/>
      <c r="N3181" s="4"/>
      <c r="O3181" s="4"/>
      <c r="P3181" s="4"/>
    </row>
    <row r="3182" spans="13:16" x14ac:dyDescent="0.5">
      <c r="M3182" s="4"/>
      <c r="N3182" s="4"/>
      <c r="O3182" s="4"/>
      <c r="P3182" s="4"/>
    </row>
    <row r="3183" spans="13:16" x14ac:dyDescent="0.5">
      <c r="M3183" s="4"/>
      <c r="N3183" s="4"/>
      <c r="O3183" s="4"/>
      <c r="P3183" s="4"/>
    </row>
    <row r="3184" spans="13:16" x14ac:dyDescent="0.5">
      <c r="M3184" s="4"/>
      <c r="N3184" s="4"/>
      <c r="O3184" s="4"/>
      <c r="P3184" s="4"/>
    </row>
    <row r="3185" spans="13:16" x14ac:dyDescent="0.5">
      <c r="M3185" s="4"/>
      <c r="N3185" s="4"/>
      <c r="O3185" s="4"/>
      <c r="P3185" s="4"/>
    </row>
    <row r="3186" spans="13:16" x14ac:dyDescent="0.5">
      <c r="M3186" s="4"/>
      <c r="N3186" s="4"/>
      <c r="O3186" s="4"/>
      <c r="P3186" s="4"/>
    </row>
    <row r="3187" spans="13:16" x14ac:dyDescent="0.5">
      <c r="M3187" s="4"/>
      <c r="N3187" s="4"/>
      <c r="O3187" s="4"/>
      <c r="P3187" s="4"/>
    </row>
    <row r="3188" spans="13:16" x14ac:dyDescent="0.5">
      <c r="M3188" s="4"/>
      <c r="N3188" s="4"/>
      <c r="O3188" s="4"/>
      <c r="P3188" s="4"/>
    </row>
    <row r="3189" spans="13:16" x14ac:dyDescent="0.5">
      <c r="M3189" s="4"/>
      <c r="N3189" s="4"/>
      <c r="O3189" s="4"/>
      <c r="P3189" s="4"/>
    </row>
    <row r="3190" spans="13:16" x14ac:dyDescent="0.5">
      <c r="M3190" s="4"/>
      <c r="N3190" s="4"/>
      <c r="O3190" s="4"/>
      <c r="P3190" s="4"/>
    </row>
    <row r="3191" spans="13:16" x14ac:dyDescent="0.5">
      <c r="M3191" s="4"/>
      <c r="N3191" s="4"/>
      <c r="O3191" s="4"/>
      <c r="P3191" s="4"/>
    </row>
    <row r="3192" spans="13:16" x14ac:dyDescent="0.5">
      <c r="M3192" s="4"/>
      <c r="N3192" s="4"/>
      <c r="O3192" s="4"/>
      <c r="P3192" s="4"/>
    </row>
    <row r="3193" spans="13:16" x14ac:dyDescent="0.5">
      <c r="M3193" s="4"/>
      <c r="N3193" s="4"/>
      <c r="O3193" s="4"/>
      <c r="P3193" s="4"/>
    </row>
    <row r="3194" spans="13:16" x14ac:dyDescent="0.5">
      <c r="M3194" s="4"/>
      <c r="N3194" s="4"/>
      <c r="O3194" s="4"/>
      <c r="P3194" s="4"/>
    </row>
    <row r="3195" spans="13:16" x14ac:dyDescent="0.5">
      <c r="M3195" s="4"/>
      <c r="N3195" s="4"/>
      <c r="O3195" s="4"/>
      <c r="P3195" s="4"/>
    </row>
    <row r="3196" spans="13:16" x14ac:dyDescent="0.5">
      <c r="M3196" s="4"/>
      <c r="N3196" s="4"/>
      <c r="O3196" s="4"/>
      <c r="P3196" s="4"/>
    </row>
    <row r="3197" spans="13:16" x14ac:dyDescent="0.5">
      <c r="M3197" s="4"/>
      <c r="N3197" s="4"/>
      <c r="O3197" s="4"/>
      <c r="P3197" s="4"/>
    </row>
    <row r="3198" spans="13:16" x14ac:dyDescent="0.5">
      <c r="M3198" s="4"/>
      <c r="N3198" s="4"/>
      <c r="O3198" s="4"/>
      <c r="P3198" s="4"/>
    </row>
    <row r="3199" spans="13:16" x14ac:dyDescent="0.5">
      <c r="M3199" s="4"/>
      <c r="N3199" s="4"/>
      <c r="O3199" s="4"/>
      <c r="P3199" s="4"/>
    </row>
    <row r="3200" spans="13:16" x14ac:dyDescent="0.5">
      <c r="M3200" s="4"/>
      <c r="N3200" s="4"/>
      <c r="O3200" s="4"/>
      <c r="P3200" s="4"/>
    </row>
    <row r="3201" spans="13:16" x14ac:dyDescent="0.5">
      <c r="M3201" s="4"/>
      <c r="N3201" s="4"/>
      <c r="O3201" s="4"/>
      <c r="P3201" s="4"/>
    </row>
    <row r="3202" spans="13:16" x14ac:dyDescent="0.5">
      <c r="M3202" s="4"/>
      <c r="N3202" s="4"/>
      <c r="O3202" s="4"/>
      <c r="P3202" s="4"/>
    </row>
    <row r="3203" spans="13:16" x14ac:dyDescent="0.5">
      <c r="M3203" s="4"/>
      <c r="N3203" s="4"/>
      <c r="O3203" s="4"/>
      <c r="P3203" s="4"/>
    </row>
    <row r="3204" spans="13:16" x14ac:dyDescent="0.5">
      <c r="M3204" s="4"/>
      <c r="N3204" s="4"/>
      <c r="O3204" s="4"/>
      <c r="P3204" s="4"/>
    </row>
    <row r="3205" spans="13:16" x14ac:dyDescent="0.5">
      <c r="M3205" s="4"/>
      <c r="N3205" s="4"/>
      <c r="O3205" s="4"/>
      <c r="P3205" s="4"/>
    </row>
    <row r="3206" spans="13:16" x14ac:dyDescent="0.5">
      <c r="M3206" s="4"/>
      <c r="N3206" s="4"/>
      <c r="O3206" s="4"/>
      <c r="P3206" s="4"/>
    </row>
    <row r="3207" spans="13:16" x14ac:dyDescent="0.5">
      <c r="M3207" s="4"/>
      <c r="N3207" s="4"/>
      <c r="O3207" s="4"/>
      <c r="P3207" s="4"/>
    </row>
    <row r="3208" spans="13:16" x14ac:dyDescent="0.5">
      <c r="M3208" s="4"/>
      <c r="N3208" s="4"/>
      <c r="O3208" s="4"/>
      <c r="P3208" s="4"/>
    </row>
    <row r="3209" spans="13:16" x14ac:dyDescent="0.5">
      <c r="M3209" s="4"/>
      <c r="N3209" s="4"/>
      <c r="O3209" s="4"/>
      <c r="P3209" s="4"/>
    </row>
    <row r="3210" spans="13:16" x14ac:dyDescent="0.5">
      <c r="M3210" s="4"/>
      <c r="N3210" s="4"/>
      <c r="O3210" s="4"/>
      <c r="P3210" s="4"/>
    </row>
    <row r="3211" spans="13:16" x14ac:dyDescent="0.5">
      <c r="M3211" s="4"/>
      <c r="N3211" s="4"/>
      <c r="O3211" s="4"/>
      <c r="P3211" s="4"/>
    </row>
    <row r="3212" spans="13:16" x14ac:dyDescent="0.5">
      <c r="M3212" s="4"/>
      <c r="N3212" s="4"/>
      <c r="O3212" s="4"/>
      <c r="P3212" s="4"/>
    </row>
    <row r="3213" spans="13:16" x14ac:dyDescent="0.5">
      <c r="M3213" s="4"/>
      <c r="N3213" s="4"/>
      <c r="O3213" s="4"/>
      <c r="P3213" s="4"/>
    </row>
    <row r="3214" spans="13:16" x14ac:dyDescent="0.5">
      <c r="M3214" s="4"/>
      <c r="N3214" s="4"/>
      <c r="O3214" s="4"/>
      <c r="P3214" s="4"/>
    </row>
    <row r="3215" spans="13:16" x14ac:dyDescent="0.5">
      <c r="M3215" s="4"/>
      <c r="N3215" s="4"/>
      <c r="O3215" s="4"/>
      <c r="P3215" s="4"/>
    </row>
    <row r="3216" spans="13:16" x14ac:dyDescent="0.5">
      <c r="M3216" s="4"/>
      <c r="N3216" s="4"/>
      <c r="O3216" s="4"/>
      <c r="P3216" s="4"/>
    </row>
    <row r="3217" spans="13:16" x14ac:dyDescent="0.5">
      <c r="M3217" s="4"/>
      <c r="N3217" s="4"/>
      <c r="O3217" s="4"/>
      <c r="P3217" s="4"/>
    </row>
    <row r="3218" spans="13:16" x14ac:dyDescent="0.5">
      <c r="M3218" s="4"/>
      <c r="N3218" s="4"/>
      <c r="O3218" s="4"/>
      <c r="P3218" s="4"/>
    </row>
    <row r="3219" spans="13:16" x14ac:dyDescent="0.5">
      <c r="M3219" s="4"/>
      <c r="N3219" s="4"/>
      <c r="O3219" s="4"/>
      <c r="P3219" s="4"/>
    </row>
    <row r="3220" spans="13:16" x14ac:dyDescent="0.5">
      <c r="M3220" s="4"/>
      <c r="N3220" s="4"/>
      <c r="O3220" s="4"/>
      <c r="P3220" s="4"/>
    </row>
    <row r="3221" spans="13:16" x14ac:dyDescent="0.5">
      <c r="M3221" s="4"/>
      <c r="N3221" s="4"/>
      <c r="O3221" s="4"/>
      <c r="P3221" s="4"/>
    </row>
    <row r="3222" spans="13:16" x14ac:dyDescent="0.5">
      <c r="M3222" s="4"/>
      <c r="N3222" s="4"/>
      <c r="O3222" s="4"/>
      <c r="P3222" s="4"/>
    </row>
    <row r="3223" spans="13:16" x14ac:dyDescent="0.5">
      <c r="M3223" s="4"/>
      <c r="N3223" s="4"/>
      <c r="O3223" s="4"/>
      <c r="P3223" s="4"/>
    </row>
    <row r="3224" spans="13:16" x14ac:dyDescent="0.5">
      <c r="M3224" s="4"/>
      <c r="N3224" s="4"/>
      <c r="O3224" s="4"/>
      <c r="P3224" s="4"/>
    </row>
    <row r="3225" spans="13:16" x14ac:dyDescent="0.5">
      <c r="M3225" s="4"/>
      <c r="N3225" s="4"/>
      <c r="O3225" s="4"/>
      <c r="P3225" s="4"/>
    </row>
    <row r="3226" spans="13:16" x14ac:dyDescent="0.5">
      <c r="M3226" s="4"/>
      <c r="N3226" s="4"/>
      <c r="O3226" s="4"/>
      <c r="P3226" s="4"/>
    </row>
    <row r="3227" spans="13:16" x14ac:dyDescent="0.5">
      <c r="M3227" s="4"/>
      <c r="N3227" s="4"/>
      <c r="O3227" s="4"/>
      <c r="P3227" s="4"/>
    </row>
    <row r="3228" spans="13:16" x14ac:dyDescent="0.5">
      <c r="M3228" s="4"/>
      <c r="N3228" s="4"/>
      <c r="O3228" s="4"/>
      <c r="P3228" s="4"/>
    </row>
    <row r="3229" spans="13:16" x14ac:dyDescent="0.5">
      <c r="M3229" s="4"/>
      <c r="N3229" s="4"/>
      <c r="O3229" s="4"/>
      <c r="P3229" s="4"/>
    </row>
    <row r="3230" spans="13:16" x14ac:dyDescent="0.5">
      <c r="M3230" s="4"/>
      <c r="N3230" s="4"/>
      <c r="O3230" s="4"/>
      <c r="P3230" s="4"/>
    </row>
    <row r="3231" spans="13:16" x14ac:dyDescent="0.5">
      <c r="M3231" s="4"/>
      <c r="N3231" s="4"/>
      <c r="O3231" s="4"/>
      <c r="P3231" s="4"/>
    </row>
    <row r="3232" spans="13:16" x14ac:dyDescent="0.5">
      <c r="M3232" s="4"/>
      <c r="N3232" s="4"/>
      <c r="O3232" s="4"/>
      <c r="P3232" s="4"/>
    </row>
    <row r="3233" spans="13:16" x14ac:dyDescent="0.5">
      <c r="M3233" s="4"/>
      <c r="N3233" s="4"/>
      <c r="O3233" s="4"/>
      <c r="P3233" s="4"/>
    </row>
    <row r="3234" spans="13:16" x14ac:dyDescent="0.5">
      <c r="M3234" s="4"/>
      <c r="N3234" s="4"/>
      <c r="O3234" s="4"/>
      <c r="P3234" s="4"/>
    </row>
    <row r="3235" spans="13:16" x14ac:dyDescent="0.5">
      <c r="M3235" s="4"/>
      <c r="N3235" s="4"/>
      <c r="O3235" s="4"/>
      <c r="P3235" s="4"/>
    </row>
    <row r="3236" spans="13:16" x14ac:dyDescent="0.5">
      <c r="M3236" s="4"/>
      <c r="N3236" s="4"/>
      <c r="O3236" s="4"/>
      <c r="P3236" s="4"/>
    </row>
    <row r="3237" spans="13:16" x14ac:dyDescent="0.5">
      <c r="M3237" s="4"/>
      <c r="N3237" s="4"/>
      <c r="O3237" s="4"/>
      <c r="P3237" s="4"/>
    </row>
    <row r="3238" spans="13:16" x14ac:dyDescent="0.5">
      <c r="M3238" s="4"/>
      <c r="N3238" s="4"/>
      <c r="O3238" s="4"/>
      <c r="P3238" s="4"/>
    </row>
    <row r="3239" spans="13:16" x14ac:dyDescent="0.5">
      <c r="M3239" s="4"/>
      <c r="N3239" s="4"/>
      <c r="O3239" s="4"/>
      <c r="P3239" s="4"/>
    </row>
    <row r="3240" spans="13:16" x14ac:dyDescent="0.5">
      <c r="M3240" s="4"/>
      <c r="N3240" s="4"/>
      <c r="O3240" s="4"/>
      <c r="P3240" s="4"/>
    </row>
    <row r="3241" spans="13:16" x14ac:dyDescent="0.5">
      <c r="M3241" s="4"/>
      <c r="N3241" s="4"/>
      <c r="O3241" s="4"/>
      <c r="P3241" s="4"/>
    </row>
    <row r="3242" spans="13:16" x14ac:dyDescent="0.5">
      <c r="M3242" s="4"/>
      <c r="N3242" s="4"/>
      <c r="O3242" s="4"/>
      <c r="P3242" s="4"/>
    </row>
    <row r="3243" spans="13:16" x14ac:dyDescent="0.5">
      <c r="M3243" s="4"/>
      <c r="N3243" s="4"/>
      <c r="O3243" s="4"/>
      <c r="P3243" s="4"/>
    </row>
    <row r="3244" spans="13:16" x14ac:dyDescent="0.5">
      <c r="M3244" s="4"/>
      <c r="N3244" s="4"/>
      <c r="O3244" s="4"/>
      <c r="P3244" s="4"/>
    </row>
    <row r="3245" spans="13:16" x14ac:dyDescent="0.5">
      <c r="M3245" s="4"/>
      <c r="N3245" s="4"/>
      <c r="O3245" s="4"/>
      <c r="P3245" s="4"/>
    </row>
    <row r="3246" spans="13:16" x14ac:dyDescent="0.5">
      <c r="M3246" s="4"/>
      <c r="N3246" s="4"/>
      <c r="O3246" s="4"/>
      <c r="P3246" s="4"/>
    </row>
    <row r="3247" spans="13:16" x14ac:dyDescent="0.5">
      <c r="M3247" s="4"/>
      <c r="N3247" s="4"/>
      <c r="O3247" s="4"/>
      <c r="P3247" s="4"/>
    </row>
    <row r="3248" spans="13:16" x14ac:dyDescent="0.5">
      <c r="M3248" s="4"/>
      <c r="N3248" s="4"/>
      <c r="O3248" s="4"/>
      <c r="P3248" s="4"/>
    </row>
    <row r="3249" spans="13:16" x14ac:dyDescent="0.5">
      <c r="M3249" s="4"/>
      <c r="N3249" s="4"/>
      <c r="O3249" s="4"/>
      <c r="P3249" s="4"/>
    </row>
    <row r="3250" spans="13:16" x14ac:dyDescent="0.5">
      <c r="M3250" s="4"/>
      <c r="N3250" s="4"/>
      <c r="O3250" s="4"/>
      <c r="P3250" s="4"/>
    </row>
    <row r="3251" spans="13:16" x14ac:dyDescent="0.5">
      <c r="M3251" s="4"/>
      <c r="N3251" s="4"/>
      <c r="O3251" s="4"/>
      <c r="P3251" s="4"/>
    </row>
    <row r="3252" spans="13:16" x14ac:dyDescent="0.5">
      <c r="M3252" s="4"/>
      <c r="N3252" s="4"/>
      <c r="O3252" s="4"/>
      <c r="P3252" s="4"/>
    </row>
    <row r="3253" spans="13:16" x14ac:dyDescent="0.5">
      <c r="M3253" s="4"/>
      <c r="N3253" s="4"/>
      <c r="O3253" s="4"/>
      <c r="P3253" s="4"/>
    </row>
    <row r="3254" spans="13:16" x14ac:dyDescent="0.5">
      <c r="M3254" s="4"/>
      <c r="N3254" s="4"/>
      <c r="O3254" s="4"/>
      <c r="P3254" s="4"/>
    </row>
    <row r="3255" spans="13:16" x14ac:dyDescent="0.5">
      <c r="M3255" s="4"/>
      <c r="N3255" s="4"/>
      <c r="O3255" s="4"/>
      <c r="P3255" s="4"/>
    </row>
    <row r="3256" spans="13:16" x14ac:dyDescent="0.5">
      <c r="M3256" s="4"/>
      <c r="N3256" s="4"/>
      <c r="O3256" s="4"/>
      <c r="P3256" s="4"/>
    </row>
    <row r="3257" spans="13:16" x14ac:dyDescent="0.5">
      <c r="M3257" s="4"/>
      <c r="N3257" s="4"/>
      <c r="O3257" s="4"/>
      <c r="P3257" s="4"/>
    </row>
    <row r="3258" spans="13:16" x14ac:dyDescent="0.5">
      <c r="M3258" s="4"/>
      <c r="N3258" s="4"/>
      <c r="O3258" s="4"/>
      <c r="P3258" s="4"/>
    </row>
    <row r="3259" spans="13:16" x14ac:dyDescent="0.5">
      <c r="M3259" s="4"/>
      <c r="N3259" s="4"/>
      <c r="O3259" s="4"/>
      <c r="P3259" s="4"/>
    </row>
    <row r="3260" spans="13:16" x14ac:dyDescent="0.5">
      <c r="M3260" s="4"/>
      <c r="N3260" s="4"/>
      <c r="O3260" s="4"/>
      <c r="P3260" s="4"/>
    </row>
    <row r="3261" spans="13:16" x14ac:dyDescent="0.5">
      <c r="M3261" s="4"/>
      <c r="N3261" s="4"/>
      <c r="O3261" s="4"/>
      <c r="P3261" s="4"/>
    </row>
    <row r="3262" spans="13:16" x14ac:dyDescent="0.5">
      <c r="M3262" s="4"/>
      <c r="N3262" s="4"/>
      <c r="O3262" s="4"/>
      <c r="P3262" s="4"/>
    </row>
    <row r="3263" spans="13:16" x14ac:dyDescent="0.5">
      <c r="M3263" s="4"/>
      <c r="N3263" s="4"/>
      <c r="O3263" s="4"/>
      <c r="P3263" s="4"/>
    </row>
    <row r="3264" spans="13:16" x14ac:dyDescent="0.5">
      <c r="M3264" s="4"/>
      <c r="N3264" s="4"/>
      <c r="O3264" s="4"/>
      <c r="P3264" s="4"/>
    </row>
    <row r="3265" spans="13:16" x14ac:dyDescent="0.5">
      <c r="M3265" s="4"/>
      <c r="N3265" s="4"/>
      <c r="O3265" s="4"/>
      <c r="P3265" s="4"/>
    </row>
    <row r="3266" spans="13:16" x14ac:dyDescent="0.5">
      <c r="M3266" s="4"/>
      <c r="N3266" s="4"/>
      <c r="O3266" s="4"/>
      <c r="P3266" s="4"/>
    </row>
    <row r="3267" spans="13:16" x14ac:dyDescent="0.5">
      <c r="M3267" s="4"/>
      <c r="N3267" s="4"/>
      <c r="O3267" s="4"/>
      <c r="P3267" s="4"/>
    </row>
    <row r="3268" spans="13:16" x14ac:dyDescent="0.5">
      <c r="M3268" s="4"/>
      <c r="N3268" s="4"/>
      <c r="O3268" s="4"/>
      <c r="P3268" s="4"/>
    </row>
    <row r="3269" spans="13:16" x14ac:dyDescent="0.5">
      <c r="M3269" s="4"/>
      <c r="N3269" s="4"/>
      <c r="O3269" s="4"/>
      <c r="P3269" s="4"/>
    </row>
    <row r="3270" spans="13:16" x14ac:dyDescent="0.5">
      <c r="M3270" s="4"/>
      <c r="N3270" s="4"/>
      <c r="O3270" s="4"/>
      <c r="P3270" s="4"/>
    </row>
    <row r="3271" spans="13:16" x14ac:dyDescent="0.5">
      <c r="M3271" s="4"/>
      <c r="N3271" s="4"/>
      <c r="O3271" s="4"/>
      <c r="P3271" s="4"/>
    </row>
    <row r="3272" spans="13:16" x14ac:dyDescent="0.5">
      <c r="M3272" s="4"/>
      <c r="N3272" s="4"/>
      <c r="O3272" s="4"/>
      <c r="P3272" s="4"/>
    </row>
    <row r="3273" spans="13:16" x14ac:dyDescent="0.5">
      <c r="M3273" s="4"/>
      <c r="N3273" s="4"/>
      <c r="O3273" s="4"/>
      <c r="P3273" s="4"/>
    </row>
    <row r="3274" spans="13:16" x14ac:dyDescent="0.5">
      <c r="M3274" s="4"/>
      <c r="N3274" s="4"/>
      <c r="O3274" s="4"/>
      <c r="P3274" s="4"/>
    </row>
    <row r="3275" spans="13:16" x14ac:dyDescent="0.5">
      <c r="M3275" s="4"/>
      <c r="N3275" s="4"/>
      <c r="O3275" s="4"/>
      <c r="P3275" s="4"/>
    </row>
    <row r="3276" spans="13:16" x14ac:dyDescent="0.5">
      <c r="M3276" s="4"/>
      <c r="N3276" s="4"/>
      <c r="O3276" s="4"/>
      <c r="P3276" s="4"/>
    </row>
    <row r="3277" spans="13:16" x14ac:dyDescent="0.5">
      <c r="M3277" s="4"/>
      <c r="N3277" s="4"/>
      <c r="O3277" s="4"/>
      <c r="P3277" s="4"/>
    </row>
    <row r="3278" spans="13:16" x14ac:dyDescent="0.5">
      <c r="M3278" s="4"/>
      <c r="N3278" s="4"/>
      <c r="O3278" s="4"/>
      <c r="P3278" s="4"/>
    </row>
    <row r="3279" spans="13:16" x14ac:dyDescent="0.5">
      <c r="M3279" s="4"/>
      <c r="N3279" s="4"/>
      <c r="O3279" s="4"/>
      <c r="P3279" s="4"/>
    </row>
    <row r="3280" spans="13:16" x14ac:dyDescent="0.5">
      <c r="M3280" s="4"/>
      <c r="N3280" s="4"/>
      <c r="O3280" s="4"/>
      <c r="P3280" s="4"/>
    </row>
    <row r="3281" spans="13:16" x14ac:dyDescent="0.5">
      <c r="M3281" s="4"/>
      <c r="N3281" s="4"/>
      <c r="O3281" s="4"/>
      <c r="P3281" s="4"/>
    </row>
    <row r="3282" spans="13:16" x14ac:dyDescent="0.5">
      <c r="M3282" s="4"/>
      <c r="N3282" s="4"/>
      <c r="O3282" s="4"/>
      <c r="P3282" s="4"/>
    </row>
    <row r="3283" spans="13:16" x14ac:dyDescent="0.5">
      <c r="M3283" s="4"/>
      <c r="N3283" s="4"/>
      <c r="O3283" s="4"/>
      <c r="P3283" s="4"/>
    </row>
    <row r="3284" spans="13:16" x14ac:dyDescent="0.5">
      <c r="M3284" s="4"/>
      <c r="N3284" s="4"/>
      <c r="O3284" s="4"/>
      <c r="P3284" s="4"/>
    </row>
    <row r="3285" spans="13:16" x14ac:dyDescent="0.5">
      <c r="M3285" s="4"/>
      <c r="N3285" s="4"/>
      <c r="O3285" s="4"/>
      <c r="P3285" s="4"/>
    </row>
    <row r="3286" spans="13:16" x14ac:dyDescent="0.5">
      <c r="M3286" s="4"/>
      <c r="N3286" s="4"/>
      <c r="O3286" s="4"/>
      <c r="P3286" s="4"/>
    </row>
    <row r="3287" spans="13:16" x14ac:dyDescent="0.5">
      <c r="M3287" s="4"/>
      <c r="N3287" s="4"/>
      <c r="O3287" s="4"/>
      <c r="P3287" s="4"/>
    </row>
    <row r="3288" spans="13:16" x14ac:dyDescent="0.5">
      <c r="M3288" s="4"/>
      <c r="N3288" s="4"/>
      <c r="O3288" s="4"/>
      <c r="P3288" s="4"/>
    </row>
    <row r="3289" spans="13:16" x14ac:dyDescent="0.5">
      <c r="M3289" s="4"/>
      <c r="N3289" s="4"/>
      <c r="O3289" s="4"/>
      <c r="P3289" s="4"/>
    </row>
    <row r="3290" spans="13:16" x14ac:dyDescent="0.5">
      <c r="M3290" s="4"/>
      <c r="N3290" s="4"/>
      <c r="O3290" s="4"/>
      <c r="P3290" s="4"/>
    </row>
    <row r="3291" spans="13:16" x14ac:dyDescent="0.5">
      <c r="M3291" s="4"/>
      <c r="N3291" s="4"/>
      <c r="O3291" s="4"/>
      <c r="P3291" s="4"/>
    </row>
    <row r="3292" spans="13:16" x14ac:dyDescent="0.5">
      <c r="M3292" s="4"/>
      <c r="N3292" s="4"/>
      <c r="O3292" s="4"/>
      <c r="P3292" s="4"/>
    </row>
    <row r="3293" spans="13:16" x14ac:dyDescent="0.5">
      <c r="M3293" s="4"/>
      <c r="N3293" s="4"/>
      <c r="O3293" s="4"/>
      <c r="P3293" s="4"/>
    </row>
    <row r="3294" spans="13:16" x14ac:dyDescent="0.5">
      <c r="M3294" s="4"/>
      <c r="N3294" s="4"/>
      <c r="O3294" s="4"/>
      <c r="P3294" s="4"/>
    </row>
    <row r="3295" spans="13:16" x14ac:dyDescent="0.5">
      <c r="M3295" s="4"/>
      <c r="N3295" s="4"/>
      <c r="O3295" s="4"/>
      <c r="P3295" s="4"/>
    </row>
    <row r="3296" spans="13:16" x14ac:dyDescent="0.5">
      <c r="M3296" s="4"/>
      <c r="N3296" s="4"/>
      <c r="O3296" s="4"/>
      <c r="P3296" s="4"/>
    </row>
    <row r="3297" spans="13:16" x14ac:dyDescent="0.5">
      <c r="M3297" s="4"/>
      <c r="N3297" s="4"/>
      <c r="O3297" s="4"/>
      <c r="P3297" s="4"/>
    </row>
    <row r="3298" spans="13:16" x14ac:dyDescent="0.5">
      <c r="M3298" s="4"/>
      <c r="N3298" s="4"/>
      <c r="O3298" s="4"/>
      <c r="P3298" s="4"/>
    </row>
    <row r="3299" spans="13:16" x14ac:dyDescent="0.5">
      <c r="M3299" s="4"/>
      <c r="N3299" s="4"/>
      <c r="O3299" s="4"/>
      <c r="P3299" s="4"/>
    </row>
    <row r="3300" spans="13:16" x14ac:dyDescent="0.5">
      <c r="M3300" s="4"/>
      <c r="N3300" s="4"/>
      <c r="O3300" s="4"/>
      <c r="P3300" s="4"/>
    </row>
    <row r="3301" spans="13:16" x14ac:dyDescent="0.5">
      <c r="M3301" s="4"/>
      <c r="N3301" s="4"/>
      <c r="O3301" s="4"/>
      <c r="P3301" s="4"/>
    </row>
    <row r="3302" spans="13:16" x14ac:dyDescent="0.5">
      <c r="M3302" s="4"/>
      <c r="N3302" s="4"/>
      <c r="O3302" s="4"/>
      <c r="P3302" s="4"/>
    </row>
    <row r="3303" spans="13:16" x14ac:dyDescent="0.5">
      <c r="M3303" s="4"/>
      <c r="N3303" s="4"/>
      <c r="O3303" s="4"/>
      <c r="P3303" s="4"/>
    </row>
    <row r="3304" spans="13:16" x14ac:dyDescent="0.5">
      <c r="M3304" s="4"/>
      <c r="N3304" s="4"/>
      <c r="O3304" s="4"/>
      <c r="P3304" s="4"/>
    </row>
    <row r="3305" spans="13:16" x14ac:dyDescent="0.5">
      <c r="M3305" s="4"/>
      <c r="N3305" s="4"/>
      <c r="O3305" s="4"/>
      <c r="P3305" s="4"/>
    </row>
    <row r="3306" spans="13:16" x14ac:dyDescent="0.5">
      <c r="M3306" s="4"/>
      <c r="N3306" s="4"/>
      <c r="O3306" s="4"/>
      <c r="P3306" s="4"/>
    </row>
    <row r="3307" spans="13:16" x14ac:dyDescent="0.5">
      <c r="M3307" s="4"/>
      <c r="N3307" s="4"/>
      <c r="O3307" s="4"/>
      <c r="P3307" s="4"/>
    </row>
    <row r="3308" spans="13:16" x14ac:dyDescent="0.5">
      <c r="M3308" s="4"/>
      <c r="N3308" s="4"/>
      <c r="O3308" s="4"/>
      <c r="P3308" s="4"/>
    </row>
    <row r="3309" spans="13:16" x14ac:dyDescent="0.5">
      <c r="M3309" s="4"/>
      <c r="N3309" s="4"/>
      <c r="O3309" s="4"/>
      <c r="P3309" s="4"/>
    </row>
    <row r="3310" spans="13:16" x14ac:dyDescent="0.5">
      <c r="M3310" s="4"/>
      <c r="N3310" s="4"/>
      <c r="O3310" s="4"/>
      <c r="P3310" s="4"/>
    </row>
    <row r="3311" spans="13:16" x14ac:dyDescent="0.5">
      <c r="M3311" s="4"/>
      <c r="N3311" s="4"/>
      <c r="O3311" s="4"/>
      <c r="P3311" s="4"/>
    </row>
    <row r="3312" spans="13:16" x14ac:dyDescent="0.5">
      <c r="M3312" s="4"/>
      <c r="N3312" s="4"/>
      <c r="O3312" s="4"/>
      <c r="P3312" s="4"/>
    </row>
    <row r="3313" spans="13:16" x14ac:dyDescent="0.5">
      <c r="M3313" s="4"/>
      <c r="N3313" s="4"/>
      <c r="O3313" s="4"/>
      <c r="P3313" s="4"/>
    </row>
    <row r="3314" spans="13:16" x14ac:dyDescent="0.5">
      <c r="M3314" s="4"/>
      <c r="N3314" s="4"/>
      <c r="O3314" s="4"/>
      <c r="P3314" s="4"/>
    </row>
    <row r="3315" spans="13:16" x14ac:dyDescent="0.5">
      <c r="M3315" s="4"/>
      <c r="N3315" s="4"/>
      <c r="O3315" s="4"/>
      <c r="P3315" s="4"/>
    </row>
    <row r="3316" spans="13:16" x14ac:dyDescent="0.5">
      <c r="M3316" s="4"/>
      <c r="N3316" s="4"/>
      <c r="O3316" s="4"/>
      <c r="P3316" s="4"/>
    </row>
    <row r="3317" spans="13:16" x14ac:dyDescent="0.5">
      <c r="M3317" s="4"/>
      <c r="N3317" s="4"/>
      <c r="O3317" s="4"/>
      <c r="P3317" s="4"/>
    </row>
    <row r="3318" spans="13:16" x14ac:dyDescent="0.5">
      <c r="M3318" s="4"/>
      <c r="N3318" s="4"/>
      <c r="O3318" s="4"/>
      <c r="P3318" s="4"/>
    </row>
    <row r="3319" spans="13:16" x14ac:dyDescent="0.5">
      <c r="M3319" s="4"/>
      <c r="N3319" s="4"/>
      <c r="O3319" s="4"/>
      <c r="P3319" s="4"/>
    </row>
    <row r="3320" spans="13:16" x14ac:dyDescent="0.5">
      <c r="M3320" s="4"/>
      <c r="N3320" s="4"/>
      <c r="O3320" s="4"/>
      <c r="P3320" s="4"/>
    </row>
    <row r="3321" spans="13:16" x14ac:dyDescent="0.5">
      <c r="M3321" s="4"/>
      <c r="N3321" s="4"/>
      <c r="O3321" s="4"/>
      <c r="P3321" s="4"/>
    </row>
    <row r="3322" spans="13:16" x14ac:dyDescent="0.5">
      <c r="M3322" s="4"/>
      <c r="N3322" s="4"/>
      <c r="O3322" s="4"/>
      <c r="P3322" s="4"/>
    </row>
    <row r="3323" spans="13:16" x14ac:dyDescent="0.5">
      <c r="M3323" s="4"/>
      <c r="N3323" s="4"/>
      <c r="O3323" s="4"/>
      <c r="P3323" s="4"/>
    </row>
    <row r="3324" spans="13:16" x14ac:dyDescent="0.5">
      <c r="M3324" s="4"/>
      <c r="N3324" s="4"/>
      <c r="O3324" s="4"/>
      <c r="P3324" s="4"/>
    </row>
    <row r="3325" spans="13:16" x14ac:dyDescent="0.5">
      <c r="M3325" s="4"/>
      <c r="N3325" s="4"/>
      <c r="O3325" s="4"/>
      <c r="P3325" s="4"/>
    </row>
    <row r="3326" spans="13:16" x14ac:dyDescent="0.5">
      <c r="M3326" s="4"/>
      <c r="N3326" s="4"/>
      <c r="O3326" s="4"/>
      <c r="P3326" s="4"/>
    </row>
    <row r="3327" spans="13:16" x14ac:dyDescent="0.5">
      <c r="M3327" s="4"/>
      <c r="N3327" s="4"/>
      <c r="O3327" s="4"/>
      <c r="P3327" s="4"/>
    </row>
    <row r="3328" spans="13:16" x14ac:dyDescent="0.5">
      <c r="M3328" s="4"/>
      <c r="N3328" s="4"/>
      <c r="O3328" s="4"/>
      <c r="P3328" s="4"/>
    </row>
    <row r="3329" spans="13:16" x14ac:dyDescent="0.5">
      <c r="M3329" s="4"/>
      <c r="N3329" s="4"/>
      <c r="O3329" s="4"/>
      <c r="P3329" s="4"/>
    </row>
    <row r="3330" spans="13:16" x14ac:dyDescent="0.5">
      <c r="M3330" s="4"/>
      <c r="N3330" s="4"/>
      <c r="O3330" s="4"/>
      <c r="P3330" s="4"/>
    </row>
    <row r="3331" spans="13:16" x14ac:dyDescent="0.5">
      <c r="M3331" s="4"/>
      <c r="N3331" s="4"/>
      <c r="O3331" s="4"/>
      <c r="P3331" s="4"/>
    </row>
    <row r="3332" spans="13:16" x14ac:dyDescent="0.5">
      <c r="M3332" s="4"/>
      <c r="N3332" s="4"/>
      <c r="O3332" s="4"/>
      <c r="P3332" s="4"/>
    </row>
    <row r="3333" spans="13:16" x14ac:dyDescent="0.5">
      <c r="M3333" s="4"/>
      <c r="N3333" s="4"/>
      <c r="O3333" s="4"/>
      <c r="P3333" s="4"/>
    </row>
    <row r="3334" spans="13:16" x14ac:dyDescent="0.5">
      <c r="M3334" s="4"/>
      <c r="N3334" s="4"/>
      <c r="O3334" s="4"/>
      <c r="P3334" s="4"/>
    </row>
    <row r="3335" spans="13:16" x14ac:dyDescent="0.5">
      <c r="M3335" s="4"/>
      <c r="N3335" s="4"/>
      <c r="O3335" s="4"/>
      <c r="P3335" s="4"/>
    </row>
    <row r="3336" spans="13:16" x14ac:dyDescent="0.5">
      <c r="M3336" s="4"/>
      <c r="N3336" s="4"/>
      <c r="O3336" s="4"/>
      <c r="P3336" s="4"/>
    </row>
    <row r="3337" spans="13:16" x14ac:dyDescent="0.5">
      <c r="M3337" s="4"/>
      <c r="N3337" s="4"/>
      <c r="O3337" s="4"/>
      <c r="P3337" s="4"/>
    </row>
    <row r="3338" spans="13:16" x14ac:dyDescent="0.5">
      <c r="M3338" s="4"/>
      <c r="N3338" s="4"/>
      <c r="O3338" s="4"/>
      <c r="P3338" s="4"/>
    </row>
    <row r="3339" spans="13:16" x14ac:dyDescent="0.5">
      <c r="M3339" s="4"/>
      <c r="N3339" s="4"/>
      <c r="O3339" s="4"/>
      <c r="P3339" s="4"/>
    </row>
    <row r="3340" spans="13:16" x14ac:dyDescent="0.5">
      <c r="M3340" s="4"/>
      <c r="N3340" s="4"/>
      <c r="O3340" s="4"/>
      <c r="P3340" s="4"/>
    </row>
    <row r="3341" spans="13:16" x14ac:dyDescent="0.5">
      <c r="M3341" s="4"/>
      <c r="N3341" s="4"/>
      <c r="O3341" s="4"/>
      <c r="P3341" s="4"/>
    </row>
    <row r="3342" spans="13:16" x14ac:dyDescent="0.5">
      <c r="M3342" s="4"/>
      <c r="N3342" s="4"/>
      <c r="O3342" s="4"/>
      <c r="P3342" s="4"/>
    </row>
    <row r="3343" spans="13:16" x14ac:dyDescent="0.5">
      <c r="M3343" s="4"/>
      <c r="N3343" s="4"/>
      <c r="O3343" s="4"/>
      <c r="P3343" s="4"/>
    </row>
    <row r="3344" spans="13:16" x14ac:dyDescent="0.5">
      <c r="M3344" s="4"/>
      <c r="N3344" s="4"/>
      <c r="O3344" s="4"/>
      <c r="P3344" s="4"/>
    </row>
    <row r="3345" spans="13:16" x14ac:dyDescent="0.5">
      <c r="M3345" s="4"/>
      <c r="N3345" s="4"/>
      <c r="O3345" s="4"/>
      <c r="P3345" s="4"/>
    </row>
    <row r="3346" spans="13:16" x14ac:dyDescent="0.5">
      <c r="M3346" s="4"/>
      <c r="N3346" s="4"/>
      <c r="O3346" s="4"/>
      <c r="P3346" s="4"/>
    </row>
    <row r="3347" spans="13:16" x14ac:dyDescent="0.5">
      <c r="M3347" s="4"/>
      <c r="N3347" s="4"/>
      <c r="O3347" s="4"/>
      <c r="P3347" s="4"/>
    </row>
    <row r="3348" spans="13:16" x14ac:dyDescent="0.5">
      <c r="M3348" s="4"/>
      <c r="N3348" s="4"/>
      <c r="O3348" s="4"/>
      <c r="P3348" s="4"/>
    </row>
    <row r="3349" spans="13:16" x14ac:dyDescent="0.5">
      <c r="M3349" s="4"/>
      <c r="N3349" s="4"/>
      <c r="O3349" s="4"/>
      <c r="P3349" s="4"/>
    </row>
    <row r="3350" spans="13:16" x14ac:dyDescent="0.5">
      <c r="M3350" s="4"/>
      <c r="N3350" s="4"/>
      <c r="O3350" s="4"/>
      <c r="P3350" s="4"/>
    </row>
    <row r="3351" spans="13:16" x14ac:dyDescent="0.5">
      <c r="M3351" s="4"/>
      <c r="N3351" s="4"/>
      <c r="O3351" s="4"/>
      <c r="P3351" s="4"/>
    </row>
    <row r="3352" spans="13:16" x14ac:dyDescent="0.5">
      <c r="M3352" s="4"/>
      <c r="N3352" s="4"/>
      <c r="O3352" s="4"/>
      <c r="P3352" s="4"/>
    </row>
    <row r="3353" spans="13:16" x14ac:dyDescent="0.5">
      <c r="M3353" s="4"/>
      <c r="N3353" s="4"/>
      <c r="O3353" s="4"/>
      <c r="P3353" s="4"/>
    </row>
    <row r="3354" spans="13:16" x14ac:dyDescent="0.5">
      <c r="M3354" s="4"/>
      <c r="N3354" s="4"/>
      <c r="O3354" s="4"/>
      <c r="P3354" s="4"/>
    </row>
    <row r="3355" spans="13:16" x14ac:dyDescent="0.5">
      <c r="M3355" s="4"/>
      <c r="N3355" s="4"/>
      <c r="O3355" s="4"/>
      <c r="P3355" s="4"/>
    </row>
    <row r="3356" spans="13:16" x14ac:dyDescent="0.5">
      <c r="M3356" s="4"/>
      <c r="N3356" s="4"/>
      <c r="O3356" s="4"/>
      <c r="P3356" s="4"/>
    </row>
    <row r="3357" spans="13:16" x14ac:dyDescent="0.5">
      <c r="M3357" s="4"/>
      <c r="N3357" s="4"/>
      <c r="O3357" s="4"/>
      <c r="P3357" s="4"/>
    </row>
    <row r="3358" spans="13:16" x14ac:dyDescent="0.5">
      <c r="M3358" s="4"/>
      <c r="N3358" s="4"/>
      <c r="O3358" s="4"/>
      <c r="P3358" s="4"/>
    </row>
    <row r="3359" spans="13:16" x14ac:dyDescent="0.5">
      <c r="M3359" s="4"/>
      <c r="N3359" s="4"/>
      <c r="O3359" s="4"/>
      <c r="P3359" s="4"/>
    </row>
    <row r="3360" spans="13:16" x14ac:dyDescent="0.5">
      <c r="M3360" s="4"/>
      <c r="N3360" s="4"/>
      <c r="O3360" s="4"/>
      <c r="P3360" s="4"/>
    </row>
    <row r="3361" spans="13:16" x14ac:dyDescent="0.5">
      <c r="M3361" s="4"/>
      <c r="N3361" s="4"/>
      <c r="O3361" s="4"/>
      <c r="P3361" s="4"/>
    </row>
    <row r="3362" spans="13:16" x14ac:dyDescent="0.5">
      <c r="M3362" s="4"/>
      <c r="N3362" s="4"/>
      <c r="O3362" s="4"/>
      <c r="P3362" s="4"/>
    </row>
    <row r="3363" spans="13:16" x14ac:dyDescent="0.5">
      <c r="M3363" s="4"/>
      <c r="N3363" s="4"/>
      <c r="O3363" s="4"/>
      <c r="P3363" s="4"/>
    </row>
    <row r="3364" spans="13:16" x14ac:dyDescent="0.5">
      <c r="M3364" s="4"/>
      <c r="N3364" s="4"/>
      <c r="O3364" s="4"/>
      <c r="P3364" s="4"/>
    </row>
    <row r="3365" spans="13:16" x14ac:dyDescent="0.5">
      <c r="M3365" s="4"/>
      <c r="N3365" s="4"/>
      <c r="O3365" s="4"/>
      <c r="P3365" s="4"/>
    </row>
    <row r="3366" spans="13:16" x14ac:dyDescent="0.5">
      <c r="M3366" s="4"/>
      <c r="N3366" s="4"/>
      <c r="O3366" s="4"/>
      <c r="P3366" s="4"/>
    </row>
    <row r="3367" spans="13:16" x14ac:dyDescent="0.5">
      <c r="M3367" s="4"/>
      <c r="N3367" s="4"/>
      <c r="O3367" s="4"/>
      <c r="P3367" s="4"/>
    </row>
    <row r="3368" spans="13:16" x14ac:dyDescent="0.5">
      <c r="M3368" s="4"/>
      <c r="N3368" s="4"/>
      <c r="O3368" s="4"/>
      <c r="P3368" s="4"/>
    </row>
    <row r="3369" spans="13:16" x14ac:dyDescent="0.5">
      <c r="M3369" s="4"/>
      <c r="N3369" s="4"/>
      <c r="O3369" s="4"/>
      <c r="P3369" s="4"/>
    </row>
    <row r="3370" spans="13:16" x14ac:dyDescent="0.5">
      <c r="M3370" s="4"/>
      <c r="N3370" s="4"/>
      <c r="O3370" s="4"/>
      <c r="P3370" s="4"/>
    </row>
    <row r="3371" spans="13:16" x14ac:dyDescent="0.5">
      <c r="M3371" s="4"/>
      <c r="N3371" s="4"/>
      <c r="O3371" s="4"/>
      <c r="P3371" s="4"/>
    </row>
    <row r="3372" spans="13:16" x14ac:dyDescent="0.5">
      <c r="M3372" s="4"/>
      <c r="N3372" s="4"/>
      <c r="O3372" s="4"/>
      <c r="P3372" s="4"/>
    </row>
    <row r="3373" spans="13:16" x14ac:dyDescent="0.5">
      <c r="M3373" s="4"/>
      <c r="N3373" s="4"/>
      <c r="O3373" s="4"/>
      <c r="P3373" s="4"/>
    </row>
    <row r="3374" spans="13:16" x14ac:dyDescent="0.5">
      <c r="M3374" s="4"/>
      <c r="N3374" s="4"/>
      <c r="O3374" s="4"/>
      <c r="P3374" s="4"/>
    </row>
    <row r="3375" spans="13:16" x14ac:dyDescent="0.5">
      <c r="M3375" s="4"/>
      <c r="N3375" s="4"/>
      <c r="O3375" s="4"/>
      <c r="P3375" s="4"/>
    </row>
    <row r="3376" spans="13:16" x14ac:dyDescent="0.5">
      <c r="M3376" s="4"/>
      <c r="N3376" s="4"/>
      <c r="O3376" s="4"/>
      <c r="P3376" s="4"/>
    </row>
    <row r="3377" spans="13:16" x14ac:dyDescent="0.5">
      <c r="M3377" s="4"/>
      <c r="N3377" s="4"/>
      <c r="O3377" s="4"/>
      <c r="P3377" s="4"/>
    </row>
    <row r="3378" spans="13:16" x14ac:dyDescent="0.5">
      <c r="M3378" s="4"/>
      <c r="N3378" s="4"/>
      <c r="O3378" s="4"/>
      <c r="P3378" s="4"/>
    </row>
    <row r="3379" spans="13:16" x14ac:dyDescent="0.5">
      <c r="M3379" s="4"/>
      <c r="N3379" s="4"/>
      <c r="O3379" s="4"/>
      <c r="P3379" s="4"/>
    </row>
    <row r="3380" spans="13:16" x14ac:dyDescent="0.5">
      <c r="M3380" s="4"/>
      <c r="N3380" s="4"/>
      <c r="O3380" s="4"/>
      <c r="P3380" s="4"/>
    </row>
    <row r="3381" spans="13:16" x14ac:dyDescent="0.5">
      <c r="M3381" s="4"/>
      <c r="N3381" s="4"/>
      <c r="O3381" s="4"/>
      <c r="P3381" s="4"/>
    </row>
    <row r="3382" spans="13:16" x14ac:dyDescent="0.5">
      <c r="M3382" s="4"/>
      <c r="N3382" s="4"/>
      <c r="O3382" s="4"/>
      <c r="P3382" s="4"/>
    </row>
    <row r="3383" spans="13:16" x14ac:dyDescent="0.5">
      <c r="M3383" s="4"/>
      <c r="N3383" s="4"/>
      <c r="O3383" s="4"/>
      <c r="P3383" s="4"/>
    </row>
    <row r="3384" spans="13:16" x14ac:dyDescent="0.5">
      <c r="M3384" s="4"/>
      <c r="N3384" s="4"/>
      <c r="O3384" s="4"/>
      <c r="P3384" s="4"/>
    </row>
    <row r="3385" spans="13:16" x14ac:dyDescent="0.5">
      <c r="M3385" s="4"/>
      <c r="N3385" s="4"/>
      <c r="O3385" s="4"/>
      <c r="P3385" s="4"/>
    </row>
    <row r="3386" spans="13:16" x14ac:dyDescent="0.5">
      <c r="M3386" s="4"/>
      <c r="N3386" s="4"/>
      <c r="O3386" s="4"/>
      <c r="P3386" s="4"/>
    </row>
    <row r="3387" spans="13:16" x14ac:dyDescent="0.5">
      <c r="M3387" s="4"/>
      <c r="N3387" s="4"/>
      <c r="O3387" s="4"/>
      <c r="P3387" s="4"/>
    </row>
    <row r="3388" spans="13:16" x14ac:dyDescent="0.5">
      <c r="M3388" s="4"/>
      <c r="N3388" s="4"/>
      <c r="O3388" s="4"/>
      <c r="P3388" s="4"/>
    </row>
    <row r="3389" spans="13:16" x14ac:dyDescent="0.5">
      <c r="M3389" s="4"/>
      <c r="N3389" s="4"/>
      <c r="O3389" s="4"/>
      <c r="P3389" s="4"/>
    </row>
    <row r="3390" spans="13:16" x14ac:dyDescent="0.5">
      <c r="M3390" s="4"/>
      <c r="N3390" s="4"/>
      <c r="O3390" s="4"/>
      <c r="P3390" s="4"/>
    </row>
    <row r="3391" spans="13:16" x14ac:dyDescent="0.5">
      <c r="M3391" s="4"/>
      <c r="N3391" s="4"/>
      <c r="O3391" s="4"/>
      <c r="P3391" s="4"/>
    </row>
    <row r="3392" spans="13:16" x14ac:dyDescent="0.5">
      <c r="M3392" s="4"/>
      <c r="N3392" s="4"/>
      <c r="O3392" s="4"/>
      <c r="P3392" s="4"/>
    </row>
    <row r="3393" spans="13:16" x14ac:dyDescent="0.5">
      <c r="M3393" s="4"/>
      <c r="N3393" s="4"/>
      <c r="O3393" s="4"/>
      <c r="P3393" s="4"/>
    </row>
    <row r="3394" spans="13:16" x14ac:dyDescent="0.5">
      <c r="M3394" s="4"/>
      <c r="N3394" s="4"/>
      <c r="O3394" s="4"/>
      <c r="P3394" s="4"/>
    </row>
    <row r="3395" spans="13:16" x14ac:dyDescent="0.5">
      <c r="M3395" s="4"/>
      <c r="N3395" s="4"/>
      <c r="O3395" s="4"/>
      <c r="P3395" s="4"/>
    </row>
    <row r="3396" spans="13:16" x14ac:dyDescent="0.5">
      <c r="M3396" s="4"/>
      <c r="N3396" s="4"/>
      <c r="O3396" s="4"/>
      <c r="P3396" s="4"/>
    </row>
    <row r="3397" spans="13:16" x14ac:dyDescent="0.5">
      <c r="M3397" s="4"/>
      <c r="N3397" s="4"/>
      <c r="O3397" s="4"/>
      <c r="P3397" s="4"/>
    </row>
    <row r="3398" spans="13:16" x14ac:dyDescent="0.5">
      <c r="M3398" s="4"/>
      <c r="N3398" s="4"/>
      <c r="O3398" s="4"/>
      <c r="P3398" s="4"/>
    </row>
    <row r="3399" spans="13:16" x14ac:dyDescent="0.5">
      <c r="M3399" s="4"/>
      <c r="N3399" s="4"/>
      <c r="O3399" s="4"/>
      <c r="P3399" s="4"/>
    </row>
    <row r="3400" spans="13:16" x14ac:dyDescent="0.5">
      <c r="M3400" s="4"/>
      <c r="N3400" s="4"/>
      <c r="O3400" s="4"/>
      <c r="P3400" s="4"/>
    </row>
    <row r="3401" spans="13:16" x14ac:dyDescent="0.5">
      <c r="M3401" s="4"/>
      <c r="N3401" s="4"/>
      <c r="O3401" s="4"/>
      <c r="P3401" s="4"/>
    </row>
    <row r="3402" spans="13:16" x14ac:dyDescent="0.5">
      <c r="M3402" s="4"/>
      <c r="N3402" s="4"/>
      <c r="O3402" s="4"/>
      <c r="P3402" s="4"/>
    </row>
    <row r="3403" spans="13:16" x14ac:dyDescent="0.5">
      <c r="M3403" s="4"/>
      <c r="N3403" s="4"/>
      <c r="O3403" s="4"/>
      <c r="P3403" s="4"/>
    </row>
    <row r="3404" spans="13:16" x14ac:dyDescent="0.5">
      <c r="M3404" s="4"/>
      <c r="N3404" s="4"/>
      <c r="O3404" s="4"/>
      <c r="P3404" s="4"/>
    </row>
    <row r="3405" spans="13:16" x14ac:dyDescent="0.5">
      <c r="M3405" s="4"/>
      <c r="N3405" s="4"/>
      <c r="O3405" s="4"/>
      <c r="P3405" s="4"/>
    </row>
    <row r="3406" spans="13:16" x14ac:dyDescent="0.5">
      <c r="M3406" s="4"/>
      <c r="N3406" s="4"/>
      <c r="O3406" s="4"/>
      <c r="P3406" s="4"/>
    </row>
    <row r="3407" spans="13:16" x14ac:dyDescent="0.5">
      <c r="M3407" s="4"/>
      <c r="N3407" s="4"/>
      <c r="O3407" s="4"/>
      <c r="P3407" s="4"/>
    </row>
    <row r="3408" spans="13:16" x14ac:dyDescent="0.5">
      <c r="M3408" s="4"/>
      <c r="N3408" s="4"/>
      <c r="O3408" s="4"/>
      <c r="P3408" s="4"/>
    </row>
    <row r="3409" spans="13:16" x14ac:dyDescent="0.5">
      <c r="M3409" s="4"/>
      <c r="N3409" s="4"/>
      <c r="O3409" s="4"/>
      <c r="P3409" s="4"/>
    </row>
    <row r="3410" spans="13:16" x14ac:dyDescent="0.5">
      <c r="M3410" s="4"/>
      <c r="N3410" s="4"/>
      <c r="O3410" s="4"/>
      <c r="P3410" s="4"/>
    </row>
    <row r="3411" spans="13:16" x14ac:dyDescent="0.5">
      <c r="M3411" s="4"/>
      <c r="N3411" s="4"/>
      <c r="O3411" s="4"/>
      <c r="P3411" s="4"/>
    </row>
    <row r="3412" spans="13:16" x14ac:dyDescent="0.5">
      <c r="M3412" s="4"/>
      <c r="N3412" s="4"/>
      <c r="O3412" s="4"/>
      <c r="P3412" s="4"/>
    </row>
    <row r="3413" spans="13:16" x14ac:dyDescent="0.5">
      <c r="M3413" s="4"/>
      <c r="N3413" s="4"/>
      <c r="O3413" s="4"/>
      <c r="P3413" s="4"/>
    </row>
    <row r="3414" spans="13:16" x14ac:dyDescent="0.5">
      <c r="M3414" s="4"/>
      <c r="N3414" s="4"/>
      <c r="O3414" s="4"/>
      <c r="P3414" s="4"/>
    </row>
    <row r="3415" spans="13:16" x14ac:dyDescent="0.5">
      <c r="M3415" s="4"/>
      <c r="N3415" s="4"/>
      <c r="O3415" s="4"/>
      <c r="P3415" s="4"/>
    </row>
    <row r="3416" spans="13:16" x14ac:dyDescent="0.5">
      <c r="M3416" s="4"/>
      <c r="N3416" s="4"/>
      <c r="O3416" s="4"/>
      <c r="P3416" s="4"/>
    </row>
    <row r="3417" spans="13:16" x14ac:dyDescent="0.5">
      <c r="M3417" s="4"/>
      <c r="N3417" s="4"/>
      <c r="O3417" s="4"/>
      <c r="P3417" s="4"/>
    </row>
    <row r="3418" spans="13:16" x14ac:dyDescent="0.5">
      <c r="M3418" s="4"/>
      <c r="N3418" s="4"/>
      <c r="O3418" s="4"/>
      <c r="P3418" s="4"/>
    </row>
    <row r="3419" spans="13:16" x14ac:dyDescent="0.5">
      <c r="M3419" s="4"/>
      <c r="N3419" s="4"/>
      <c r="O3419" s="4"/>
      <c r="P3419" s="4"/>
    </row>
    <row r="3420" spans="13:16" x14ac:dyDescent="0.5">
      <c r="M3420" s="4"/>
      <c r="N3420" s="4"/>
      <c r="O3420" s="4"/>
      <c r="P3420" s="4"/>
    </row>
    <row r="3421" spans="13:16" x14ac:dyDescent="0.5">
      <c r="M3421" s="4"/>
      <c r="N3421" s="4"/>
      <c r="O3421" s="4"/>
      <c r="P3421" s="4"/>
    </row>
    <row r="3422" spans="13:16" x14ac:dyDescent="0.5">
      <c r="M3422" s="4"/>
      <c r="N3422" s="4"/>
      <c r="O3422" s="4"/>
      <c r="P3422" s="4"/>
    </row>
    <row r="3423" spans="13:16" x14ac:dyDescent="0.5">
      <c r="M3423" s="4"/>
      <c r="N3423" s="4"/>
      <c r="O3423" s="4"/>
      <c r="P3423" s="4"/>
    </row>
    <row r="3424" spans="13:16" x14ac:dyDescent="0.5">
      <c r="M3424" s="4"/>
      <c r="N3424" s="4"/>
      <c r="O3424" s="4"/>
      <c r="P3424" s="4"/>
    </row>
    <row r="3425" spans="13:16" x14ac:dyDescent="0.5">
      <c r="M3425" s="4"/>
      <c r="N3425" s="4"/>
      <c r="O3425" s="4"/>
      <c r="P3425" s="4"/>
    </row>
    <row r="3426" spans="13:16" x14ac:dyDescent="0.5">
      <c r="M3426" s="4"/>
      <c r="N3426" s="4"/>
      <c r="O3426" s="4"/>
      <c r="P3426" s="4"/>
    </row>
    <row r="3427" spans="13:16" x14ac:dyDescent="0.5">
      <c r="M3427" s="4"/>
      <c r="N3427" s="4"/>
      <c r="O3427" s="4"/>
      <c r="P3427" s="4"/>
    </row>
    <row r="3428" spans="13:16" x14ac:dyDescent="0.5">
      <c r="M3428" s="4"/>
      <c r="N3428" s="4"/>
      <c r="O3428" s="4"/>
      <c r="P3428" s="4"/>
    </row>
    <row r="3429" spans="13:16" x14ac:dyDescent="0.5">
      <c r="M3429" s="4"/>
      <c r="N3429" s="4"/>
      <c r="O3429" s="4"/>
      <c r="P3429" s="4"/>
    </row>
    <row r="3430" spans="13:16" x14ac:dyDescent="0.5">
      <c r="M3430" s="4"/>
      <c r="N3430" s="4"/>
      <c r="O3430" s="4"/>
      <c r="P3430" s="4"/>
    </row>
    <row r="3431" spans="13:16" x14ac:dyDescent="0.5">
      <c r="M3431" s="4"/>
      <c r="N3431" s="4"/>
      <c r="O3431" s="4"/>
      <c r="P3431" s="4"/>
    </row>
    <row r="3432" spans="13:16" x14ac:dyDescent="0.5">
      <c r="M3432" s="4"/>
      <c r="N3432" s="4"/>
      <c r="O3432" s="4"/>
      <c r="P3432" s="4"/>
    </row>
    <row r="3433" spans="13:16" x14ac:dyDescent="0.5">
      <c r="M3433" s="4"/>
      <c r="N3433" s="4"/>
      <c r="O3433" s="4"/>
      <c r="P3433" s="4"/>
    </row>
    <row r="3434" spans="13:16" x14ac:dyDescent="0.5">
      <c r="M3434" s="4"/>
      <c r="N3434" s="4"/>
      <c r="O3434" s="4"/>
      <c r="P3434" s="4"/>
    </row>
    <row r="3435" spans="13:16" x14ac:dyDescent="0.5">
      <c r="M3435" s="4"/>
      <c r="N3435" s="4"/>
      <c r="O3435" s="4"/>
      <c r="P3435" s="4"/>
    </row>
    <row r="3436" spans="13:16" x14ac:dyDescent="0.5">
      <c r="M3436" s="4"/>
      <c r="N3436" s="4"/>
      <c r="O3436" s="4"/>
      <c r="P3436" s="4"/>
    </row>
    <row r="3437" spans="13:16" x14ac:dyDescent="0.5">
      <c r="M3437" s="4"/>
      <c r="N3437" s="4"/>
      <c r="O3437" s="4"/>
      <c r="P3437" s="4"/>
    </row>
    <row r="3438" spans="13:16" x14ac:dyDescent="0.5">
      <c r="M3438" s="4"/>
      <c r="N3438" s="4"/>
      <c r="O3438" s="4"/>
      <c r="P3438" s="4"/>
    </row>
    <row r="3439" spans="13:16" x14ac:dyDescent="0.5">
      <c r="M3439" s="4"/>
      <c r="N3439" s="4"/>
      <c r="O3439" s="4"/>
      <c r="P3439" s="4"/>
    </row>
    <row r="3440" spans="13:16" x14ac:dyDescent="0.5">
      <c r="M3440" s="4"/>
      <c r="N3440" s="4"/>
      <c r="O3440" s="4"/>
      <c r="P3440" s="4"/>
    </row>
    <row r="3441" spans="13:16" x14ac:dyDescent="0.5">
      <c r="M3441" s="4"/>
      <c r="N3441" s="4"/>
      <c r="O3441" s="4"/>
      <c r="P3441" s="4"/>
    </row>
    <row r="3442" spans="13:16" x14ac:dyDescent="0.5">
      <c r="M3442" s="4"/>
      <c r="N3442" s="4"/>
      <c r="O3442" s="4"/>
      <c r="P3442" s="4"/>
    </row>
    <row r="3443" spans="13:16" x14ac:dyDescent="0.5">
      <c r="M3443" s="4"/>
      <c r="N3443" s="4"/>
      <c r="O3443" s="4"/>
      <c r="P3443" s="4"/>
    </row>
    <row r="3444" spans="13:16" x14ac:dyDescent="0.5">
      <c r="M3444" s="4"/>
      <c r="N3444" s="4"/>
      <c r="O3444" s="4"/>
      <c r="P3444" s="4"/>
    </row>
    <row r="3445" spans="13:16" x14ac:dyDescent="0.5">
      <c r="M3445" s="4"/>
      <c r="N3445" s="4"/>
      <c r="O3445" s="4"/>
      <c r="P3445" s="4"/>
    </row>
    <row r="3446" spans="13:16" x14ac:dyDescent="0.5">
      <c r="M3446" s="4"/>
      <c r="N3446" s="4"/>
      <c r="O3446" s="4"/>
      <c r="P3446" s="4"/>
    </row>
    <row r="3447" spans="13:16" x14ac:dyDescent="0.5">
      <c r="M3447" s="4"/>
      <c r="N3447" s="4"/>
      <c r="O3447" s="4"/>
      <c r="P3447" s="4"/>
    </row>
    <row r="3448" spans="13:16" x14ac:dyDescent="0.5">
      <c r="M3448" s="4"/>
      <c r="N3448" s="4"/>
      <c r="O3448" s="4"/>
      <c r="P3448" s="4"/>
    </row>
    <row r="3449" spans="13:16" x14ac:dyDescent="0.5">
      <c r="M3449" s="4"/>
      <c r="N3449" s="4"/>
      <c r="O3449" s="4"/>
      <c r="P3449" s="4"/>
    </row>
    <row r="3450" spans="13:16" x14ac:dyDescent="0.5">
      <c r="M3450" s="4"/>
      <c r="N3450" s="4"/>
      <c r="O3450" s="4"/>
      <c r="P3450" s="4"/>
    </row>
    <row r="3451" spans="13:16" x14ac:dyDescent="0.5">
      <c r="M3451" s="4"/>
      <c r="N3451" s="4"/>
      <c r="O3451" s="4"/>
      <c r="P3451" s="4"/>
    </row>
    <row r="3452" spans="13:16" x14ac:dyDescent="0.5">
      <c r="M3452" s="4"/>
      <c r="N3452" s="4"/>
      <c r="O3452" s="4"/>
      <c r="P3452" s="4"/>
    </row>
    <row r="3453" spans="13:16" x14ac:dyDescent="0.5">
      <c r="M3453" s="4"/>
      <c r="N3453" s="4"/>
      <c r="O3453" s="4"/>
      <c r="P3453" s="4"/>
    </row>
    <row r="3454" spans="13:16" x14ac:dyDescent="0.5">
      <c r="M3454" s="4"/>
      <c r="N3454" s="4"/>
      <c r="O3454" s="4"/>
      <c r="P3454" s="4"/>
    </row>
    <row r="3455" spans="13:16" x14ac:dyDescent="0.5">
      <c r="M3455" s="4"/>
      <c r="N3455" s="4"/>
      <c r="O3455" s="4"/>
      <c r="P3455" s="4"/>
    </row>
    <row r="3456" spans="13:16" x14ac:dyDescent="0.5">
      <c r="M3456" s="4"/>
      <c r="N3456" s="4"/>
      <c r="O3456" s="4"/>
      <c r="P3456" s="4"/>
    </row>
    <row r="3457" spans="13:16" x14ac:dyDescent="0.5">
      <c r="M3457" s="4"/>
      <c r="N3457" s="4"/>
      <c r="O3457" s="4"/>
      <c r="P3457" s="4"/>
    </row>
    <row r="3458" spans="13:16" x14ac:dyDescent="0.5">
      <c r="M3458" s="4"/>
      <c r="N3458" s="4"/>
      <c r="O3458" s="4"/>
      <c r="P3458" s="4"/>
    </row>
    <row r="3459" spans="13:16" x14ac:dyDescent="0.5">
      <c r="M3459" s="4"/>
      <c r="N3459" s="4"/>
      <c r="O3459" s="4"/>
      <c r="P3459" s="4"/>
    </row>
    <row r="3460" spans="13:16" x14ac:dyDescent="0.5">
      <c r="M3460" s="4"/>
      <c r="N3460" s="4"/>
      <c r="O3460" s="4"/>
      <c r="P3460" s="4"/>
    </row>
    <row r="3461" spans="13:16" x14ac:dyDescent="0.5">
      <c r="M3461" s="4"/>
      <c r="N3461" s="4"/>
      <c r="O3461" s="4"/>
      <c r="P3461" s="4"/>
    </row>
    <row r="3462" spans="13:16" x14ac:dyDescent="0.5">
      <c r="M3462" s="4"/>
      <c r="N3462" s="4"/>
      <c r="O3462" s="4"/>
      <c r="P3462" s="4"/>
    </row>
    <row r="3463" spans="13:16" x14ac:dyDescent="0.5">
      <c r="M3463" s="4"/>
      <c r="N3463" s="4"/>
      <c r="O3463" s="4"/>
      <c r="P3463" s="4"/>
    </row>
    <row r="3464" spans="13:16" x14ac:dyDescent="0.5">
      <c r="M3464" s="4"/>
      <c r="N3464" s="4"/>
      <c r="O3464" s="4"/>
      <c r="P3464" s="4"/>
    </row>
    <row r="3465" spans="13:16" x14ac:dyDescent="0.5">
      <c r="M3465" s="4"/>
      <c r="N3465" s="4"/>
      <c r="O3465" s="4"/>
      <c r="P3465" s="4"/>
    </row>
    <row r="3466" spans="13:16" x14ac:dyDescent="0.5">
      <c r="M3466" s="4"/>
      <c r="N3466" s="4"/>
      <c r="O3466" s="4"/>
      <c r="P3466" s="4"/>
    </row>
    <row r="3467" spans="13:16" x14ac:dyDescent="0.5">
      <c r="M3467" s="4"/>
      <c r="N3467" s="4"/>
      <c r="O3467" s="4"/>
      <c r="P3467" s="4"/>
    </row>
    <row r="3468" spans="13:16" x14ac:dyDescent="0.5">
      <c r="M3468" s="4"/>
      <c r="N3468" s="4"/>
      <c r="O3468" s="4"/>
      <c r="P3468" s="4"/>
    </row>
    <row r="3469" spans="13:16" x14ac:dyDescent="0.5">
      <c r="M3469" s="4"/>
      <c r="N3469" s="4"/>
      <c r="O3469" s="4"/>
      <c r="P3469" s="4"/>
    </row>
    <row r="3470" spans="13:16" x14ac:dyDescent="0.5">
      <c r="M3470" s="4"/>
      <c r="N3470" s="4"/>
      <c r="O3470" s="4"/>
      <c r="P3470" s="4"/>
    </row>
    <row r="3471" spans="13:16" x14ac:dyDescent="0.5">
      <c r="M3471" s="4"/>
      <c r="N3471" s="4"/>
      <c r="O3471" s="4"/>
      <c r="P3471" s="4"/>
    </row>
    <row r="3472" spans="13:16" x14ac:dyDescent="0.5">
      <c r="M3472" s="4"/>
      <c r="N3472" s="4"/>
      <c r="O3472" s="4"/>
      <c r="P3472" s="4"/>
    </row>
    <row r="3473" spans="13:16" x14ac:dyDescent="0.5">
      <c r="M3473" s="4"/>
      <c r="N3473" s="4"/>
      <c r="O3473" s="4"/>
      <c r="P3473" s="4"/>
    </row>
    <row r="3474" spans="13:16" x14ac:dyDescent="0.5">
      <c r="M3474" s="4"/>
      <c r="N3474" s="4"/>
      <c r="O3474" s="4"/>
      <c r="P3474" s="4"/>
    </row>
    <row r="3475" spans="13:16" x14ac:dyDescent="0.5">
      <c r="M3475" s="4"/>
      <c r="N3475" s="4"/>
      <c r="O3475" s="4"/>
      <c r="P3475" s="4"/>
    </row>
    <row r="3476" spans="13:16" x14ac:dyDescent="0.5">
      <c r="M3476" s="4"/>
      <c r="N3476" s="4"/>
      <c r="O3476" s="4"/>
      <c r="P3476" s="4"/>
    </row>
    <row r="3477" spans="13:16" x14ac:dyDescent="0.5">
      <c r="M3477" s="4"/>
      <c r="N3477" s="4"/>
      <c r="O3477" s="4"/>
      <c r="P3477" s="4"/>
    </row>
    <row r="3478" spans="13:16" x14ac:dyDescent="0.5">
      <c r="M3478" s="4"/>
      <c r="N3478" s="4"/>
      <c r="O3478" s="4"/>
      <c r="P3478" s="4"/>
    </row>
    <row r="3479" spans="13:16" x14ac:dyDescent="0.5">
      <c r="M3479" s="4"/>
      <c r="N3479" s="4"/>
      <c r="O3479" s="4"/>
      <c r="P3479" s="4"/>
    </row>
    <row r="3480" spans="13:16" x14ac:dyDescent="0.5">
      <c r="M3480" s="4"/>
      <c r="N3480" s="4"/>
      <c r="O3480" s="4"/>
      <c r="P3480" s="4"/>
    </row>
    <row r="3481" spans="13:16" x14ac:dyDescent="0.5">
      <c r="M3481" s="4"/>
      <c r="N3481" s="4"/>
      <c r="O3481" s="4"/>
      <c r="P3481" s="4"/>
    </row>
    <row r="3482" spans="13:16" x14ac:dyDescent="0.5">
      <c r="M3482" s="4"/>
      <c r="N3482" s="4"/>
      <c r="O3482" s="4"/>
      <c r="P3482" s="4"/>
    </row>
    <row r="3483" spans="13:16" x14ac:dyDescent="0.5">
      <c r="M3483" s="4"/>
      <c r="N3483" s="4"/>
      <c r="O3483" s="4"/>
      <c r="P3483" s="4"/>
    </row>
    <row r="3484" spans="13:16" x14ac:dyDescent="0.5">
      <c r="M3484" s="4"/>
      <c r="N3484" s="4"/>
      <c r="O3484" s="4"/>
      <c r="P3484" s="4"/>
    </row>
    <row r="3485" spans="13:16" x14ac:dyDescent="0.5">
      <c r="M3485" s="4"/>
      <c r="N3485" s="4"/>
      <c r="O3485" s="4"/>
      <c r="P3485" s="4"/>
    </row>
    <row r="3486" spans="13:16" x14ac:dyDescent="0.5">
      <c r="M3486" s="4"/>
      <c r="N3486" s="4"/>
      <c r="O3486" s="4"/>
      <c r="P3486" s="4"/>
    </row>
    <row r="3487" spans="13:16" x14ac:dyDescent="0.5">
      <c r="M3487" s="4"/>
      <c r="N3487" s="4"/>
      <c r="O3487" s="4"/>
      <c r="P3487" s="4"/>
    </row>
    <row r="3488" spans="13:16" x14ac:dyDescent="0.5">
      <c r="M3488" s="4"/>
      <c r="N3488" s="4"/>
      <c r="O3488" s="4"/>
      <c r="P3488" s="4"/>
    </row>
    <row r="3489" spans="13:16" x14ac:dyDescent="0.5">
      <c r="M3489" s="4"/>
      <c r="N3489" s="4"/>
      <c r="O3489" s="4"/>
      <c r="P3489" s="4"/>
    </row>
    <row r="3490" spans="13:16" x14ac:dyDescent="0.5">
      <c r="M3490" s="4"/>
      <c r="N3490" s="4"/>
      <c r="O3490" s="4"/>
      <c r="P3490" s="4"/>
    </row>
    <row r="3491" spans="13:16" x14ac:dyDescent="0.5">
      <c r="M3491" s="4"/>
      <c r="N3491" s="4"/>
      <c r="O3491" s="4"/>
      <c r="P3491" s="4"/>
    </row>
    <row r="3492" spans="13:16" x14ac:dyDescent="0.5">
      <c r="M3492" s="4"/>
      <c r="N3492" s="4"/>
      <c r="O3492" s="4"/>
      <c r="P3492" s="4"/>
    </row>
    <row r="3493" spans="13:16" x14ac:dyDescent="0.5">
      <c r="M3493" s="4"/>
      <c r="N3493" s="4"/>
      <c r="O3493" s="4"/>
      <c r="P3493" s="4"/>
    </row>
    <row r="3494" spans="13:16" x14ac:dyDescent="0.5">
      <c r="M3494" s="4"/>
      <c r="N3494" s="4"/>
      <c r="O3494" s="4"/>
      <c r="P3494" s="4"/>
    </row>
    <row r="3495" spans="13:16" x14ac:dyDescent="0.5">
      <c r="M3495" s="4"/>
      <c r="N3495" s="4"/>
      <c r="O3495" s="4"/>
      <c r="P3495" s="4"/>
    </row>
    <row r="3496" spans="13:16" x14ac:dyDescent="0.5">
      <c r="M3496" s="4"/>
      <c r="N3496" s="4"/>
      <c r="O3496" s="4"/>
      <c r="P3496" s="4"/>
    </row>
    <row r="3497" spans="13:16" x14ac:dyDescent="0.5">
      <c r="M3497" s="4"/>
      <c r="N3497" s="4"/>
      <c r="O3497" s="4"/>
      <c r="P3497" s="4"/>
    </row>
    <row r="3498" spans="13:16" x14ac:dyDescent="0.5">
      <c r="M3498" s="4"/>
      <c r="N3498" s="4"/>
      <c r="O3498" s="4"/>
      <c r="P3498" s="4"/>
    </row>
    <row r="3499" spans="13:16" x14ac:dyDescent="0.5">
      <c r="M3499" s="4"/>
      <c r="N3499" s="4"/>
      <c r="O3499" s="4"/>
      <c r="P3499" s="4"/>
    </row>
    <row r="3500" spans="13:16" x14ac:dyDescent="0.5">
      <c r="M3500" s="4"/>
      <c r="N3500" s="4"/>
      <c r="O3500" s="4"/>
      <c r="P3500" s="4"/>
    </row>
    <row r="3501" spans="13:16" x14ac:dyDescent="0.5">
      <c r="M3501" s="4"/>
      <c r="N3501" s="4"/>
      <c r="O3501" s="4"/>
      <c r="P3501" s="4"/>
    </row>
    <row r="3502" spans="13:16" x14ac:dyDescent="0.5">
      <c r="M3502" s="4"/>
      <c r="N3502" s="4"/>
      <c r="O3502" s="4"/>
      <c r="P3502" s="4"/>
    </row>
    <row r="3503" spans="13:16" x14ac:dyDescent="0.5">
      <c r="M3503" s="4"/>
      <c r="N3503" s="4"/>
      <c r="O3503" s="4"/>
      <c r="P3503" s="4"/>
    </row>
    <row r="3504" spans="13:16" x14ac:dyDescent="0.5">
      <c r="M3504" s="4"/>
      <c r="N3504" s="4"/>
      <c r="O3504" s="4"/>
      <c r="P3504" s="4"/>
    </row>
    <row r="3505" spans="13:16" x14ac:dyDescent="0.5">
      <c r="M3505" s="4"/>
      <c r="N3505" s="4"/>
      <c r="O3505" s="4"/>
      <c r="P3505" s="4"/>
    </row>
    <row r="3506" spans="13:16" x14ac:dyDescent="0.5">
      <c r="M3506" s="4"/>
      <c r="N3506" s="4"/>
      <c r="O3506" s="4"/>
      <c r="P3506" s="4"/>
    </row>
    <row r="3507" spans="13:16" x14ac:dyDescent="0.5">
      <c r="M3507" s="4"/>
      <c r="N3507" s="4"/>
      <c r="O3507" s="4"/>
      <c r="P3507" s="4"/>
    </row>
    <row r="3508" spans="13:16" x14ac:dyDescent="0.5">
      <c r="M3508" s="4"/>
      <c r="N3508" s="4"/>
      <c r="O3508" s="4"/>
      <c r="P3508" s="4"/>
    </row>
    <row r="3509" spans="13:16" x14ac:dyDescent="0.5">
      <c r="M3509" s="4"/>
      <c r="N3509" s="4"/>
      <c r="O3509" s="4"/>
      <c r="P3509" s="4"/>
    </row>
    <row r="3510" spans="13:16" x14ac:dyDescent="0.5">
      <c r="M3510" s="4"/>
      <c r="N3510" s="4"/>
      <c r="O3510" s="4"/>
      <c r="P3510" s="4"/>
    </row>
    <row r="3511" spans="13:16" x14ac:dyDescent="0.5">
      <c r="M3511" s="4"/>
      <c r="N3511" s="4"/>
      <c r="O3511" s="4"/>
      <c r="P3511" s="4"/>
    </row>
    <row r="3512" spans="13:16" x14ac:dyDescent="0.5">
      <c r="M3512" s="4"/>
      <c r="N3512" s="4"/>
      <c r="O3512" s="4"/>
      <c r="P3512" s="4"/>
    </row>
    <row r="3513" spans="13:16" x14ac:dyDescent="0.5">
      <c r="M3513" s="4"/>
      <c r="N3513" s="4"/>
      <c r="O3513" s="4"/>
      <c r="P3513" s="4"/>
    </row>
    <row r="3514" spans="13:16" x14ac:dyDescent="0.5">
      <c r="M3514" s="4"/>
      <c r="N3514" s="4"/>
      <c r="O3514" s="4"/>
      <c r="P3514" s="4"/>
    </row>
    <row r="3515" spans="13:16" x14ac:dyDescent="0.5">
      <c r="M3515" s="4"/>
      <c r="N3515" s="4"/>
      <c r="O3515" s="4"/>
      <c r="P3515" s="4"/>
    </row>
    <row r="3516" spans="13:16" x14ac:dyDescent="0.5">
      <c r="M3516" s="4"/>
      <c r="N3516" s="4"/>
      <c r="O3516" s="4"/>
      <c r="P3516" s="4"/>
    </row>
    <row r="3517" spans="13:16" x14ac:dyDescent="0.5">
      <c r="M3517" s="4"/>
      <c r="N3517" s="4"/>
      <c r="O3517" s="4"/>
      <c r="P3517" s="4"/>
    </row>
    <row r="3518" spans="13:16" x14ac:dyDescent="0.5">
      <c r="M3518" s="4"/>
      <c r="N3518" s="4"/>
      <c r="O3518" s="4"/>
      <c r="P3518" s="4"/>
    </row>
    <row r="3519" spans="13:16" x14ac:dyDescent="0.5">
      <c r="M3519" s="4"/>
      <c r="N3519" s="4"/>
      <c r="O3519" s="4"/>
      <c r="P3519" s="4"/>
    </row>
    <row r="3520" spans="13:16" x14ac:dyDescent="0.5">
      <c r="M3520" s="4"/>
      <c r="N3520" s="4"/>
      <c r="O3520" s="4"/>
      <c r="P3520" s="4"/>
    </row>
    <row r="3521" spans="13:16" x14ac:dyDescent="0.5">
      <c r="M3521" s="4"/>
      <c r="N3521" s="4"/>
      <c r="O3521" s="4"/>
      <c r="P3521" s="4"/>
    </row>
    <row r="3522" spans="13:16" x14ac:dyDescent="0.5">
      <c r="M3522" s="4"/>
      <c r="N3522" s="4"/>
      <c r="O3522" s="4"/>
      <c r="P3522" s="4"/>
    </row>
    <row r="3523" spans="13:16" x14ac:dyDescent="0.5">
      <c r="M3523" s="4"/>
      <c r="N3523" s="4"/>
      <c r="O3523" s="4"/>
      <c r="P3523" s="4"/>
    </row>
    <row r="3524" spans="13:16" x14ac:dyDescent="0.5">
      <c r="M3524" s="4"/>
      <c r="N3524" s="4"/>
      <c r="O3524" s="4"/>
      <c r="P3524" s="4"/>
    </row>
    <row r="3525" spans="13:16" x14ac:dyDescent="0.5">
      <c r="M3525" s="4"/>
      <c r="N3525" s="4"/>
      <c r="O3525" s="4"/>
      <c r="P3525" s="4"/>
    </row>
    <row r="3526" spans="13:16" x14ac:dyDescent="0.5">
      <c r="M3526" s="4"/>
      <c r="N3526" s="4"/>
      <c r="O3526" s="4"/>
      <c r="P3526" s="4"/>
    </row>
    <row r="3527" spans="13:16" x14ac:dyDescent="0.5">
      <c r="M3527" s="4"/>
      <c r="N3527" s="4"/>
      <c r="O3527" s="4"/>
      <c r="P3527" s="4"/>
    </row>
    <row r="3528" spans="13:16" x14ac:dyDescent="0.5">
      <c r="M3528" s="4"/>
      <c r="N3528" s="4"/>
      <c r="O3528" s="4"/>
      <c r="P3528" s="4"/>
    </row>
    <row r="3529" spans="13:16" x14ac:dyDescent="0.5">
      <c r="M3529" s="4"/>
      <c r="N3529" s="4"/>
      <c r="O3529" s="4"/>
      <c r="P3529" s="4"/>
    </row>
    <row r="3530" spans="13:16" x14ac:dyDescent="0.5">
      <c r="M3530" s="4"/>
      <c r="N3530" s="4"/>
      <c r="O3530" s="4"/>
      <c r="P3530" s="4"/>
    </row>
    <row r="3531" spans="13:16" x14ac:dyDescent="0.5">
      <c r="M3531" s="4"/>
      <c r="N3531" s="4"/>
      <c r="O3531" s="4"/>
      <c r="P3531" s="4"/>
    </row>
    <row r="3532" spans="13:16" x14ac:dyDescent="0.5">
      <c r="M3532" s="4"/>
      <c r="N3532" s="4"/>
      <c r="O3532" s="4"/>
      <c r="P3532" s="4"/>
    </row>
    <row r="3533" spans="13:16" x14ac:dyDescent="0.5">
      <c r="M3533" s="4"/>
      <c r="N3533" s="4"/>
      <c r="O3533" s="4"/>
      <c r="P3533" s="4"/>
    </row>
    <row r="3534" spans="13:16" x14ac:dyDescent="0.5">
      <c r="M3534" s="4"/>
      <c r="N3534" s="4"/>
      <c r="O3534" s="4"/>
      <c r="P3534" s="4"/>
    </row>
    <row r="3535" spans="13:16" x14ac:dyDescent="0.5">
      <c r="M3535" s="4"/>
      <c r="N3535" s="4"/>
      <c r="O3535" s="4"/>
      <c r="P3535" s="4"/>
    </row>
    <row r="3536" spans="13:16" x14ac:dyDescent="0.5">
      <c r="M3536" s="4"/>
      <c r="N3536" s="4"/>
      <c r="O3536" s="4"/>
      <c r="P3536" s="4"/>
    </row>
    <row r="3537" spans="13:16" x14ac:dyDescent="0.5">
      <c r="M3537" s="4"/>
      <c r="N3537" s="4"/>
      <c r="O3537" s="4"/>
      <c r="P3537" s="4"/>
    </row>
    <row r="3538" spans="13:16" x14ac:dyDescent="0.5">
      <c r="M3538" s="4"/>
      <c r="N3538" s="4"/>
      <c r="O3538" s="4"/>
      <c r="P3538" s="4"/>
    </row>
    <row r="3539" spans="13:16" x14ac:dyDescent="0.5">
      <c r="M3539" s="4"/>
      <c r="N3539" s="4"/>
      <c r="O3539" s="4"/>
      <c r="P3539" s="4"/>
    </row>
    <row r="3540" spans="13:16" x14ac:dyDescent="0.5">
      <c r="M3540" s="4"/>
      <c r="N3540" s="4"/>
      <c r="O3540" s="4"/>
      <c r="P3540" s="4"/>
    </row>
    <row r="3541" spans="13:16" x14ac:dyDescent="0.5">
      <c r="M3541" s="4"/>
      <c r="N3541" s="4"/>
      <c r="O3541" s="4"/>
      <c r="P3541" s="4"/>
    </row>
    <row r="3542" spans="13:16" x14ac:dyDescent="0.5">
      <c r="M3542" s="4"/>
      <c r="N3542" s="4"/>
      <c r="O3542" s="4"/>
      <c r="P3542" s="4"/>
    </row>
    <row r="3543" spans="13:16" x14ac:dyDescent="0.5">
      <c r="M3543" s="4"/>
      <c r="N3543" s="4"/>
      <c r="O3543" s="4"/>
      <c r="P3543" s="4"/>
    </row>
    <row r="3544" spans="13:16" x14ac:dyDescent="0.5">
      <c r="M3544" s="4"/>
      <c r="N3544" s="4"/>
      <c r="O3544" s="4"/>
      <c r="P3544" s="4"/>
    </row>
    <row r="3545" spans="13:16" x14ac:dyDescent="0.5">
      <c r="M3545" s="4"/>
      <c r="N3545" s="4"/>
      <c r="O3545" s="4"/>
      <c r="P3545" s="4"/>
    </row>
    <row r="3546" spans="13:16" x14ac:dyDescent="0.5">
      <c r="M3546" s="4"/>
      <c r="N3546" s="4"/>
      <c r="O3546" s="4"/>
      <c r="P3546" s="4"/>
    </row>
    <row r="3547" spans="13:16" x14ac:dyDescent="0.5">
      <c r="M3547" s="4"/>
      <c r="N3547" s="4"/>
      <c r="O3547" s="4"/>
      <c r="P3547" s="4"/>
    </row>
    <row r="3548" spans="13:16" x14ac:dyDescent="0.5">
      <c r="M3548" s="4"/>
      <c r="N3548" s="4"/>
      <c r="O3548" s="4"/>
      <c r="P3548" s="4"/>
    </row>
    <row r="3549" spans="13:16" x14ac:dyDescent="0.5">
      <c r="M3549" s="4"/>
      <c r="N3549" s="4"/>
      <c r="O3549" s="4"/>
      <c r="P3549" s="4"/>
    </row>
    <row r="3550" spans="13:16" x14ac:dyDescent="0.5">
      <c r="M3550" s="4"/>
      <c r="N3550" s="4"/>
      <c r="O3550" s="4"/>
      <c r="P3550" s="4"/>
    </row>
    <row r="3551" spans="13:16" x14ac:dyDescent="0.5">
      <c r="M3551" s="4"/>
      <c r="N3551" s="4"/>
      <c r="O3551" s="4"/>
      <c r="P3551" s="4"/>
    </row>
    <row r="3552" spans="13:16" x14ac:dyDescent="0.5">
      <c r="M3552" s="4"/>
      <c r="N3552" s="4"/>
      <c r="O3552" s="4"/>
      <c r="P3552" s="4"/>
    </row>
    <row r="3553" spans="13:16" x14ac:dyDescent="0.5">
      <c r="M3553" s="4"/>
      <c r="N3553" s="4"/>
      <c r="O3553" s="4"/>
      <c r="P3553" s="4"/>
    </row>
    <row r="3554" spans="13:16" x14ac:dyDescent="0.5">
      <c r="M3554" s="4"/>
      <c r="N3554" s="4"/>
      <c r="O3554" s="4"/>
      <c r="P3554" s="4"/>
    </row>
    <row r="3555" spans="13:16" x14ac:dyDescent="0.5">
      <c r="M3555" s="4"/>
      <c r="N3555" s="4"/>
      <c r="O3555" s="4"/>
      <c r="P3555" s="4"/>
    </row>
    <row r="3556" spans="13:16" x14ac:dyDescent="0.5">
      <c r="M3556" s="4"/>
      <c r="N3556" s="4"/>
      <c r="O3556" s="4"/>
      <c r="P3556" s="4"/>
    </row>
    <row r="3557" spans="13:16" x14ac:dyDescent="0.5">
      <c r="M3557" s="4"/>
      <c r="N3557" s="4"/>
      <c r="O3557" s="4"/>
      <c r="P3557" s="4"/>
    </row>
    <row r="3558" spans="13:16" x14ac:dyDescent="0.5">
      <c r="M3558" s="4"/>
      <c r="N3558" s="4"/>
      <c r="O3558" s="4"/>
      <c r="P3558" s="4"/>
    </row>
    <row r="3559" spans="13:16" x14ac:dyDescent="0.5">
      <c r="M3559" s="4"/>
      <c r="N3559" s="4"/>
      <c r="O3559" s="4"/>
      <c r="P3559" s="4"/>
    </row>
    <row r="3560" spans="13:16" x14ac:dyDescent="0.5">
      <c r="M3560" s="4"/>
      <c r="N3560" s="4"/>
      <c r="O3560" s="4"/>
      <c r="P3560" s="4"/>
    </row>
    <row r="3561" spans="13:16" x14ac:dyDescent="0.5">
      <c r="M3561" s="4"/>
      <c r="N3561" s="4"/>
      <c r="O3561" s="4"/>
      <c r="P3561" s="4"/>
    </row>
    <row r="3562" spans="13:16" x14ac:dyDescent="0.5">
      <c r="M3562" s="4"/>
      <c r="N3562" s="4"/>
      <c r="O3562" s="4"/>
      <c r="P3562" s="4"/>
    </row>
    <row r="3563" spans="13:16" x14ac:dyDescent="0.5">
      <c r="M3563" s="4"/>
      <c r="N3563" s="4"/>
      <c r="O3563" s="4"/>
      <c r="P3563" s="4"/>
    </row>
    <row r="3564" spans="13:16" x14ac:dyDescent="0.5">
      <c r="M3564" s="4"/>
      <c r="N3564" s="4"/>
      <c r="O3564" s="4"/>
      <c r="P3564" s="4"/>
    </row>
    <row r="3565" spans="13:16" x14ac:dyDescent="0.5">
      <c r="M3565" s="4"/>
      <c r="N3565" s="4"/>
      <c r="O3565" s="4"/>
      <c r="P3565" s="4"/>
    </row>
    <row r="3566" spans="13:16" x14ac:dyDescent="0.5">
      <c r="M3566" s="4"/>
      <c r="N3566" s="4"/>
      <c r="O3566" s="4"/>
      <c r="P3566" s="4"/>
    </row>
    <row r="3567" spans="13:16" x14ac:dyDescent="0.5">
      <c r="M3567" s="4"/>
      <c r="N3567" s="4"/>
      <c r="O3567" s="4"/>
      <c r="P3567" s="4"/>
    </row>
    <row r="3568" spans="13:16" x14ac:dyDescent="0.5">
      <c r="M3568" s="4"/>
      <c r="N3568" s="4"/>
      <c r="O3568" s="4"/>
      <c r="P3568" s="4"/>
    </row>
    <row r="3569" spans="13:16" x14ac:dyDescent="0.5">
      <c r="M3569" s="4"/>
      <c r="N3569" s="4"/>
      <c r="O3569" s="4"/>
      <c r="P3569" s="4"/>
    </row>
    <row r="3570" spans="13:16" x14ac:dyDescent="0.5">
      <c r="M3570" s="4"/>
      <c r="N3570" s="4"/>
      <c r="O3570" s="4"/>
      <c r="P3570" s="4"/>
    </row>
    <row r="3571" spans="13:16" x14ac:dyDescent="0.5">
      <c r="M3571" s="4"/>
      <c r="N3571" s="4"/>
      <c r="O3571" s="4"/>
      <c r="P3571" s="4"/>
    </row>
    <row r="3572" spans="13:16" x14ac:dyDescent="0.5">
      <c r="M3572" s="4"/>
      <c r="N3572" s="4"/>
      <c r="O3572" s="4"/>
      <c r="P3572" s="4"/>
    </row>
    <row r="3573" spans="13:16" x14ac:dyDescent="0.5">
      <c r="M3573" s="4"/>
      <c r="N3573" s="4"/>
      <c r="O3573" s="4"/>
      <c r="P3573" s="4"/>
    </row>
    <row r="3574" spans="13:16" x14ac:dyDescent="0.5">
      <c r="M3574" s="4"/>
      <c r="N3574" s="4"/>
      <c r="O3574" s="4"/>
      <c r="P3574" s="4"/>
    </row>
    <row r="3575" spans="13:16" x14ac:dyDescent="0.5">
      <c r="M3575" s="4"/>
      <c r="N3575" s="4"/>
      <c r="O3575" s="4"/>
      <c r="P3575" s="4"/>
    </row>
    <row r="3576" spans="13:16" x14ac:dyDescent="0.5">
      <c r="M3576" s="4"/>
      <c r="N3576" s="4"/>
      <c r="O3576" s="4"/>
      <c r="P3576" s="4"/>
    </row>
    <row r="3577" spans="13:16" x14ac:dyDescent="0.5">
      <c r="M3577" s="4"/>
      <c r="N3577" s="4"/>
      <c r="O3577" s="4"/>
      <c r="P3577" s="4"/>
    </row>
    <row r="3578" spans="13:16" x14ac:dyDescent="0.5">
      <c r="M3578" s="4"/>
      <c r="N3578" s="4"/>
      <c r="O3578" s="4"/>
      <c r="P3578" s="4"/>
    </row>
    <row r="3579" spans="13:16" x14ac:dyDescent="0.5">
      <c r="M3579" s="4"/>
      <c r="N3579" s="4"/>
      <c r="O3579" s="4"/>
      <c r="P3579" s="4"/>
    </row>
    <row r="3580" spans="13:16" x14ac:dyDescent="0.5">
      <c r="M3580" s="4"/>
      <c r="N3580" s="4"/>
      <c r="O3580" s="4"/>
      <c r="P3580" s="4"/>
    </row>
    <row r="3581" spans="13:16" x14ac:dyDescent="0.5">
      <c r="M3581" s="4"/>
      <c r="N3581" s="4"/>
      <c r="O3581" s="4"/>
      <c r="P3581" s="4"/>
    </row>
    <row r="3582" spans="13:16" x14ac:dyDescent="0.5">
      <c r="M3582" s="4"/>
      <c r="N3582" s="4"/>
      <c r="O3582" s="4"/>
      <c r="P3582" s="4"/>
    </row>
    <row r="3583" spans="13:16" x14ac:dyDescent="0.5">
      <c r="M3583" s="4"/>
      <c r="N3583" s="4"/>
      <c r="O3583" s="4"/>
      <c r="P3583" s="4"/>
    </row>
    <row r="3584" spans="13:16" x14ac:dyDescent="0.5">
      <c r="M3584" s="4"/>
      <c r="N3584" s="4"/>
      <c r="O3584" s="4"/>
      <c r="P3584" s="4"/>
    </row>
    <row r="3585" spans="13:16" x14ac:dyDescent="0.5">
      <c r="M3585" s="4"/>
      <c r="N3585" s="4"/>
      <c r="O3585" s="4"/>
      <c r="P3585" s="4"/>
    </row>
    <row r="3586" spans="13:16" x14ac:dyDescent="0.5">
      <c r="M3586" s="4"/>
      <c r="N3586" s="4"/>
      <c r="O3586" s="4"/>
      <c r="P3586" s="4"/>
    </row>
    <row r="3587" spans="13:16" x14ac:dyDescent="0.5">
      <c r="M3587" s="4"/>
      <c r="N3587" s="4"/>
      <c r="O3587" s="4"/>
      <c r="P3587" s="4"/>
    </row>
    <row r="3588" spans="13:16" x14ac:dyDescent="0.5">
      <c r="M3588" s="4"/>
      <c r="N3588" s="4"/>
      <c r="O3588" s="4"/>
      <c r="P3588" s="4"/>
    </row>
    <row r="3589" spans="13:16" x14ac:dyDescent="0.5">
      <c r="M3589" s="4"/>
      <c r="N3589" s="4"/>
      <c r="O3589" s="4"/>
      <c r="P3589" s="4"/>
    </row>
    <row r="3590" spans="13:16" x14ac:dyDescent="0.5">
      <c r="M3590" s="4"/>
      <c r="N3590" s="4"/>
      <c r="O3590" s="4"/>
      <c r="P3590" s="4"/>
    </row>
    <row r="3591" spans="13:16" x14ac:dyDescent="0.5">
      <c r="M3591" s="4"/>
      <c r="N3591" s="4"/>
      <c r="O3591" s="4"/>
      <c r="P3591" s="4"/>
    </row>
    <row r="3592" spans="13:16" x14ac:dyDescent="0.5">
      <c r="M3592" s="4"/>
      <c r="N3592" s="4"/>
      <c r="O3592" s="4"/>
      <c r="P3592" s="4"/>
    </row>
    <row r="3593" spans="13:16" x14ac:dyDescent="0.5">
      <c r="M3593" s="4"/>
      <c r="N3593" s="4"/>
      <c r="O3593" s="4"/>
      <c r="P3593" s="4"/>
    </row>
    <row r="3594" spans="13:16" x14ac:dyDescent="0.5">
      <c r="M3594" s="4"/>
      <c r="N3594" s="4"/>
      <c r="O3594" s="4"/>
      <c r="P3594" s="4"/>
    </row>
    <row r="3595" spans="13:16" x14ac:dyDescent="0.5">
      <c r="M3595" s="4"/>
      <c r="N3595" s="4"/>
      <c r="O3595" s="4"/>
      <c r="P3595" s="4"/>
    </row>
    <row r="3596" spans="13:16" x14ac:dyDescent="0.5">
      <c r="M3596" s="4"/>
      <c r="N3596" s="4"/>
      <c r="O3596" s="4"/>
      <c r="P3596" s="4"/>
    </row>
    <row r="3597" spans="13:16" x14ac:dyDescent="0.5">
      <c r="M3597" s="4"/>
      <c r="N3597" s="4"/>
      <c r="O3597" s="4"/>
      <c r="P3597" s="4"/>
    </row>
    <row r="3598" spans="13:16" x14ac:dyDescent="0.5">
      <c r="M3598" s="4"/>
      <c r="N3598" s="4"/>
      <c r="O3598" s="4"/>
      <c r="P3598" s="4"/>
    </row>
    <row r="3599" spans="13:16" x14ac:dyDescent="0.5">
      <c r="M3599" s="4"/>
      <c r="N3599" s="4"/>
      <c r="O3599" s="4"/>
      <c r="P3599" s="4"/>
    </row>
    <row r="3600" spans="13:16" x14ac:dyDescent="0.5">
      <c r="M3600" s="4"/>
      <c r="N3600" s="4"/>
      <c r="O3600" s="4"/>
      <c r="P3600" s="4"/>
    </row>
    <row r="3601" spans="13:16" x14ac:dyDescent="0.5">
      <c r="M3601" s="4"/>
      <c r="N3601" s="4"/>
      <c r="O3601" s="4"/>
      <c r="P3601" s="4"/>
    </row>
    <row r="3602" spans="13:16" x14ac:dyDescent="0.5">
      <c r="M3602" s="4"/>
      <c r="N3602" s="4"/>
      <c r="O3602" s="4"/>
      <c r="P3602" s="4"/>
    </row>
    <row r="3603" spans="13:16" x14ac:dyDescent="0.5">
      <c r="M3603" s="4"/>
      <c r="N3603" s="4"/>
      <c r="O3603" s="4"/>
      <c r="P3603" s="4"/>
    </row>
    <row r="3604" spans="13:16" x14ac:dyDescent="0.5">
      <c r="M3604" s="4"/>
      <c r="N3604" s="4"/>
      <c r="O3604" s="4"/>
      <c r="P3604" s="4"/>
    </row>
    <row r="3605" spans="13:16" x14ac:dyDescent="0.5">
      <c r="M3605" s="4"/>
      <c r="N3605" s="4"/>
      <c r="O3605" s="4"/>
      <c r="P3605" s="4"/>
    </row>
    <row r="3606" spans="13:16" x14ac:dyDescent="0.5">
      <c r="M3606" s="4"/>
      <c r="N3606" s="4"/>
      <c r="O3606" s="4"/>
      <c r="P3606" s="4"/>
    </row>
    <row r="3607" spans="13:16" x14ac:dyDescent="0.5">
      <c r="M3607" s="4"/>
      <c r="N3607" s="4"/>
      <c r="O3607" s="4"/>
      <c r="P3607" s="4"/>
    </row>
    <row r="3608" spans="13:16" x14ac:dyDescent="0.5">
      <c r="M3608" s="4"/>
      <c r="N3608" s="4"/>
      <c r="O3608" s="4"/>
      <c r="P3608" s="4"/>
    </row>
    <row r="3609" spans="13:16" x14ac:dyDescent="0.5">
      <c r="M3609" s="4"/>
      <c r="N3609" s="4"/>
      <c r="O3609" s="4"/>
      <c r="P3609" s="4"/>
    </row>
    <row r="3610" spans="13:16" x14ac:dyDescent="0.5">
      <c r="M3610" s="4"/>
      <c r="N3610" s="4"/>
      <c r="O3610" s="4"/>
      <c r="P3610" s="4"/>
    </row>
    <row r="3611" spans="13:16" x14ac:dyDescent="0.5">
      <c r="M3611" s="4"/>
      <c r="N3611" s="4"/>
      <c r="O3611" s="4"/>
      <c r="P3611" s="4"/>
    </row>
    <row r="3612" spans="13:16" x14ac:dyDescent="0.5">
      <c r="M3612" s="4"/>
      <c r="N3612" s="4"/>
      <c r="O3612" s="4"/>
      <c r="P3612" s="4"/>
    </row>
    <row r="3613" spans="13:16" x14ac:dyDescent="0.5">
      <c r="M3613" s="4"/>
      <c r="N3613" s="4"/>
      <c r="O3613" s="4"/>
      <c r="P3613" s="4"/>
    </row>
    <row r="3614" spans="13:16" x14ac:dyDescent="0.5">
      <c r="M3614" s="4"/>
      <c r="N3614" s="4"/>
      <c r="O3614" s="4"/>
      <c r="P3614" s="4"/>
    </row>
    <row r="3615" spans="13:16" x14ac:dyDescent="0.5">
      <c r="M3615" s="4"/>
      <c r="N3615" s="4"/>
      <c r="O3615" s="4"/>
      <c r="P3615" s="4"/>
    </row>
    <row r="3616" spans="13:16" x14ac:dyDescent="0.5">
      <c r="M3616" s="4"/>
      <c r="N3616" s="4"/>
      <c r="O3616" s="4"/>
      <c r="P3616" s="4"/>
    </row>
    <row r="3617" spans="13:16" x14ac:dyDescent="0.5">
      <c r="M3617" s="4"/>
      <c r="N3617" s="4"/>
      <c r="O3617" s="4"/>
      <c r="P3617" s="4"/>
    </row>
    <row r="3618" spans="13:16" x14ac:dyDescent="0.5">
      <c r="M3618" s="4"/>
      <c r="N3618" s="4"/>
      <c r="O3618" s="4"/>
      <c r="P3618" s="4"/>
    </row>
    <row r="3619" spans="13:16" x14ac:dyDescent="0.5">
      <c r="M3619" s="4"/>
      <c r="N3619" s="4"/>
      <c r="O3619" s="4"/>
      <c r="P3619" s="4"/>
    </row>
    <row r="3620" spans="13:16" x14ac:dyDescent="0.5">
      <c r="M3620" s="4"/>
      <c r="N3620" s="4"/>
      <c r="O3620" s="4"/>
      <c r="P3620" s="4"/>
    </row>
    <row r="3621" spans="13:16" x14ac:dyDescent="0.5">
      <c r="M3621" s="4"/>
      <c r="N3621" s="4"/>
      <c r="O3621" s="4"/>
      <c r="P3621" s="4"/>
    </row>
    <row r="3622" spans="13:16" x14ac:dyDescent="0.5">
      <c r="M3622" s="4"/>
      <c r="N3622" s="4"/>
      <c r="O3622" s="4"/>
      <c r="P3622" s="4"/>
    </row>
    <row r="3623" spans="13:16" x14ac:dyDescent="0.5">
      <c r="M3623" s="4"/>
      <c r="N3623" s="4"/>
      <c r="O3623" s="4"/>
      <c r="P3623" s="4"/>
    </row>
    <row r="3624" spans="13:16" x14ac:dyDescent="0.5">
      <c r="M3624" s="4"/>
      <c r="N3624" s="4"/>
      <c r="O3624" s="4"/>
      <c r="P3624" s="4"/>
    </row>
    <row r="3625" spans="13:16" x14ac:dyDescent="0.5">
      <c r="M3625" s="4"/>
      <c r="N3625" s="4"/>
      <c r="O3625" s="4"/>
      <c r="P3625" s="4"/>
    </row>
    <row r="3626" spans="13:16" x14ac:dyDescent="0.5">
      <c r="M3626" s="4"/>
      <c r="N3626" s="4"/>
      <c r="O3626" s="4"/>
      <c r="P3626" s="4"/>
    </row>
    <row r="3627" spans="13:16" x14ac:dyDescent="0.5">
      <c r="M3627" s="4"/>
      <c r="N3627" s="4"/>
      <c r="O3627" s="4"/>
      <c r="P3627" s="4"/>
    </row>
    <row r="3628" spans="13:16" x14ac:dyDescent="0.5">
      <c r="M3628" s="4"/>
      <c r="N3628" s="4"/>
      <c r="O3628" s="4"/>
      <c r="P3628" s="4"/>
    </row>
    <row r="3629" spans="13:16" x14ac:dyDescent="0.5">
      <c r="M3629" s="4"/>
      <c r="N3629" s="4"/>
      <c r="O3629" s="4"/>
      <c r="P3629" s="4"/>
    </row>
    <row r="3630" spans="13:16" x14ac:dyDescent="0.5">
      <c r="M3630" s="4"/>
      <c r="N3630" s="4"/>
      <c r="O3630" s="4"/>
      <c r="P3630" s="4"/>
    </row>
    <row r="3631" spans="13:16" x14ac:dyDescent="0.5">
      <c r="M3631" s="4"/>
      <c r="N3631" s="4"/>
      <c r="O3631" s="4"/>
      <c r="P3631" s="4"/>
    </row>
    <row r="3632" spans="13:16" x14ac:dyDescent="0.5">
      <c r="M3632" s="4"/>
      <c r="N3632" s="4"/>
      <c r="O3632" s="4"/>
      <c r="P3632" s="4"/>
    </row>
    <row r="3633" spans="13:16" x14ac:dyDescent="0.5">
      <c r="M3633" s="4"/>
      <c r="N3633" s="4"/>
      <c r="O3633" s="4"/>
      <c r="P3633" s="4"/>
    </row>
    <row r="3634" spans="13:16" x14ac:dyDescent="0.5">
      <c r="M3634" s="4"/>
      <c r="N3634" s="4"/>
      <c r="O3634" s="4"/>
      <c r="P3634" s="4"/>
    </row>
    <row r="3635" spans="13:16" x14ac:dyDescent="0.5">
      <c r="M3635" s="4"/>
      <c r="N3635" s="4"/>
      <c r="O3635" s="4"/>
      <c r="P3635" s="4"/>
    </row>
    <row r="3636" spans="13:16" x14ac:dyDescent="0.5">
      <c r="M3636" s="4"/>
      <c r="N3636" s="4"/>
      <c r="O3636" s="4"/>
      <c r="P3636" s="4"/>
    </row>
    <row r="3637" spans="13:16" x14ac:dyDescent="0.5">
      <c r="M3637" s="4"/>
      <c r="N3637" s="4"/>
      <c r="O3637" s="4"/>
      <c r="P3637" s="4"/>
    </row>
    <row r="3638" spans="13:16" x14ac:dyDescent="0.5">
      <c r="M3638" s="4"/>
      <c r="N3638" s="4"/>
      <c r="O3638" s="4"/>
      <c r="P3638" s="4"/>
    </row>
    <row r="3639" spans="13:16" x14ac:dyDescent="0.5">
      <c r="M3639" s="4"/>
      <c r="N3639" s="4"/>
      <c r="O3639" s="4"/>
      <c r="P3639" s="4"/>
    </row>
    <row r="3640" spans="13:16" x14ac:dyDescent="0.5">
      <c r="M3640" s="4"/>
      <c r="N3640" s="4"/>
      <c r="O3640" s="4"/>
      <c r="P3640" s="4"/>
    </row>
    <row r="3641" spans="13:16" x14ac:dyDescent="0.5">
      <c r="M3641" s="4"/>
      <c r="N3641" s="4"/>
      <c r="O3641" s="4"/>
      <c r="P3641" s="4"/>
    </row>
    <row r="3642" spans="13:16" x14ac:dyDescent="0.5">
      <c r="M3642" s="4"/>
      <c r="N3642" s="4"/>
      <c r="O3642" s="4"/>
      <c r="P3642" s="4"/>
    </row>
    <row r="3643" spans="13:16" x14ac:dyDescent="0.5">
      <c r="M3643" s="4"/>
      <c r="N3643" s="4"/>
      <c r="O3643" s="4"/>
      <c r="P3643" s="4"/>
    </row>
    <row r="3644" spans="13:16" x14ac:dyDescent="0.5">
      <c r="M3644" s="4"/>
      <c r="N3644" s="4"/>
      <c r="O3644" s="4"/>
      <c r="P3644" s="4"/>
    </row>
    <row r="3645" spans="13:16" x14ac:dyDescent="0.5">
      <c r="M3645" s="4"/>
      <c r="N3645" s="4"/>
      <c r="O3645" s="4"/>
      <c r="P3645" s="4"/>
    </row>
    <row r="3646" spans="13:16" x14ac:dyDescent="0.5">
      <c r="M3646" s="4"/>
      <c r="N3646" s="4"/>
      <c r="O3646" s="4"/>
      <c r="P3646" s="4"/>
    </row>
    <row r="3647" spans="13:16" x14ac:dyDescent="0.5">
      <c r="M3647" s="4"/>
      <c r="N3647" s="4"/>
      <c r="O3647" s="4"/>
      <c r="P3647" s="4"/>
    </row>
    <row r="3648" spans="13:16" x14ac:dyDescent="0.5">
      <c r="M3648" s="4"/>
      <c r="N3648" s="4"/>
      <c r="O3648" s="4"/>
      <c r="P3648" s="4"/>
    </row>
    <row r="3649" spans="13:16" x14ac:dyDescent="0.5">
      <c r="M3649" s="4"/>
      <c r="N3649" s="4"/>
      <c r="O3649" s="4"/>
      <c r="P3649" s="4"/>
    </row>
    <row r="3650" spans="13:16" x14ac:dyDescent="0.5">
      <c r="M3650" s="4"/>
      <c r="N3650" s="4"/>
      <c r="O3650" s="4"/>
      <c r="P3650" s="4"/>
    </row>
    <row r="3651" spans="13:16" x14ac:dyDescent="0.5">
      <c r="M3651" s="4"/>
      <c r="N3651" s="4"/>
      <c r="O3651" s="4"/>
      <c r="P3651" s="4"/>
    </row>
    <row r="3652" spans="13:16" x14ac:dyDescent="0.5">
      <c r="M3652" s="4"/>
      <c r="N3652" s="4"/>
      <c r="O3652" s="4"/>
      <c r="P3652" s="4"/>
    </row>
    <row r="3653" spans="13:16" x14ac:dyDescent="0.5">
      <c r="M3653" s="4"/>
      <c r="N3653" s="4"/>
      <c r="O3653" s="4"/>
      <c r="P3653" s="4"/>
    </row>
    <row r="3654" spans="13:16" x14ac:dyDescent="0.5">
      <c r="M3654" s="4"/>
      <c r="N3654" s="4"/>
      <c r="O3654" s="4"/>
      <c r="P3654" s="4"/>
    </row>
    <row r="3655" spans="13:16" x14ac:dyDescent="0.5">
      <c r="M3655" s="4"/>
      <c r="N3655" s="4"/>
      <c r="O3655" s="4"/>
      <c r="P3655" s="4"/>
    </row>
    <row r="3656" spans="13:16" x14ac:dyDescent="0.5">
      <c r="M3656" s="4"/>
      <c r="N3656" s="4"/>
      <c r="O3656" s="4"/>
      <c r="P3656" s="4"/>
    </row>
    <row r="3657" spans="13:16" x14ac:dyDescent="0.5">
      <c r="M3657" s="4"/>
      <c r="N3657" s="4"/>
      <c r="O3657" s="4"/>
      <c r="P3657" s="4"/>
    </row>
    <row r="3658" spans="13:16" x14ac:dyDescent="0.5">
      <c r="M3658" s="4"/>
      <c r="N3658" s="4"/>
      <c r="O3658" s="4"/>
      <c r="P3658" s="4"/>
    </row>
    <row r="3659" spans="13:16" x14ac:dyDescent="0.5">
      <c r="M3659" s="4"/>
      <c r="N3659" s="4"/>
      <c r="O3659" s="4"/>
      <c r="P3659" s="4"/>
    </row>
    <row r="3660" spans="13:16" x14ac:dyDescent="0.5">
      <c r="M3660" s="4"/>
      <c r="N3660" s="4"/>
      <c r="O3660" s="4"/>
      <c r="P3660" s="4"/>
    </row>
    <row r="3661" spans="13:16" x14ac:dyDescent="0.5">
      <c r="M3661" s="4"/>
      <c r="N3661" s="4"/>
      <c r="O3661" s="4"/>
      <c r="P3661" s="4"/>
    </row>
    <row r="3662" spans="13:16" x14ac:dyDescent="0.5">
      <c r="M3662" s="4"/>
      <c r="N3662" s="4"/>
      <c r="O3662" s="4"/>
      <c r="P3662" s="4"/>
    </row>
    <row r="3663" spans="13:16" x14ac:dyDescent="0.5">
      <c r="M3663" s="4"/>
      <c r="N3663" s="4"/>
      <c r="O3663" s="4"/>
      <c r="P3663" s="4"/>
    </row>
    <row r="3664" spans="13:16" x14ac:dyDescent="0.5">
      <c r="M3664" s="4"/>
      <c r="N3664" s="4"/>
      <c r="O3664" s="4"/>
      <c r="P3664" s="4"/>
    </row>
    <row r="3665" spans="13:16" x14ac:dyDescent="0.5">
      <c r="M3665" s="4"/>
      <c r="N3665" s="4"/>
      <c r="O3665" s="4"/>
      <c r="P3665" s="4"/>
    </row>
    <row r="3666" spans="13:16" x14ac:dyDescent="0.5">
      <c r="M3666" s="4"/>
      <c r="N3666" s="4"/>
      <c r="O3666" s="4"/>
      <c r="P3666" s="4"/>
    </row>
    <row r="3667" spans="13:16" x14ac:dyDescent="0.5">
      <c r="M3667" s="4"/>
      <c r="N3667" s="4"/>
      <c r="O3667" s="4"/>
      <c r="P3667" s="4"/>
    </row>
    <row r="3668" spans="13:16" x14ac:dyDescent="0.5">
      <c r="M3668" s="4"/>
      <c r="N3668" s="4"/>
      <c r="O3668" s="4"/>
      <c r="P3668" s="4"/>
    </row>
    <row r="3669" spans="13:16" x14ac:dyDescent="0.5">
      <c r="M3669" s="4"/>
      <c r="N3669" s="4"/>
      <c r="O3669" s="4"/>
      <c r="P3669" s="4"/>
    </row>
    <row r="3670" spans="13:16" x14ac:dyDescent="0.5">
      <c r="M3670" s="4"/>
      <c r="N3670" s="4"/>
      <c r="O3670" s="4"/>
      <c r="P3670" s="4"/>
    </row>
    <row r="3671" spans="13:16" x14ac:dyDescent="0.5">
      <c r="M3671" s="4"/>
      <c r="N3671" s="4"/>
      <c r="O3671" s="4"/>
      <c r="P3671" s="4"/>
    </row>
    <row r="3672" spans="13:16" x14ac:dyDescent="0.5">
      <c r="M3672" s="4"/>
      <c r="N3672" s="4"/>
      <c r="O3672" s="4"/>
      <c r="P3672" s="4"/>
    </row>
    <row r="3673" spans="13:16" x14ac:dyDescent="0.5">
      <c r="M3673" s="4"/>
      <c r="N3673" s="4"/>
      <c r="O3673" s="4"/>
      <c r="P3673" s="4"/>
    </row>
    <row r="3674" spans="13:16" x14ac:dyDescent="0.5">
      <c r="M3674" s="4"/>
      <c r="N3674" s="4"/>
      <c r="O3674" s="4"/>
      <c r="P3674" s="4"/>
    </row>
    <row r="3675" spans="13:16" x14ac:dyDescent="0.5">
      <c r="M3675" s="4"/>
      <c r="N3675" s="4"/>
      <c r="O3675" s="4"/>
      <c r="P3675" s="4"/>
    </row>
    <row r="3676" spans="13:16" x14ac:dyDescent="0.5">
      <c r="M3676" s="4"/>
      <c r="N3676" s="4"/>
      <c r="O3676" s="4"/>
      <c r="P3676" s="4"/>
    </row>
    <row r="3677" spans="13:16" x14ac:dyDescent="0.5">
      <c r="M3677" s="4"/>
      <c r="N3677" s="4"/>
      <c r="O3677" s="4"/>
      <c r="P3677" s="4"/>
    </row>
    <row r="3678" spans="13:16" x14ac:dyDescent="0.5">
      <c r="M3678" s="4"/>
      <c r="N3678" s="4"/>
      <c r="O3678" s="4"/>
      <c r="P3678" s="4"/>
    </row>
    <row r="3679" spans="13:16" x14ac:dyDescent="0.5">
      <c r="M3679" s="4"/>
      <c r="N3679" s="4"/>
      <c r="O3679" s="4"/>
      <c r="P3679" s="4"/>
    </row>
    <row r="3680" spans="13:16" x14ac:dyDescent="0.5">
      <c r="M3680" s="4"/>
      <c r="N3680" s="4"/>
      <c r="O3680" s="4"/>
      <c r="P3680" s="4"/>
    </row>
    <row r="3681" spans="13:16" x14ac:dyDescent="0.5">
      <c r="M3681" s="4"/>
      <c r="N3681" s="4"/>
      <c r="O3681" s="4"/>
      <c r="P3681" s="4"/>
    </row>
    <row r="3682" spans="13:16" x14ac:dyDescent="0.5">
      <c r="M3682" s="4"/>
      <c r="N3682" s="4"/>
      <c r="O3682" s="4"/>
      <c r="P3682" s="4"/>
    </row>
    <row r="3683" spans="13:16" x14ac:dyDescent="0.5">
      <c r="M3683" s="4"/>
      <c r="N3683" s="4"/>
      <c r="O3683" s="4"/>
      <c r="P3683" s="4"/>
    </row>
    <row r="3684" spans="13:16" x14ac:dyDescent="0.5">
      <c r="M3684" s="4"/>
      <c r="N3684" s="4"/>
      <c r="O3684" s="4"/>
      <c r="P3684" s="4"/>
    </row>
    <row r="3685" spans="13:16" x14ac:dyDescent="0.5">
      <c r="M3685" s="4"/>
      <c r="N3685" s="4"/>
      <c r="O3685" s="4"/>
      <c r="P3685" s="4"/>
    </row>
    <row r="3686" spans="13:16" x14ac:dyDescent="0.5">
      <c r="M3686" s="4"/>
      <c r="N3686" s="4"/>
      <c r="O3686" s="4"/>
      <c r="P3686" s="4"/>
    </row>
    <row r="3687" spans="13:16" x14ac:dyDescent="0.5">
      <c r="M3687" s="4"/>
      <c r="N3687" s="4"/>
      <c r="O3687" s="4"/>
      <c r="P3687" s="4"/>
    </row>
    <row r="3688" spans="13:16" x14ac:dyDescent="0.5">
      <c r="M3688" s="4"/>
      <c r="N3688" s="4"/>
      <c r="O3688" s="4"/>
      <c r="P3688" s="4"/>
    </row>
    <row r="3689" spans="13:16" x14ac:dyDescent="0.5">
      <c r="M3689" s="4"/>
      <c r="N3689" s="4"/>
      <c r="O3689" s="4"/>
      <c r="P3689" s="4"/>
    </row>
    <row r="3690" spans="13:16" x14ac:dyDescent="0.5">
      <c r="M3690" s="4"/>
      <c r="N3690" s="4"/>
      <c r="O3690" s="4"/>
      <c r="P3690" s="4"/>
    </row>
    <row r="3691" spans="13:16" x14ac:dyDescent="0.5">
      <c r="M3691" s="4"/>
      <c r="N3691" s="4"/>
      <c r="O3691" s="4"/>
      <c r="P3691" s="4"/>
    </row>
    <row r="3692" spans="13:16" x14ac:dyDescent="0.5">
      <c r="M3692" s="4"/>
      <c r="N3692" s="4"/>
      <c r="O3692" s="4"/>
      <c r="P3692" s="4"/>
    </row>
    <row r="3693" spans="13:16" x14ac:dyDescent="0.5">
      <c r="M3693" s="4"/>
      <c r="N3693" s="4"/>
      <c r="O3693" s="4"/>
      <c r="P3693" s="4"/>
    </row>
    <row r="3694" spans="13:16" x14ac:dyDescent="0.5">
      <c r="M3694" s="4"/>
      <c r="N3694" s="4"/>
      <c r="O3694" s="4"/>
      <c r="P3694" s="4"/>
    </row>
    <row r="3695" spans="13:16" x14ac:dyDescent="0.5">
      <c r="M3695" s="4"/>
      <c r="N3695" s="4"/>
      <c r="O3695" s="4"/>
      <c r="P3695" s="4"/>
    </row>
    <row r="3696" spans="13:16" x14ac:dyDescent="0.5">
      <c r="M3696" s="4"/>
      <c r="N3696" s="4"/>
      <c r="O3696" s="4"/>
      <c r="P3696" s="4"/>
    </row>
    <row r="3697" spans="13:16" x14ac:dyDescent="0.5">
      <c r="M3697" s="4"/>
      <c r="N3697" s="4"/>
      <c r="O3697" s="4"/>
      <c r="P3697" s="4"/>
    </row>
    <row r="3698" spans="13:16" x14ac:dyDescent="0.5">
      <c r="M3698" s="4"/>
      <c r="N3698" s="4"/>
      <c r="O3698" s="4"/>
      <c r="P3698" s="4"/>
    </row>
    <row r="3699" spans="13:16" x14ac:dyDescent="0.5">
      <c r="M3699" s="4"/>
      <c r="N3699" s="4"/>
      <c r="O3699" s="4"/>
      <c r="P3699" s="4"/>
    </row>
    <row r="3700" spans="13:16" x14ac:dyDescent="0.5">
      <c r="M3700" s="4"/>
      <c r="N3700" s="4"/>
      <c r="O3700" s="4"/>
      <c r="P3700" s="4"/>
    </row>
    <row r="3701" spans="13:16" x14ac:dyDescent="0.5">
      <c r="M3701" s="4"/>
      <c r="N3701" s="4"/>
      <c r="O3701" s="4"/>
      <c r="P3701" s="4"/>
    </row>
    <row r="3702" spans="13:16" x14ac:dyDescent="0.5">
      <c r="M3702" s="4"/>
      <c r="N3702" s="4"/>
      <c r="O3702" s="4"/>
      <c r="P3702" s="4"/>
    </row>
    <row r="3703" spans="13:16" x14ac:dyDescent="0.5">
      <c r="M3703" s="4"/>
      <c r="N3703" s="4"/>
      <c r="O3703" s="4"/>
      <c r="P3703" s="4"/>
    </row>
    <row r="3704" spans="13:16" x14ac:dyDescent="0.5">
      <c r="M3704" s="4"/>
      <c r="N3704" s="4"/>
      <c r="O3704" s="4"/>
      <c r="P3704" s="4"/>
    </row>
    <row r="3705" spans="13:16" x14ac:dyDescent="0.5">
      <c r="M3705" s="4"/>
      <c r="N3705" s="4"/>
      <c r="O3705" s="4"/>
      <c r="P3705" s="4"/>
    </row>
    <row r="3706" spans="13:16" x14ac:dyDescent="0.5">
      <c r="M3706" s="4"/>
      <c r="N3706" s="4"/>
      <c r="O3706" s="4"/>
      <c r="P3706" s="4"/>
    </row>
    <row r="3707" spans="13:16" x14ac:dyDescent="0.5">
      <c r="M3707" s="4"/>
      <c r="N3707" s="4"/>
      <c r="O3707" s="4"/>
      <c r="P3707" s="4"/>
    </row>
    <row r="3708" spans="13:16" x14ac:dyDescent="0.5">
      <c r="M3708" s="4"/>
      <c r="N3708" s="4"/>
      <c r="O3708" s="4"/>
      <c r="P3708" s="4"/>
    </row>
    <row r="3709" spans="13:16" x14ac:dyDescent="0.5">
      <c r="M3709" s="4"/>
      <c r="N3709" s="4"/>
      <c r="O3709" s="4"/>
      <c r="P3709" s="4"/>
    </row>
    <row r="3710" spans="13:16" x14ac:dyDescent="0.5">
      <c r="M3710" s="4"/>
      <c r="N3710" s="4"/>
      <c r="O3710" s="4"/>
      <c r="P3710" s="4"/>
    </row>
    <row r="3711" spans="13:16" x14ac:dyDescent="0.5">
      <c r="M3711" s="4"/>
      <c r="N3711" s="4"/>
      <c r="O3711" s="4"/>
      <c r="P3711" s="4"/>
    </row>
    <row r="3712" spans="13:16" x14ac:dyDescent="0.5">
      <c r="M3712" s="4"/>
      <c r="N3712" s="4"/>
      <c r="O3712" s="4"/>
      <c r="P3712" s="4"/>
    </row>
    <row r="3713" spans="13:16" x14ac:dyDescent="0.5">
      <c r="M3713" s="4"/>
      <c r="N3713" s="4"/>
      <c r="O3713" s="4"/>
      <c r="P3713" s="4"/>
    </row>
    <row r="3714" spans="13:16" x14ac:dyDescent="0.5">
      <c r="M3714" s="4"/>
      <c r="N3714" s="4"/>
      <c r="O3714" s="4"/>
      <c r="P3714" s="4"/>
    </row>
    <row r="3715" spans="13:16" x14ac:dyDescent="0.5">
      <c r="M3715" s="4"/>
      <c r="N3715" s="4"/>
      <c r="O3715" s="4"/>
      <c r="P3715" s="4"/>
    </row>
    <row r="3716" spans="13:16" x14ac:dyDescent="0.5">
      <c r="M3716" s="4"/>
      <c r="N3716" s="4"/>
      <c r="O3716" s="4"/>
      <c r="P3716" s="4"/>
    </row>
    <row r="3717" spans="13:16" x14ac:dyDescent="0.5">
      <c r="M3717" s="4"/>
      <c r="N3717" s="4"/>
      <c r="O3717" s="4"/>
      <c r="P3717" s="4"/>
    </row>
    <row r="3718" spans="13:16" x14ac:dyDescent="0.5">
      <c r="M3718" s="4"/>
      <c r="N3718" s="4"/>
      <c r="O3718" s="4"/>
      <c r="P3718" s="4"/>
    </row>
    <row r="3719" spans="13:16" x14ac:dyDescent="0.5">
      <c r="M3719" s="4"/>
      <c r="N3719" s="4"/>
      <c r="O3719" s="4"/>
      <c r="P3719" s="4"/>
    </row>
    <row r="3720" spans="13:16" x14ac:dyDescent="0.5">
      <c r="M3720" s="4"/>
      <c r="N3720" s="4"/>
      <c r="O3720" s="4"/>
      <c r="P3720" s="4"/>
    </row>
    <row r="3721" spans="13:16" x14ac:dyDescent="0.5">
      <c r="M3721" s="4"/>
      <c r="N3721" s="4"/>
      <c r="O3721" s="4"/>
      <c r="P3721" s="4"/>
    </row>
    <row r="3722" spans="13:16" x14ac:dyDescent="0.5">
      <c r="M3722" s="4"/>
      <c r="N3722" s="4"/>
      <c r="O3722" s="4"/>
      <c r="P3722" s="4"/>
    </row>
    <row r="3723" spans="13:16" x14ac:dyDescent="0.5">
      <c r="M3723" s="4"/>
      <c r="N3723" s="4"/>
      <c r="O3723" s="4"/>
      <c r="P3723" s="4"/>
    </row>
    <row r="3724" spans="13:16" x14ac:dyDescent="0.5">
      <c r="M3724" s="4"/>
      <c r="N3724" s="4"/>
      <c r="O3724" s="4"/>
      <c r="P3724" s="4"/>
    </row>
    <row r="3725" spans="13:16" x14ac:dyDescent="0.5">
      <c r="M3725" s="4"/>
      <c r="N3725" s="4"/>
      <c r="O3725" s="4"/>
      <c r="P3725" s="4"/>
    </row>
    <row r="3726" spans="13:16" x14ac:dyDescent="0.5">
      <c r="M3726" s="4"/>
      <c r="N3726" s="4"/>
      <c r="O3726" s="4"/>
      <c r="P3726" s="4"/>
    </row>
    <row r="3727" spans="13:16" x14ac:dyDescent="0.5">
      <c r="M3727" s="4"/>
      <c r="N3727" s="4"/>
      <c r="O3727" s="4"/>
      <c r="P3727" s="4"/>
    </row>
    <row r="3728" spans="13:16" x14ac:dyDescent="0.5">
      <c r="M3728" s="4"/>
      <c r="N3728" s="4"/>
      <c r="O3728" s="4"/>
      <c r="P3728" s="4"/>
    </row>
    <row r="3729" spans="13:16" x14ac:dyDescent="0.5">
      <c r="M3729" s="4"/>
      <c r="N3729" s="4"/>
      <c r="O3729" s="4"/>
      <c r="P3729" s="4"/>
    </row>
    <row r="3730" spans="13:16" x14ac:dyDescent="0.5">
      <c r="M3730" s="4"/>
      <c r="N3730" s="4"/>
      <c r="O3730" s="4"/>
      <c r="P3730" s="4"/>
    </row>
    <row r="3731" spans="13:16" x14ac:dyDescent="0.5">
      <c r="M3731" s="4"/>
      <c r="N3731" s="4"/>
      <c r="O3731" s="4"/>
      <c r="P3731" s="4"/>
    </row>
    <row r="3732" spans="13:16" x14ac:dyDescent="0.5">
      <c r="M3732" s="4"/>
      <c r="N3732" s="4"/>
      <c r="O3732" s="4"/>
      <c r="P3732" s="4"/>
    </row>
    <row r="3733" spans="13:16" x14ac:dyDescent="0.5">
      <c r="M3733" s="4"/>
      <c r="N3733" s="4"/>
      <c r="O3733" s="4"/>
      <c r="P3733" s="4"/>
    </row>
    <row r="3734" spans="13:16" x14ac:dyDescent="0.5">
      <c r="M3734" s="4"/>
      <c r="N3734" s="4"/>
      <c r="O3734" s="4"/>
      <c r="P3734" s="4"/>
    </row>
    <row r="3735" spans="13:16" x14ac:dyDescent="0.5">
      <c r="M3735" s="4"/>
      <c r="N3735" s="4"/>
      <c r="O3735" s="4"/>
      <c r="P3735" s="4"/>
    </row>
    <row r="3736" spans="13:16" x14ac:dyDescent="0.5">
      <c r="M3736" s="4"/>
      <c r="N3736" s="4"/>
      <c r="O3736" s="4"/>
      <c r="P3736" s="4"/>
    </row>
    <row r="3737" spans="13:16" x14ac:dyDescent="0.5">
      <c r="M3737" s="4"/>
      <c r="N3737" s="4"/>
      <c r="O3737" s="4"/>
      <c r="P3737" s="4"/>
    </row>
    <row r="3738" spans="13:16" x14ac:dyDescent="0.5">
      <c r="M3738" s="4"/>
      <c r="N3738" s="4"/>
      <c r="O3738" s="4"/>
      <c r="P3738" s="4"/>
    </row>
    <row r="3739" spans="13:16" x14ac:dyDescent="0.5">
      <c r="M3739" s="4"/>
      <c r="N3739" s="4"/>
      <c r="O3739" s="4"/>
      <c r="P3739" s="4"/>
    </row>
    <row r="3740" spans="13:16" x14ac:dyDescent="0.5">
      <c r="M3740" s="4"/>
      <c r="N3740" s="4"/>
      <c r="O3740" s="4"/>
      <c r="P3740" s="4"/>
    </row>
    <row r="3741" spans="13:16" x14ac:dyDescent="0.5">
      <c r="M3741" s="4"/>
      <c r="N3741" s="4"/>
      <c r="O3741" s="4"/>
      <c r="P3741" s="4"/>
    </row>
    <row r="3742" spans="13:16" x14ac:dyDescent="0.5">
      <c r="M3742" s="4"/>
      <c r="N3742" s="4"/>
      <c r="O3742" s="4"/>
      <c r="P3742" s="4"/>
    </row>
    <row r="3743" spans="13:16" x14ac:dyDescent="0.5">
      <c r="M3743" s="4"/>
      <c r="N3743" s="4"/>
      <c r="O3743" s="4"/>
      <c r="P3743" s="4"/>
    </row>
    <row r="3744" spans="13:16" x14ac:dyDescent="0.5">
      <c r="M3744" s="4"/>
      <c r="N3744" s="4"/>
      <c r="O3744" s="4"/>
      <c r="P3744" s="4"/>
    </row>
    <row r="3745" spans="13:16" x14ac:dyDescent="0.5">
      <c r="M3745" s="4"/>
      <c r="N3745" s="4"/>
      <c r="O3745" s="4"/>
      <c r="P3745" s="4"/>
    </row>
    <row r="3746" spans="13:16" x14ac:dyDescent="0.5">
      <c r="M3746" s="4"/>
      <c r="N3746" s="4"/>
      <c r="O3746" s="4"/>
      <c r="P3746" s="4"/>
    </row>
    <row r="3747" spans="13:16" x14ac:dyDescent="0.5">
      <c r="M3747" s="4"/>
      <c r="N3747" s="4"/>
      <c r="O3747" s="4"/>
      <c r="P3747" s="4"/>
    </row>
    <row r="3748" spans="13:16" x14ac:dyDescent="0.5">
      <c r="M3748" s="4"/>
      <c r="N3748" s="4"/>
      <c r="O3748" s="4"/>
      <c r="P3748" s="4"/>
    </row>
    <row r="3749" spans="13:16" x14ac:dyDescent="0.5">
      <c r="M3749" s="4"/>
      <c r="N3749" s="4"/>
      <c r="O3749" s="4"/>
      <c r="P3749" s="4"/>
    </row>
    <row r="3750" spans="13:16" x14ac:dyDescent="0.5">
      <c r="M3750" s="4"/>
      <c r="N3750" s="4"/>
      <c r="O3750" s="4"/>
      <c r="P3750" s="4"/>
    </row>
    <row r="3751" spans="13:16" x14ac:dyDescent="0.5">
      <c r="M3751" s="4"/>
      <c r="N3751" s="4"/>
      <c r="O3751" s="4"/>
      <c r="P3751" s="4"/>
    </row>
    <row r="3752" spans="13:16" x14ac:dyDescent="0.5">
      <c r="M3752" s="4"/>
      <c r="N3752" s="4"/>
      <c r="O3752" s="4"/>
      <c r="P3752" s="4"/>
    </row>
    <row r="3753" spans="13:16" x14ac:dyDescent="0.5">
      <c r="M3753" s="4"/>
      <c r="N3753" s="4"/>
      <c r="O3753" s="4"/>
      <c r="P3753" s="4"/>
    </row>
    <row r="3754" spans="13:16" x14ac:dyDescent="0.5">
      <c r="M3754" s="4"/>
      <c r="N3754" s="4"/>
      <c r="O3754" s="4"/>
      <c r="P3754" s="4"/>
    </row>
    <row r="3755" spans="13:16" x14ac:dyDescent="0.5">
      <c r="M3755" s="4"/>
      <c r="N3755" s="4"/>
      <c r="O3755" s="4"/>
      <c r="P3755" s="4"/>
    </row>
    <row r="3756" spans="13:16" x14ac:dyDescent="0.5">
      <c r="M3756" s="4"/>
      <c r="N3756" s="4"/>
      <c r="O3756" s="4"/>
      <c r="P3756" s="4"/>
    </row>
    <row r="3757" spans="13:16" x14ac:dyDescent="0.5">
      <c r="M3757" s="4"/>
      <c r="N3757" s="4"/>
      <c r="O3757" s="4"/>
      <c r="P3757" s="4"/>
    </row>
    <row r="3758" spans="13:16" x14ac:dyDescent="0.5">
      <c r="M3758" s="4"/>
      <c r="N3758" s="4"/>
      <c r="O3758" s="4"/>
      <c r="P3758" s="4"/>
    </row>
    <row r="3759" spans="13:16" x14ac:dyDescent="0.5">
      <c r="M3759" s="4"/>
      <c r="N3759" s="4"/>
      <c r="O3759" s="4"/>
      <c r="P3759" s="4"/>
    </row>
    <row r="3760" spans="13:16" x14ac:dyDescent="0.5">
      <c r="M3760" s="4"/>
      <c r="N3760" s="4"/>
      <c r="O3760" s="4"/>
      <c r="P3760" s="4"/>
    </row>
    <row r="3761" spans="13:16" x14ac:dyDescent="0.5">
      <c r="M3761" s="4"/>
      <c r="N3761" s="4"/>
      <c r="O3761" s="4"/>
      <c r="P3761" s="4"/>
    </row>
    <row r="3762" spans="13:16" x14ac:dyDescent="0.5">
      <c r="M3762" s="4"/>
      <c r="N3762" s="4"/>
      <c r="O3762" s="4"/>
      <c r="P3762" s="4"/>
    </row>
    <row r="3763" spans="13:16" x14ac:dyDescent="0.5">
      <c r="M3763" s="4"/>
      <c r="N3763" s="4"/>
      <c r="O3763" s="4"/>
      <c r="P3763" s="4"/>
    </row>
    <row r="3764" spans="13:16" x14ac:dyDescent="0.5">
      <c r="M3764" s="4"/>
      <c r="N3764" s="4"/>
      <c r="O3764" s="4"/>
      <c r="P3764" s="4"/>
    </row>
    <row r="3765" spans="13:16" x14ac:dyDescent="0.5">
      <c r="M3765" s="4"/>
      <c r="N3765" s="4"/>
      <c r="O3765" s="4"/>
      <c r="P3765" s="4"/>
    </row>
    <row r="3766" spans="13:16" x14ac:dyDescent="0.5">
      <c r="M3766" s="4"/>
      <c r="N3766" s="4"/>
      <c r="O3766" s="4"/>
      <c r="P3766" s="4"/>
    </row>
    <row r="3767" spans="13:16" x14ac:dyDescent="0.5">
      <c r="M3767" s="4"/>
      <c r="N3767" s="4"/>
      <c r="O3767" s="4"/>
      <c r="P3767" s="4"/>
    </row>
    <row r="3768" spans="13:16" x14ac:dyDescent="0.5">
      <c r="M3768" s="4"/>
      <c r="N3768" s="4"/>
      <c r="O3768" s="4"/>
      <c r="P3768" s="4"/>
    </row>
    <row r="3769" spans="13:16" x14ac:dyDescent="0.5">
      <c r="M3769" s="4"/>
      <c r="N3769" s="4"/>
      <c r="O3769" s="4"/>
      <c r="P3769" s="4"/>
    </row>
    <row r="3770" spans="13:16" x14ac:dyDescent="0.5">
      <c r="M3770" s="4"/>
      <c r="N3770" s="4"/>
      <c r="O3770" s="4"/>
      <c r="P3770" s="4"/>
    </row>
    <row r="3771" spans="13:16" x14ac:dyDescent="0.5">
      <c r="M3771" s="4"/>
      <c r="N3771" s="4"/>
      <c r="O3771" s="4"/>
      <c r="P3771" s="4"/>
    </row>
    <row r="3772" spans="13:16" x14ac:dyDescent="0.5">
      <c r="M3772" s="4"/>
      <c r="N3772" s="4"/>
      <c r="O3772" s="4"/>
      <c r="P3772" s="4"/>
    </row>
    <row r="3773" spans="13:16" x14ac:dyDescent="0.5">
      <c r="M3773" s="4"/>
      <c r="N3773" s="4"/>
      <c r="O3773" s="4"/>
      <c r="P3773" s="4"/>
    </row>
    <row r="3774" spans="13:16" x14ac:dyDescent="0.5">
      <c r="M3774" s="4"/>
      <c r="N3774" s="4"/>
      <c r="O3774" s="4"/>
      <c r="P3774" s="4"/>
    </row>
    <row r="3775" spans="13:16" x14ac:dyDescent="0.5">
      <c r="M3775" s="4"/>
      <c r="N3775" s="4"/>
      <c r="O3775" s="4"/>
      <c r="P3775" s="4"/>
    </row>
    <row r="3776" spans="13:16" x14ac:dyDescent="0.5">
      <c r="M3776" s="4"/>
      <c r="N3776" s="4"/>
      <c r="O3776" s="4"/>
      <c r="P3776" s="4"/>
    </row>
    <row r="3777" spans="13:16" x14ac:dyDescent="0.5">
      <c r="M3777" s="4"/>
      <c r="N3777" s="4"/>
      <c r="O3777" s="4"/>
      <c r="P3777" s="4"/>
    </row>
    <row r="3778" spans="13:16" x14ac:dyDescent="0.5">
      <c r="M3778" s="4"/>
      <c r="N3778" s="4"/>
      <c r="O3778" s="4"/>
      <c r="P3778" s="4"/>
    </row>
    <row r="3779" spans="13:16" x14ac:dyDescent="0.5">
      <c r="M3779" s="4"/>
      <c r="N3779" s="4"/>
      <c r="O3779" s="4"/>
      <c r="P3779" s="4"/>
    </row>
    <row r="3780" spans="13:16" x14ac:dyDescent="0.5">
      <c r="M3780" s="4"/>
      <c r="N3780" s="4"/>
      <c r="O3780" s="4"/>
      <c r="P3780" s="4"/>
    </row>
    <row r="3781" spans="13:16" x14ac:dyDescent="0.5">
      <c r="M3781" s="4"/>
      <c r="N3781" s="4"/>
      <c r="O3781" s="4"/>
      <c r="P3781" s="4"/>
    </row>
    <row r="3782" spans="13:16" x14ac:dyDescent="0.5">
      <c r="M3782" s="4"/>
      <c r="N3782" s="4"/>
      <c r="O3782" s="4"/>
      <c r="P3782" s="4"/>
    </row>
    <row r="3783" spans="13:16" x14ac:dyDescent="0.5">
      <c r="M3783" s="4"/>
      <c r="N3783" s="4"/>
      <c r="O3783" s="4"/>
      <c r="P3783" s="4"/>
    </row>
    <row r="3784" spans="13:16" x14ac:dyDescent="0.5">
      <c r="M3784" s="4"/>
      <c r="N3784" s="4"/>
      <c r="O3784" s="4"/>
      <c r="P3784" s="4"/>
    </row>
    <row r="3785" spans="13:16" x14ac:dyDescent="0.5">
      <c r="M3785" s="4"/>
      <c r="N3785" s="4"/>
      <c r="O3785" s="4"/>
      <c r="P3785" s="4"/>
    </row>
    <row r="3786" spans="13:16" x14ac:dyDescent="0.5">
      <c r="M3786" s="4"/>
      <c r="N3786" s="4"/>
      <c r="O3786" s="4"/>
      <c r="P3786" s="4"/>
    </row>
    <row r="3787" spans="13:16" x14ac:dyDescent="0.5">
      <c r="M3787" s="4"/>
      <c r="N3787" s="4"/>
      <c r="O3787" s="4"/>
      <c r="P3787" s="4"/>
    </row>
    <row r="3788" spans="13:16" x14ac:dyDescent="0.5">
      <c r="M3788" s="4"/>
      <c r="N3788" s="4"/>
      <c r="O3788" s="4"/>
      <c r="P3788" s="4"/>
    </row>
    <row r="3789" spans="13:16" x14ac:dyDescent="0.5">
      <c r="M3789" s="4"/>
      <c r="N3789" s="4"/>
      <c r="O3789" s="4"/>
      <c r="P3789" s="4"/>
    </row>
    <row r="3790" spans="13:16" x14ac:dyDescent="0.5">
      <c r="M3790" s="4"/>
      <c r="N3790" s="4"/>
      <c r="O3790" s="4"/>
      <c r="P3790" s="4"/>
    </row>
    <row r="3791" spans="13:16" x14ac:dyDescent="0.5">
      <c r="M3791" s="4"/>
      <c r="N3791" s="4"/>
      <c r="O3791" s="4"/>
      <c r="P3791" s="4"/>
    </row>
    <row r="3792" spans="13:16" x14ac:dyDescent="0.5">
      <c r="M3792" s="4"/>
      <c r="N3792" s="4"/>
      <c r="O3792" s="4"/>
      <c r="P3792" s="4"/>
    </row>
    <row r="3793" spans="13:16" x14ac:dyDescent="0.5">
      <c r="M3793" s="4"/>
      <c r="N3793" s="4"/>
      <c r="O3793" s="4"/>
      <c r="P3793" s="4"/>
    </row>
    <row r="3794" spans="13:16" x14ac:dyDescent="0.5">
      <c r="M3794" s="4"/>
      <c r="N3794" s="4"/>
      <c r="O3794" s="4"/>
      <c r="P3794" s="4"/>
    </row>
    <row r="3795" spans="13:16" x14ac:dyDescent="0.5">
      <c r="M3795" s="4"/>
      <c r="N3795" s="4"/>
      <c r="O3795" s="4"/>
      <c r="P3795" s="4"/>
    </row>
    <row r="3796" spans="13:16" x14ac:dyDescent="0.5">
      <c r="M3796" s="4"/>
      <c r="N3796" s="4"/>
      <c r="O3796" s="4"/>
      <c r="P3796" s="4"/>
    </row>
    <row r="3797" spans="13:16" x14ac:dyDescent="0.5">
      <c r="M3797" s="4"/>
      <c r="N3797" s="4"/>
      <c r="O3797" s="4"/>
      <c r="P3797" s="4"/>
    </row>
    <row r="3798" spans="13:16" x14ac:dyDescent="0.5">
      <c r="M3798" s="4"/>
      <c r="N3798" s="4"/>
      <c r="O3798" s="4"/>
      <c r="P3798" s="4"/>
    </row>
    <row r="3799" spans="13:16" x14ac:dyDescent="0.5">
      <c r="M3799" s="4"/>
      <c r="N3799" s="4"/>
      <c r="O3799" s="4"/>
      <c r="P3799" s="4"/>
    </row>
    <row r="3800" spans="13:16" x14ac:dyDescent="0.5">
      <c r="M3800" s="4"/>
      <c r="N3800" s="4"/>
      <c r="O3800" s="4"/>
      <c r="P3800" s="4"/>
    </row>
    <row r="3801" spans="13:16" x14ac:dyDescent="0.5">
      <c r="M3801" s="4"/>
      <c r="N3801" s="4"/>
      <c r="O3801" s="4"/>
      <c r="P3801" s="4"/>
    </row>
    <row r="3802" spans="13:16" x14ac:dyDescent="0.5">
      <c r="M3802" s="4"/>
      <c r="N3802" s="4"/>
      <c r="O3802" s="4"/>
      <c r="P3802" s="4"/>
    </row>
    <row r="3803" spans="13:16" x14ac:dyDescent="0.5">
      <c r="M3803" s="4"/>
      <c r="N3803" s="4"/>
      <c r="O3803" s="4"/>
      <c r="P3803" s="4"/>
    </row>
    <row r="3804" spans="13:16" x14ac:dyDescent="0.5">
      <c r="M3804" s="4"/>
      <c r="N3804" s="4"/>
      <c r="O3804" s="4"/>
      <c r="P3804" s="4"/>
    </row>
    <row r="3805" spans="13:16" x14ac:dyDescent="0.5">
      <c r="M3805" s="4"/>
      <c r="N3805" s="4"/>
      <c r="O3805" s="4"/>
      <c r="P3805" s="4"/>
    </row>
    <row r="3806" spans="13:16" x14ac:dyDescent="0.5">
      <c r="M3806" s="4"/>
      <c r="N3806" s="4"/>
      <c r="O3806" s="4"/>
      <c r="P3806" s="4"/>
    </row>
    <row r="3807" spans="13:16" x14ac:dyDescent="0.5">
      <c r="M3807" s="4"/>
      <c r="N3807" s="4"/>
      <c r="O3807" s="4"/>
      <c r="P3807" s="4"/>
    </row>
    <row r="3808" spans="13:16" x14ac:dyDescent="0.5">
      <c r="M3808" s="4"/>
      <c r="N3808" s="4"/>
      <c r="O3808" s="4"/>
      <c r="P3808" s="4"/>
    </row>
    <row r="3809" spans="13:16" x14ac:dyDescent="0.5">
      <c r="M3809" s="4"/>
      <c r="N3809" s="4"/>
      <c r="O3809" s="4"/>
      <c r="P3809" s="4"/>
    </row>
    <row r="3810" spans="13:16" x14ac:dyDescent="0.5">
      <c r="M3810" s="4"/>
      <c r="N3810" s="4"/>
      <c r="O3810" s="4"/>
      <c r="P3810" s="4"/>
    </row>
    <row r="3811" spans="13:16" x14ac:dyDescent="0.5">
      <c r="M3811" s="4"/>
      <c r="N3811" s="4"/>
      <c r="O3811" s="4"/>
      <c r="P3811" s="4"/>
    </row>
    <row r="3812" spans="13:16" x14ac:dyDescent="0.5">
      <c r="M3812" s="4"/>
      <c r="N3812" s="4"/>
      <c r="O3812" s="4"/>
      <c r="P3812" s="4"/>
    </row>
    <row r="3813" spans="13:16" x14ac:dyDescent="0.5">
      <c r="M3813" s="4"/>
      <c r="N3813" s="4"/>
      <c r="O3813" s="4"/>
      <c r="P3813" s="4"/>
    </row>
    <row r="3814" spans="13:16" x14ac:dyDescent="0.5">
      <c r="M3814" s="4"/>
      <c r="N3814" s="4"/>
      <c r="O3814" s="4"/>
      <c r="P3814" s="4"/>
    </row>
    <row r="3815" spans="13:16" x14ac:dyDescent="0.5">
      <c r="M3815" s="4"/>
      <c r="N3815" s="4"/>
      <c r="O3815" s="4"/>
      <c r="P3815" s="4"/>
    </row>
    <row r="3816" spans="13:16" x14ac:dyDescent="0.5">
      <c r="M3816" s="4"/>
      <c r="N3816" s="4"/>
      <c r="O3816" s="4"/>
      <c r="P3816" s="4"/>
    </row>
    <row r="3817" spans="13:16" x14ac:dyDescent="0.5">
      <c r="M3817" s="4"/>
      <c r="N3817" s="4"/>
      <c r="O3817" s="4"/>
      <c r="P3817" s="4"/>
    </row>
    <row r="3818" spans="13:16" x14ac:dyDescent="0.5">
      <c r="M3818" s="4"/>
      <c r="N3818" s="4"/>
      <c r="O3818" s="4"/>
      <c r="P3818" s="4"/>
    </row>
    <row r="3819" spans="13:16" x14ac:dyDescent="0.5">
      <c r="M3819" s="4"/>
      <c r="N3819" s="4"/>
      <c r="O3819" s="4"/>
      <c r="P3819" s="4"/>
    </row>
    <row r="3820" spans="13:16" x14ac:dyDescent="0.5">
      <c r="M3820" s="4"/>
      <c r="N3820" s="4"/>
      <c r="O3820" s="4"/>
      <c r="P3820" s="4"/>
    </row>
    <row r="3821" spans="13:16" x14ac:dyDescent="0.5">
      <c r="M3821" s="4"/>
      <c r="N3821" s="4"/>
      <c r="O3821" s="4"/>
      <c r="P3821" s="4"/>
    </row>
    <row r="3822" spans="13:16" x14ac:dyDescent="0.5">
      <c r="M3822" s="4"/>
      <c r="N3822" s="4"/>
      <c r="O3822" s="4"/>
      <c r="P3822" s="4"/>
    </row>
    <row r="3823" spans="13:16" x14ac:dyDescent="0.5">
      <c r="M3823" s="4"/>
      <c r="N3823" s="4"/>
      <c r="O3823" s="4"/>
      <c r="P3823" s="4"/>
    </row>
    <row r="3824" spans="13:16" x14ac:dyDescent="0.5">
      <c r="M3824" s="4"/>
      <c r="N3824" s="4"/>
      <c r="O3824" s="4"/>
      <c r="P3824" s="4"/>
    </row>
    <row r="3825" spans="13:16" x14ac:dyDescent="0.5">
      <c r="M3825" s="4"/>
      <c r="N3825" s="4"/>
      <c r="O3825" s="4"/>
      <c r="P3825" s="4"/>
    </row>
    <row r="3826" spans="13:16" x14ac:dyDescent="0.5">
      <c r="M3826" s="4"/>
      <c r="N3826" s="4"/>
      <c r="O3826" s="4"/>
      <c r="P3826" s="4"/>
    </row>
    <row r="3827" spans="13:16" x14ac:dyDescent="0.5">
      <c r="M3827" s="4"/>
      <c r="N3827" s="4"/>
      <c r="O3827" s="4"/>
      <c r="P3827" s="4"/>
    </row>
    <row r="3828" spans="13:16" x14ac:dyDescent="0.5">
      <c r="M3828" s="4"/>
      <c r="N3828" s="4"/>
      <c r="O3828" s="4"/>
      <c r="P3828" s="4"/>
    </row>
    <row r="3829" spans="13:16" x14ac:dyDescent="0.5">
      <c r="M3829" s="4"/>
      <c r="N3829" s="4"/>
      <c r="O3829" s="4"/>
      <c r="P3829" s="4"/>
    </row>
    <row r="3830" spans="13:16" x14ac:dyDescent="0.5">
      <c r="M3830" s="4"/>
      <c r="N3830" s="4"/>
      <c r="O3830" s="4"/>
      <c r="P3830" s="4"/>
    </row>
    <row r="3831" spans="13:16" x14ac:dyDescent="0.5">
      <c r="M3831" s="4"/>
      <c r="N3831" s="4"/>
      <c r="O3831" s="4"/>
      <c r="P3831" s="4"/>
    </row>
    <row r="3832" spans="13:16" x14ac:dyDescent="0.5">
      <c r="M3832" s="4"/>
      <c r="N3832" s="4"/>
      <c r="O3832" s="4"/>
      <c r="P3832" s="4"/>
    </row>
    <row r="3833" spans="13:16" x14ac:dyDescent="0.5">
      <c r="M3833" s="4"/>
      <c r="N3833" s="4"/>
      <c r="O3833" s="4"/>
      <c r="P3833" s="4"/>
    </row>
    <row r="3834" spans="13:16" x14ac:dyDescent="0.5">
      <c r="M3834" s="4"/>
      <c r="N3834" s="4"/>
      <c r="O3834" s="4"/>
      <c r="P3834" s="4"/>
    </row>
    <row r="3835" spans="13:16" x14ac:dyDescent="0.5">
      <c r="M3835" s="4"/>
      <c r="N3835" s="4"/>
      <c r="O3835" s="4"/>
      <c r="P3835" s="4"/>
    </row>
    <row r="3836" spans="13:16" x14ac:dyDescent="0.5">
      <c r="M3836" s="4"/>
      <c r="N3836" s="4"/>
      <c r="O3836" s="4"/>
      <c r="P3836" s="4"/>
    </row>
    <row r="3837" spans="13:16" x14ac:dyDescent="0.5">
      <c r="M3837" s="4"/>
      <c r="N3837" s="4"/>
      <c r="O3837" s="4"/>
      <c r="P3837" s="4"/>
    </row>
    <row r="3838" spans="13:16" x14ac:dyDescent="0.5">
      <c r="M3838" s="4"/>
      <c r="N3838" s="4"/>
      <c r="O3838" s="4"/>
      <c r="P3838" s="4"/>
    </row>
    <row r="3839" spans="13:16" x14ac:dyDescent="0.5">
      <c r="M3839" s="4"/>
      <c r="N3839" s="4"/>
      <c r="O3839" s="4"/>
      <c r="P3839" s="4"/>
    </row>
    <row r="3840" spans="13:16" x14ac:dyDescent="0.5">
      <c r="M3840" s="4"/>
      <c r="N3840" s="4"/>
      <c r="O3840" s="4"/>
      <c r="P3840" s="4"/>
    </row>
    <row r="3841" spans="13:16" x14ac:dyDescent="0.5">
      <c r="M3841" s="4"/>
      <c r="N3841" s="4"/>
      <c r="O3841" s="4"/>
      <c r="P3841" s="4"/>
    </row>
    <row r="3842" spans="13:16" x14ac:dyDescent="0.5">
      <c r="M3842" s="4"/>
      <c r="N3842" s="4"/>
      <c r="O3842" s="4"/>
      <c r="P3842" s="4"/>
    </row>
    <row r="3843" spans="13:16" x14ac:dyDescent="0.5">
      <c r="M3843" s="4"/>
      <c r="N3843" s="4"/>
      <c r="O3843" s="4"/>
      <c r="P3843" s="4"/>
    </row>
    <row r="3844" spans="13:16" x14ac:dyDescent="0.5">
      <c r="M3844" s="4"/>
      <c r="N3844" s="4"/>
      <c r="O3844" s="4"/>
      <c r="P3844" s="4"/>
    </row>
    <row r="3845" spans="13:16" x14ac:dyDescent="0.5">
      <c r="M3845" s="4"/>
      <c r="N3845" s="4"/>
      <c r="O3845" s="4"/>
      <c r="P3845" s="4"/>
    </row>
    <row r="3846" spans="13:16" x14ac:dyDescent="0.5">
      <c r="M3846" s="4"/>
      <c r="N3846" s="4"/>
      <c r="O3846" s="4"/>
      <c r="P3846" s="4"/>
    </row>
    <row r="3847" spans="13:16" x14ac:dyDescent="0.5">
      <c r="M3847" s="4"/>
      <c r="N3847" s="4"/>
      <c r="O3847" s="4"/>
      <c r="P3847" s="4"/>
    </row>
    <row r="3848" spans="13:16" x14ac:dyDescent="0.5">
      <c r="M3848" s="4"/>
      <c r="N3848" s="4"/>
      <c r="O3848" s="4"/>
      <c r="P3848" s="4"/>
    </row>
    <row r="3849" spans="13:16" x14ac:dyDescent="0.5">
      <c r="M3849" s="4"/>
      <c r="N3849" s="4"/>
      <c r="O3849" s="4"/>
      <c r="P3849" s="4"/>
    </row>
    <row r="3850" spans="13:16" x14ac:dyDescent="0.5">
      <c r="M3850" s="4"/>
      <c r="N3850" s="4"/>
      <c r="O3850" s="4"/>
      <c r="P3850" s="4"/>
    </row>
    <row r="3851" spans="13:16" x14ac:dyDescent="0.5">
      <c r="M3851" s="4"/>
      <c r="N3851" s="4"/>
      <c r="O3851" s="4"/>
      <c r="P3851" s="4"/>
    </row>
    <row r="3852" spans="13:16" x14ac:dyDescent="0.5">
      <c r="M3852" s="4"/>
      <c r="N3852" s="4"/>
      <c r="O3852" s="4"/>
      <c r="P3852" s="4"/>
    </row>
    <row r="3853" spans="13:16" x14ac:dyDescent="0.5">
      <c r="M3853" s="4"/>
      <c r="N3853" s="4"/>
      <c r="O3853" s="4"/>
      <c r="P3853" s="4"/>
    </row>
    <row r="3854" spans="13:16" x14ac:dyDescent="0.5">
      <c r="M3854" s="4"/>
      <c r="N3854" s="4"/>
      <c r="O3854" s="4"/>
      <c r="P3854" s="4"/>
    </row>
    <row r="3855" spans="13:16" x14ac:dyDescent="0.5">
      <c r="M3855" s="4"/>
      <c r="N3855" s="4"/>
      <c r="O3855" s="4"/>
      <c r="P3855" s="4"/>
    </row>
    <row r="3856" spans="13:16" x14ac:dyDescent="0.5">
      <c r="M3856" s="4"/>
      <c r="N3856" s="4"/>
      <c r="O3856" s="4"/>
      <c r="P3856" s="4"/>
    </row>
    <row r="3857" spans="13:16" x14ac:dyDescent="0.5">
      <c r="M3857" s="4"/>
      <c r="N3857" s="4"/>
      <c r="O3857" s="4"/>
      <c r="P3857" s="4"/>
    </row>
    <row r="3858" spans="13:16" x14ac:dyDescent="0.5">
      <c r="M3858" s="4"/>
      <c r="N3858" s="4"/>
      <c r="O3858" s="4"/>
      <c r="P3858" s="4"/>
    </row>
    <row r="3859" spans="13:16" x14ac:dyDescent="0.5">
      <c r="M3859" s="4"/>
      <c r="N3859" s="4"/>
      <c r="O3859" s="4"/>
      <c r="P3859" s="4"/>
    </row>
    <row r="3860" spans="13:16" x14ac:dyDescent="0.5">
      <c r="M3860" s="4"/>
      <c r="N3860" s="4"/>
      <c r="O3860" s="4"/>
      <c r="P3860" s="4"/>
    </row>
    <row r="3861" spans="13:16" x14ac:dyDescent="0.5">
      <c r="M3861" s="4"/>
      <c r="N3861" s="4"/>
      <c r="O3861" s="4"/>
      <c r="P3861" s="4"/>
    </row>
    <row r="3862" spans="13:16" x14ac:dyDescent="0.5">
      <c r="M3862" s="4"/>
      <c r="N3862" s="4"/>
      <c r="O3862" s="4"/>
      <c r="P3862" s="4"/>
    </row>
    <row r="3863" spans="13:16" x14ac:dyDescent="0.5">
      <c r="M3863" s="4"/>
      <c r="N3863" s="4"/>
      <c r="O3863" s="4"/>
      <c r="P3863" s="4"/>
    </row>
    <row r="3864" spans="13:16" x14ac:dyDescent="0.5">
      <c r="M3864" s="4"/>
      <c r="N3864" s="4"/>
      <c r="O3864" s="4"/>
      <c r="P3864" s="4"/>
    </row>
    <row r="3865" spans="13:16" x14ac:dyDescent="0.5">
      <c r="M3865" s="4"/>
      <c r="N3865" s="4"/>
      <c r="O3865" s="4"/>
      <c r="P3865" s="4"/>
    </row>
    <row r="3866" spans="13:16" x14ac:dyDescent="0.5">
      <c r="M3866" s="4"/>
      <c r="N3866" s="4"/>
      <c r="O3866" s="4"/>
      <c r="P3866" s="4"/>
    </row>
    <row r="3867" spans="13:16" x14ac:dyDescent="0.5">
      <c r="M3867" s="4"/>
      <c r="N3867" s="4"/>
      <c r="O3867" s="4"/>
      <c r="P3867" s="4"/>
    </row>
    <row r="3868" spans="13:16" x14ac:dyDescent="0.5">
      <c r="M3868" s="4"/>
      <c r="N3868" s="4"/>
      <c r="O3868" s="4"/>
      <c r="P3868" s="4"/>
    </row>
    <row r="3869" spans="13:16" x14ac:dyDescent="0.5">
      <c r="M3869" s="4"/>
      <c r="N3869" s="4"/>
      <c r="O3869" s="4"/>
      <c r="P3869" s="4"/>
    </row>
    <row r="3870" spans="13:16" x14ac:dyDescent="0.5">
      <c r="M3870" s="4"/>
      <c r="N3870" s="4"/>
      <c r="O3870" s="4"/>
      <c r="P3870" s="4"/>
    </row>
    <row r="3871" spans="13:16" x14ac:dyDescent="0.5">
      <c r="M3871" s="4"/>
      <c r="N3871" s="4"/>
      <c r="O3871" s="4"/>
      <c r="P3871" s="4"/>
    </row>
    <row r="3872" spans="13:16" x14ac:dyDescent="0.5">
      <c r="M3872" s="4"/>
      <c r="N3872" s="4"/>
      <c r="O3872" s="4"/>
      <c r="P3872" s="4"/>
    </row>
    <row r="3873" spans="13:16" x14ac:dyDescent="0.5">
      <c r="M3873" s="4"/>
      <c r="N3873" s="4"/>
      <c r="O3873" s="4"/>
      <c r="P3873" s="4"/>
    </row>
    <row r="3874" spans="13:16" x14ac:dyDescent="0.5">
      <c r="M3874" s="4"/>
      <c r="N3874" s="4"/>
      <c r="O3874" s="4"/>
      <c r="P3874" s="4"/>
    </row>
    <row r="3875" spans="13:16" x14ac:dyDescent="0.5">
      <c r="M3875" s="4"/>
      <c r="N3875" s="4"/>
      <c r="O3875" s="4"/>
      <c r="P3875" s="4"/>
    </row>
    <row r="3876" spans="13:16" x14ac:dyDescent="0.5">
      <c r="M3876" s="4"/>
      <c r="N3876" s="4"/>
      <c r="O3876" s="4"/>
      <c r="P3876" s="4"/>
    </row>
    <row r="3877" spans="13:16" x14ac:dyDescent="0.5">
      <c r="M3877" s="4"/>
      <c r="N3877" s="4"/>
      <c r="O3877" s="4"/>
      <c r="P3877" s="4"/>
    </row>
    <row r="3878" spans="13:16" x14ac:dyDescent="0.5">
      <c r="M3878" s="4"/>
      <c r="N3878" s="4"/>
      <c r="O3878" s="4"/>
      <c r="P3878" s="4"/>
    </row>
    <row r="3879" spans="13:16" x14ac:dyDescent="0.5">
      <c r="M3879" s="4"/>
      <c r="N3879" s="4"/>
      <c r="O3879" s="4"/>
      <c r="P3879" s="4"/>
    </row>
    <row r="3880" spans="13:16" x14ac:dyDescent="0.5">
      <c r="M3880" s="4"/>
      <c r="N3880" s="4"/>
      <c r="O3880" s="4"/>
      <c r="P3880" s="4"/>
    </row>
    <row r="3881" spans="13:16" x14ac:dyDescent="0.5">
      <c r="M3881" s="4"/>
      <c r="N3881" s="4"/>
      <c r="O3881" s="4"/>
      <c r="P3881" s="4"/>
    </row>
    <row r="3882" spans="13:16" x14ac:dyDescent="0.5">
      <c r="M3882" s="4"/>
      <c r="N3882" s="4"/>
      <c r="O3882" s="4"/>
      <c r="P3882" s="4"/>
    </row>
    <row r="3883" spans="13:16" x14ac:dyDescent="0.5">
      <c r="M3883" s="4"/>
      <c r="N3883" s="4"/>
      <c r="O3883" s="4"/>
      <c r="P3883" s="4"/>
    </row>
    <row r="3884" spans="13:16" x14ac:dyDescent="0.5">
      <c r="M3884" s="4"/>
      <c r="N3884" s="4"/>
      <c r="O3884" s="4"/>
      <c r="P3884" s="4"/>
    </row>
    <row r="3885" spans="13:16" x14ac:dyDescent="0.5">
      <c r="M3885" s="4"/>
      <c r="N3885" s="4"/>
      <c r="O3885" s="4"/>
      <c r="P3885" s="4"/>
    </row>
    <row r="3886" spans="13:16" x14ac:dyDescent="0.5">
      <c r="M3886" s="4"/>
      <c r="N3886" s="4"/>
      <c r="O3886" s="4"/>
      <c r="P3886" s="4"/>
    </row>
    <row r="3887" spans="13:16" x14ac:dyDescent="0.5">
      <c r="M3887" s="4"/>
      <c r="N3887" s="4"/>
      <c r="O3887" s="4"/>
      <c r="P3887" s="4"/>
    </row>
    <row r="3888" spans="13:16" x14ac:dyDescent="0.5">
      <c r="M3888" s="4"/>
      <c r="N3888" s="4"/>
      <c r="O3888" s="4"/>
      <c r="P3888" s="4"/>
    </row>
    <row r="3889" spans="13:16" x14ac:dyDescent="0.5">
      <c r="M3889" s="4"/>
      <c r="N3889" s="4"/>
      <c r="O3889" s="4"/>
      <c r="P3889" s="4"/>
    </row>
    <row r="3890" spans="13:16" x14ac:dyDescent="0.5">
      <c r="M3890" s="4"/>
      <c r="N3890" s="4"/>
      <c r="O3890" s="4"/>
      <c r="P3890" s="4"/>
    </row>
    <row r="3891" spans="13:16" x14ac:dyDescent="0.5">
      <c r="M3891" s="4"/>
      <c r="N3891" s="4"/>
      <c r="O3891" s="4"/>
      <c r="P3891" s="4"/>
    </row>
    <row r="3892" spans="13:16" x14ac:dyDescent="0.5">
      <c r="M3892" s="4"/>
      <c r="N3892" s="4"/>
      <c r="O3892" s="4"/>
      <c r="P3892" s="4"/>
    </row>
    <row r="3893" spans="13:16" x14ac:dyDescent="0.5">
      <c r="M3893" s="4"/>
      <c r="N3893" s="4"/>
      <c r="O3893" s="4"/>
      <c r="P3893" s="4"/>
    </row>
    <row r="3894" spans="13:16" x14ac:dyDescent="0.5">
      <c r="M3894" s="4"/>
      <c r="N3894" s="4"/>
      <c r="O3894" s="4"/>
      <c r="P3894" s="4"/>
    </row>
    <row r="3895" spans="13:16" x14ac:dyDescent="0.5">
      <c r="M3895" s="4"/>
      <c r="N3895" s="4"/>
      <c r="O3895" s="4"/>
      <c r="P3895" s="4"/>
    </row>
    <row r="3896" spans="13:16" x14ac:dyDescent="0.5">
      <c r="M3896" s="4"/>
      <c r="N3896" s="4"/>
      <c r="O3896" s="4"/>
      <c r="P3896" s="4"/>
    </row>
    <row r="3897" spans="13:16" x14ac:dyDescent="0.5">
      <c r="M3897" s="4"/>
      <c r="N3897" s="4"/>
      <c r="O3897" s="4"/>
      <c r="P3897" s="4"/>
    </row>
    <row r="3898" spans="13:16" x14ac:dyDescent="0.5">
      <c r="M3898" s="4"/>
      <c r="N3898" s="4"/>
      <c r="O3898" s="4"/>
      <c r="P3898" s="4"/>
    </row>
    <row r="3899" spans="13:16" x14ac:dyDescent="0.5">
      <c r="M3899" s="4"/>
      <c r="N3899" s="4"/>
      <c r="O3899" s="4"/>
      <c r="P3899" s="4"/>
    </row>
    <row r="3900" spans="13:16" x14ac:dyDescent="0.5">
      <c r="M3900" s="4"/>
      <c r="N3900" s="4"/>
      <c r="O3900" s="4"/>
      <c r="P3900" s="4"/>
    </row>
    <row r="3901" spans="13:16" x14ac:dyDescent="0.5">
      <c r="M3901" s="4"/>
      <c r="N3901" s="4"/>
      <c r="O3901" s="4"/>
      <c r="P3901" s="4"/>
    </row>
    <row r="3902" spans="13:16" x14ac:dyDescent="0.5">
      <c r="M3902" s="4"/>
      <c r="N3902" s="4"/>
      <c r="O3902" s="4"/>
      <c r="P3902" s="4"/>
    </row>
    <row r="3903" spans="13:16" x14ac:dyDescent="0.5">
      <c r="M3903" s="4"/>
      <c r="N3903" s="4"/>
      <c r="O3903" s="4"/>
      <c r="P3903" s="4"/>
    </row>
    <row r="3904" spans="13:16" x14ac:dyDescent="0.5">
      <c r="M3904" s="4"/>
      <c r="N3904" s="4"/>
      <c r="O3904" s="4"/>
      <c r="P3904" s="4"/>
    </row>
    <row r="3905" spans="13:16" x14ac:dyDescent="0.5">
      <c r="M3905" s="4"/>
      <c r="N3905" s="4"/>
      <c r="O3905" s="4"/>
      <c r="P3905" s="4"/>
    </row>
    <row r="3906" spans="13:16" x14ac:dyDescent="0.5">
      <c r="M3906" s="4"/>
      <c r="N3906" s="4"/>
      <c r="O3906" s="4"/>
      <c r="P3906" s="4"/>
    </row>
    <row r="3907" spans="13:16" x14ac:dyDescent="0.5">
      <c r="M3907" s="4"/>
      <c r="N3907" s="4"/>
      <c r="O3907" s="4"/>
      <c r="P3907" s="4"/>
    </row>
    <row r="3908" spans="13:16" x14ac:dyDescent="0.5">
      <c r="M3908" s="4"/>
      <c r="N3908" s="4"/>
      <c r="O3908" s="4"/>
      <c r="P3908" s="4"/>
    </row>
    <row r="3909" spans="13:16" x14ac:dyDescent="0.5">
      <c r="M3909" s="4"/>
      <c r="N3909" s="4"/>
      <c r="O3909" s="4"/>
      <c r="P3909" s="4"/>
    </row>
    <row r="3910" spans="13:16" x14ac:dyDescent="0.5">
      <c r="M3910" s="4"/>
      <c r="N3910" s="4"/>
      <c r="O3910" s="4"/>
      <c r="P3910" s="4"/>
    </row>
    <row r="3911" spans="13:16" x14ac:dyDescent="0.5">
      <c r="M3911" s="4"/>
      <c r="N3911" s="4"/>
      <c r="O3911" s="4"/>
      <c r="P3911" s="4"/>
    </row>
    <row r="3912" spans="13:16" x14ac:dyDescent="0.5">
      <c r="M3912" s="4"/>
      <c r="N3912" s="4"/>
      <c r="O3912" s="4"/>
      <c r="P3912" s="4"/>
    </row>
    <row r="3913" spans="13:16" x14ac:dyDescent="0.5">
      <c r="M3913" s="4"/>
      <c r="N3913" s="4"/>
      <c r="O3913" s="4"/>
      <c r="P3913" s="4"/>
    </row>
    <row r="3914" spans="13:16" x14ac:dyDescent="0.5">
      <c r="M3914" s="4"/>
      <c r="N3914" s="4"/>
      <c r="O3914" s="4"/>
      <c r="P3914" s="4"/>
    </row>
    <row r="3915" spans="13:16" x14ac:dyDescent="0.5">
      <c r="M3915" s="4"/>
      <c r="N3915" s="4"/>
      <c r="O3915" s="4"/>
      <c r="P3915" s="4"/>
    </row>
    <row r="3916" spans="13:16" x14ac:dyDescent="0.5">
      <c r="M3916" s="4"/>
      <c r="N3916" s="4"/>
      <c r="O3916" s="4"/>
      <c r="P3916" s="4"/>
    </row>
    <row r="3917" spans="13:16" x14ac:dyDescent="0.5">
      <c r="M3917" s="4"/>
      <c r="N3917" s="4"/>
      <c r="O3917" s="4"/>
      <c r="P3917" s="4"/>
    </row>
    <row r="3918" spans="13:16" x14ac:dyDescent="0.5">
      <c r="M3918" s="4"/>
      <c r="N3918" s="4"/>
      <c r="O3918" s="4"/>
      <c r="P3918" s="4"/>
    </row>
    <row r="3919" spans="13:16" x14ac:dyDescent="0.5">
      <c r="M3919" s="4"/>
      <c r="N3919" s="4"/>
      <c r="O3919" s="4"/>
      <c r="P3919" s="4"/>
    </row>
    <row r="3920" spans="13:16" x14ac:dyDescent="0.5">
      <c r="M3920" s="4"/>
      <c r="N3920" s="4"/>
      <c r="O3920" s="4"/>
      <c r="P3920" s="4"/>
    </row>
    <row r="3921" spans="13:16" x14ac:dyDescent="0.5">
      <c r="M3921" s="4"/>
      <c r="N3921" s="4"/>
      <c r="O3921" s="4"/>
      <c r="P3921" s="4"/>
    </row>
    <row r="3922" spans="13:16" x14ac:dyDescent="0.5">
      <c r="M3922" s="4"/>
      <c r="N3922" s="4"/>
      <c r="O3922" s="4"/>
      <c r="P3922" s="4"/>
    </row>
    <row r="3923" spans="13:16" x14ac:dyDescent="0.5">
      <c r="M3923" s="4"/>
      <c r="N3923" s="4"/>
      <c r="O3923" s="4"/>
      <c r="P3923" s="4"/>
    </row>
    <row r="3924" spans="13:16" x14ac:dyDescent="0.5">
      <c r="M3924" s="4"/>
      <c r="N3924" s="4"/>
      <c r="O3924" s="4"/>
      <c r="P3924" s="4"/>
    </row>
    <row r="3925" spans="13:16" x14ac:dyDescent="0.5">
      <c r="M3925" s="4"/>
      <c r="N3925" s="4"/>
      <c r="O3925" s="4"/>
      <c r="P3925" s="4"/>
    </row>
    <row r="3926" spans="13:16" x14ac:dyDescent="0.5">
      <c r="M3926" s="4"/>
      <c r="N3926" s="4"/>
      <c r="O3926" s="4"/>
      <c r="P3926" s="4"/>
    </row>
    <row r="3927" spans="13:16" x14ac:dyDescent="0.5">
      <c r="M3927" s="4"/>
      <c r="N3927" s="4"/>
      <c r="O3927" s="4"/>
      <c r="P3927" s="4"/>
    </row>
    <row r="3928" spans="13:16" x14ac:dyDescent="0.5">
      <c r="M3928" s="4"/>
      <c r="N3928" s="4"/>
      <c r="O3928" s="4"/>
      <c r="P3928" s="4"/>
    </row>
    <row r="3929" spans="13:16" x14ac:dyDescent="0.5">
      <c r="M3929" s="4"/>
      <c r="N3929" s="4"/>
      <c r="O3929" s="4"/>
      <c r="P3929" s="4"/>
    </row>
    <row r="3930" spans="13:16" x14ac:dyDescent="0.5">
      <c r="M3930" s="4"/>
      <c r="N3930" s="4"/>
      <c r="O3930" s="4"/>
      <c r="P3930" s="4"/>
    </row>
    <row r="3931" spans="13:16" x14ac:dyDescent="0.5">
      <c r="M3931" s="4"/>
      <c r="N3931" s="4"/>
      <c r="O3931" s="4"/>
      <c r="P3931" s="4"/>
    </row>
    <row r="3932" spans="13:16" x14ac:dyDescent="0.5">
      <c r="M3932" s="4"/>
      <c r="N3932" s="4"/>
      <c r="O3932" s="4"/>
      <c r="P3932" s="4"/>
    </row>
    <row r="3933" spans="13:16" x14ac:dyDescent="0.5">
      <c r="M3933" s="4"/>
      <c r="N3933" s="4"/>
      <c r="O3933" s="4"/>
      <c r="P3933" s="4"/>
    </row>
    <row r="3934" spans="13:16" x14ac:dyDescent="0.5">
      <c r="M3934" s="4"/>
      <c r="N3934" s="4"/>
      <c r="O3934" s="4"/>
      <c r="P3934" s="4"/>
    </row>
    <row r="3935" spans="13:16" x14ac:dyDescent="0.5">
      <c r="M3935" s="4"/>
      <c r="N3935" s="4"/>
      <c r="O3935" s="4"/>
      <c r="P3935" s="4"/>
    </row>
    <row r="3936" spans="13:16" x14ac:dyDescent="0.5">
      <c r="M3936" s="4"/>
      <c r="N3936" s="4"/>
      <c r="O3936" s="4"/>
      <c r="P3936" s="4"/>
    </row>
    <row r="3937" spans="13:16" x14ac:dyDescent="0.5">
      <c r="M3937" s="4"/>
      <c r="N3937" s="4"/>
      <c r="O3937" s="4"/>
      <c r="P3937" s="4"/>
    </row>
    <row r="3938" spans="13:16" x14ac:dyDescent="0.5">
      <c r="M3938" s="4"/>
      <c r="N3938" s="4"/>
      <c r="O3938" s="4"/>
      <c r="P3938" s="4"/>
    </row>
    <row r="3939" spans="13:16" x14ac:dyDescent="0.5">
      <c r="M3939" s="4"/>
      <c r="N3939" s="4"/>
      <c r="O3939" s="4"/>
      <c r="P3939" s="4"/>
    </row>
    <row r="3940" spans="13:16" x14ac:dyDescent="0.5">
      <c r="M3940" s="4"/>
      <c r="N3940" s="4"/>
      <c r="O3940" s="4"/>
      <c r="P3940" s="4"/>
    </row>
    <row r="3941" spans="13:16" x14ac:dyDescent="0.5">
      <c r="M3941" s="4"/>
      <c r="N3941" s="4"/>
      <c r="O3941" s="4"/>
      <c r="P3941" s="4"/>
    </row>
    <row r="3942" spans="13:16" x14ac:dyDescent="0.5">
      <c r="M3942" s="4"/>
      <c r="N3942" s="4"/>
      <c r="O3942" s="4"/>
      <c r="P3942" s="4"/>
    </row>
    <row r="3943" spans="13:16" x14ac:dyDescent="0.5">
      <c r="M3943" s="4"/>
      <c r="N3943" s="4"/>
      <c r="O3943" s="4"/>
      <c r="P3943" s="4"/>
    </row>
    <row r="3944" spans="13:16" x14ac:dyDescent="0.5">
      <c r="M3944" s="4"/>
      <c r="N3944" s="4"/>
      <c r="O3944" s="4"/>
      <c r="P3944" s="4"/>
    </row>
    <row r="3945" spans="13:16" x14ac:dyDescent="0.5">
      <c r="M3945" s="4"/>
      <c r="N3945" s="4"/>
      <c r="O3945" s="4"/>
      <c r="P3945" s="4"/>
    </row>
    <row r="3946" spans="13:16" x14ac:dyDescent="0.5">
      <c r="M3946" s="4"/>
      <c r="N3946" s="4"/>
      <c r="O3946" s="4"/>
      <c r="P3946" s="4"/>
    </row>
    <row r="3947" spans="13:16" x14ac:dyDescent="0.5">
      <c r="M3947" s="4"/>
      <c r="N3947" s="4"/>
      <c r="O3947" s="4"/>
      <c r="P3947" s="4"/>
    </row>
    <row r="3948" spans="13:16" x14ac:dyDescent="0.5">
      <c r="M3948" s="4"/>
      <c r="N3948" s="4"/>
      <c r="O3948" s="4"/>
      <c r="P3948" s="4"/>
    </row>
    <row r="3949" spans="13:16" x14ac:dyDescent="0.5">
      <c r="M3949" s="4"/>
      <c r="N3949" s="4"/>
      <c r="O3949" s="4"/>
      <c r="P3949" s="4"/>
    </row>
    <row r="3950" spans="13:16" x14ac:dyDescent="0.5">
      <c r="M3950" s="4"/>
      <c r="N3950" s="4"/>
      <c r="O3950" s="4"/>
      <c r="P3950" s="4"/>
    </row>
    <row r="3951" spans="13:16" x14ac:dyDescent="0.5">
      <c r="M3951" s="4"/>
      <c r="N3951" s="4"/>
      <c r="O3951" s="4"/>
      <c r="P3951" s="4"/>
    </row>
    <row r="3952" spans="13:16" x14ac:dyDescent="0.5">
      <c r="M3952" s="4"/>
      <c r="N3952" s="4"/>
      <c r="O3952" s="4"/>
      <c r="P3952" s="4"/>
    </row>
    <row r="3953" spans="13:16" x14ac:dyDescent="0.5">
      <c r="M3953" s="4"/>
      <c r="N3953" s="4"/>
      <c r="O3953" s="4"/>
      <c r="P3953" s="4"/>
    </row>
    <row r="3954" spans="13:16" x14ac:dyDescent="0.5">
      <c r="M3954" s="4"/>
      <c r="N3954" s="4"/>
      <c r="O3954" s="4"/>
      <c r="P3954" s="4"/>
    </row>
    <row r="3955" spans="13:16" x14ac:dyDescent="0.5">
      <c r="M3955" s="4"/>
      <c r="N3955" s="4"/>
      <c r="O3955" s="4"/>
      <c r="P3955" s="4"/>
    </row>
    <row r="3956" spans="13:16" x14ac:dyDescent="0.5">
      <c r="M3956" s="4"/>
      <c r="N3956" s="4"/>
      <c r="O3956" s="4"/>
      <c r="P3956" s="4"/>
    </row>
    <row r="3957" spans="13:16" x14ac:dyDescent="0.5">
      <c r="M3957" s="4"/>
      <c r="N3957" s="4"/>
      <c r="O3957" s="4"/>
      <c r="P3957" s="4"/>
    </row>
    <row r="3958" spans="13:16" x14ac:dyDescent="0.5">
      <c r="M3958" s="4"/>
      <c r="N3958" s="4"/>
      <c r="O3958" s="4"/>
      <c r="P3958" s="4"/>
    </row>
    <row r="3959" spans="13:16" x14ac:dyDescent="0.5">
      <c r="M3959" s="4"/>
      <c r="N3959" s="4"/>
      <c r="O3959" s="4"/>
      <c r="P3959" s="4"/>
    </row>
    <row r="3960" spans="13:16" x14ac:dyDescent="0.5">
      <c r="M3960" s="4"/>
      <c r="N3960" s="4"/>
      <c r="O3960" s="4"/>
      <c r="P3960" s="4"/>
    </row>
    <row r="3961" spans="13:16" x14ac:dyDescent="0.5">
      <c r="M3961" s="4"/>
      <c r="N3961" s="4"/>
      <c r="O3961" s="4"/>
      <c r="P3961" s="4"/>
    </row>
    <row r="3962" spans="13:16" x14ac:dyDescent="0.5">
      <c r="M3962" s="4"/>
      <c r="N3962" s="4"/>
      <c r="O3962" s="4"/>
      <c r="P3962" s="4"/>
    </row>
    <row r="3963" spans="13:16" x14ac:dyDescent="0.5">
      <c r="M3963" s="4"/>
      <c r="N3963" s="4"/>
      <c r="O3963" s="4"/>
      <c r="P3963" s="4"/>
    </row>
    <row r="3964" spans="13:16" x14ac:dyDescent="0.5">
      <c r="M3964" s="4"/>
      <c r="N3964" s="4"/>
      <c r="O3964" s="4"/>
      <c r="P3964" s="4"/>
    </row>
    <row r="3965" spans="13:16" x14ac:dyDescent="0.5">
      <c r="M3965" s="4"/>
      <c r="N3965" s="4"/>
      <c r="O3965" s="4"/>
      <c r="P3965" s="4"/>
    </row>
    <row r="3966" spans="13:16" x14ac:dyDescent="0.5">
      <c r="M3966" s="4"/>
      <c r="N3966" s="4"/>
      <c r="O3966" s="4"/>
      <c r="P3966" s="4"/>
    </row>
    <row r="3967" spans="13:16" x14ac:dyDescent="0.5">
      <c r="M3967" s="4"/>
      <c r="N3967" s="4"/>
      <c r="O3967" s="4"/>
      <c r="P3967" s="4"/>
    </row>
    <row r="3968" spans="13:16" x14ac:dyDescent="0.5">
      <c r="M3968" s="4"/>
      <c r="N3968" s="4"/>
      <c r="O3968" s="4"/>
      <c r="P3968" s="4"/>
    </row>
    <row r="3969" spans="13:16" x14ac:dyDescent="0.5">
      <c r="M3969" s="4"/>
      <c r="N3969" s="4"/>
      <c r="O3969" s="4"/>
      <c r="P3969" s="4"/>
    </row>
    <row r="3970" spans="13:16" x14ac:dyDescent="0.5">
      <c r="M3970" s="4"/>
      <c r="N3970" s="4"/>
      <c r="O3970" s="4"/>
      <c r="P3970" s="4"/>
    </row>
    <row r="3971" spans="13:16" x14ac:dyDescent="0.5">
      <c r="M3971" s="4"/>
      <c r="N3971" s="4"/>
      <c r="O3971" s="4"/>
      <c r="P3971" s="4"/>
    </row>
    <row r="3972" spans="13:16" x14ac:dyDescent="0.5">
      <c r="M3972" s="4"/>
      <c r="N3972" s="4"/>
      <c r="O3972" s="4"/>
      <c r="P3972" s="4"/>
    </row>
    <row r="3973" spans="13:16" x14ac:dyDescent="0.5">
      <c r="M3973" s="4"/>
      <c r="N3973" s="4"/>
      <c r="O3973" s="4"/>
      <c r="P3973" s="4"/>
    </row>
    <row r="3974" spans="13:16" x14ac:dyDescent="0.5">
      <c r="M3974" s="4"/>
      <c r="N3974" s="4"/>
      <c r="O3974" s="4"/>
      <c r="P3974" s="4"/>
    </row>
    <row r="3975" spans="13:16" x14ac:dyDescent="0.5">
      <c r="M3975" s="4"/>
      <c r="N3975" s="4"/>
      <c r="O3975" s="4"/>
      <c r="P3975" s="4"/>
    </row>
    <row r="3976" spans="13:16" x14ac:dyDescent="0.5">
      <c r="M3976" s="4"/>
      <c r="N3976" s="4"/>
      <c r="O3976" s="4"/>
      <c r="P3976" s="4"/>
    </row>
    <row r="3977" spans="13:16" x14ac:dyDescent="0.5">
      <c r="M3977" s="4"/>
      <c r="N3977" s="4"/>
      <c r="O3977" s="4"/>
      <c r="P3977" s="4"/>
    </row>
    <row r="3978" spans="13:16" x14ac:dyDescent="0.5">
      <c r="M3978" s="4"/>
      <c r="N3978" s="4"/>
      <c r="O3978" s="4"/>
      <c r="P3978" s="4"/>
    </row>
    <row r="3979" spans="13:16" x14ac:dyDescent="0.5">
      <c r="M3979" s="4"/>
      <c r="N3979" s="4"/>
      <c r="O3979" s="4"/>
      <c r="P3979" s="4"/>
    </row>
    <row r="3980" spans="13:16" x14ac:dyDescent="0.5">
      <c r="M3980" s="4"/>
      <c r="N3980" s="4"/>
      <c r="O3980" s="4"/>
      <c r="P3980" s="4"/>
    </row>
    <row r="3981" spans="13:16" x14ac:dyDescent="0.5">
      <c r="M3981" s="4"/>
      <c r="N3981" s="4"/>
      <c r="O3981" s="4"/>
      <c r="P3981" s="4"/>
    </row>
    <row r="3982" spans="13:16" x14ac:dyDescent="0.5">
      <c r="M3982" s="4"/>
      <c r="N3982" s="4"/>
      <c r="O3982" s="4"/>
      <c r="P3982" s="4"/>
    </row>
    <row r="3983" spans="13:16" x14ac:dyDescent="0.5">
      <c r="M3983" s="4"/>
      <c r="N3983" s="4"/>
      <c r="O3983" s="4"/>
      <c r="P3983" s="4"/>
    </row>
    <row r="3984" spans="13:16" x14ac:dyDescent="0.5">
      <c r="M3984" s="4"/>
      <c r="N3984" s="4"/>
      <c r="O3984" s="4"/>
      <c r="P3984" s="4"/>
    </row>
    <row r="3985" spans="13:16" x14ac:dyDescent="0.5">
      <c r="M3985" s="4"/>
      <c r="N3985" s="4"/>
      <c r="O3985" s="4"/>
      <c r="P3985" s="4"/>
    </row>
    <row r="3986" spans="13:16" x14ac:dyDescent="0.5">
      <c r="M3986" s="4"/>
      <c r="N3986" s="4"/>
      <c r="O3986" s="4"/>
      <c r="P3986" s="4"/>
    </row>
    <row r="3987" spans="13:16" x14ac:dyDescent="0.5">
      <c r="M3987" s="4"/>
      <c r="N3987" s="4"/>
      <c r="O3987" s="4"/>
      <c r="P3987" s="4"/>
    </row>
    <row r="3988" spans="13:16" x14ac:dyDescent="0.5">
      <c r="M3988" s="4"/>
      <c r="N3988" s="4"/>
      <c r="O3988" s="4"/>
      <c r="P3988" s="4"/>
    </row>
    <row r="3989" spans="13:16" x14ac:dyDescent="0.5">
      <c r="M3989" s="4"/>
      <c r="N3989" s="4"/>
      <c r="O3989" s="4"/>
      <c r="P3989" s="4"/>
    </row>
    <row r="3990" spans="13:16" x14ac:dyDescent="0.5">
      <c r="M3990" s="4"/>
      <c r="N3990" s="4"/>
      <c r="O3990" s="4"/>
      <c r="P3990" s="4"/>
    </row>
    <row r="3991" spans="13:16" x14ac:dyDescent="0.5">
      <c r="M3991" s="4"/>
      <c r="N3991" s="4"/>
      <c r="O3991" s="4"/>
      <c r="P3991" s="4"/>
    </row>
    <row r="3992" spans="13:16" x14ac:dyDescent="0.5">
      <c r="M3992" s="4"/>
      <c r="N3992" s="4"/>
      <c r="O3992" s="4"/>
      <c r="P3992" s="4"/>
    </row>
    <row r="3993" spans="13:16" x14ac:dyDescent="0.5">
      <c r="M3993" s="4"/>
      <c r="N3993" s="4"/>
      <c r="O3993" s="4"/>
      <c r="P3993" s="4"/>
    </row>
    <row r="3994" spans="13:16" x14ac:dyDescent="0.5">
      <c r="M3994" s="4"/>
      <c r="N3994" s="4"/>
      <c r="O3994" s="4"/>
      <c r="P3994" s="4"/>
    </row>
    <row r="3995" spans="13:16" x14ac:dyDescent="0.5">
      <c r="M3995" s="4"/>
      <c r="N3995" s="4"/>
      <c r="O3995" s="4"/>
      <c r="P3995" s="4"/>
    </row>
    <row r="3996" spans="13:16" x14ac:dyDescent="0.5">
      <c r="M3996" s="4"/>
      <c r="N3996" s="4"/>
      <c r="O3996" s="4"/>
      <c r="P3996" s="4"/>
    </row>
    <row r="3997" spans="13:16" x14ac:dyDescent="0.5">
      <c r="M3997" s="4"/>
      <c r="N3997" s="4"/>
      <c r="O3997" s="4"/>
      <c r="P3997" s="4"/>
    </row>
    <row r="3998" spans="13:16" x14ac:dyDescent="0.5">
      <c r="M3998" s="4"/>
      <c r="N3998" s="4"/>
      <c r="O3998" s="4"/>
      <c r="P3998" s="4"/>
    </row>
    <row r="3999" spans="13:16" x14ac:dyDescent="0.5">
      <c r="M3999" s="4"/>
      <c r="N3999" s="4"/>
      <c r="O3999" s="4"/>
      <c r="P3999" s="4"/>
    </row>
    <row r="4000" spans="13:16" x14ac:dyDescent="0.5">
      <c r="M4000" s="4"/>
      <c r="N4000" s="4"/>
      <c r="O4000" s="4"/>
      <c r="P4000" s="4"/>
    </row>
    <row r="4001" spans="13:16" x14ac:dyDescent="0.5">
      <c r="M4001" s="4"/>
      <c r="N4001" s="4"/>
      <c r="O4001" s="4"/>
      <c r="P4001" s="4"/>
    </row>
    <row r="4002" spans="13:16" x14ac:dyDescent="0.5">
      <c r="M4002" s="4"/>
      <c r="N4002" s="4"/>
      <c r="O4002" s="4"/>
      <c r="P4002" s="4"/>
    </row>
    <row r="4003" spans="13:16" x14ac:dyDescent="0.5">
      <c r="M4003" s="4"/>
      <c r="N4003" s="4"/>
      <c r="O4003" s="4"/>
      <c r="P4003" s="4"/>
    </row>
    <row r="4004" spans="13:16" x14ac:dyDescent="0.5">
      <c r="M4004" s="4"/>
      <c r="N4004" s="4"/>
      <c r="O4004" s="4"/>
      <c r="P4004" s="4"/>
    </row>
    <row r="4005" spans="13:16" x14ac:dyDescent="0.5">
      <c r="M4005" s="4"/>
      <c r="N4005" s="4"/>
      <c r="O4005" s="4"/>
      <c r="P4005" s="4"/>
    </row>
    <row r="4006" spans="13:16" x14ac:dyDescent="0.5">
      <c r="M4006" s="4"/>
      <c r="N4006" s="4"/>
      <c r="O4006" s="4"/>
      <c r="P4006" s="4"/>
    </row>
    <row r="4007" spans="13:16" x14ac:dyDescent="0.5">
      <c r="M4007" s="4"/>
      <c r="N4007" s="4"/>
      <c r="O4007" s="4"/>
      <c r="P4007" s="4"/>
    </row>
    <row r="4008" spans="13:16" x14ac:dyDescent="0.5">
      <c r="M4008" s="4"/>
      <c r="N4008" s="4"/>
      <c r="O4008" s="4"/>
      <c r="P4008" s="4"/>
    </row>
    <row r="4009" spans="13:16" x14ac:dyDescent="0.5">
      <c r="M4009" s="4"/>
      <c r="N4009" s="4"/>
      <c r="O4009" s="4"/>
      <c r="P4009" s="4"/>
    </row>
    <row r="4010" spans="13:16" x14ac:dyDescent="0.5">
      <c r="M4010" s="4"/>
      <c r="N4010" s="4"/>
      <c r="O4010" s="4"/>
      <c r="P4010" s="4"/>
    </row>
    <row r="4011" spans="13:16" x14ac:dyDescent="0.5">
      <c r="M4011" s="4"/>
      <c r="N4011" s="4"/>
      <c r="O4011" s="4"/>
      <c r="P4011" s="4"/>
    </row>
    <row r="4012" spans="13:16" x14ac:dyDescent="0.5">
      <c r="M4012" s="4"/>
      <c r="N4012" s="4"/>
      <c r="O4012" s="4"/>
      <c r="P4012" s="4"/>
    </row>
    <row r="4013" spans="13:16" x14ac:dyDescent="0.5">
      <c r="M4013" s="4"/>
      <c r="N4013" s="4"/>
      <c r="O4013" s="4"/>
      <c r="P4013" s="4"/>
    </row>
    <row r="4014" spans="13:16" x14ac:dyDescent="0.5">
      <c r="M4014" s="4"/>
      <c r="N4014" s="4"/>
      <c r="O4014" s="4"/>
      <c r="P4014" s="4"/>
    </row>
    <row r="4015" spans="13:16" x14ac:dyDescent="0.5">
      <c r="M4015" s="4"/>
      <c r="N4015" s="4"/>
      <c r="O4015" s="4"/>
      <c r="P4015" s="4"/>
    </row>
    <row r="4016" spans="13:16" x14ac:dyDescent="0.5">
      <c r="M4016" s="4"/>
      <c r="N4016" s="4"/>
      <c r="O4016" s="4"/>
      <c r="P4016" s="4"/>
    </row>
    <row r="4017" spans="13:16" x14ac:dyDescent="0.5">
      <c r="M4017" s="4"/>
      <c r="N4017" s="4"/>
      <c r="O4017" s="4"/>
      <c r="P4017" s="4"/>
    </row>
    <row r="4018" spans="13:16" x14ac:dyDescent="0.5">
      <c r="M4018" s="4"/>
      <c r="N4018" s="4"/>
      <c r="O4018" s="4"/>
      <c r="P4018" s="4"/>
    </row>
    <row r="4019" spans="13:16" x14ac:dyDescent="0.5">
      <c r="M4019" s="4"/>
      <c r="N4019" s="4"/>
      <c r="O4019" s="4"/>
      <c r="P4019" s="4"/>
    </row>
    <row r="4020" spans="13:16" x14ac:dyDescent="0.5">
      <c r="M4020" s="4"/>
      <c r="N4020" s="4"/>
      <c r="O4020" s="4"/>
      <c r="P4020" s="4"/>
    </row>
    <row r="4021" spans="13:16" x14ac:dyDescent="0.5">
      <c r="M4021" s="4"/>
      <c r="N4021" s="4"/>
      <c r="O4021" s="4"/>
      <c r="P4021" s="4"/>
    </row>
    <row r="4022" spans="13:16" x14ac:dyDescent="0.5">
      <c r="M4022" s="4"/>
      <c r="N4022" s="4"/>
      <c r="O4022" s="4"/>
      <c r="P4022" s="4"/>
    </row>
    <row r="4023" spans="13:16" x14ac:dyDescent="0.5">
      <c r="M4023" s="4"/>
      <c r="N4023" s="4"/>
      <c r="O4023" s="4"/>
      <c r="P4023" s="4"/>
    </row>
    <row r="4024" spans="13:16" x14ac:dyDescent="0.5">
      <c r="M4024" s="4"/>
      <c r="N4024" s="4"/>
      <c r="O4024" s="4"/>
      <c r="P4024" s="4"/>
    </row>
    <row r="4025" spans="13:16" x14ac:dyDescent="0.5">
      <c r="M4025" s="4"/>
      <c r="N4025" s="4"/>
      <c r="O4025" s="4"/>
      <c r="P4025" s="4"/>
    </row>
    <row r="4026" spans="13:16" x14ac:dyDescent="0.5">
      <c r="M4026" s="4"/>
      <c r="N4026" s="4"/>
      <c r="O4026" s="4"/>
      <c r="P4026" s="4"/>
    </row>
    <row r="4027" spans="13:16" x14ac:dyDescent="0.5">
      <c r="M4027" s="4"/>
      <c r="N4027" s="4"/>
      <c r="O4027" s="4"/>
      <c r="P4027" s="4"/>
    </row>
    <row r="4028" spans="13:16" x14ac:dyDescent="0.5">
      <c r="M4028" s="4"/>
      <c r="N4028" s="4"/>
      <c r="O4028" s="4"/>
      <c r="P4028" s="4"/>
    </row>
    <row r="4029" spans="13:16" x14ac:dyDescent="0.5">
      <c r="M4029" s="4"/>
      <c r="N4029" s="4"/>
      <c r="O4029" s="4"/>
      <c r="P4029" s="4"/>
    </row>
    <row r="4030" spans="13:16" x14ac:dyDescent="0.5">
      <c r="M4030" s="4"/>
      <c r="N4030" s="4"/>
      <c r="O4030" s="4"/>
      <c r="P4030" s="4"/>
    </row>
    <row r="4031" spans="13:16" x14ac:dyDescent="0.5">
      <c r="M4031" s="4"/>
      <c r="N4031" s="4"/>
      <c r="O4031" s="4"/>
      <c r="P4031" s="4"/>
    </row>
    <row r="4032" spans="13:16" x14ac:dyDescent="0.5">
      <c r="M4032" s="4"/>
      <c r="N4032" s="4"/>
      <c r="O4032" s="4"/>
      <c r="P4032" s="4"/>
    </row>
    <row r="4033" spans="13:16" x14ac:dyDescent="0.5">
      <c r="M4033" s="4"/>
      <c r="N4033" s="4"/>
      <c r="O4033" s="4"/>
      <c r="P4033" s="4"/>
    </row>
    <row r="4034" spans="13:16" x14ac:dyDescent="0.5">
      <c r="M4034" s="4"/>
      <c r="N4034" s="4"/>
      <c r="O4034" s="4"/>
      <c r="P4034" s="4"/>
    </row>
    <row r="4035" spans="13:16" x14ac:dyDescent="0.5">
      <c r="M4035" s="4"/>
      <c r="N4035" s="4"/>
      <c r="O4035" s="4"/>
      <c r="P4035" s="4"/>
    </row>
    <row r="4036" spans="13:16" x14ac:dyDescent="0.5">
      <c r="M4036" s="4"/>
      <c r="N4036" s="4"/>
      <c r="O4036" s="4"/>
      <c r="P4036" s="4"/>
    </row>
    <row r="4037" spans="13:16" x14ac:dyDescent="0.5">
      <c r="M4037" s="4"/>
      <c r="N4037" s="4"/>
      <c r="O4037" s="4"/>
      <c r="P4037" s="4"/>
    </row>
    <row r="4038" spans="13:16" x14ac:dyDescent="0.5">
      <c r="M4038" s="4"/>
      <c r="N4038" s="4"/>
      <c r="O4038" s="4"/>
      <c r="P4038" s="4"/>
    </row>
    <row r="4039" spans="13:16" x14ac:dyDescent="0.5">
      <c r="M4039" s="4"/>
      <c r="N4039" s="4"/>
      <c r="O4039" s="4"/>
      <c r="P4039" s="4"/>
    </row>
    <row r="4040" spans="13:16" x14ac:dyDescent="0.5">
      <c r="M4040" s="4"/>
      <c r="N4040" s="4"/>
      <c r="O4040" s="4"/>
      <c r="P4040" s="4"/>
    </row>
    <row r="4041" spans="13:16" x14ac:dyDescent="0.5">
      <c r="M4041" s="4"/>
      <c r="N4041" s="4"/>
      <c r="O4041" s="4"/>
      <c r="P4041" s="4"/>
    </row>
    <row r="4042" spans="13:16" x14ac:dyDescent="0.5">
      <c r="M4042" s="4"/>
      <c r="N4042" s="4"/>
      <c r="O4042" s="4"/>
      <c r="P4042" s="4"/>
    </row>
    <row r="4043" spans="13:16" x14ac:dyDescent="0.5">
      <c r="M4043" s="4"/>
      <c r="N4043" s="4"/>
      <c r="O4043" s="4"/>
      <c r="P4043" s="4"/>
    </row>
    <row r="4044" spans="13:16" x14ac:dyDescent="0.5">
      <c r="M4044" s="4"/>
      <c r="N4044" s="4"/>
      <c r="O4044" s="4"/>
      <c r="P4044" s="4"/>
    </row>
    <row r="4045" spans="13:16" x14ac:dyDescent="0.5">
      <c r="M4045" s="4"/>
      <c r="N4045" s="4"/>
      <c r="O4045" s="4"/>
      <c r="P4045" s="4"/>
    </row>
    <row r="4046" spans="13:16" x14ac:dyDescent="0.5">
      <c r="M4046" s="4"/>
      <c r="N4046" s="4"/>
      <c r="O4046" s="4"/>
      <c r="P4046" s="4"/>
    </row>
    <row r="4047" spans="13:16" x14ac:dyDescent="0.5">
      <c r="M4047" s="4"/>
      <c r="N4047" s="4"/>
      <c r="O4047" s="4"/>
      <c r="P4047" s="4"/>
    </row>
    <row r="4048" spans="13:16" x14ac:dyDescent="0.5">
      <c r="M4048" s="4"/>
      <c r="N4048" s="4"/>
      <c r="O4048" s="4"/>
      <c r="P4048" s="4"/>
    </row>
    <row r="4049" spans="13:16" x14ac:dyDescent="0.5">
      <c r="M4049" s="4"/>
      <c r="N4049" s="4"/>
      <c r="O4049" s="4"/>
      <c r="P4049" s="4"/>
    </row>
    <row r="4050" spans="13:16" x14ac:dyDescent="0.5">
      <c r="M4050" s="4"/>
      <c r="N4050" s="4"/>
      <c r="O4050" s="4"/>
      <c r="P4050" s="4"/>
    </row>
    <row r="4051" spans="13:16" x14ac:dyDescent="0.5">
      <c r="M4051" s="4"/>
      <c r="N4051" s="4"/>
      <c r="O4051" s="4"/>
      <c r="P4051" s="4"/>
    </row>
    <row r="4052" spans="13:16" x14ac:dyDescent="0.5">
      <c r="M4052" s="4"/>
      <c r="N4052" s="4"/>
      <c r="O4052" s="4"/>
      <c r="P4052" s="4"/>
    </row>
    <row r="4053" spans="13:16" x14ac:dyDescent="0.5">
      <c r="M4053" s="4"/>
      <c r="N4053" s="4"/>
      <c r="O4053" s="4"/>
      <c r="P4053" s="4"/>
    </row>
    <row r="4054" spans="13:16" x14ac:dyDescent="0.5">
      <c r="M4054" s="4"/>
      <c r="N4054" s="4"/>
      <c r="O4054" s="4"/>
      <c r="P4054" s="4"/>
    </row>
    <row r="4055" spans="13:16" x14ac:dyDescent="0.5">
      <c r="M4055" s="4"/>
      <c r="N4055" s="4"/>
      <c r="O4055" s="4"/>
      <c r="P4055" s="4"/>
    </row>
    <row r="4056" spans="13:16" x14ac:dyDescent="0.5">
      <c r="M4056" s="4"/>
      <c r="N4056" s="4"/>
      <c r="O4056" s="4"/>
      <c r="P4056" s="4"/>
    </row>
    <row r="4057" spans="13:16" x14ac:dyDescent="0.5">
      <c r="M4057" s="4"/>
      <c r="N4057" s="4"/>
      <c r="O4057" s="4"/>
      <c r="P4057" s="4"/>
    </row>
    <row r="4058" spans="13:16" x14ac:dyDescent="0.5">
      <c r="M4058" s="4"/>
      <c r="N4058" s="4"/>
      <c r="O4058" s="4"/>
      <c r="P4058" s="4"/>
    </row>
    <row r="4059" spans="13:16" x14ac:dyDescent="0.5">
      <c r="M4059" s="4"/>
      <c r="N4059" s="4"/>
      <c r="O4059" s="4"/>
      <c r="P4059" s="4"/>
    </row>
    <row r="4060" spans="13:16" x14ac:dyDescent="0.5">
      <c r="M4060" s="4"/>
      <c r="N4060" s="4"/>
      <c r="O4060" s="4"/>
      <c r="P4060" s="4"/>
    </row>
    <row r="4061" spans="13:16" x14ac:dyDescent="0.5">
      <c r="M4061" s="4"/>
      <c r="N4061" s="4"/>
      <c r="O4061" s="4"/>
      <c r="P4061" s="4"/>
    </row>
    <row r="4062" spans="13:16" x14ac:dyDescent="0.5">
      <c r="M4062" s="4"/>
      <c r="N4062" s="4"/>
      <c r="O4062" s="4"/>
      <c r="P4062" s="4"/>
    </row>
    <row r="4063" spans="13:16" x14ac:dyDescent="0.5">
      <c r="M4063" s="4"/>
      <c r="N4063" s="4"/>
      <c r="O4063" s="4"/>
      <c r="P4063" s="4"/>
    </row>
    <row r="4064" spans="13:16" x14ac:dyDescent="0.5">
      <c r="M4064" s="4"/>
      <c r="N4064" s="4"/>
      <c r="O4064" s="4"/>
      <c r="P4064" s="4"/>
    </row>
    <row r="4065" spans="13:16" x14ac:dyDescent="0.5">
      <c r="M4065" s="4"/>
      <c r="N4065" s="4"/>
      <c r="O4065" s="4"/>
      <c r="P4065" s="4"/>
    </row>
    <row r="4066" spans="13:16" x14ac:dyDescent="0.5">
      <c r="M4066" s="4"/>
      <c r="N4066" s="4"/>
      <c r="O4066" s="4"/>
      <c r="P4066" s="4"/>
    </row>
    <row r="4067" spans="13:16" x14ac:dyDescent="0.5">
      <c r="M4067" s="4"/>
      <c r="N4067" s="4"/>
      <c r="O4067" s="4"/>
      <c r="P4067" s="4"/>
    </row>
    <row r="4068" spans="13:16" x14ac:dyDescent="0.5">
      <c r="M4068" s="4"/>
      <c r="N4068" s="4"/>
      <c r="O4068" s="4"/>
      <c r="P4068" s="4"/>
    </row>
    <row r="4069" spans="13:16" x14ac:dyDescent="0.5">
      <c r="M4069" s="4"/>
      <c r="N4069" s="4"/>
      <c r="O4069" s="4"/>
      <c r="P4069" s="4"/>
    </row>
    <row r="4070" spans="13:16" x14ac:dyDescent="0.5">
      <c r="M4070" s="4"/>
      <c r="N4070" s="4"/>
      <c r="O4070" s="4"/>
      <c r="P4070" s="4"/>
    </row>
    <row r="4071" spans="13:16" x14ac:dyDescent="0.5">
      <c r="M4071" s="4"/>
      <c r="N4071" s="4"/>
      <c r="O4071" s="4"/>
      <c r="P4071" s="4"/>
    </row>
    <row r="4072" spans="13:16" x14ac:dyDescent="0.5">
      <c r="M4072" s="4"/>
      <c r="N4072" s="4"/>
      <c r="O4072" s="4"/>
      <c r="P4072" s="4"/>
    </row>
    <row r="4073" spans="13:16" x14ac:dyDescent="0.5">
      <c r="M4073" s="4"/>
      <c r="N4073" s="4"/>
      <c r="O4073" s="4"/>
      <c r="P4073" s="4"/>
    </row>
    <row r="4074" spans="13:16" x14ac:dyDescent="0.5">
      <c r="M4074" s="4"/>
      <c r="N4074" s="4"/>
      <c r="O4074" s="4"/>
      <c r="P4074" s="4"/>
    </row>
    <row r="4075" spans="13:16" x14ac:dyDescent="0.5">
      <c r="M4075" s="4"/>
      <c r="N4075" s="4"/>
      <c r="O4075" s="4"/>
      <c r="P4075" s="4"/>
    </row>
    <row r="4076" spans="13:16" x14ac:dyDescent="0.5">
      <c r="M4076" s="4"/>
      <c r="N4076" s="4"/>
      <c r="O4076" s="4"/>
      <c r="P4076" s="4"/>
    </row>
    <row r="4077" spans="13:16" x14ac:dyDescent="0.5">
      <c r="M4077" s="4"/>
      <c r="N4077" s="4"/>
      <c r="O4077" s="4"/>
      <c r="P4077" s="4"/>
    </row>
    <row r="4078" spans="13:16" x14ac:dyDescent="0.5">
      <c r="M4078" s="4"/>
      <c r="N4078" s="4"/>
      <c r="O4078" s="4"/>
      <c r="P4078" s="4"/>
    </row>
    <row r="4079" spans="13:16" x14ac:dyDescent="0.5">
      <c r="M4079" s="4"/>
      <c r="N4079" s="4"/>
      <c r="O4079" s="4"/>
      <c r="P4079" s="4"/>
    </row>
    <row r="4080" spans="13:16" x14ac:dyDescent="0.5">
      <c r="M4080" s="4"/>
      <c r="N4080" s="4"/>
      <c r="O4080" s="4"/>
      <c r="P4080" s="4"/>
    </row>
    <row r="4081" spans="13:16" x14ac:dyDescent="0.5">
      <c r="M4081" s="4"/>
      <c r="N4081" s="4"/>
      <c r="O4081" s="4"/>
      <c r="P4081" s="4"/>
    </row>
    <row r="4082" spans="13:16" x14ac:dyDescent="0.5">
      <c r="M4082" s="4"/>
      <c r="N4082" s="4"/>
      <c r="O4082" s="4"/>
      <c r="P4082" s="4"/>
    </row>
    <row r="4083" spans="13:16" x14ac:dyDescent="0.5">
      <c r="M4083" s="4"/>
      <c r="N4083" s="4"/>
      <c r="O4083" s="4"/>
      <c r="P4083" s="4"/>
    </row>
    <row r="4084" spans="13:16" x14ac:dyDescent="0.5">
      <c r="M4084" s="4"/>
      <c r="N4084" s="4"/>
      <c r="O4084" s="4"/>
      <c r="P4084" s="4"/>
    </row>
    <row r="4085" spans="13:16" x14ac:dyDescent="0.5">
      <c r="M4085" s="4"/>
      <c r="N4085" s="4"/>
      <c r="O4085" s="4"/>
      <c r="P4085" s="4"/>
    </row>
    <row r="4086" spans="13:16" x14ac:dyDescent="0.5">
      <c r="M4086" s="4"/>
      <c r="N4086" s="4"/>
      <c r="O4086" s="4"/>
      <c r="P4086" s="4"/>
    </row>
    <row r="4087" spans="13:16" x14ac:dyDescent="0.5">
      <c r="M4087" s="4"/>
      <c r="N4087" s="4"/>
      <c r="O4087" s="4"/>
      <c r="P4087" s="4"/>
    </row>
    <row r="4088" spans="13:16" x14ac:dyDescent="0.5">
      <c r="M4088" s="4"/>
      <c r="N4088" s="4"/>
      <c r="O4088" s="4"/>
      <c r="P4088" s="4"/>
    </row>
    <row r="4089" spans="13:16" x14ac:dyDescent="0.5">
      <c r="M4089" s="4"/>
      <c r="N4089" s="4"/>
      <c r="O4089" s="4"/>
      <c r="P4089" s="4"/>
    </row>
    <row r="4090" spans="13:16" x14ac:dyDescent="0.5">
      <c r="M4090" s="4"/>
      <c r="N4090" s="4"/>
      <c r="O4090" s="4"/>
      <c r="P4090" s="4"/>
    </row>
    <row r="4091" spans="13:16" x14ac:dyDescent="0.5">
      <c r="M4091" s="4"/>
      <c r="N4091" s="4"/>
      <c r="O4091" s="4"/>
      <c r="P4091" s="4"/>
    </row>
    <row r="4092" spans="13:16" x14ac:dyDescent="0.5">
      <c r="M4092" s="4"/>
      <c r="N4092" s="4"/>
      <c r="O4092" s="4"/>
      <c r="P4092" s="4"/>
    </row>
    <row r="4093" spans="13:16" x14ac:dyDescent="0.5">
      <c r="M4093" s="4"/>
      <c r="N4093" s="4"/>
      <c r="O4093" s="4"/>
      <c r="P4093" s="4"/>
    </row>
    <row r="4094" spans="13:16" x14ac:dyDescent="0.5">
      <c r="M4094" s="4"/>
      <c r="N4094" s="4"/>
      <c r="O4094" s="4"/>
      <c r="P4094" s="4"/>
    </row>
    <row r="4095" spans="13:16" x14ac:dyDescent="0.5">
      <c r="M4095" s="4"/>
      <c r="N4095" s="4"/>
      <c r="O4095" s="4"/>
      <c r="P4095" s="4"/>
    </row>
    <row r="4096" spans="13:16" x14ac:dyDescent="0.5">
      <c r="M4096" s="4"/>
      <c r="N4096" s="4"/>
      <c r="O4096" s="4"/>
      <c r="P4096" s="4"/>
    </row>
    <row r="4097" spans="13:16" x14ac:dyDescent="0.5">
      <c r="M4097" s="4"/>
      <c r="N4097" s="4"/>
      <c r="O4097" s="4"/>
      <c r="P4097" s="4"/>
    </row>
    <row r="4098" spans="13:16" x14ac:dyDescent="0.5">
      <c r="M4098" s="4"/>
      <c r="N4098" s="4"/>
      <c r="O4098" s="4"/>
      <c r="P4098" s="4"/>
    </row>
    <row r="4099" spans="13:16" x14ac:dyDescent="0.5">
      <c r="M4099" s="4"/>
      <c r="N4099" s="4"/>
      <c r="O4099" s="4"/>
      <c r="P4099" s="4"/>
    </row>
    <row r="4100" spans="13:16" x14ac:dyDescent="0.5">
      <c r="M4100" s="4"/>
      <c r="N4100" s="4"/>
      <c r="O4100" s="4"/>
      <c r="P4100" s="4"/>
    </row>
    <row r="4101" spans="13:16" x14ac:dyDescent="0.5">
      <c r="M4101" s="4"/>
      <c r="N4101" s="4"/>
      <c r="O4101" s="4"/>
      <c r="P4101" s="4"/>
    </row>
    <row r="4102" spans="13:16" x14ac:dyDescent="0.5">
      <c r="M4102" s="4"/>
      <c r="N4102" s="4"/>
      <c r="O4102" s="4"/>
      <c r="P4102" s="4"/>
    </row>
    <row r="4103" spans="13:16" x14ac:dyDescent="0.5">
      <c r="M4103" s="4"/>
      <c r="N4103" s="4"/>
      <c r="O4103" s="4"/>
      <c r="P4103" s="4"/>
    </row>
    <row r="4104" spans="13:16" x14ac:dyDescent="0.5">
      <c r="M4104" s="4"/>
      <c r="N4104" s="4"/>
      <c r="O4104" s="4"/>
      <c r="P4104" s="4"/>
    </row>
    <row r="4105" spans="13:16" x14ac:dyDescent="0.5">
      <c r="M4105" s="4"/>
      <c r="N4105" s="4"/>
      <c r="O4105" s="4"/>
      <c r="P4105" s="4"/>
    </row>
    <row r="4106" spans="13:16" x14ac:dyDescent="0.5">
      <c r="M4106" s="4"/>
      <c r="N4106" s="4"/>
      <c r="O4106" s="4"/>
      <c r="P4106" s="4"/>
    </row>
    <row r="4107" spans="13:16" x14ac:dyDescent="0.5">
      <c r="M4107" s="4"/>
      <c r="N4107" s="4"/>
      <c r="O4107" s="4"/>
      <c r="P4107" s="4"/>
    </row>
    <row r="4108" spans="13:16" x14ac:dyDescent="0.5">
      <c r="M4108" s="4"/>
      <c r="N4108" s="4"/>
      <c r="O4108" s="4"/>
      <c r="P4108" s="4"/>
    </row>
    <row r="4109" spans="13:16" x14ac:dyDescent="0.5">
      <c r="M4109" s="4"/>
      <c r="N4109" s="4"/>
      <c r="O4109" s="4"/>
      <c r="P4109" s="4"/>
    </row>
    <row r="4110" spans="13:16" x14ac:dyDescent="0.5">
      <c r="M4110" s="4"/>
      <c r="N4110" s="4"/>
      <c r="O4110" s="4"/>
      <c r="P4110" s="4"/>
    </row>
    <row r="4111" spans="13:16" x14ac:dyDescent="0.5">
      <c r="M4111" s="4"/>
      <c r="N4111" s="4"/>
      <c r="O4111" s="4"/>
      <c r="P4111" s="4"/>
    </row>
    <row r="4112" spans="13:16" x14ac:dyDescent="0.5">
      <c r="M4112" s="4"/>
      <c r="N4112" s="4"/>
      <c r="O4112" s="4"/>
      <c r="P4112" s="4"/>
    </row>
    <row r="4113" spans="13:16" x14ac:dyDescent="0.5">
      <c r="M4113" s="4"/>
      <c r="N4113" s="4"/>
      <c r="O4113" s="4"/>
      <c r="P4113" s="4"/>
    </row>
    <row r="4114" spans="13:16" x14ac:dyDescent="0.5">
      <c r="M4114" s="4"/>
      <c r="N4114" s="4"/>
      <c r="O4114" s="4"/>
      <c r="P4114" s="4"/>
    </row>
    <row r="4115" spans="13:16" x14ac:dyDescent="0.5">
      <c r="M4115" s="4"/>
      <c r="N4115" s="4"/>
      <c r="O4115" s="4"/>
      <c r="P4115" s="4"/>
    </row>
    <row r="4116" spans="13:16" x14ac:dyDescent="0.5">
      <c r="M4116" s="4"/>
      <c r="N4116" s="4"/>
      <c r="O4116" s="4"/>
      <c r="P4116" s="4"/>
    </row>
    <row r="4117" spans="13:16" x14ac:dyDescent="0.5">
      <c r="M4117" s="4"/>
      <c r="N4117" s="4"/>
      <c r="O4117" s="4"/>
      <c r="P4117" s="4"/>
    </row>
    <row r="4118" spans="13:16" x14ac:dyDescent="0.5">
      <c r="M4118" s="4"/>
      <c r="N4118" s="4"/>
      <c r="O4118" s="4"/>
      <c r="P4118" s="4"/>
    </row>
    <row r="4119" spans="13:16" x14ac:dyDescent="0.5">
      <c r="M4119" s="4"/>
      <c r="N4119" s="4"/>
      <c r="O4119" s="4"/>
      <c r="P4119" s="4"/>
    </row>
    <row r="4120" spans="13:16" x14ac:dyDescent="0.5">
      <c r="M4120" s="4"/>
      <c r="N4120" s="4"/>
      <c r="O4120" s="4"/>
      <c r="P4120" s="4"/>
    </row>
    <row r="4121" spans="13:16" x14ac:dyDescent="0.5">
      <c r="M4121" s="4"/>
      <c r="N4121" s="4"/>
      <c r="O4121" s="4"/>
      <c r="P4121" s="4"/>
    </row>
    <row r="4122" spans="13:16" x14ac:dyDescent="0.5">
      <c r="M4122" s="4"/>
      <c r="N4122" s="4"/>
      <c r="O4122" s="4"/>
      <c r="P4122" s="4"/>
    </row>
    <row r="4123" spans="13:16" x14ac:dyDescent="0.5">
      <c r="M4123" s="4"/>
      <c r="N4123" s="4"/>
      <c r="O4123" s="4"/>
      <c r="P4123" s="4"/>
    </row>
    <row r="4124" spans="13:16" x14ac:dyDescent="0.5">
      <c r="M4124" s="4"/>
      <c r="N4124" s="4"/>
      <c r="O4124" s="4"/>
      <c r="P4124" s="4"/>
    </row>
    <row r="4125" spans="13:16" x14ac:dyDescent="0.5">
      <c r="M4125" s="4"/>
      <c r="N4125" s="4"/>
      <c r="O4125" s="4"/>
      <c r="P4125" s="4"/>
    </row>
    <row r="4126" spans="13:16" x14ac:dyDescent="0.5">
      <c r="M4126" s="4"/>
      <c r="N4126" s="4"/>
      <c r="O4126" s="4"/>
      <c r="P4126" s="4"/>
    </row>
    <row r="4127" spans="13:16" x14ac:dyDescent="0.5">
      <c r="M4127" s="4"/>
      <c r="N4127" s="4"/>
      <c r="O4127" s="4"/>
      <c r="P4127" s="4"/>
    </row>
    <row r="4128" spans="13:16" x14ac:dyDescent="0.5">
      <c r="M4128" s="4"/>
      <c r="N4128" s="4"/>
      <c r="O4128" s="4"/>
      <c r="P4128" s="4"/>
    </row>
    <row r="4129" spans="13:16" x14ac:dyDescent="0.5">
      <c r="M4129" s="4"/>
      <c r="N4129" s="4"/>
      <c r="O4129" s="4"/>
      <c r="P4129" s="4"/>
    </row>
    <row r="4130" spans="13:16" x14ac:dyDescent="0.5">
      <c r="M4130" s="4"/>
      <c r="N4130" s="4"/>
      <c r="O4130" s="4"/>
      <c r="P4130" s="4"/>
    </row>
    <row r="4131" spans="13:16" x14ac:dyDescent="0.5">
      <c r="M4131" s="4"/>
      <c r="N4131" s="4"/>
      <c r="O4131" s="4"/>
      <c r="P4131" s="4"/>
    </row>
    <row r="4132" spans="13:16" x14ac:dyDescent="0.5">
      <c r="M4132" s="4"/>
      <c r="N4132" s="4"/>
      <c r="O4132" s="4"/>
      <c r="P4132" s="4"/>
    </row>
    <row r="4133" spans="13:16" x14ac:dyDescent="0.5">
      <c r="M4133" s="4"/>
      <c r="N4133" s="4"/>
      <c r="O4133" s="4"/>
      <c r="P4133" s="4"/>
    </row>
    <row r="4134" spans="13:16" x14ac:dyDescent="0.5">
      <c r="M4134" s="4"/>
      <c r="N4134" s="4"/>
      <c r="O4134" s="4"/>
      <c r="P4134" s="4"/>
    </row>
    <row r="4135" spans="13:16" x14ac:dyDescent="0.5">
      <c r="M4135" s="4"/>
      <c r="N4135" s="4"/>
      <c r="O4135" s="4"/>
      <c r="P4135" s="4"/>
    </row>
    <row r="4136" spans="13:16" x14ac:dyDescent="0.5">
      <c r="M4136" s="4"/>
      <c r="N4136" s="4"/>
      <c r="O4136" s="4"/>
      <c r="P4136" s="4"/>
    </row>
    <row r="4137" spans="13:16" x14ac:dyDescent="0.5">
      <c r="M4137" s="4"/>
      <c r="N4137" s="4"/>
      <c r="O4137" s="4"/>
      <c r="P4137" s="4"/>
    </row>
    <row r="4138" spans="13:16" x14ac:dyDescent="0.5">
      <c r="M4138" s="4"/>
      <c r="N4138" s="4"/>
      <c r="O4138" s="4"/>
      <c r="P4138" s="4"/>
    </row>
    <row r="4139" spans="13:16" x14ac:dyDescent="0.5">
      <c r="M4139" s="4"/>
      <c r="N4139" s="4"/>
      <c r="O4139" s="4"/>
      <c r="P4139" s="4"/>
    </row>
    <row r="4140" spans="13:16" x14ac:dyDescent="0.5">
      <c r="M4140" s="4"/>
      <c r="N4140" s="4"/>
      <c r="O4140" s="4"/>
      <c r="P4140" s="4"/>
    </row>
    <row r="4141" spans="13:16" x14ac:dyDescent="0.5">
      <c r="M4141" s="4"/>
      <c r="N4141" s="4"/>
      <c r="O4141" s="4"/>
      <c r="P4141" s="4"/>
    </row>
    <row r="4142" spans="13:16" x14ac:dyDescent="0.5">
      <c r="M4142" s="4"/>
      <c r="N4142" s="4"/>
      <c r="O4142" s="4"/>
      <c r="P4142" s="4"/>
    </row>
    <row r="4143" spans="13:16" x14ac:dyDescent="0.5">
      <c r="M4143" s="4"/>
      <c r="N4143" s="4"/>
      <c r="O4143" s="4"/>
      <c r="P4143" s="4"/>
    </row>
    <row r="4144" spans="13:16" x14ac:dyDescent="0.5">
      <c r="M4144" s="4"/>
      <c r="N4144" s="4"/>
      <c r="O4144" s="4"/>
      <c r="P4144" s="4"/>
    </row>
    <row r="4145" spans="13:16" x14ac:dyDescent="0.5">
      <c r="M4145" s="4"/>
      <c r="N4145" s="4"/>
      <c r="O4145" s="4"/>
      <c r="P4145" s="4"/>
    </row>
    <row r="4146" spans="13:16" x14ac:dyDescent="0.5">
      <c r="M4146" s="4"/>
      <c r="N4146" s="4"/>
      <c r="O4146" s="4"/>
      <c r="P4146" s="4"/>
    </row>
    <row r="4147" spans="13:16" x14ac:dyDescent="0.5">
      <c r="M4147" s="4"/>
      <c r="N4147" s="4"/>
      <c r="O4147" s="4"/>
      <c r="P4147" s="4"/>
    </row>
    <row r="4148" spans="13:16" x14ac:dyDescent="0.5">
      <c r="M4148" s="4"/>
      <c r="N4148" s="4"/>
      <c r="O4148" s="4"/>
      <c r="P4148" s="4"/>
    </row>
    <row r="4149" spans="13:16" x14ac:dyDescent="0.5">
      <c r="M4149" s="4"/>
      <c r="N4149" s="4"/>
      <c r="O4149" s="4"/>
      <c r="P4149" s="4"/>
    </row>
    <row r="4150" spans="13:16" x14ac:dyDescent="0.5">
      <c r="M4150" s="4"/>
      <c r="N4150" s="4"/>
      <c r="O4150" s="4"/>
      <c r="P4150" s="4"/>
    </row>
    <row r="4151" spans="13:16" x14ac:dyDescent="0.5">
      <c r="M4151" s="4"/>
      <c r="N4151" s="4"/>
      <c r="O4151" s="4"/>
      <c r="P4151" s="4"/>
    </row>
    <row r="4152" spans="13:16" x14ac:dyDescent="0.5">
      <c r="M4152" s="4"/>
      <c r="N4152" s="4"/>
      <c r="O4152" s="4"/>
      <c r="P4152" s="4"/>
    </row>
    <row r="4153" spans="13:16" x14ac:dyDescent="0.5">
      <c r="M4153" s="4"/>
      <c r="N4153" s="4"/>
      <c r="O4153" s="4"/>
      <c r="P4153" s="4"/>
    </row>
    <row r="4154" spans="13:16" x14ac:dyDescent="0.5">
      <c r="M4154" s="4"/>
      <c r="N4154" s="4"/>
      <c r="O4154" s="4"/>
      <c r="P4154" s="4"/>
    </row>
    <row r="4155" spans="13:16" x14ac:dyDescent="0.5">
      <c r="M4155" s="4"/>
      <c r="N4155" s="4"/>
      <c r="O4155" s="4"/>
      <c r="P4155" s="4"/>
    </row>
    <row r="4156" spans="13:16" x14ac:dyDescent="0.5">
      <c r="M4156" s="4"/>
      <c r="N4156" s="4"/>
      <c r="O4156" s="4"/>
      <c r="P4156" s="4"/>
    </row>
    <row r="4157" spans="13:16" x14ac:dyDescent="0.5">
      <c r="M4157" s="4"/>
      <c r="N4157" s="4"/>
      <c r="O4157" s="4"/>
      <c r="P4157" s="4"/>
    </row>
    <row r="4158" spans="13:16" x14ac:dyDescent="0.5">
      <c r="M4158" s="4"/>
      <c r="N4158" s="4"/>
      <c r="O4158" s="4"/>
      <c r="P4158" s="4"/>
    </row>
    <row r="4159" spans="13:16" x14ac:dyDescent="0.5">
      <c r="M4159" s="4"/>
      <c r="N4159" s="4"/>
      <c r="O4159" s="4"/>
      <c r="P4159" s="4"/>
    </row>
    <row r="4160" spans="13:16" x14ac:dyDescent="0.5">
      <c r="M4160" s="4"/>
      <c r="N4160" s="4"/>
      <c r="O4160" s="4"/>
      <c r="P4160" s="4"/>
    </row>
    <row r="4161" spans="13:16" x14ac:dyDescent="0.5">
      <c r="M4161" s="4"/>
      <c r="N4161" s="4"/>
      <c r="O4161" s="4"/>
      <c r="P4161" s="4"/>
    </row>
    <row r="4162" spans="13:16" x14ac:dyDescent="0.5">
      <c r="M4162" s="4"/>
      <c r="N4162" s="4"/>
      <c r="O4162" s="4"/>
      <c r="P4162" s="4"/>
    </row>
    <row r="4163" spans="13:16" x14ac:dyDescent="0.5">
      <c r="M4163" s="4"/>
      <c r="N4163" s="4"/>
      <c r="O4163" s="4"/>
      <c r="P4163" s="4"/>
    </row>
    <row r="4164" spans="13:16" x14ac:dyDescent="0.5">
      <c r="M4164" s="4"/>
      <c r="N4164" s="4"/>
      <c r="O4164" s="4"/>
      <c r="P4164" s="4"/>
    </row>
    <row r="4165" spans="13:16" x14ac:dyDescent="0.5">
      <c r="M4165" s="4"/>
      <c r="N4165" s="4"/>
      <c r="O4165" s="4"/>
      <c r="P4165" s="4"/>
    </row>
    <row r="4166" spans="13:16" x14ac:dyDescent="0.5">
      <c r="M4166" s="4"/>
      <c r="N4166" s="4"/>
      <c r="O4166" s="4"/>
      <c r="P4166" s="4"/>
    </row>
    <row r="4167" spans="13:16" x14ac:dyDescent="0.5">
      <c r="M4167" s="4"/>
      <c r="N4167" s="4"/>
      <c r="O4167" s="4"/>
      <c r="P4167" s="4"/>
    </row>
    <row r="4168" spans="13:16" x14ac:dyDescent="0.5">
      <c r="M4168" s="4"/>
      <c r="N4168" s="4"/>
      <c r="O4168" s="4"/>
      <c r="P4168" s="4"/>
    </row>
    <row r="4169" spans="13:16" x14ac:dyDescent="0.5">
      <c r="M4169" s="4"/>
      <c r="N4169" s="4"/>
      <c r="O4169" s="4"/>
      <c r="P4169" s="4"/>
    </row>
    <row r="4170" spans="13:16" x14ac:dyDescent="0.5">
      <c r="M4170" s="4"/>
      <c r="N4170" s="4"/>
      <c r="O4170" s="4"/>
      <c r="P4170" s="4"/>
    </row>
    <row r="4171" spans="13:16" x14ac:dyDescent="0.5">
      <c r="M4171" s="4"/>
      <c r="N4171" s="4"/>
      <c r="O4171" s="4"/>
      <c r="P4171" s="4"/>
    </row>
    <row r="4172" spans="13:16" x14ac:dyDescent="0.5">
      <c r="M4172" s="4"/>
      <c r="N4172" s="4"/>
      <c r="O4172" s="4"/>
      <c r="P4172" s="4"/>
    </row>
    <row r="4173" spans="13:16" x14ac:dyDescent="0.5">
      <c r="M4173" s="4"/>
      <c r="N4173" s="4"/>
      <c r="O4173" s="4"/>
      <c r="P4173" s="4"/>
    </row>
    <row r="4174" spans="13:16" x14ac:dyDescent="0.5">
      <c r="M4174" s="4"/>
      <c r="N4174" s="4"/>
      <c r="O4174" s="4"/>
      <c r="P4174" s="4"/>
    </row>
    <row r="4175" spans="13:16" x14ac:dyDescent="0.5">
      <c r="M4175" s="4"/>
      <c r="N4175" s="4"/>
      <c r="O4175" s="4"/>
      <c r="P4175" s="4"/>
    </row>
    <row r="4176" spans="13:16" x14ac:dyDescent="0.5">
      <c r="M4176" s="4"/>
      <c r="N4176" s="4"/>
      <c r="O4176" s="4"/>
      <c r="P4176" s="4"/>
    </row>
    <row r="4177" spans="13:16" x14ac:dyDescent="0.5">
      <c r="M4177" s="4"/>
      <c r="N4177" s="4"/>
      <c r="O4177" s="4"/>
      <c r="P4177" s="4"/>
    </row>
    <row r="4178" spans="13:16" x14ac:dyDescent="0.5">
      <c r="M4178" s="4"/>
      <c r="N4178" s="4"/>
      <c r="O4178" s="4"/>
      <c r="P4178" s="4"/>
    </row>
    <row r="4179" spans="13:16" x14ac:dyDescent="0.5">
      <c r="M4179" s="4"/>
      <c r="N4179" s="4"/>
      <c r="O4179" s="4"/>
      <c r="P4179" s="4"/>
    </row>
    <row r="4180" spans="13:16" x14ac:dyDescent="0.5">
      <c r="M4180" s="4"/>
      <c r="N4180" s="4"/>
      <c r="O4180" s="4"/>
      <c r="P4180" s="4"/>
    </row>
    <row r="4181" spans="13:16" x14ac:dyDescent="0.5">
      <c r="M4181" s="4"/>
      <c r="N4181" s="4"/>
      <c r="O4181" s="4"/>
      <c r="P4181" s="4"/>
    </row>
    <row r="4182" spans="13:16" x14ac:dyDescent="0.5">
      <c r="M4182" s="4"/>
      <c r="N4182" s="4"/>
      <c r="O4182" s="4"/>
      <c r="P4182" s="4"/>
    </row>
    <row r="4183" spans="13:16" x14ac:dyDescent="0.5">
      <c r="M4183" s="4"/>
      <c r="N4183" s="4"/>
      <c r="O4183" s="4"/>
      <c r="P4183" s="4"/>
    </row>
    <row r="4184" spans="13:16" x14ac:dyDescent="0.5">
      <c r="M4184" s="4"/>
      <c r="N4184" s="4"/>
      <c r="O4184" s="4"/>
      <c r="P4184" s="4"/>
    </row>
    <row r="4185" spans="13:16" x14ac:dyDescent="0.5">
      <c r="M4185" s="4"/>
      <c r="N4185" s="4"/>
      <c r="O4185" s="4"/>
      <c r="P4185" s="4"/>
    </row>
    <row r="4186" spans="13:16" x14ac:dyDescent="0.5">
      <c r="M4186" s="4"/>
      <c r="N4186" s="4"/>
      <c r="O4186" s="4"/>
      <c r="P4186" s="4"/>
    </row>
    <row r="4187" spans="13:16" x14ac:dyDescent="0.5">
      <c r="M4187" s="4"/>
      <c r="N4187" s="4"/>
      <c r="O4187" s="4"/>
      <c r="P4187" s="4"/>
    </row>
    <row r="4188" spans="13:16" x14ac:dyDescent="0.5">
      <c r="M4188" s="4"/>
      <c r="N4188" s="4"/>
      <c r="O4188" s="4"/>
      <c r="P4188" s="4"/>
    </row>
    <row r="4189" spans="13:16" x14ac:dyDescent="0.5">
      <c r="M4189" s="4"/>
      <c r="N4189" s="4"/>
      <c r="O4189" s="4"/>
      <c r="P4189" s="4"/>
    </row>
    <row r="4190" spans="13:16" x14ac:dyDescent="0.5">
      <c r="M4190" s="4"/>
      <c r="N4190" s="4"/>
      <c r="O4190" s="4"/>
      <c r="P4190" s="4"/>
    </row>
    <row r="4191" spans="13:16" x14ac:dyDescent="0.5">
      <c r="M4191" s="4"/>
      <c r="N4191" s="4"/>
      <c r="O4191" s="4"/>
      <c r="P4191" s="4"/>
    </row>
    <row r="4192" spans="13:16" x14ac:dyDescent="0.5">
      <c r="M4192" s="4"/>
      <c r="N4192" s="4"/>
      <c r="O4192" s="4"/>
      <c r="P4192" s="4"/>
    </row>
    <row r="4193" spans="13:16" x14ac:dyDescent="0.5">
      <c r="M4193" s="4"/>
      <c r="N4193" s="4"/>
      <c r="O4193" s="4"/>
      <c r="P4193" s="4"/>
    </row>
    <row r="4194" spans="13:16" x14ac:dyDescent="0.5">
      <c r="M4194" s="4"/>
      <c r="N4194" s="4"/>
      <c r="O4194" s="4"/>
      <c r="P4194" s="4"/>
    </row>
    <row r="4195" spans="13:16" x14ac:dyDescent="0.5">
      <c r="M4195" s="4"/>
      <c r="N4195" s="4"/>
      <c r="O4195" s="4"/>
      <c r="P4195" s="4"/>
    </row>
    <row r="4196" spans="13:16" x14ac:dyDescent="0.5">
      <c r="M4196" s="4"/>
      <c r="N4196" s="4"/>
      <c r="O4196" s="4"/>
      <c r="P4196" s="4"/>
    </row>
    <row r="4197" spans="13:16" x14ac:dyDescent="0.5">
      <c r="M4197" s="4"/>
      <c r="N4197" s="4"/>
      <c r="O4197" s="4"/>
      <c r="P4197" s="4"/>
    </row>
    <row r="4198" spans="13:16" x14ac:dyDescent="0.5">
      <c r="M4198" s="4"/>
      <c r="N4198" s="4"/>
      <c r="O4198" s="4"/>
      <c r="P4198" s="4"/>
    </row>
    <row r="4199" spans="13:16" x14ac:dyDescent="0.5">
      <c r="M4199" s="4"/>
      <c r="N4199" s="4"/>
      <c r="O4199" s="4"/>
      <c r="P4199" s="4"/>
    </row>
    <row r="4200" spans="13:16" x14ac:dyDescent="0.5">
      <c r="M4200" s="4"/>
      <c r="N4200" s="4"/>
      <c r="O4200" s="4"/>
      <c r="P4200" s="4"/>
    </row>
    <row r="4201" spans="13:16" x14ac:dyDescent="0.5">
      <c r="M4201" s="4"/>
      <c r="N4201" s="4"/>
      <c r="O4201" s="4"/>
      <c r="P4201" s="4"/>
    </row>
    <row r="4202" spans="13:16" x14ac:dyDescent="0.5">
      <c r="M4202" s="4"/>
      <c r="N4202" s="4"/>
      <c r="O4202" s="4"/>
      <c r="P4202" s="4"/>
    </row>
    <row r="4203" spans="13:16" x14ac:dyDescent="0.5">
      <c r="M4203" s="4"/>
      <c r="N4203" s="4"/>
      <c r="O4203" s="4"/>
      <c r="P4203" s="4"/>
    </row>
    <row r="4204" spans="13:16" x14ac:dyDescent="0.5">
      <c r="M4204" s="4"/>
      <c r="N4204" s="4"/>
      <c r="O4204" s="4"/>
      <c r="P4204" s="4"/>
    </row>
    <row r="4205" spans="13:16" x14ac:dyDescent="0.5">
      <c r="M4205" s="4"/>
      <c r="N4205" s="4"/>
      <c r="O4205" s="4"/>
      <c r="P4205" s="4"/>
    </row>
    <row r="4206" spans="13:16" x14ac:dyDescent="0.5">
      <c r="M4206" s="4"/>
      <c r="N4206" s="4"/>
      <c r="O4206" s="4"/>
      <c r="P4206" s="4"/>
    </row>
    <row r="4207" spans="13:16" x14ac:dyDescent="0.5">
      <c r="M4207" s="4"/>
      <c r="N4207" s="4"/>
      <c r="O4207" s="4"/>
      <c r="P4207" s="4"/>
    </row>
    <row r="4208" spans="13:16" x14ac:dyDescent="0.5">
      <c r="M4208" s="4"/>
      <c r="N4208" s="4"/>
      <c r="O4208" s="4"/>
      <c r="P4208" s="4"/>
    </row>
    <row r="4209" spans="13:16" x14ac:dyDescent="0.5">
      <c r="M4209" s="4"/>
      <c r="N4209" s="4"/>
      <c r="O4209" s="4"/>
      <c r="P4209" s="4"/>
    </row>
    <row r="4210" spans="13:16" x14ac:dyDescent="0.5">
      <c r="M4210" s="4"/>
      <c r="N4210" s="4"/>
      <c r="O4210" s="4"/>
      <c r="P4210" s="4"/>
    </row>
    <row r="4211" spans="13:16" x14ac:dyDescent="0.5">
      <c r="M4211" s="4"/>
      <c r="N4211" s="4"/>
      <c r="O4211" s="4"/>
      <c r="P4211" s="4"/>
    </row>
    <row r="4212" spans="13:16" x14ac:dyDescent="0.5">
      <c r="M4212" s="4"/>
      <c r="N4212" s="4"/>
      <c r="O4212" s="4"/>
      <c r="P4212" s="4"/>
    </row>
    <row r="4213" spans="13:16" x14ac:dyDescent="0.5">
      <c r="M4213" s="4"/>
      <c r="N4213" s="4"/>
      <c r="O4213" s="4"/>
      <c r="P4213" s="4"/>
    </row>
    <row r="4214" spans="13:16" x14ac:dyDescent="0.5">
      <c r="M4214" s="4"/>
      <c r="N4214" s="4"/>
      <c r="O4214" s="4"/>
      <c r="P4214" s="4"/>
    </row>
    <row r="4215" spans="13:16" x14ac:dyDescent="0.5">
      <c r="M4215" s="4"/>
      <c r="N4215" s="4"/>
      <c r="O4215" s="4"/>
      <c r="P4215" s="4"/>
    </row>
    <row r="4216" spans="13:16" x14ac:dyDescent="0.5">
      <c r="M4216" s="4"/>
      <c r="N4216" s="4"/>
      <c r="O4216" s="4"/>
      <c r="P4216" s="4"/>
    </row>
    <row r="4217" spans="13:16" x14ac:dyDescent="0.5">
      <c r="M4217" s="4"/>
      <c r="N4217" s="4"/>
      <c r="O4217" s="4"/>
      <c r="P4217" s="4"/>
    </row>
    <row r="4218" spans="13:16" x14ac:dyDescent="0.5">
      <c r="M4218" s="4"/>
      <c r="N4218" s="4"/>
      <c r="O4218" s="4"/>
      <c r="P4218" s="4"/>
    </row>
    <row r="4219" spans="13:16" x14ac:dyDescent="0.5">
      <c r="M4219" s="4"/>
      <c r="N4219" s="4"/>
      <c r="O4219" s="4"/>
      <c r="P4219" s="4"/>
    </row>
    <row r="4220" spans="13:16" x14ac:dyDescent="0.5">
      <c r="M4220" s="4"/>
      <c r="N4220" s="4"/>
      <c r="O4220" s="4"/>
      <c r="P4220" s="4"/>
    </row>
    <row r="4221" spans="13:16" x14ac:dyDescent="0.5">
      <c r="M4221" s="4"/>
      <c r="N4221" s="4"/>
      <c r="O4221" s="4"/>
      <c r="P4221" s="4"/>
    </row>
    <row r="4222" spans="13:16" x14ac:dyDescent="0.5">
      <c r="M4222" s="4"/>
      <c r="N4222" s="4"/>
      <c r="O4222" s="4"/>
      <c r="P4222" s="4"/>
    </row>
    <row r="4223" spans="13:16" x14ac:dyDescent="0.5">
      <c r="M4223" s="4"/>
      <c r="N4223" s="4"/>
      <c r="O4223" s="4"/>
      <c r="P4223" s="4"/>
    </row>
    <row r="4224" spans="13:16" x14ac:dyDescent="0.5">
      <c r="M4224" s="4"/>
      <c r="N4224" s="4"/>
      <c r="O4224" s="4"/>
      <c r="P4224" s="4"/>
    </row>
    <row r="4225" spans="13:16" x14ac:dyDescent="0.5">
      <c r="M4225" s="4"/>
      <c r="N4225" s="4"/>
      <c r="O4225" s="4"/>
      <c r="P4225" s="4"/>
    </row>
    <row r="4226" spans="13:16" x14ac:dyDescent="0.5">
      <c r="M4226" s="4"/>
      <c r="N4226" s="4"/>
      <c r="O4226" s="4"/>
      <c r="P4226" s="4"/>
    </row>
    <row r="4227" spans="13:16" x14ac:dyDescent="0.5">
      <c r="M4227" s="4"/>
      <c r="N4227" s="4"/>
      <c r="O4227" s="4"/>
      <c r="P4227" s="4"/>
    </row>
    <row r="4228" spans="13:16" x14ac:dyDescent="0.5">
      <c r="M4228" s="4"/>
      <c r="N4228" s="4"/>
      <c r="O4228" s="4"/>
      <c r="P4228" s="4"/>
    </row>
    <row r="4229" spans="13:16" x14ac:dyDescent="0.5">
      <c r="M4229" s="4"/>
      <c r="N4229" s="4"/>
      <c r="O4229" s="4"/>
      <c r="P4229" s="4"/>
    </row>
    <row r="4230" spans="13:16" x14ac:dyDescent="0.5">
      <c r="M4230" s="4"/>
      <c r="N4230" s="4"/>
      <c r="O4230" s="4"/>
      <c r="P4230" s="4"/>
    </row>
    <row r="4231" spans="13:16" x14ac:dyDescent="0.5">
      <c r="M4231" s="4"/>
      <c r="N4231" s="4"/>
      <c r="O4231" s="4"/>
      <c r="P4231" s="4"/>
    </row>
    <row r="4232" spans="13:16" x14ac:dyDescent="0.5">
      <c r="M4232" s="4"/>
      <c r="N4232" s="4"/>
      <c r="O4232" s="4"/>
      <c r="P4232" s="4"/>
    </row>
    <row r="4233" spans="13:16" x14ac:dyDescent="0.5">
      <c r="M4233" s="4"/>
      <c r="N4233" s="4"/>
      <c r="O4233" s="4"/>
      <c r="P4233" s="4"/>
    </row>
    <row r="4234" spans="13:16" x14ac:dyDescent="0.5">
      <c r="M4234" s="4"/>
      <c r="N4234" s="4"/>
      <c r="O4234" s="4"/>
      <c r="P4234" s="4"/>
    </row>
    <row r="4235" spans="13:16" x14ac:dyDescent="0.5">
      <c r="M4235" s="4"/>
      <c r="N4235" s="4"/>
      <c r="O4235" s="4"/>
      <c r="P4235" s="4"/>
    </row>
    <row r="4236" spans="13:16" x14ac:dyDescent="0.5">
      <c r="M4236" s="4"/>
      <c r="N4236" s="4"/>
      <c r="O4236" s="4"/>
      <c r="P4236" s="4"/>
    </row>
    <row r="4237" spans="13:16" x14ac:dyDescent="0.5">
      <c r="M4237" s="4"/>
      <c r="N4237" s="4"/>
      <c r="O4237" s="4"/>
      <c r="P4237" s="4"/>
    </row>
    <row r="4238" spans="13:16" x14ac:dyDescent="0.5">
      <c r="M4238" s="4"/>
      <c r="N4238" s="4"/>
      <c r="O4238" s="4"/>
      <c r="P4238" s="4"/>
    </row>
    <row r="4239" spans="13:16" x14ac:dyDescent="0.5">
      <c r="M4239" s="4"/>
      <c r="N4239" s="4"/>
      <c r="O4239" s="4"/>
      <c r="P4239" s="4"/>
    </row>
    <row r="4240" spans="13:16" x14ac:dyDescent="0.5">
      <c r="M4240" s="4"/>
      <c r="N4240" s="4"/>
      <c r="O4240" s="4"/>
      <c r="P4240" s="4"/>
    </row>
    <row r="4241" spans="13:16" x14ac:dyDescent="0.5">
      <c r="M4241" s="4"/>
      <c r="N4241" s="4"/>
      <c r="O4241" s="4"/>
      <c r="P4241" s="4"/>
    </row>
    <row r="4242" spans="13:16" x14ac:dyDescent="0.5">
      <c r="M4242" s="4"/>
      <c r="N4242" s="4"/>
      <c r="O4242" s="4"/>
      <c r="P4242" s="4"/>
    </row>
    <row r="4243" spans="13:16" x14ac:dyDescent="0.5">
      <c r="M4243" s="4"/>
      <c r="N4243" s="4"/>
      <c r="O4243" s="4"/>
      <c r="P4243" s="4"/>
    </row>
    <row r="4244" spans="13:16" x14ac:dyDescent="0.5">
      <c r="M4244" s="4"/>
      <c r="N4244" s="4"/>
      <c r="O4244" s="4"/>
      <c r="P4244" s="4"/>
    </row>
    <row r="4245" spans="13:16" x14ac:dyDescent="0.5">
      <c r="M4245" s="4"/>
      <c r="N4245" s="4"/>
      <c r="O4245" s="4"/>
      <c r="P4245" s="4"/>
    </row>
    <row r="4246" spans="13:16" x14ac:dyDescent="0.5">
      <c r="M4246" s="4"/>
      <c r="N4246" s="4"/>
      <c r="O4246" s="4"/>
      <c r="P4246" s="4"/>
    </row>
    <row r="4247" spans="13:16" x14ac:dyDescent="0.5">
      <c r="M4247" s="4"/>
      <c r="N4247" s="4"/>
      <c r="O4247" s="4"/>
      <c r="P4247" s="4"/>
    </row>
    <row r="4248" spans="13:16" x14ac:dyDescent="0.5">
      <c r="M4248" s="4"/>
      <c r="N4248" s="4"/>
      <c r="O4248" s="4"/>
      <c r="P4248" s="4"/>
    </row>
    <row r="4249" spans="13:16" x14ac:dyDescent="0.5">
      <c r="M4249" s="4"/>
      <c r="N4249" s="4"/>
      <c r="O4249" s="4"/>
      <c r="P4249" s="4"/>
    </row>
    <row r="4250" spans="13:16" x14ac:dyDescent="0.5">
      <c r="M4250" s="4"/>
      <c r="N4250" s="4"/>
      <c r="O4250" s="4"/>
      <c r="P4250" s="4"/>
    </row>
    <row r="4251" spans="13:16" x14ac:dyDescent="0.5">
      <c r="M4251" s="4"/>
      <c r="N4251" s="4"/>
      <c r="O4251" s="4"/>
      <c r="P4251" s="4"/>
    </row>
    <row r="4252" spans="13:16" x14ac:dyDescent="0.5">
      <c r="M4252" s="4"/>
      <c r="N4252" s="4"/>
      <c r="O4252" s="4"/>
      <c r="P4252" s="4"/>
    </row>
    <row r="4253" spans="13:16" x14ac:dyDescent="0.5">
      <c r="M4253" s="4"/>
      <c r="N4253" s="4"/>
      <c r="O4253" s="4"/>
      <c r="P4253" s="4"/>
    </row>
    <row r="4254" spans="13:16" x14ac:dyDescent="0.5">
      <c r="M4254" s="4"/>
      <c r="N4254" s="4"/>
      <c r="O4254" s="4"/>
      <c r="P4254" s="4"/>
    </row>
    <row r="4255" spans="13:16" x14ac:dyDescent="0.5">
      <c r="M4255" s="4"/>
      <c r="N4255" s="4"/>
      <c r="O4255" s="4"/>
      <c r="P4255" s="4"/>
    </row>
    <row r="4256" spans="13:16" x14ac:dyDescent="0.5">
      <c r="M4256" s="4"/>
      <c r="N4256" s="4"/>
      <c r="O4256" s="4"/>
      <c r="P4256" s="4"/>
    </row>
    <row r="4257" spans="13:16" x14ac:dyDescent="0.5">
      <c r="M4257" s="4"/>
      <c r="N4257" s="4"/>
      <c r="O4257" s="4"/>
      <c r="P4257" s="4"/>
    </row>
    <row r="4258" spans="13:16" x14ac:dyDescent="0.5">
      <c r="M4258" s="4"/>
      <c r="N4258" s="4"/>
      <c r="O4258" s="4"/>
      <c r="P4258" s="4"/>
    </row>
    <row r="4259" spans="13:16" x14ac:dyDescent="0.5">
      <c r="M4259" s="4"/>
      <c r="N4259" s="4"/>
      <c r="O4259" s="4"/>
      <c r="P4259" s="4"/>
    </row>
    <row r="4260" spans="13:16" x14ac:dyDescent="0.5">
      <c r="M4260" s="4"/>
      <c r="N4260" s="4"/>
      <c r="O4260" s="4"/>
      <c r="P4260" s="4"/>
    </row>
    <row r="4261" spans="13:16" x14ac:dyDescent="0.5">
      <c r="M4261" s="4"/>
      <c r="N4261" s="4"/>
      <c r="O4261" s="4"/>
      <c r="P4261" s="4"/>
    </row>
    <row r="4262" spans="13:16" x14ac:dyDescent="0.5">
      <c r="M4262" s="4"/>
      <c r="N4262" s="4"/>
      <c r="O4262" s="4"/>
      <c r="P4262" s="4"/>
    </row>
    <row r="4263" spans="13:16" x14ac:dyDescent="0.5">
      <c r="M4263" s="4"/>
      <c r="N4263" s="4"/>
      <c r="O4263" s="4"/>
      <c r="P4263" s="4"/>
    </row>
    <row r="4264" spans="13:16" x14ac:dyDescent="0.5">
      <c r="M4264" s="4"/>
      <c r="N4264" s="4"/>
      <c r="O4264" s="4"/>
      <c r="P4264" s="4"/>
    </row>
    <row r="4265" spans="13:16" x14ac:dyDescent="0.5">
      <c r="M4265" s="4"/>
      <c r="N4265" s="4"/>
      <c r="O4265" s="4"/>
      <c r="P4265" s="4"/>
    </row>
    <row r="4266" spans="13:16" x14ac:dyDescent="0.5">
      <c r="M4266" s="4"/>
      <c r="N4266" s="4"/>
      <c r="O4266" s="4"/>
      <c r="P4266" s="4"/>
    </row>
    <row r="4267" spans="13:16" x14ac:dyDescent="0.5">
      <c r="M4267" s="4"/>
      <c r="N4267" s="4"/>
      <c r="O4267" s="4"/>
      <c r="P4267" s="4"/>
    </row>
    <row r="4268" spans="13:16" x14ac:dyDescent="0.5">
      <c r="M4268" s="4"/>
      <c r="N4268" s="4"/>
      <c r="O4268" s="4"/>
      <c r="P4268" s="4"/>
    </row>
    <row r="4269" spans="13:16" x14ac:dyDescent="0.5">
      <c r="M4269" s="4"/>
      <c r="N4269" s="4"/>
      <c r="O4269" s="4"/>
      <c r="P4269" s="4"/>
    </row>
    <row r="4270" spans="13:16" x14ac:dyDescent="0.5">
      <c r="M4270" s="4"/>
      <c r="N4270" s="4"/>
      <c r="O4270" s="4"/>
      <c r="P4270" s="4"/>
    </row>
    <row r="4271" spans="13:16" x14ac:dyDescent="0.5">
      <c r="M4271" s="4"/>
      <c r="N4271" s="4"/>
      <c r="O4271" s="4"/>
      <c r="P4271" s="4"/>
    </row>
    <row r="4272" spans="13:16" x14ac:dyDescent="0.5">
      <c r="M4272" s="4"/>
      <c r="N4272" s="4"/>
      <c r="O4272" s="4"/>
      <c r="P4272" s="4"/>
    </row>
    <row r="4273" spans="13:16" x14ac:dyDescent="0.5">
      <c r="M4273" s="4"/>
      <c r="N4273" s="4"/>
      <c r="O4273" s="4"/>
      <c r="P4273" s="4"/>
    </row>
    <row r="4274" spans="13:16" x14ac:dyDescent="0.5">
      <c r="M4274" s="4"/>
      <c r="N4274" s="4"/>
      <c r="O4274" s="4"/>
      <c r="P4274" s="4"/>
    </row>
    <row r="4275" spans="13:16" x14ac:dyDescent="0.5">
      <c r="M4275" s="4"/>
      <c r="N4275" s="4"/>
      <c r="O4275" s="4"/>
      <c r="P4275" s="4"/>
    </row>
    <row r="4276" spans="13:16" x14ac:dyDescent="0.5">
      <c r="M4276" s="4"/>
      <c r="N4276" s="4"/>
      <c r="O4276" s="4"/>
      <c r="P4276" s="4"/>
    </row>
    <row r="4277" spans="13:16" x14ac:dyDescent="0.5">
      <c r="M4277" s="4"/>
      <c r="N4277" s="4"/>
      <c r="O4277" s="4"/>
      <c r="P4277" s="4"/>
    </row>
    <row r="4278" spans="13:16" x14ac:dyDescent="0.5">
      <c r="M4278" s="4"/>
      <c r="N4278" s="4"/>
      <c r="O4278" s="4"/>
      <c r="P4278" s="4"/>
    </row>
    <row r="4279" spans="13:16" x14ac:dyDescent="0.5">
      <c r="M4279" s="4"/>
      <c r="N4279" s="4"/>
      <c r="O4279" s="4"/>
      <c r="P4279" s="4"/>
    </row>
    <row r="4280" spans="13:16" x14ac:dyDescent="0.5">
      <c r="M4280" s="4"/>
      <c r="N4280" s="4"/>
      <c r="O4280" s="4"/>
      <c r="P4280" s="4"/>
    </row>
    <row r="4281" spans="13:16" x14ac:dyDescent="0.5">
      <c r="M4281" s="4"/>
      <c r="N4281" s="4"/>
      <c r="O4281" s="4"/>
      <c r="P4281" s="4"/>
    </row>
    <row r="4282" spans="13:16" x14ac:dyDescent="0.5">
      <c r="M4282" s="4"/>
      <c r="N4282" s="4"/>
      <c r="O4282" s="4"/>
      <c r="P4282" s="4"/>
    </row>
    <row r="4283" spans="13:16" x14ac:dyDescent="0.5">
      <c r="M4283" s="4"/>
      <c r="N4283" s="4"/>
      <c r="O4283" s="4"/>
      <c r="P4283" s="4"/>
    </row>
    <row r="4284" spans="13:16" x14ac:dyDescent="0.5">
      <c r="M4284" s="4"/>
      <c r="N4284" s="4"/>
      <c r="O4284" s="4"/>
      <c r="P4284" s="4"/>
    </row>
    <row r="4285" spans="13:16" x14ac:dyDescent="0.5">
      <c r="M4285" s="4"/>
      <c r="N4285" s="4"/>
      <c r="O4285" s="4"/>
      <c r="P4285" s="4"/>
    </row>
    <row r="4286" spans="13:16" x14ac:dyDescent="0.5">
      <c r="M4286" s="4"/>
      <c r="N4286" s="4"/>
      <c r="O4286" s="4"/>
      <c r="P4286" s="4"/>
    </row>
    <row r="4287" spans="13:16" x14ac:dyDescent="0.5">
      <c r="M4287" s="4"/>
      <c r="N4287" s="4"/>
      <c r="O4287" s="4"/>
      <c r="P4287" s="4"/>
    </row>
    <row r="4288" spans="13:16" x14ac:dyDescent="0.5">
      <c r="M4288" s="4"/>
      <c r="N4288" s="4"/>
      <c r="O4288" s="4"/>
      <c r="P4288" s="4"/>
    </row>
    <row r="4289" spans="13:16" x14ac:dyDescent="0.5">
      <c r="M4289" s="4"/>
      <c r="N4289" s="4"/>
      <c r="O4289" s="4"/>
      <c r="P4289" s="4"/>
    </row>
    <row r="4290" spans="13:16" x14ac:dyDescent="0.5">
      <c r="M4290" s="4"/>
      <c r="N4290" s="4"/>
      <c r="O4290" s="4"/>
      <c r="P4290" s="4"/>
    </row>
    <row r="4291" spans="13:16" x14ac:dyDescent="0.5">
      <c r="M4291" s="4"/>
      <c r="N4291" s="4"/>
      <c r="O4291" s="4"/>
      <c r="P4291" s="4"/>
    </row>
    <row r="4292" spans="13:16" x14ac:dyDescent="0.5">
      <c r="M4292" s="4"/>
      <c r="N4292" s="4"/>
      <c r="O4292" s="4"/>
      <c r="P4292" s="4"/>
    </row>
    <row r="4293" spans="13:16" x14ac:dyDescent="0.5">
      <c r="M4293" s="4"/>
      <c r="N4293" s="4"/>
      <c r="O4293" s="4"/>
      <c r="P4293" s="4"/>
    </row>
    <row r="4294" spans="13:16" x14ac:dyDescent="0.5">
      <c r="M4294" s="4"/>
      <c r="N4294" s="4"/>
      <c r="O4294" s="4"/>
      <c r="P4294" s="4"/>
    </row>
    <row r="4295" spans="13:16" x14ac:dyDescent="0.5">
      <c r="M4295" s="4"/>
      <c r="N4295" s="4"/>
      <c r="O4295" s="4"/>
      <c r="P4295" s="4"/>
    </row>
    <row r="4296" spans="13:16" x14ac:dyDescent="0.5">
      <c r="M4296" s="4"/>
      <c r="N4296" s="4"/>
      <c r="O4296" s="4"/>
      <c r="P4296" s="4"/>
    </row>
    <row r="4297" spans="13:16" x14ac:dyDescent="0.5">
      <c r="M4297" s="4"/>
      <c r="N4297" s="4"/>
      <c r="O4297" s="4"/>
      <c r="P4297" s="4"/>
    </row>
    <row r="4298" spans="13:16" x14ac:dyDescent="0.5">
      <c r="M4298" s="4"/>
      <c r="N4298" s="4"/>
      <c r="O4298" s="4"/>
      <c r="P4298" s="4"/>
    </row>
    <row r="4299" spans="13:16" x14ac:dyDescent="0.5">
      <c r="M4299" s="4"/>
      <c r="N4299" s="4"/>
      <c r="O4299" s="4"/>
      <c r="P4299" s="4"/>
    </row>
    <row r="4300" spans="13:16" x14ac:dyDescent="0.5">
      <c r="M4300" s="4"/>
      <c r="N4300" s="4"/>
      <c r="O4300" s="4"/>
      <c r="P4300" s="4"/>
    </row>
    <row r="4301" spans="13:16" x14ac:dyDescent="0.5">
      <c r="M4301" s="4"/>
      <c r="N4301" s="4"/>
      <c r="O4301" s="4"/>
      <c r="P4301" s="4"/>
    </row>
    <row r="4302" spans="13:16" x14ac:dyDescent="0.5">
      <c r="M4302" s="4"/>
      <c r="N4302" s="4"/>
      <c r="O4302" s="4"/>
      <c r="P4302" s="4"/>
    </row>
    <row r="4303" spans="13:16" x14ac:dyDescent="0.5">
      <c r="M4303" s="4"/>
      <c r="N4303" s="4"/>
      <c r="O4303" s="4"/>
      <c r="P4303" s="4"/>
    </row>
    <row r="4304" spans="13:16" x14ac:dyDescent="0.5">
      <c r="M4304" s="4"/>
      <c r="N4304" s="4"/>
      <c r="O4304" s="4"/>
      <c r="P4304" s="4"/>
    </row>
    <row r="4305" spans="13:16" x14ac:dyDescent="0.5">
      <c r="M4305" s="4"/>
      <c r="N4305" s="4"/>
      <c r="O4305" s="4"/>
      <c r="P4305" s="4"/>
    </row>
    <row r="4306" spans="13:16" x14ac:dyDescent="0.5">
      <c r="M4306" s="4"/>
      <c r="N4306" s="4"/>
      <c r="O4306" s="4"/>
      <c r="P4306" s="4"/>
    </row>
    <row r="4307" spans="13:16" x14ac:dyDescent="0.5">
      <c r="M4307" s="4"/>
      <c r="N4307" s="4"/>
      <c r="O4307" s="4"/>
      <c r="P4307" s="4"/>
    </row>
    <row r="4308" spans="13:16" x14ac:dyDescent="0.5">
      <c r="M4308" s="4"/>
      <c r="N4308" s="4"/>
      <c r="O4308" s="4"/>
      <c r="P4308" s="4"/>
    </row>
    <row r="4309" spans="13:16" x14ac:dyDescent="0.5">
      <c r="M4309" s="4"/>
      <c r="N4309" s="4"/>
      <c r="O4309" s="4"/>
      <c r="P4309" s="4"/>
    </row>
    <row r="4310" spans="13:16" x14ac:dyDescent="0.5">
      <c r="M4310" s="4"/>
      <c r="N4310" s="4"/>
      <c r="O4310" s="4"/>
      <c r="P4310" s="4"/>
    </row>
    <row r="4311" spans="13:16" x14ac:dyDescent="0.5">
      <c r="M4311" s="4"/>
      <c r="N4311" s="4"/>
      <c r="O4311" s="4"/>
      <c r="P4311" s="4"/>
    </row>
    <row r="4312" spans="13:16" x14ac:dyDescent="0.5">
      <c r="M4312" s="4"/>
      <c r="N4312" s="4"/>
      <c r="O4312" s="4"/>
      <c r="P4312" s="4"/>
    </row>
    <row r="4313" spans="13:16" x14ac:dyDescent="0.5">
      <c r="M4313" s="4"/>
      <c r="N4313" s="4"/>
      <c r="O4313" s="4"/>
      <c r="P4313" s="4"/>
    </row>
    <row r="4314" spans="13:16" x14ac:dyDescent="0.5">
      <c r="M4314" s="4"/>
      <c r="N4314" s="4"/>
      <c r="O4314" s="4"/>
      <c r="P4314" s="4"/>
    </row>
    <row r="4315" spans="13:16" x14ac:dyDescent="0.5">
      <c r="M4315" s="4"/>
      <c r="N4315" s="4"/>
      <c r="O4315" s="4"/>
      <c r="P4315" s="4"/>
    </row>
    <row r="4316" spans="13:16" x14ac:dyDescent="0.5">
      <c r="M4316" s="4"/>
      <c r="N4316" s="4"/>
      <c r="O4316" s="4"/>
      <c r="P4316" s="4"/>
    </row>
    <row r="4317" spans="13:16" x14ac:dyDescent="0.5">
      <c r="M4317" s="4"/>
      <c r="N4317" s="4"/>
      <c r="O4317" s="4"/>
      <c r="P4317" s="4"/>
    </row>
    <row r="4318" spans="13:16" x14ac:dyDescent="0.5">
      <c r="M4318" s="4"/>
      <c r="N4318" s="4"/>
      <c r="O4318" s="4"/>
      <c r="P4318" s="4"/>
    </row>
    <row r="4319" spans="13:16" x14ac:dyDescent="0.5">
      <c r="M4319" s="4"/>
      <c r="N4319" s="4"/>
      <c r="O4319" s="4"/>
      <c r="P4319" s="4"/>
    </row>
    <row r="4320" spans="13:16" x14ac:dyDescent="0.5">
      <c r="M4320" s="4"/>
      <c r="N4320" s="4"/>
      <c r="O4320" s="4"/>
      <c r="P4320" s="4"/>
    </row>
    <row r="4321" spans="13:16" x14ac:dyDescent="0.5">
      <c r="M4321" s="4"/>
      <c r="N4321" s="4"/>
      <c r="O4321" s="4"/>
      <c r="P4321" s="4"/>
    </row>
    <row r="4322" spans="13:16" x14ac:dyDescent="0.5">
      <c r="M4322" s="4"/>
      <c r="N4322" s="4"/>
      <c r="O4322" s="4"/>
      <c r="P4322" s="4"/>
    </row>
    <row r="4323" spans="13:16" x14ac:dyDescent="0.5">
      <c r="M4323" s="4"/>
      <c r="N4323" s="4"/>
      <c r="O4323" s="4"/>
      <c r="P4323" s="4"/>
    </row>
    <row r="4324" spans="13:16" x14ac:dyDescent="0.5">
      <c r="M4324" s="4"/>
      <c r="N4324" s="4"/>
      <c r="O4324" s="4"/>
      <c r="P4324" s="4"/>
    </row>
    <row r="4325" spans="13:16" x14ac:dyDescent="0.5">
      <c r="M4325" s="4"/>
      <c r="N4325" s="4"/>
      <c r="O4325" s="4"/>
      <c r="P4325" s="4"/>
    </row>
    <row r="4326" spans="13:16" x14ac:dyDescent="0.5">
      <c r="M4326" s="4"/>
      <c r="N4326" s="4"/>
      <c r="O4326" s="4"/>
      <c r="P4326" s="4"/>
    </row>
    <row r="4327" spans="13:16" x14ac:dyDescent="0.5">
      <c r="M4327" s="4"/>
      <c r="N4327" s="4"/>
      <c r="O4327" s="4"/>
      <c r="P4327" s="4"/>
    </row>
    <row r="4328" spans="13:16" x14ac:dyDescent="0.5">
      <c r="M4328" s="4"/>
      <c r="N4328" s="4"/>
      <c r="O4328" s="4"/>
      <c r="P4328" s="4"/>
    </row>
    <row r="4329" spans="13:16" x14ac:dyDescent="0.5">
      <c r="M4329" s="4"/>
      <c r="N4329" s="4"/>
      <c r="O4329" s="4"/>
      <c r="P4329" s="4"/>
    </row>
    <row r="4330" spans="13:16" x14ac:dyDescent="0.5">
      <c r="M4330" s="4"/>
      <c r="N4330" s="4"/>
      <c r="O4330" s="4"/>
      <c r="P4330" s="4"/>
    </row>
    <row r="4331" spans="13:16" x14ac:dyDescent="0.5">
      <c r="M4331" s="4"/>
      <c r="N4331" s="4"/>
      <c r="O4331" s="4"/>
      <c r="P4331" s="4"/>
    </row>
    <row r="4332" spans="13:16" x14ac:dyDescent="0.5">
      <c r="M4332" s="4"/>
      <c r="N4332" s="4"/>
      <c r="O4332" s="4"/>
      <c r="P4332" s="4"/>
    </row>
    <row r="4333" spans="13:16" x14ac:dyDescent="0.5">
      <c r="M4333" s="4"/>
      <c r="N4333" s="4"/>
      <c r="O4333" s="4"/>
      <c r="P4333" s="4"/>
    </row>
    <row r="4334" spans="13:16" x14ac:dyDescent="0.5">
      <c r="M4334" s="4"/>
      <c r="N4334" s="4"/>
      <c r="O4334" s="4"/>
      <c r="P4334" s="4"/>
    </row>
    <row r="4335" spans="13:16" x14ac:dyDescent="0.5">
      <c r="M4335" s="4"/>
      <c r="N4335" s="4"/>
      <c r="O4335" s="4"/>
      <c r="P4335" s="4"/>
    </row>
    <row r="4336" spans="13:16" x14ac:dyDescent="0.5">
      <c r="M4336" s="4"/>
      <c r="N4336" s="4"/>
      <c r="O4336" s="4"/>
      <c r="P4336" s="4"/>
    </row>
    <row r="4337" spans="13:16" x14ac:dyDescent="0.5">
      <c r="M4337" s="4"/>
      <c r="N4337" s="4"/>
      <c r="O4337" s="4"/>
      <c r="P4337" s="4"/>
    </row>
    <row r="4338" spans="13:16" x14ac:dyDescent="0.5">
      <c r="M4338" s="4"/>
      <c r="N4338" s="4"/>
      <c r="O4338" s="4"/>
      <c r="P4338" s="4"/>
    </row>
    <row r="4339" spans="13:16" x14ac:dyDescent="0.5">
      <c r="M4339" s="4"/>
      <c r="N4339" s="4"/>
      <c r="O4339" s="4"/>
      <c r="P4339" s="4"/>
    </row>
    <row r="4340" spans="13:16" x14ac:dyDescent="0.5">
      <c r="M4340" s="4"/>
      <c r="N4340" s="4"/>
      <c r="O4340" s="4"/>
      <c r="P4340" s="4"/>
    </row>
    <row r="4341" spans="13:16" x14ac:dyDescent="0.5">
      <c r="M4341" s="4"/>
      <c r="N4341" s="4"/>
      <c r="O4341" s="4"/>
      <c r="P4341" s="4"/>
    </row>
    <row r="4342" spans="13:16" x14ac:dyDescent="0.5">
      <c r="M4342" s="4"/>
      <c r="N4342" s="4"/>
      <c r="O4342" s="4"/>
      <c r="P4342" s="4"/>
    </row>
    <row r="4343" spans="13:16" x14ac:dyDescent="0.5">
      <c r="M4343" s="4"/>
      <c r="N4343" s="4"/>
      <c r="O4343" s="4"/>
      <c r="P4343" s="4"/>
    </row>
    <row r="4344" spans="13:16" x14ac:dyDescent="0.5">
      <c r="M4344" s="4"/>
      <c r="N4344" s="4"/>
      <c r="O4344" s="4"/>
      <c r="P4344" s="4"/>
    </row>
    <row r="4345" spans="13:16" x14ac:dyDescent="0.5">
      <c r="M4345" s="4"/>
      <c r="N4345" s="4"/>
      <c r="O4345" s="4"/>
      <c r="P4345" s="4"/>
    </row>
    <row r="4346" spans="13:16" x14ac:dyDescent="0.5">
      <c r="M4346" s="4"/>
      <c r="N4346" s="4"/>
      <c r="O4346" s="4"/>
      <c r="P4346" s="4"/>
    </row>
    <row r="4347" spans="13:16" x14ac:dyDescent="0.5">
      <c r="M4347" s="4"/>
      <c r="N4347" s="4"/>
      <c r="O4347" s="4"/>
      <c r="P4347" s="4"/>
    </row>
    <row r="4348" spans="13:16" x14ac:dyDescent="0.5">
      <c r="M4348" s="4"/>
      <c r="N4348" s="4"/>
      <c r="O4348" s="4"/>
      <c r="P4348" s="4"/>
    </row>
    <row r="4349" spans="13:16" x14ac:dyDescent="0.5">
      <c r="M4349" s="4"/>
      <c r="N4349" s="4"/>
      <c r="O4349" s="4"/>
      <c r="P4349" s="4"/>
    </row>
    <row r="4350" spans="13:16" x14ac:dyDescent="0.5">
      <c r="M4350" s="4"/>
      <c r="N4350" s="4"/>
      <c r="O4350" s="4"/>
      <c r="P4350" s="4"/>
    </row>
    <row r="4351" spans="13:16" x14ac:dyDescent="0.5">
      <c r="M4351" s="4"/>
      <c r="N4351" s="4"/>
      <c r="O4351" s="4"/>
      <c r="P4351" s="4"/>
    </row>
    <row r="4352" spans="13:16" x14ac:dyDescent="0.5">
      <c r="M4352" s="4"/>
      <c r="N4352" s="4"/>
      <c r="O4352" s="4"/>
      <c r="P4352" s="4"/>
    </row>
    <row r="4353" spans="13:16" x14ac:dyDescent="0.5">
      <c r="M4353" s="4"/>
      <c r="N4353" s="4"/>
      <c r="O4353" s="4"/>
      <c r="P4353" s="4"/>
    </row>
    <row r="4354" spans="13:16" x14ac:dyDescent="0.5">
      <c r="M4354" s="4"/>
      <c r="N4354" s="4"/>
      <c r="O4354" s="4"/>
      <c r="P4354" s="4"/>
    </row>
    <row r="4355" spans="13:16" x14ac:dyDescent="0.5">
      <c r="M4355" s="4"/>
      <c r="N4355" s="4"/>
      <c r="O4355" s="4"/>
      <c r="P4355" s="4"/>
    </row>
    <row r="4356" spans="13:16" x14ac:dyDescent="0.5">
      <c r="M4356" s="4"/>
      <c r="N4356" s="4"/>
      <c r="O4356" s="4"/>
      <c r="P4356" s="4"/>
    </row>
    <row r="4357" spans="13:16" x14ac:dyDescent="0.5">
      <c r="M4357" s="4"/>
      <c r="N4357" s="4"/>
      <c r="O4357" s="4"/>
      <c r="P4357" s="4"/>
    </row>
    <row r="4358" spans="13:16" x14ac:dyDescent="0.5">
      <c r="M4358" s="4"/>
      <c r="N4358" s="4"/>
      <c r="O4358" s="4"/>
      <c r="P4358" s="4"/>
    </row>
    <row r="4359" spans="13:16" x14ac:dyDescent="0.5">
      <c r="M4359" s="4"/>
      <c r="N4359" s="4"/>
      <c r="O4359" s="4"/>
      <c r="P4359" s="4"/>
    </row>
    <row r="4360" spans="13:16" x14ac:dyDescent="0.5">
      <c r="M4360" s="4"/>
      <c r="N4360" s="4"/>
      <c r="O4360" s="4"/>
      <c r="P4360" s="4"/>
    </row>
    <row r="4361" spans="13:16" x14ac:dyDescent="0.5">
      <c r="M4361" s="4"/>
      <c r="N4361" s="4"/>
      <c r="O4361" s="4"/>
      <c r="P4361" s="4"/>
    </row>
    <row r="4362" spans="13:16" x14ac:dyDescent="0.5">
      <c r="M4362" s="4"/>
      <c r="N4362" s="4"/>
      <c r="O4362" s="4"/>
      <c r="P4362" s="4"/>
    </row>
    <row r="4363" spans="13:16" x14ac:dyDescent="0.5">
      <c r="M4363" s="4"/>
      <c r="N4363" s="4"/>
      <c r="O4363" s="4"/>
      <c r="P4363" s="4"/>
    </row>
    <row r="4364" spans="13:16" x14ac:dyDescent="0.5">
      <c r="M4364" s="4"/>
      <c r="N4364" s="4"/>
      <c r="O4364" s="4"/>
      <c r="P4364" s="4"/>
    </row>
    <row r="4365" spans="13:16" x14ac:dyDescent="0.5">
      <c r="M4365" s="4"/>
      <c r="N4365" s="4"/>
      <c r="O4365" s="4"/>
      <c r="P4365" s="4"/>
    </row>
    <row r="4366" spans="13:16" x14ac:dyDescent="0.5">
      <c r="M4366" s="4"/>
      <c r="N4366" s="4"/>
      <c r="O4366" s="4"/>
      <c r="P4366" s="4"/>
    </row>
    <row r="4367" spans="13:16" x14ac:dyDescent="0.5">
      <c r="M4367" s="4"/>
      <c r="N4367" s="4"/>
      <c r="O4367" s="4"/>
      <c r="P4367" s="4"/>
    </row>
    <row r="4368" spans="13:16" x14ac:dyDescent="0.5">
      <c r="M4368" s="4"/>
      <c r="N4368" s="4"/>
      <c r="O4368" s="4"/>
      <c r="P4368" s="4"/>
    </row>
    <row r="4369" spans="13:16" x14ac:dyDescent="0.5">
      <c r="M4369" s="4"/>
      <c r="N4369" s="4"/>
      <c r="O4369" s="4"/>
      <c r="P4369" s="4"/>
    </row>
    <row r="4370" spans="13:16" x14ac:dyDescent="0.5">
      <c r="M4370" s="4"/>
      <c r="N4370" s="4"/>
      <c r="O4370" s="4"/>
      <c r="P4370" s="4"/>
    </row>
    <row r="4371" spans="13:16" x14ac:dyDescent="0.5">
      <c r="M4371" s="4"/>
      <c r="N4371" s="4"/>
      <c r="O4371" s="4"/>
      <c r="P4371" s="4"/>
    </row>
    <row r="4372" spans="13:16" x14ac:dyDescent="0.5">
      <c r="M4372" s="4"/>
      <c r="N4372" s="4"/>
      <c r="O4372" s="4"/>
      <c r="P4372" s="4"/>
    </row>
    <row r="4373" spans="13:16" x14ac:dyDescent="0.5">
      <c r="M4373" s="4"/>
      <c r="N4373" s="4"/>
      <c r="O4373" s="4"/>
      <c r="P4373" s="4"/>
    </row>
    <row r="4374" spans="13:16" x14ac:dyDescent="0.5">
      <c r="M4374" s="4"/>
      <c r="N4374" s="4"/>
      <c r="O4374" s="4"/>
      <c r="P4374" s="4"/>
    </row>
    <row r="4375" spans="13:16" x14ac:dyDescent="0.5">
      <c r="M4375" s="4"/>
      <c r="N4375" s="4"/>
      <c r="O4375" s="4"/>
      <c r="P4375" s="4"/>
    </row>
    <row r="4376" spans="13:16" x14ac:dyDescent="0.5">
      <c r="M4376" s="4"/>
      <c r="N4376" s="4"/>
      <c r="O4376" s="4"/>
      <c r="P4376" s="4"/>
    </row>
    <row r="4377" spans="13:16" x14ac:dyDescent="0.5">
      <c r="M4377" s="4"/>
      <c r="N4377" s="4"/>
      <c r="O4377" s="4"/>
      <c r="P4377" s="4"/>
    </row>
    <row r="4378" spans="13:16" x14ac:dyDescent="0.5">
      <c r="M4378" s="4"/>
      <c r="N4378" s="4"/>
      <c r="O4378" s="4"/>
      <c r="P4378" s="4"/>
    </row>
    <row r="4379" spans="13:16" x14ac:dyDescent="0.5">
      <c r="M4379" s="4"/>
      <c r="N4379" s="4"/>
      <c r="O4379" s="4"/>
      <c r="P4379" s="4"/>
    </row>
    <row r="4380" spans="13:16" x14ac:dyDescent="0.5">
      <c r="M4380" s="4"/>
      <c r="N4380" s="4"/>
      <c r="O4380" s="4"/>
      <c r="P4380" s="4"/>
    </row>
    <row r="4381" spans="13:16" x14ac:dyDescent="0.5">
      <c r="M4381" s="4"/>
      <c r="N4381" s="4"/>
      <c r="O4381" s="4"/>
      <c r="P4381" s="4"/>
    </row>
    <row r="4382" spans="13:16" x14ac:dyDescent="0.5">
      <c r="M4382" s="4"/>
      <c r="N4382" s="4"/>
      <c r="O4382" s="4"/>
      <c r="P4382" s="4"/>
    </row>
    <row r="4383" spans="13:16" x14ac:dyDescent="0.5">
      <c r="M4383" s="4"/>
      <c r="N4383" s="4"/>
      <c r="O4383" s="4"/>
      <c r="P4383" s="4"/>
    </row>
    <row r="4384" spans="13:16" x14ac:dyDescent="0.5">
      <c r="M4384" s="4"/>
      <c r="N4384" s="4"/>
      <c r="O4384" s="4"/>
      <c r="P4384" s="4"/>
    </row>
    <row r="4385" spans="13:16" x14ac:dyDescent="0.5">
      <c r="M4385" s="4"/>
      <c r="N4385" s="4"/>
      <c r="O4385" s="4"/>
      <c r="P4385" s="4"/>
    </row>
    <row r="4386" spans="13:16" x14ac:dyDescent="0.5">
      <c r="M4386" s="4"/>
      <c r="N4386" s="4"/>
      <c r="O4386" s="4"/>
      <c r="P4386" s="4"/>
    </row>
    <row r="4387" spans="13:16" x14ac:dyDescent="0.5">
      <c r="M4387" s="4"/>
      <c r="N4387" s="4"/>
      <c r="O4387" s="4"/>
      <c r="P4387" s="4"/>
    </row>
    <row r="4388" spans="13:16" x14ac:dyDescent="0.5">
      <c r="M4388" s="4"/>
      <c r="N4388" s="4"/>
      <c r="O4388" s="4"/>
      <c r="P4388" s="4"/>
    </row>
    <row r="4389" spans="13:16" x14ac:dyDescent="0.5">
      <c r="M4389" s="4"/>
      <c r="N4389" s="4"/>
      <c r="O4389" s="4"/>
      <c r="P4389" s="4"/>
    </row>
    <row r="4390" spans="13:16" x14ac:dyDescent="0.5">
      <c r="M4390" s="4"/>
      <c r="N4390" s="4"/>
      <c r="O4390" s="4"/>
      <c r="P4390" s="4"/>
    </row>
    <row r="4391" spans="13:16" x14ac:dyDescent="0.5">
      <c r="M4391" s="4"/>
      <c r="N4391" s="4"/>
      <c r="O4391" s="4"/>
      <c r="P4391" s="4"/>
    </row>
    <row r="4392" spans="13:16" x14ac:dyDescent="0.5">
      <c r="M4392" s="4"/>
      <c r="N4392" s="4"/>
      <c r="O4392" s="4"/>
      <c r="P4392" s="4"/>
    </row>
    <row r="4393" spans="13:16" x14ac:dyDescent="0.5">
      <c r="M4393" s="4"/>
      <c r="N4393" s="4"/>
      <c r="O4393" s="4"/>
      <c r="P4393" s="4"/>
    </row>
    <row r="4394" spans="13:16" x14ac:dyDescent="0.5">
      <c r="M4394" s="4"/>
      <c r="N4394" s="4"/>
      <c r="O4394" s="4"/>
      <c r="P4394" s="4"/>
    </row>
    <row r="4395" spans="13:16" x14ac:dyDescent="0.5">
      <c r="M4395" s="4"/>
      <c r="N4395" s="4"/>
      <c r="O4395" s="4"/>
      <c r="P4395" s="4"/>
    </row>
    <row r="4396" spans="13:16" x14ac:dyDescent="0.5">
      <c r="M4396" s="4"/>
      <c r="N4396" s="4"/>
      <c r="O4396" s="4"/>
      <c r="P4396" s="4"/>
    </row>
    <row r="4397" spans="13:16" x14ac:dyDescent="0.5">
      <c r="M4397" s="4"/>
      <c r="N4397" s="4"/>
      <c r="O4397" s="4"/>
      <c r="P4397" s="4"/>
    </row>
    <row r="4398" spans="13:16" x14ac:dyDescent="0.5">
      <c r="M4398" s="4"/>
      <c r="N4398" s="4"/>
      <c r="O4398" s="4"/>
      <c r="P4398" s="4"/>
    </row>
    <row r="4399" spans="13:16" x14ac:dyDescent="0.5">
      <c r="M4399" s="4"/>
      <c r="N4399" s="4"/>
      <c r="O4399" s="4"/>
      <c r="P4399" s="4"/>
    </row>
    <row r="4400" spans="13:16" x14ac:dyDescent="0.5">
      <c r="M4400" s="4"/>
      <c r="N4400" s="4"/>
      <c r="O4400" s="4"/>
      <c r="P4400" s="4"/>
    </row>
    <row r="4401" spans="13:16" x14ac:dyDescent="0.5">
      <c r="M4401" s="4"/>
      <c r="N4401" s="4"/>
      <c r="O4401" s="4"/>
      <c r="P4401" s="4"/>
    </row>
    <row r="4402" spans="13:16" x14ac:dyDescent="0.5">
      <c r="M4402" s="4"/>
      <c r="N4402" s="4"/>
      <c r="O4402" s="4"/>
      <c r="P4402" s="4"/>
    </row>
    <row r="4403" spans="13:16" x14ac:dyDescent="0.5">
      <c r="M4403" s="4"/>
      <c r="N4403" s="4"/>
      <c r="O4403" s="4"/>
      <c r="P4403" s="4"/>
    </row>
    <row r="4404" spans="13:16" x14ac:dyDescent="0.5">
      <c r="M4404" s="4"/>
      <c r="N4404" s="4"/>
      <c r="O4404" s="4"/>
      <c r="P4404" s="4"/>
    </row>
    <row r="4405" spans="13:16" x14ac:dyDescent="0.5">
      <c r="M4405" s="4"/>
      <c r="N4405" s="4"/>
      <c r="O4405" s="4"/>
      <c r="P4405" s="4"/>
    </row>
    <row r="4406" spans="13:16" x14ac:dyDescent="0.5">
      <c r="M4406" s="4"/>
      <c r="N4406" s="4"/>
      <c r="O4406" s="4"/>
      <c r="P4406" s="4"/>
    </row>
    <row r="4407" spans="13:16" x14ac:dyDescent="0.5">
      <c r="M4407" s="4"/>
      <c r="N4407" s="4"/>
      <c r="O4407" s="4"/>
      <c r="P4407" s="4"/>
    </row>
    <row r="4408" spans="13:16" x14ac:dyDescent="0.5">
      <c r="M4408" s="4"/>
      <c r="N4408" s="4"/>
      <c r="O4408" s="4"/>
      <c r="P4408" s="4"/>
    </row>
    <row r="4409" spans="13:16" x14ac:dyDescent="0.5">
      <c r="M4409" s="4"/>
      <c r="N4409" s="4"/>
      <c r="O4409" s="4"/>
      <c r="P4409" s="4"/>
    </row>
    <row r="4410" spans="13:16" x14ac:dyDescent="0.5">
      <c r="M4410" s="4"/>
      <c r="N4410" s="4"/>
      <c r="O4410" s="4"/>
      <c r="P4410" s="4"/>
    </row>
    <row r="4411" spans="13:16" x14ac:dyDescent="0.5">
      <c r="M4411" s="4"/>
      <c r="N4411" s="4"/>
      <c r="O4411" s="4"/>
      <c r="P4411" s="4"/>
    </row>
    <row r="4412" spans="13:16" x14ac:dyDescent="0.5">
      <c r="M4412" s="4"/>
      <c r="N4412" s="4"/>
      <c r="O4412" s="4"/>
      <c r="P4412" s="4"/>
    </row>
    <row r="4413" spans="13:16" x14ac:dyDescent="0.5">
      <c r="M4413" s="4"/>
      <c r="N4413" s="4"/>
      <c r="O4413" s="4"/>
      <c r="P4413" s="4"/>
    </row>
    <row r="4414" spans="13:16" x14ac:dyDescent="0.5">
      <c r="M4414" s="4"/>
      <c r="N4414" s="4"/>
      <c r="O4414" s="4"/>
      <c r="P4414" s="4"/>
    </row>
    <row r="4415" spans="13:16" x14ac:dyDescent="0.5">
      <c r="M4415" s="4"/>
      <c r="N4415" s="4"/>
      <c r="O4415" s="4"/>
      <c r="P4415" s="4"/>
    </row>
    <row r="4416" spans="13:16" x14ac:dyDescent="0.5">
      <c r="M4416" s="4"/>
      <c r="N4416" s="4"/>
      <c r="O4416" s="4"/>
      <c r="P4416" s="4"/>
    </row>
    <row r="4417" spans="13:16" x14ac:dyDescent="0.5">
      <c r="M4417" s="4"/>
      <c r="N4417" s="4"/>
      <c r="O4417" s="4"/>
      <c r="P4417" s="4"/>
    </row>
    <row r="4418" spans="13:16" x14ac:dyDescent="0.5">
      <c r="M4418" s="4"/>
      <c r="N4418" s="4"/>
      <c r="O4418" s="4"/>
      <c r="P4418" s="4"/>
    </row>
    <row r="4419" spans="13:16" x14ac:dyDescent="0.5">
      <c r="M4419" s="4"/>
      <c r="N4419" s="4"/>
      <c r="O4419" s="4"/>
      <c r="P4419" s="4"/>
    </row>
    <row r="4420" spans="13:16" x14ac:dyDescent="0.5">
      <c r="M4420" s="4"/>
      <c r="N4420" s="4"/>
      <c r="O4420" s="4"/>
      <c r="P4420" s="4"/>
    </row>
    <row r="4421" spans="13:16" x14ac:dyDescent="0.5">
      <c r="M4421" s="4"/>
      <c r="N4421" s="4"/>
      <c r="O4421" s="4"/>
      <c r="P4421" s="4"/>
    </row>
    <row r="4422" spans="13:16" x14ac:dyDescent="0.5">
      <c r="M4422" s="4"/>
      <c r="N4422" s="4"/>
      <c r="O4422" s="4"/>
      <c r="P4422" s="4"/>
    </row>
    <row r="4423" spans="13:16" x14ac:dyDescent="0.5">
      <c r="M4423" s="4"/>
      <c r="N4423" s="4"/>
      <c r="O4423" s="4"/>
      <c r="P4423" s="4"/>
    </row>
    <row r="4424" spans="13:16" x14ac:dyDescent="0.5">
      <c r="M4424" s="4"/>
      <c r="N4424" s="4"/>
      <c r="O4424" s="4"/>
      <c r="P4424" s="4"/>
    </row>
    <row r="4425" spans="13:16" x14ac:dyDescent="0.5">
      <c r="M4425" s="4"/>
      <c r="N4425" s="4"/>
      <c r="O4425" s="4"/>
      <c r="P4425" s="4"/>
    </row>
    <row r="4426" spans="13:16" x14ac:dyDescent="0.5">
      <c r="M4426" s="4"/>
      <c r="N4426" s="4"/>
      <c r="O4426" s="4"/>
      <c r="P4426" s="4"/>
    </row>
    <row r="4427" spans="13:16" x14ac:dyDescent="0.5">
      <c r="M4427" s="4"/>
      <c r="N4427" s="4"/>
      <c r="O4427" s="4"/>
      <c r="P4427" s="4"/>
    </row>
    <row r="4428" spans="13:16" x14ac:dyDescent="0.5">
      <c r="M4428" s="4"/>
      <c r="N4428" s="4"/>
      <c r="O4428" s="4"/>
      <c r="P4428" s="4"/>
    </row>
    <row r="4429" spans="13:16" x14ac:dyDescent="0.5">
      <c r="M4429" s="4"/>
      <c r="N4429" s="4"/>
      <c r="O4429" s="4"/>
      <c r="P4429" s="4"/>
    </row>
    <row r="4430" spans="13:16" x14ac:dyDescent="0.5">
      <c r="M4430" s="4"/>
      <c r="N4430" s="4"/>
      <c r="O4430" s="4"/>
      <c r="P4430" s="4"/>
    </row>
    <row r="4431" spans="13:16" x14ac:dyDescent="0.5">
      <c r="M4431" s="4"/>
      <c r="N4431" s="4"/>
      <c r="O4431" s="4"/>
      <c r="P4431" s="4"/>
    </row>
    <row r="4432" spans="13:16" x14ac:dyDescent="0.5">
      <c r="M4432" s="4"/>
      <c r="N4432" s="4"/>
      <c r="O4432" s="4"/>
      <c r="P4432" s="4"/>
    </row>
    <row r="4433" spans="13:16" x14ac:dyDescent="0.5">
      <c r="M4433" s="4"/>
      <c r="N4433" s="4"/>
      <c r="O4433" s="4"/>
      <c r="P4433" s="4"/>
    </row>
    <row r="4434" spans="13:16" x14ac:dyDescent="0.5">
      <c r="M4434" s="4"/>
      <c r="N4434" s="4"/>
      <c r="O4434" s="4"/>
      <c r="P4434" s="4"/>
    </row>
    <row r="4435" spans="13:16" x14ac:dyDescent="0.5">
      <c r="M4435" s="4"/>
      <c r="N4435" s="4"/>
      <c r="O4435" s="4"/>
      <c r="P4435" s="4"/>
    </row>
    <row r="4436" spans="13:16" x14ac:dyDescent="0.5">
      <c r="M4436" s="4"/>
      <c r="N4436" s="4"/>
      <c r="O4436" s="4"/>
      <c r="P4436" s="4"/>
    </row>
    <row r="4437" spans="13:16" x14ac:dyDescent="0.5">
      <c r="M4437" s="4"/>
      <c r="N4437" s="4"/>
      <c r="O4437" s="4"/>
      <c r="P4437" s="4"/>
    </row>
    <row r="4438" spans="13:16" x14ac:dyDescent="0.5">
      <c r="M4438" s="4"/>
      <c r="N4438" s="4"/>
      <c r="O4438" s="4"/>
      <c r="P4438" s="4"/>
    </row>
    <row r="4439" spans="13:16" x14ac:dyDescent="0.5">
      <c r="M4439" s="4"/>
      <c r="N4439" s="4"/>
      <c r="O4439" s="4"/>
      <c r="P4439" s="4"/>
    </row>
    <row r="4440" spans="13:16" x14ac:dyDescent="0.5">
      <c r="M4440" s="4"/>
      <c r="N4440" s="4"/>
      <c r="O4440" s="4"/>
      <c r="P4440" s="4"/>
    </row>
    <row r="4441" spans="13:16" x14ac:dyDescent="0.5">
      <c r="M4441" s="4"/>
      <c r="N4441" s="4"/>
      <c r="O4441" s="4"/>
      <c r="P4441" s="4"/>
    </row>
    <row r="4442" spans="13:16" x14ac:dyDescent="0.5">
      <c r="M4442" s="4"/>
      <c r="N4442" s="4"/>
      <c r="O4442" s="4"/>
      <c r="P4442" s="4"/>
    </row>
    <row r="4443" spans="13:16" x14ac:dyDescent="0.5">
      <c r="M4443" s="4"/>
      <c r="N4443" s="4"/>
      <c r="O4443" s="4"/>
      <c r="P4443" s="4"/>
    </row>
    <row r="4444" spans="13:16" x14ac:dyDescent="0.5">
      <c r="M4444" s="4"/>
      <c r="N4444" s="4"/>
      <c r="O4444" s="4"/>
      <c r="P4444" s="4"/>
    </row>
    <row r="4445" spans="13:16" x14ac:dyDescent="0.5">
      <c r="M4445" s="4"/>
      <c r="N4445" s="4"/>
      <c r="O4445" s="4"/>
      <c r="P4445" s="4"/>
    </row>
    <row r="4446" spans="13:16" x14ac:dyDescent="0.5">
      <c r="M4446" s="4"/>
      <c r="N4446" s="4"/>
      <c r="O4446" s="4"/>
      <c r="P4446" s="4"/>
    </row>
    <row r="4447" spans="13:16" x14ac:dyDescent="0.5">
      <c r="M4447" s="4"/>
      <c r="N4447" s="4"/>
      <c r="O4447" s="4"/>
      <c r="P4447" s="4"/>
    </row>
    <row r="4448" spans="13:16" x14ac:dyDescent="0.5">
      <c r="M4448" s="4"/>
      <c r="N4448" s="4"/>
      <c r="O4448" s="4"/>
      <c r="P4448" s="4"/>
    </row>
    <row r="4449" spans="13:16" x14ac:dyDescent="0.5">
      <c r="M4449" s="4"/>
      <c r="N4449" s="4"/>
      <c r="O4449" s="4"/>
      <c r="P4449" s="4"/>
    </row>
    <row r="4450" spans="13:16" x14ac:dyDescent="0.5">
      <c r="M4450" s="4"/>
      <c r="N4450" s="4"/>
      <c r="O4450" s="4"/>
      <c r="P4450" s="4"/>
    </row>
    <row r="4451" spans="13:16" x14ac:dyDescent="0.5">
      <c r="M4451" s="4"/>
      <c r="N4451" s="4"/>
      <c r="O4451" s="4"/>
      <c r="P4451" s="4"/>
    </row>
    <row r="4452" spans="13:16" x14ac:dyDescent="0.5">
      <c r="M4452" s="4"/>
      <c r="N4452" s="4"/>
      <c r="O4452" s="4"/>
      <c r="P4452" s="4"/>
    </row>
    <row r="4453" spans="13:16" x14ac:dyDescent="0.5">
      <c r="M4453" s="4"/>
      <c r="N4453" s="4"/>
      <c r="O4453" s="4"/>
      <c r="P4453" s="4"/>
    </row>
    <row r="4454" spans="13:16" x14ac:dyDescent="0.5">
      <c r="M4454" s="4"/>
      <c r="N4454" s="4"/>
      <c r="O4454" s="4"/>
      <c r="P4454" s="4"/>
    </row>
    <row r="4455" spans="13:16" x14ac:dyDescent="0.5">
      <c r="M4455" s="4"/>
      <c r="N4455" s="4"/>
      <c r="O4455" s="4"/>
      <c r="P4455" s="4"/>
    </row>
    <row r="4456" spans="13:16" x14ac:dyDescent="0.5">
      <c r="M4456" s="4"/>
      <c r="N4456" s="4"/>
      <c r="O4456" s="4"/>
      <c r="P4456" s="4"/>
    </row>
    <row r="4457" spans="13:16" x14ac:dyDescent="0.5">
      <c r="M4457" s="4"/>
      <c r="N4457" s="4"/>
      <c r="O4457" s="4"/>
      <c r="P4457" s="4"/>
    </row>
    <row r="4458" spans="13:16" x14ac:dyDescent="0.5">
      <c r="M4458" s="4"/>
      <c r="N4458" s="4"/>
      <c r="O4458" s="4"/>
      <c r="P4458" s="4"/>
    </row>
    <row r="4459" spans="13:16" x14ac:dyDescent="0.5">
      <c r="M4459" s="4"/>
      <c r="N4459" s="4"/>
      <c r="O4459" s="4"/>
      <c r="P4459" s="4"/>
    </row>
    <row r="4460" spans="13:16" x14ac:dyDescent="0.5">
      <c r="M4460" s="4"/>
      <c r="N4460" s="4"/>
      <c r="O4460" s="4"/>
      <c r="P4460" s="4"/>
    </row>
    <row r="4461" spans="13:16" x14ac:dyDescent="0.5">
      <c r="M4461" s="4"/>
      <c r="N4461" s="4"/>
      <c r="O4461" s="4"/>
      <c r="P4461" s="4"/>
    </row>
    <row r="4462" spans="13:16" x14ac:dyDescent="0.5">
      <c r="M4462" s="4"/>
      <c r="N4462" s="4"/>
      <c r="O4462" s="4"/>
      <c r="P4462" s="4"/>
    </row>
    <row r="4463" spans="13:16" x14ac:dyDescent="0.5">
      <c r="M4463" s="4"/>
      <c r="N4463" s="4"/>
      <c r="O4463" s="4"/>
      <c r="P4463" s="4"/>
    </row>
    <row r="4464" spans="13:16" x14ac:dyDescent="0.5">
      <c r="M4464" s="4"/>
      <c r="N4464" s="4"/>
      <c r="O4464" s="4"/>
      <c r="P4464" s="4"/>
    </row>
    <row r="4465" spans="13:16" x14ac:dyDescent="0.5">
      <c r="M4465" s="4"/>
      <c r="N4465" s="4"/>
      <c r="O4465" s="4"/>
      <c r="P4465" s="4"/>
    </row>
    <row r="4466" spans="13:16" x14ac:dyDescent="0.5">
      <c r="M4466" s="4"/>
      <c r="N4466" s="4"/>
      <c r="O4466" s="4"/>
      <c r="P4466" s="4"/>
    </row>
    <row r="4467" spans="13:16" x14ac:dyDescent="0.5">
      <c r="M4467" s="4"/>
      <c r="N4467" s="4"/>
      <c r="O4467" s="4"/>
      <c r="P4467" s="4"/>
    </row>
    <row r="4468" spans="13:16" x14ac:dyDescent="0.5">
      <c r="M4468" s="4"/>
      <c r="N4468" s="4"/>
      <c r="O4468" s="4"/>
      <c r="P4468" s="4"/>
    </row>
    <row r="4469" spans="13:16" x14ac:dyDescent="0.5">
      <c r="M4469" s="4"/>
      <c r="N4469" s="4"/>
      <c r="O4469" s="4"/>
      <c r="P4469" s="4"/>
    </row>
    <row r="4470" spans="13:16" x14ac:dyDescent="0.5">
      <c r="M4470" s="4"/>
      <c r="N4470" s="4"/>
      <c r="O4470" s="4"/>
      <c r="P4470" s="4"/>
    </row>
    <row r="4471" spans="13:16" x14ac:dyDescent="0.5">
      <c r="M4471" s="4"/>
      <c r="N4471" s="4"/>
      <c r="O4471" s="4"/>
      <c r="P4471" s="4"/>
    </row>
    <row r="4472" spans="13:16" x14ac:dyDescent="0.5">
      <c r="M4472" s="4"/>
      <c r="N4472" s="4"/>
      <c r="O4472" s="4"/>
      <c r="P4472" s="4"/>
    </row>
    <row r="4473" spans="13:16" x14ac:dyDescent="0.5">
      <c r="M4473" s="4"/>
      <c r="N4473" s="4"/>
      <c r="O4473" s="4"/>
      <c r="P4473" s="4"/>
    </row>
    <row r="4474" spans="13:16" x14ac:dyDescent="0.5">
      <c r="M4474" s="4"/>
      <c r="N4474" s="4"/>
      <c r="O4474" s="4"/>
      <c r="P4474" s="4"/>
    </row>
    <row r="4475" spans="13:16" x14ac:dyDescent="0.5">
      <c r="M4475" s="4"/>
      <c r="N4475" s="4"/>
      <c r="O4475" s="4"/>
      <c r="P4475" s="4"/>
    </row>
    <row r="4476" spans="13:16" x14ac:dyDescent="0.5">
      <c r="M4476" s="4"/>
      <c r="N4476" s="4"/>
      <c r="O4476" s="4"/>
      <c r="P4476" s="4"/>
    </row>
    <row r="4477" spans="13:16" x14ac:dyDescent="0.5">
      <c r="M4477" s="4"/>
      <c r="N4477" s="4"/>
      <c r="O4477" s="4"/>
      <c r="P4477" s="4"/>
    </row>
    <row r="4478" spans="13:16" x14ac:dyDescent="0.5">
      <c r="M4478" s="4"/>
      <c r="N4478" s="4"/>
      <c r="O4478" s="4"/>
      <c r="P4478" s="4"/>
    </row>
    <row r="4479" spans="13:16" x14ac:dyDescent="0.5">
      <c r="M4479" s="4"/>
      <c r="N4479" s="4"/>
      <c r="O4479" s="4"/>
      <c r="P4479" s="4"/>
    </row>
    <row r="4480" spans="13:16" x14ac:dyDescent="0.5">
      <c r="M4480" s="4"/>
      <c r="N4480" s="4"/>
      <c r="O4480" s="4"/>
      <c r="P4480" s="4"/>
    </row>
    <row r="4481" spans="13:16" x14ac:dyDescent="0.5">
      <c r="M4481" s="4"/>
      <c r="N4481" s="4"/>
      <c r="O4481" s="4"/>
      <c r="P4481" s="4"/>
    </row>
    <row r="4482" spans="13:16" x14ac:dyDescent="0.5">
      <c r="M4482" s="4"/>
      <c r="N4482" s="4"/>
      <c r="O4482" s="4"/>
      <c r="P4482" s="4"/>
    </row>
    <row r="4483" spans="13:16" x14ac:dyDescent="0.5">
      <c r="M4483" s="4"/>
      <c r="N4483" s="4"/>
      <c r="O4483" s="4"/>
      <c r="P4483" s="4"/>
    </row>
    <row r="4484" spans="13:16" x14ac:dyDescent="0.5">
      <c r="M4484" s="4"/>
      <c r="N4484" s="4"/>
      <c r="O4484" s="4"/>
      <c r="P4484" s="4"/>
    </row>
    <row r="4485" spans="13:16" x14ac:dyDescent="0.5">
      <c r="M4485" s="4"/>
      <c r="N4485" s="4"/>
      <c r="O4485" s="4"/>
      <c r="P4485" s="4"/>
    </row>
    <row r="4486" spans="13:16" x14ac:dyDescent="0.5">
      <c r="M4486" s="4"/>
      <c r="N4486" s="4"/>
      <c r="O4486" s="4"/>
      <c r="P4486" s="4"/>
    </row>
    <row r="4487" spans="13:16" x14ac:dyDescent="0.5">
      <c r="M4487" s="4"/>
      <c r="N4487" s="4"/>
      <c r="O4487" s="4"/>
      <c r="P4487" s="4"/>
    </row>
    <row r="4488" spans="13:16" x14ac:dyDescent="0.5">
      <c r="M4488" s="4"/>
      <c r="N4488" s="4"/>
      <c r="O4488" s="4"/>
      <c r="P4488" s="4"/>
    </row>
    <row r="4489" spans="13:16" x14ac:dyDescent="0.5">
      <c r="M4489" s="4"/>
      <c r="N4489" s="4"/>
      <c r="O4489" s="4"/>
      <c r="P4489" s="4"/>
    </row>
    <row r="4490" spans="13:16" x14ac:dyDescent="0.5">
      <c r="M4490" s="4"/>
      <c r="N4490" s="4"/>
      <c r="O4490" s="4"/>
      <c r="P4490" s="4"/>
    </row>
    <row r="4491" spans="13:16" x14ac:dyDescent="0.5">
      <c r="M4491" s="4"/>
      <c r="N4491" s="4"/>
      <c r="O4491" s="4"/>
      <c r="P4491" s="4"/>
    </row>
    <row r="4492" spans="13:16" x14ac:dyDescent="0.5">
      <c r="M4492" s="4"/>
      <c r="N4492" s="4"/>
      <c r="O4492" s="4"/>
      <c r="P4492" s="4"/>
    </row>
    <row r="4493" spans="13:16" x14ac:dyDescent="0.5">
      <c r="M4493" s="4"/>
      <c r="N4493" s="4"/>
      <c r="O4493" s="4"/>
      <c r="P4493" s="4"/>
    </row>
    <row r="4494" spans="13:16" x14ac:dyDescent="0.5">
      <c r="M4494" s="4"/>
      <c r="N4494" s="4"/>
      <c r="O4494" s="4"/>
      <c r="P4494" s="4"/>
    </row>
    <row r="4495" spans="13:16" x14ac:dyDescent="0.5">
      <c r="M4495" s="4"/>
      <c r="N4495" s="4"/>
      <c r="O4495" s="4"/>
      <c r="P4495" s="4"/>
    </row>
    <row r="4496" spans="13:16" x14ac:dyDescent="0.5">
      <c r="M4496" s="4"/>
      <c r="N4496" s="4"/>
      <c r="O4496" s="4"/>
      <c r="P4496" s="4"/>
    </row>
    <row r="4497" spans="13:16" x14ac:dyDescent="0.5">
      <c r="M4497" s="4"/>
      <c r="N4497" s="4"/>
      <c r="O4497" s="4"/>
      <c r="P4497" s="4"/>
    </row>
    <row r="4498" spans="13:16" x14ac:dyDescent="0.5">
      <c r="M4498" s="4"/>
      <c r="N4498" s="4"/>
      <c r="O4498" s="4"/>
      <c r="P4498" s="4"/>
    </row>
    <row r="4499" spans="13:16" x14ac:dyDescent="0.5">
      <c r="M4499" s="4"/>
      <c r="N4499" s="4"/>
      <c r="O4499" s="4"/>
      <c r="P4499" s="4"/>
    </row>
    <row r="4500" spans="13:16" x14ac:dyDescent="0.5">
      <c r="M4500" s="4"/>
      <c r="N4500" s="4"/>
      <c r="O4500" s="4"/>
      <c r="P4500" s="4"/>
    </row>
    <row r="4501" spans="13:16" x14ac:dyDescent="0.5">
      <c r="M4501" s="4"/>
      <c r="N4501" s="4"/>
      <c r="O4501" s="4"/>
      <c r="P4501" s="4"/>
    </row>
    <row r="4502" spans="13:16" x14ac:dyDescent="0.5">
      <c r="M4502" s="4"/>
      <c r="N4502" s="4"/>
      <c r="O4502" s="4"/>
      <c r="P4502" s="4"/>
    </row>
    <row r="4503" spans="13:16" x14ac:dyDescent="0.5">
      <c r="M4503" s="4"/>
      <c r="N4503" s="4"/>
      <c r="O4503" s="4"/>
      <c r="P4503" s="4"/>
    </row>
    <row r="4504" spans="13:16" x14ac:dyDescent="0.5">
      <c r="M4504" s="4"/>
      <c r="N4504" s="4"/>
      <c r="O4504" s="4"/>
      <c r="P4504" s="4"/>
    </row>
    <row r="4505" spans="13:16" x14ac:dyDescent="0.5">
      <c r="M4505" s="4"/>
      <c r="N4505" s="4"/>
      <c r="O4505" s="4"/>
      <c r="P4505" s="4"/>
    </row>
    <row r="4506" spans="13:16" x14ac:dyDescent="0.5">
      <c r="M4506" s="4"/>
      <c r="N4506" s="4"/>
      <c r="O4506" s="4"/>
      <c r="P4506" s="4"/>
    </row>
    <row r="4507" spans="13:16" x14ac:dyDescent="0.5">
      <c r="M4507" s="4"/>
      <c r="N4507" s="4"/>
      <c r="O4507" s="4"/>
      <c r="P4507" s="4"/>
    </row>
    <row r="4508" spans="13:16" x14ac:dyDescent="0.5">
      <c r="M4508" s="4"/>
      <c r="N4508" s="4"/>
      <c r="O4508" s="4"/>
      <c r="P4508" s="4"/>
    </row>
    <row r="4509" spans="13:16" x14ac:dyDescent="0.5">
      <c r="M4509" s="4"/>
      <c r="N4509" s="4"/>
      <c r="O4509" s="4"/>
      <c r="P4509" s="4"/>
    </row>
    <row r="4510" spans="13:16" x14ac:dyDescent="0.5">
      <c r="M4510" s="4"/>
      <c r="N4510" s="4"/>
      <c r="O4510" s="4"/>
      <c r="P4510" s="4"/>
    </row>
    <row r="4511" spans="13:16" x14ac:dyDescent="0.5">
      <c r="M4511" s="4"/>
      <c r="N4511" s="4"/>
      <c r="O4511" s="4"/>
      <c r="P4511" s="4"/>
    </row>
    <row r="4512" spans="13:16" x14ac:dyDescent="0.5">
      <c r="M4512" s="4"/>
      <c r="N4512" s="4"/>
      <c r="O4512" s="4"/>
      <c r="P4512" s="4"/>
    </row>
    <row r="4513" spans="13:16" x14ac:dyDescent="0.5">
      <c r="M4513" s="4"/>
      <c r="N4513" s="4"/>
      <c r="O4513" s="4"/>
      <c r="P4513" s="4"/>
    </row>
    <row r="4514" spans="13:16" x14ac:dyDescent="0.5">
      <c r="M4514" s="4"/>
      <c r="N4514" s="4"/>
      <c r="O4514" s="4"/>
      <c r="P4514" s="4"/>
    </row>
    <row r="4515" spans="13:16" x14ac:dyDescent="0.5">
      <c r="M4515" s="4"/>
      <c r="N4515" s="4"/>
      <c r="O4515" s="4"/>
      <c r="P4515" s="4"/>
    </row>
    <row r="4516" spans="13:16" x14ac:dyDescent="0.5">
      <c r="M4516" s="4"/>
      <c r="N4516" s="4"/>
      <c r="O4516" s="4"/>
      <c r="P4516" s="4"/>
    </row>
    <row r="4517" spans="13:16" x14ac:dyDescent="0.5">
      <c r="M4517" s="4"/>
      <c r="N4517" s="4"/>
      <c r="O4517" s="4"/>
      <c r="P4517" s="4"/>
    </row>
    <row r="4518" spans="13:16" x14ac:dyDescent="0.5">
      <c r="M4518" s="4"/>
      <c r="N4518" s="4"/>
      <c r="O4518" s="4"/>
      <c r="P4518" s="4"/>
    </row>
    <row r="4519" spans="13:16" x14ac:dyDescent="0.5">
      <c r="M4519" s="4"/>
      <c r="N4519" s="4"/>
      <c r="O4519" s="4"/>
      <c r="P4519" s="4"/>
    </row>
    <row r="4520" spans="13:16" x14ac:dyDescent="0.5">
      <c r="M4520" s="4"/>
      <c r="N4520" s="4"/>
      <c r="O4520" s="4"/>
      <c r="P4520" s="4"/>
    </row>
    <row r="4521" spans="13:16" x14ac:dyDescent="0.5">
      <c r="M4521" s="4"/>
      <c r="N4521" s="4"/>
      <c r="O4521" s="4"/>
      <c r="P4521" s="4"/>
    </row>
    <row r="4522" spans="13:16" x14ac:dyDescent="0.5">
      <c r="M4522" s="4"/>
      <c r="N4522" s="4"/>
      <c r="O4522" s="4"/>
      <c r="P4522" s="4"/>
    </row>
    <row r="4523" spans="13:16" x14ac:dyDescent="0.5">
      <c r="M4523" s="4"/>
      <c r="N4523" s="4"/>
      <c r="O4523" s="4"/>
      <c r="P4523" s="4"/>
    </row>
    <row r="4524" spans="13:16" x14ac:dyDescent="0.5">
      <c r="M4524" s="4"/>
      <c r="N4524" s="4"/>
      <c r="O4524" s="4"/>
      <c r="P4524" s="4"/>
    </row>
    <row r="4525" spans="13:16" x14ac:dyDescent="0.5">
      <c r="M4525" s="4"/>
      <c r="N4525" s="4"/>
      <c r="O4525" s="4"/>
      <c r="P4525" s="4"/>
    </row>
    <row r="4526" spans="13:16" x14ac:dyDescent="0.5">
      <c r="M4526" s="4"/>
      <c r="N4526" s="4"/>
      <c r="O4526" s="4"/>
      <c r="P4526" s="4"/>
    </row>
    <row r="4527" spans="13:16" x14ac:dyDescent="0.5">
      <c r="M4527" s="4"/>
      <c r="N4527" s="4"/>
      <c r="O4527" s="4"/>
      <c r="P4527" s="4"/>
    </row>
    <row r="4528" spans="13:16" x14ac:dyDescent="0.5">
      <c r="M4528" s="4"/>
      <c r="N4528" s="4"/>
      <c r="O4528" s="4"/>
      <c r="P4528" s="4"/>
    </row>
    <row r="4529" spans="13:16" x14ac:dyDescent="0.5">
      <c r="M4529" s="4"/>
      <c r="N4529" s="4"/>
      <c r="O4529" s="4"/>
      <c r="P4529" s="4"/>
    </row>
    <row r="4530" spans="13:16" x14ac:dyDescent="0.5">
      <c r="M4530" s="4"/>
      <c r="N4530" s="4"/>
      <c r="O4530" s="4"/>
      <c r="P4530" s="4"/>
    </row>
    <row r="4531" spans="13:16" x14ac:dyDescent="0.5">
      <c r="M4531" s="4"/>
      <c r="N4531" s="4"/>
      <c r="O4531" s="4"/>
      <c r="P4531" s="4"/>
    </row>
    <row r="4532" spans="13:16" x14ac:dyDescent="0.5">
      <c r="M4532" s="4"/>
      <c r="N4532" s="4"/>
      <c r="O4532" s="4"/>
      <c r="P4532" s="4"/>
    </row>
    <row r="4533" spans="13:16" x14ac:dyDescent="0.5">
      <c r="M4533" s="4"/>
      <c r="N4533" s="4"/>
      <c r="O4533" s="4"/>
      <c r="P4533" s="4"/>
    </row>
    <row r="4534" spans="13:16" x14ac:dyDescent="0.5">
      <c r="M4534" s="4"/>
      <c r="N4534" s="4"/>
      <c r="O4534" s="4"/>
      <c r="P4534" s="4"/>
    </row>
    <row r="4535" spans="13:16" x14ac:dyDescent="0.5">
      <c r="M4535" s="4"/>
      <c r="N4535" s="4"/>
      <c r="O4535" s="4"/>
      <c r="P4535" s="4"/>
    </row>
    <row r="4536" spans="13:16" x14ac:dyDescent="0.5">
      <c r="M4536" s="4"/>
      <c r="N4536" s="4"/>
      <c r="O4536" s="4"/>
      <c r="P4536" s="4"/>
    </row>
    <row r="4537" spans="13:16" x14ac:dyDescent="0.5">
      <c r="M4537" s="4"/>
      <c r="N4537" s="4"/>
      <c r="O4537" s="4"/>
      <c r="P4537" s="4"/>
    </row>
    <row r="4538" spans="13:16" x14ac:dyDescent="0.5">
      <c r="M4538" s="4"/>
      <c r="N4538" s="4"/>
      <c r="O4538" s="4"/>
      <c r="P4538" s="4"/>
    </row>
    <row r="4539" spans="13:16" x14ac:dyDescent="0.5">
      <c r="M4539" s="4"/>
      <c r="N4539" s="4"/>
      <c r="O4539" s="4"/>
      <c r="P4539" s="4"/>
    </row>
    <row r="4540" spans="13:16" x14ac:dyDescent="0.5">
      <c r="M4540" s="4"/>
      <c r="N4540" s="4"/>
      <c r="O4540" s="4"/>
      <c r="P4540" s="4"/>
    </row>
    <row r="4541" spans="13:16" x14ac:dyDescent="0.5">
      <c r="M4541" s="4"/>
      <c r="N4541" s="4"/>
      <c r="O4541" s="4"/>
      <c r="P4541" s="4"/>
    </row>
    <row r="4542" spans="13:16" x14ac:dyDescent="0.5">
      <c r="M4542" s="4"/>
      <c r="N4542" s="4"/>
      <c r="O4542" s="4"/>
      <c r="P4542" s="4"/>
    </row>
    <row r="4543" spans="13:16" x14ac:dyDescent="0.5">
      <c r="M4543" s="4"/>
      <c r="N4543" s="4"/>
      <c r="O4543" s="4"/>
      <c r="P4543" s="4"/>
    </row>
    <row r="4544" spans="13:16" x14ac:dyDescent="0.5">
      <c r="M4544" s="4"/>
      <c r="N4544" s="4"/>
      <c r="O4544" s="4"/>
      <c r="P4544" s="4"/>
    </row>
    <row r="4545" spans="13:16" x14ac:dyDescent="0.5">
      <c r="M4545" s="4"/>
      <c r="N4545" s="4"/>
      <c r="O4545" s="4"/>
      <c r="P4545" s="4"/>
    </row>
    <row r="4546" spans="13:16" x14ac:dyDescent="0.5">
      <c r="M4546" s="4"/>
      <c r="N4546" s="4"/>
      <c r="O4546" s="4"/>
      <c r="P4546" s="4"/>
    </row>
    <row r="4547" spans="13:16" x14ac:dyDescent="0.5">
      <c r="M4547" s="4"/>
      <c r="N4547" s="4"/>
      <c r="O4547" s="4"/>
      <c r="P4547" s="4"/>
    </row>
    <row r="4548" spans="13:16" x14ac:dyDescent="0.5">
      <c r="M4548" s="4"/>
      <c r="N4548" s="4"/>
      <c r="O4548" s="4"/>
      <c r="P4548" s="4"/>
    </row>
    <row r="4549" spans="13:16" x14ac:dyDescent="0.5">
      <c r="M4549" s="4"/>
      <c r="N4549" s="4"/>
      <c r="O4549" s="4"/>
      <c r="P4549" s="4"/>
    </row>
    <row r="4550" spans="13:16" x14ac:dyDescent="0.5">
      <c r="M4550" s="4"/>
      <c r="N4550" s="4"/>
      <c r="O4550" s="4"/>
      <c r="P4550" s="4"/>
    </row>
    <row r="4551" spans="13:16" x14ac:dyDescent="0.5">
      <c r="M4551" s="4"/>
      <c r="N4551" s="4"/>
      <c r="O4551" s="4"/>
      <c r="P4551" s="4"/>
    </row>
    <row r="4552" spans="13:16" x14ac:dyDescent="0.5">
      <c r="M4552" s="4"/>
      <c r="N4552" s="4"/>
      <c r="O4552" s="4"/>
      <c r="P4552" s="4"/>
    </row>
    <row r="4553" spans="13:16" x14ac:dyDescent="0.5">
      <c r="M4553" s="4"/>
      <c r="N4553" s="4"/>
      <c r="O4553" s="4"/>
      <c r="P4553" s="4"/>
    </row>
    <row r="4554" spans="13:16" x14ac:dyDescent="0.5">
      <c r="M4554" s="4"/>
      <c r="N4554" s="4"/>
      <c r="O4554" s="4"/>
      <c r="P4554" s="4"/>
    </row>
    <row r="4555" spans="13:16" x14ac:dyDescent="0.5">
      <c r="M4555" s="4"/>
      <c r="N4555" s="4"/>
      <c r="O4555" s="4"/>
      <c r="P4555" s="4"/>
    </row>
    <row r="4556" spans="13:16" x14ac:dyDescent="0.5">
      <c r="M4556" s="4"/>
      <c r="N4556" s="4"/>
      <c r="O4556" s="4"/>
      <c r="P4556" s="4"/>
    </row>
    <row r="4557" spans="13:16" x14ac:dyDescent="0.5">
      <c r="M4557" s="4"/>
      <c r="N4557" s="4"/>
      <c r="O4557" s="4"/>
      <c r="P4557" s="4"/>
    </row>
    <row r="4558" spans="13:16" x14ac:dyDescent="0.5">
      <c r="M4558" s="4"/>
      <c r="N4558" s="4"/>
      <c r="O4558" s="4"/>
      <c r="P4558" s="4"/>
    </row>
    <row r="4559" spans="13:16" x14ac:dyDescent="0.5">
      <c r="M4559" s="4"/>
      <c r="N4559" s="4"/>
      <c r="O4559" s="4"/>
      <c r="P4559" s="4"/>
    </row>
    <row r="4560" spans="13:16" x14ac:dyDescent="0.5">
      <c r="M4560" s="4"/>
      <c r="N4560" s="4"/>
      <c r="O4560" s="4"/>
      <c r="P4560" s="4"/>
    </row>
    <row r="4561" spans="13:16" x14ac:dyDescent="0.5">
      <c r="M4561" s="4"/>
      <c r="N4561" s="4"/>
      <c r="O4561" s="4"/>
      <c r="P4561" s="4"/>
    </row>
    <row r="4562" spans="13:16" x14ac:dyDescent="0.5">
      <c r="M4562" s="4"/>
      <c r="N4562" s="4"/>
      <c r="O4562" s="4"/>
      <c r="P4562" s="4"/>
    </row>
    <row r="4563" spans="13:16" x14ac:dyDescent="0.5">
      <c r="M4563" s="4"/>
      <c r="N4563" s="4"/>
      <c r="O4563" s="4"/>
      <c r="P4563" s="4"/>
    </row>
    <row r="4564" spans="13:16" x14ac:dyDescent="0.5">
      <c r="M4564" s="4"/>
      <c r="N4564" s="4"/>
      <c r="O4564" s="4"/>
      <c r="P4564" s="4"/>
    </row>
    <row r="4565" spans="13:16" x14ac:dyDescent="0.5">
      <c r="M4565" s="4"/>
      <c r="N4565" s="4"/>
      <c r="O4565" s="4"/>
      <c r="P4565" s="4"/>
    </row>
    <row r="4566" spans="13:16" x14ac:dyDescent="0.5">
      <c r="M4566" s="4"/>
      <c r="N4566" s="4"/>
      <c r="O4566" s="4"/>
      <c r="P4566" s="4"/>
    </row>
    <row r="4567" spans="13:16" x14ac:dyDescent="0.5">
      <c r="M4567" s="4"/>
      <c r="N4567" s="4"/>
      <c r="O4567" s="4"/>
      <c r="P4567" s="4"/>
    </row>
    <row r="4568" spans="13:16" x14ac:dyDescent="0.5">
      <c r="M4568" s="4"/>
      <c r="N4568" s="4"/>
      <c r="O4568" s="4"/>
      <c r="P4568" s="4"/>
    </row>
    <row r="4569" spans="13:16" x14ac:dyDescent="0.5">
      <c r="M4569" s="4"/>
      <c r="N4569" s="4"/>
      <c r="O4569" s="4"/>
      <c r="P4569" s="4"/>
    </row>
    <row r="4570" spans="13:16" x14ac:dyDescent="0.5">
      <c r="M4570" s="4"/>
      <c r="N4570" s="4"/>
      <c r="O4570" s="4"/>
      <c r="P4570" s="4"/>
    </row>
    <row r="4571" spans="13:16" x14ac:dyDescent="0.5">
      <c r="M4571" s="4"/>
      <c r="N4571" s="4"/>
      <c r="O4571" s="4"/>
      <c r="P4571" s="4"/>
    </row>
    <row r="4572" spans="13:16" x14ac:dyDescent="0.5">
      <c r="M4572" s="4"/>
      <c r="N4572" s="4"/>
      <c r="O4572" s="4"/>
      <c r="P4572" s="4"/>
    </row>
    <row r="4573" spans="13:16" x14ac:dyDescent="0.5">
      <c r="M4573" s="4"/>
      <c r="N4573" s="4"/>
      <c r="O4573" s="4"/>
      <c r="P4573" s="4"/>
    </row>
    <row r="4574" spans="13:16" x14ac:dyDescent="0.5">
      <c r="M4574" s="4"/>
      <c r="N4574" s="4"/>
      <c r="O4574" s="4"/>
      <c r="P4574" s="4"/>
    </row>
    <row r="4575" spans="13:16" x14ac:dyDescent="0.5">
      <c r="M4575" s="4"/>
      <c r="N4575" s="4"/>
      <c r="O4575" s="4"/>
      <c r="P4575" s="4"/>
    </row>
    <row r="4576" spans="13:16" x14ac:dyDescent="0.5">
      <c r="M4576" s="4"/>
      <c r="N4576" s="4"/>
      <c r="O4576" s="4"/>
      <c r="P4576" s="4"/>
    </row>
    <row r="4577" spans="13:16" x14ac:dyDescent="0.5">
      <c r="M4577" s="4"/>
      <c r="N4577" s="4"/>
      <c r="O4577" s="4"/>
      <c r="P4577" s="4"/>
    </row>
    <row r="4578" spans="13:16" x14ac:dyDescent="0.5">
      <c r="M4578" s="4"/>
      <c r="N4578" s="4"/>
      <c r="O4578" s="4"/>
      <c r="P4578" s="4"/>
    </row>
    <row r="4579" spans="13:16" x14ac:dyDescent="0.5">
      <c r="M4579" s="4"/>
      <c r="N4579" s="4"/>
      <c r="O4579" s="4"/>
      <c r="P4579" s="4"/>
    </row>
    <row r="4580" spans="13:16" x14ac:dyDescent="0.5">
      <c r="M4580" s="4"/>
      <c r="N4580" s="4"/>
      <c r="O4580" s="4"/>
      <c r="P4580" s="4"/>
    </row>
    <row r="4581" spans="13:16" x14ac:dyDescent="0.5">
      <c r="M4581" s="4"/>
      <c r="N4581" s="4"/>
      <c r="O4581" s="4"/>
      <c r="P4581" s="4"/>
    </row>
    <row r="4582" spans="13:16" x14ac:dyDescent="0.5">
      <c r="M4582" s="4"/>
      <c r="N4582" s="4"/>
      <c r="O4582" s="4"/>
      <c r="P4582" s="4"/>
    </row>
    <row r="4583" spans="13:16" x14ac:dyDescent="0.5">
      <c r="M4583" s="4"/>
      <c r="N4583" s="4"/>
      <c r="O4583" s="4"/>
      <c r="P4583" s="4"/>
    </row>
    <row r="4584" spans="13:16" x14ac:dyDescent="0.5">
      <c r="M4584" s="4"/>
      <c r="N4584" s="4"/>
      <c r="O4584" s="4"/>
      <c r="P4584" s="4"/>
    </row>
    <row r="4585" spans="13:16" x14ac:dyDescent="0.5">
      <c r="M4585" s="4"/>
      <c r="N4585" s="4"/>
      <c r="O4585" s="4"/>
      <c r="P4585" s="4"/>
    </row>
    <row r="4586" spans="13:16" x14ac:dyDescent="0.5">
      <c r="M4586" s="4"/>
      <c r="N4586" s="4"/>
      <c r="O4586" s="4"/>
      <c r="P4586" s="4"/>
    </row>
    <row r="4587" spans="13:16" x14ac:dyDescent="0.5">
      <c r="M4587" s="4"/>
      <c r="N4587" s="4"/>
      <c r="O4587" s="4"/>
      <c r="P4587" s="4"/>
    </row>
    <row r="4588" spans="13:16" x14ac:dyDescent="0.5">
      <c r="M4588" s="4"/>
      <c r="N4588" s="4"/>
      <c r="O4588" s="4"/>
      <c r="P4588" s="4"/>
    </row>
    <row r="4589" spans="13:16" x14ac:dyDescent="0.5">
      <c r="M4589" s="4"/>
      <c r="N4589" s="4"/>
      <c r="O4589" s="4"/>
      <c r="P4589" s="4"/>
    </row>
    <row r="4590" spans="13:16" x14ac:dyDescent="0.5">
      <c r="M4590" s="4"/>
      <c r="N4590" s="4"/>
      <c r="O4590" s="4"/>
      <c r="P4590" s="4"/>
    </row>
    <row r="4591" spans="13:16" x14ac:dyDescent="0.5">
      <c r="M4591" s="4"/>
      <c r="N4591" s="4"/>
      <c r="O4591" s="4"/>
      <c r="P4591" s="4"/>
    </row>
    <row r="4592" spans="13:16" x14ac:dyDescent="0.5">
      <c r="M4592" s="4"/>
      <c r="N4592" s="4"/>
      <c r="O4592" s="4"/>
      <c r="P4592" s="4"/>
    </row>
    <row r="4593" spans="13:16" x14ac:dyDescent="0.5">
      <c r="M4593" s="4"/>
      <c r="N4593" s="4"/>
      <c r="O4593" s="4"/>
      <c r="P4593" s="4"/>
    </row>
    <row r="4594" spans="13:16" x14ac:dyDescent="0.5">
      <c r="M4594" s="4"/>
      <c r="N4594" s="4"/>
      <c r="O4594" s="4"/>
      <c r="P4594" s="4"/>
    </row>
    <row r="4595" spans="13:16" x14ac:dyDescent="0.5">
      <c r="M4595" s="4"/>
      <c r="N4595" s="4"/>
      <c r="O4595" s="4"/>
      <c r="P4595" s="4"/>
    </row>
    <row r="4596" spans="13:16" x14ac:dyDescent="0.5">
      <c r="M4596" s="4"/>
      <c r="N4596" s="4"/>
      <c r="O4596" s="4"/>
      <c r="P4596" s="4"/>
    </row>
    <row r="4597" spans="13:16" x14ac:dyDescent="0.5">
      <c r="M4597" s="4"/>
      <c r="N4597" s="4"/>
      <c r="O4597" s="4"/>
      <c r="P4597" s="4"/>
    </row>
    <row r="4598" spans="13:16" x14ac:dyDescent="0.5">
      <c r="M4598" s="4"/>
      <c r="N4598" s="4"/>
      <c r="O4598" s="4"/>
      <c r="P4598" s="4"/>
    </row>
    <row r="4599" spans="13:16" x14ac:dyDescent="0.5">
      <c r="M4599" s="4"/>
      <c r="N4599" s="4"/>
      <c r="O4599" s="4"/>
      <c r="P4599" s="4"/>
    </row>
    <row r="4600" spans="13:16" x14ac:dyDescent="0.5">
      <c r="M4600" s="4"/>
      <c r="N4600" s="4"/>
      <c r="O4600" s="4"/>
      <c r="P4600" s="4"/>
    </row>
    <row r="4601" spans="13:16" x14ac:dyDescent="0.5">
      <c r="M4601" s="4"/>
      <c r="N4601" s="4"/>
      <c r="O4601" s="4"/>
      <c r="P4601" s="4"/>
    </row>
    <row r="4602" spans="13:16" x14ac:dyDescent="0.5">
      <c r="M4602" s="4"/>
      <c r="N4602" s="4"/>
      <c r="O4602" s="4"/>
      <c r="P4602" s="4"/>
    </row>
    <row r="4603" spans="13:16" x14ac:dyDescent="0.5">
      <c r="M4603" s="4"/>
      <c r="N4603" s="4"/>
      <c r="O4603" s="4"/>
      <c r="P4603" s="4"/>
    </row>
    <row r="4604" spans="13:16" x14ac:dyDescent="0.5">
      <c r="M4604" s="4"/>
      <c r="N4604" s="4"/>
      <c r="O4604" s="4"/>
      <c r="P4604" s="4"/>
    </row>
    <row r="4605" spans="13:16" x14ac:dyDescent="0.5">
      <c r="M4605" s="4"/>
      <c r="N4605" s="4"/>
      <c r="O4605" s="4"/>
      <c r="P4605" s="4"/>
    </row>
    <row r="4606" spans="13:16" x14ac:dyDescent="0.5">
      <c r="M4606" s="4"/>
      <c r="N4606" s="4"/>
      <c r="O4606" s="4"/>
      <c r="P4606" s="4"/>
    </row>
    <row r="4607" spans="13:16" x14ac:dyDescent="0.5">
      <c r="M4607" s="4"/>
      <c r="N4607" s="4"/>
      <c r="O4607" s="4"/>
      <c r="P4607" s="4"/>
    </row>
    <row r="4608" spans="13:16" x14ac:dyDescent="0.5">
      <c r="M4608" s="4"/>
      <c r="N4608" s="4"/>
      <c r="O4608" s="4"/>
      <c r="P4608" s="4"/>
    </row>
    <row r="4609" spans="13:16" x14ac:dyDescent="0.5">
      <c r="M4609" s="4"/>
      <c r="N4609" s="4"/>
      <c r="O4609" s="4"/>
      <c r="P4609" s="4"/>
    </row>
    <row r="4610" spans="13:16" x14ac:dyDescent="0.5">
      <c r="M4610" s="4"/>
      <c r="N4610" s="4"/>
      <c r="O4610" s="4"/>
      <c r="P4610" s="4"/>
    </row>
    <row r="4611" spans="13:16" x14ac:dyDescent="0.5">
      <c r="M4611" s="4"/>
      <c r="N4611" s="4"/>
      <c r="O4611" s="4"/>
      <c r="P4611" s="4"/>
    </row>
    <row r="4612" spans="13:16" x14ac:dyDescent="0.5">
      <c r="M4612" s="4"/>
      <c r="N4612" s="4"/>
      <c r="O4612" s="4"/>
      <c r="P4612" s="4"/>
    </row>
    <row r="4613" spans="13:16" x14ac:dyDescent="0.5">
      <c r="M4613" s="4"/>
      <c r="N4613" s="4"/>
      <c r="O4613" s="4"/>
      <c r="P4613" s="4"/>
    </row>
    <row r="4614" spans="13:16" x14ac:dyDescent="0.5">
      <c r="M4614" s="4"/>
      <c r="N4614" s="4"/>
      <c r="O4614" s="4"/>
      <c r="P4614" s="4"/>
    </row>
    <row r="4615" spans="13:16" x14ac:dyDescent="0.5">
      <c r="M4615" s="4"/>
      <c r="N4615" s="4"/>
      <c r="O4615" s="4"/>
      <c r="P4615" s="4"/>
    </row>
    <row r="4616" spans="13:16" x14ac:dyDescent="0.5">
      <c r="M4616" s="4"/>
      <c r="N4616" s="4"/>
      <c r="O4616" s="4"/>
      <c r="P4616" s="4"/>
    </row>
    <row r="4617" spans="13:16" x14ac:dyDescent="0.5">
      <c r="M4617" s="4"/>
      <c r="N4617" s="4"/>
      <c r="O4617" s="4"/>
      <c r="P4617" s="4"/>
    </row>
    <row r="4618" spans="13:16" x14ac:dyDescent="0.5">
      <c r="M4618" s="4"/>
      <c r="N4618" s="4"/>
      <c r="O4618" s="4"/>
      <c r="P4618" s="4"/>
    </row>
    <row r="4619" spans="13:16" x14ac:dyDescent="0.5">
      <c r="M4619" s="4"/>
      <c r="N4619" s="4"/>
      <c r="O4619" s="4"/>
      <c r="P4619" s="4"/>
    </row>
    <row r="4620" spans="13:16" x14ac:dyDescent="0.5">
      <c r="M4620" s="4"/>
      <c r="N4620" s="4"/>
      <c r="O4620" s="4"/>
      <c r="P4620" s="4"/>
    </row>
    <row r="4621" spans="13:16" x14ac:dyDescent="0.5">
      <c r="M4621" s="4"/>
      <c r="N4621" s="4"/>
      <c r="O4621" s="4"/>
      <c r="P4621" s="4"/>
    </row>
    <row r="4622" spans="13:16" x14ac:dyDescent="0.5">
      <c r="M4622" s="4"/>
      <c r="N4622" s="4"/>
      <c r="O4622" s="4"/>
      <c r="P4622" s="4"/>
    </row>
    <row r="4623" spans="13:16" x14ac:dyDescent="0.5">
      <c r="M4623" s="4"/>
      <c r="N4623" s="4"/>
      <c r="O4623" s="4"/>
      <c r="P4623" s="4"/>
    </row>
    <row r="4624" spans="13:16" x14ac:dyDescent="0.5">
      <c r="M4624" s="4"/>
      <c r="N4624" s="4"/>
      <c r="O4624" s="4"/>
      <c r="P4624" s="4"/>
    </row>
    <row r="4625" spans="13:16" x14ac:dyDescent="0.5">
      <c r="M4625" s="4"/>
      <c r="N4625" s="4"/>
      <c r="O4625" s="4"/>
      <c r="P4625" s="4"/>
    </row>
    <row r="4626" spans="13:16" x14ac:dyDescent="0.5">
      <c r="M4626" s="4"/>
      <c r="N4626" s="4"/>
      <c r="O4626" s="4"/>
      <c r="P4626" s="4"/>
    </row>
    <row r="4627" spans="13:16" x14ac:dyDescent="0.5">
      <c r="M4627" s="4"/>
      <c r="N4627" s="4"/>
      <c r="O4627" s="4"/>
      <c r="P4627" s="4"/>
    </row>
    <row r="4628" spans="13:16" x14ac:dyDescent="0.5">
      <c r="M4628" s="4"/>
      <c r="N4628" s="4"/>
      <c r="O4628" s="4"/>
      <c r="P4628" s="4"/>
    </row>
    <row r="4629" spans="13:16" x14ac:dyDescent="0.5">
      <c r="M4629" s="4"/>
      <c r="N4629" s="4"/>
      <c r="O4629" s="4"/>
      <c r="P4629" s="4"/>
    </row>
    <row r="4630" spans="13:16" x14ac:dyDescent="0.5">
      <c r="M4630" s="4"/>
      <c r="N4630" s="4"/>
      <c r="O4630" s="4"/>
      <c r="P4630" s="4"/>
    </row>
    <row r="4631" spans="13:16" x14ac:dyDescent="0.5">
      <c r="M4631" s="4"/>
      <c r="N4631" s="4"/>
      <c r="O4631" s="4"/>
      <c r="P4631" s="4"/>
    </row>
    <row r="4632" spans="13:16" x14ac:dyDescent="0.5">
      <c r="M4632" s="4"/>
      <c r="N4632" s="4"/>
      <c r="O4632" s="4"/>
      <c r="P4632" s="4"/>
    </row>
    <row r="4633" spans="13:16" x14ac:dyDescent="0.5">
      <c r="M4633" s="4"/>
      <c r="N4633" s="4"/>
      <c r="O4633" s="4"/>
      <c r="P4633" s="4"/>
    </row>
    <row r="4634" spans="13:16" x14ac:dyDescent="0.5">
      <c r="M4634" s="4"/>
      <c r="N4634" s="4"/>
      <c r="O4634" s="4"/>
      <c r="P4634" s="4"/>
    </row>
    <row r="4635" spans="13:16" x14ac:dyDescent="0.5">
      <c r="M4635" s="4"/>
      <c r="N4635" s="4"/>
      <c r="O4635" s="4"/>
      <c r="P4635" s="4"/>
    </row>
    <row r="4636" spans="13:16" x14ac:dyDescent="0.5">
      <c r="M4636" s="4"/>
      <c r="N4636" s="4"/>
      <c r="O4636" s="4"/>
      <c r="P4636" s="4"/>
    </row>
    <row r="4637" spans="13:16" x14ac:dyDescent="0.5">
      <c r="M4637" s="4"/>
      <c r="N4637" s="4"/>
      <c r="O4637" s="4"/>
      <c r="P4637" s="4"/>
    </row>
    <row r="4638" spans="13:16" x14ac:dyDescent="0.5">
      <c r="M4638" s="4"/>
      <c r="N4638" s="4"/>
      <c r="O4638" s="4"/>
      <c r="P4638" s="4"/>
    </row>
    <row r="4639" spans="13:16" x14ac:dyDescent="0.5">
      <c r="M4639" s="4"/>
      <c r="N4639" s="4"/>
      <c r="O4639" s="4"/>
      <c r="P4639" s="4"/>
    </row>
    <row r="4640" spans="13:16" x14ac:dyDescent="0.5">
      <c r="M4640" s="4"/>
      <c r="N4640" s="4"/>
      <c r="O4640" s="4"/>
      <c r="P4640" s="4"/>
    </row>
    <row r="4641" spans="13:16" x14ac:dyDescent="0.5">
      <c r="M4641" s="4"/>
      <c r="N4641" s="4"/>
      <c r="O4641" s="4"/>
      <c r="P4641" s="4"/>
    </row>
    <row r="4642" spans="13:16" x14ac:dyDescent="0.5">
      <c r="M4642" s="4"/>
      <c r="N4642" s="4"/>
      <c r="O4642" s="4"/>
      <c r="P4642" s="4"/>
    </row>
    <row r="4643" spans="13:16" x14ac:dyDescent="0.5">
      <c r="M4643" s="4"/>
      <c r="N4643" s="4"/>
      <c r="O4643" s="4"/>
      <c r="P4643" s="4"/>
    </row>
    <row r="4644" spans="13:16" x14ac:dyDescent="0.5">
      <c r="M4644" s="4"/>
      <c r="N4644" s="4"/>
      <c r="O4644" s="4"/>
      <c r="P4644" s="4"/>
    </row>
    <row r="4645" spans="13:16" x14ac:dyDescent="0.5">
      <c r="M4645" s="4"/>
      <c r="N4645" s="4"/>
      <c r="O4645" s="4"/>
      <c r="P4645" s="4"/>
    </row>
    <row r="4646" spans="13:16" x14ac:dyDescent="0.5">
      <c r="M4646" s="4"/>
      <c r="N4646" s="4"/>
      <c r="O4646" s="4"/>
      <c r="P4646" s="4"/>
    </row>
    <row r="4647" spans="13:16" x14ac:dyDescent="0.5">
      <c r="M4647" s="4"/>
      <c r="N4647" s="4"/>
      <c r="O4647" s="4"/>
      <c r="P4647" s="4"/>
    </row>
    <row r="4648" spans="13:16" x14ac:dyDescent="0.5">
      <c r="M4648" s="4"/>
      <c r="N4648" s="4"/>
      <c r="O4648" s="4"/>
      <c r="P4648" s="4"/>
    </row>
    <row r="4649" spans="13:16" x14ac:dyDescent="0.5">
      <c r="M4649" s="4"/>
      <c r="N4649" s="4"/>
      <c r="O4649" s="4"/>
      <c r="P4649" s="4"/>
    </row>
    <row r="4650" spans="13:16" x14ac:dyDescent="0.5">
      <c r="M4650" s="4"/>
      <c r="N4650" s="4"/>
      <c r="O4650" s="4"/>
      <c r="P4650" s="4"/>
    </row>
    <row r="4651" spans="13:16" x14ac:dyDescent="0.5">
      <c r="M4651" s="4"/>
      <c r="N4651" s="4"/>
      <c r="O4651" s="4"/>
      <c r="P4651" s="4"/>
    </row>
    <row r="4652" spans="13:16" x14ac:dyDescent="0.5">
      <c r="M4652" s="4"/>
      <c r="N4652" s="4"/>
      <c r="O4652" s="4"/>
      <c r="P4652" s="4"/>
    </row>
    <row r="4653" spans="13:16" x14ac:dyDescent="0.5">
      <c r="M4653" s="4"/>
      <c r="N4653" s="4"/>
      <c r="O4653" s="4"/>
      <c r="P4653" s="4"/>
    </row>
    <row r="4654" spans="13:16" x14ac:dyDescent="0.5">
      <c r="M4654" s="4"/>
      <c r="N4654" s="4"/>
      <c r="O4654" s="4"/>
      <c r="P4654" s="4"/>
    </row>
    <row r="4655" spans="13:16" x14ac:dyDescent="0.5">
      <c r="M4655" s="4"/>
      <c r="N4655" s="4"/>
      <c r="O4655" s="4"/>
      <c r="P4655" s="4"/>
    </row>
    <row r="4656" spans="13:16" x14ac:dyDescent="0.5">
      <c r="M4656" s="4"/>
      <c r="N4656" s="4"/>
      <c r="O4656" s="4"/>
      <c r="P4656" s="4"/>
    </row>
    <row r="4657" spans="13:16" x14ac:dyDescent="0.5">
      <c r="M4657" s="4"/>
      <c r="N4657" s="4"/>
      <c r="O4657" s="4"/>
      <c r="P4657" s="4"/>
    </row>
    <row r="4658" spans="13:16" x14ac:dyDescent="0.5">
      <c r="M4658" s="4"/>
      <c r="N4658" s="4"/>
      <c r="O4658" s="4"/>
      <c r="P4658" s="4"/>
    </row>
    <row r="4659" spans="13:16" x14ac:dyDescent="0.5">
      <c r="M4659" s="4"/>
      <c r="N4659" s="4"/>
      <c r="O4659" s="4"/>
      <c r="P4659" s="4"/>
    </row>
    <row r="4660" spans="13:16" x14ac:dyDescent="0.5">
      <c r="M4660" s="4"/>
      <c r="N4660" s="4"/>
      <c r="O4660" s="4"/>
      <c r="P4660" s="4"/>
    </row>
    <row r="4661" spans="13:16" x14ac:dyDescent="0.5">
      <c r="M4661" s="4"/>
      <c r="N4661" s="4"/>
      <c r="O4661" s="4"/>
      <c r="P4661" s="4"/>
    </row>
    <row r="4662" spans="13:16" x14ac:dyDescent="0.5">
      <c r="M4662" s="4"/>
      <c r="N4662" s="4"/>
      <c r="O4662" s="4"/>
      <c r="P4662" s="4"/>
    </row>
    <row r="4663" spans="13:16" x14ac:dyDescent="0.5">
      <c r="M4663" s="4"/>
      <c r="N4663" s="4"/>
      <c r="O4663" s="4"/>
      <c r="P4663" s="4"/>
    </row>
    <row r="4664" spans="13:16" x14ac:dyDescent="0.5">
      <c r="M4664" s="4"/>
      <c r="N4664" s="4"/>
      <c r="O4664" s="4"/>
      <c r="P4664" s="4"/>
    </row>
    <row r="4665" spans="13:16" x14ac:dyDescent="0.5">
      <c r="M4665" s="4"/>
      <c r="N4665" s="4"/>
      <c r="O4665" s="4"/>
      <c r="P4665" s="4"/>
    </row>
    <row r="4666" spans="13:16" x14ac:dyDescent="0.5">
      <c r="M4666" s="4"/>
      <c r="N4666" s="4"/>
      <c r="O4666" s="4"/>
      <c r="P4666" s="4"/>
    </row>
    <row r="4667" spans="13:16" x14ac:dyDescent="0.5">
      <c r="M4667" s="4"/>
      <c r="N4667" s="4"/>
      <c r="O4667" s="4"/>
      <c r="P4667" s="4"/>
    </row>
    <row r="4668" spans="13:16" x14ac:dyDescent="0.5">
      <c r="M4668" s="4"/>
      <c r="N4668" s="4"/>
      <c r="O4668" s="4"/>
      <c r="P4668" s="4"/>
    </row>
    <row r="4669" spans="13:16" x14ac:dyDescent="0.5">
      <c r="M4669" s="4"/>
      <c r="N4669" s="4"/>
      <c r="O4669" s="4"/>
      <c r="P4669" s="4"/>
    </row>
    <row r="4670" spans="13:16" x14ac:dyDescent="0.5">
      <c r="M4670" s="4"/>
      <c r="N4670" s="4"/>
      <c r="O4670" s="4"/>
      <c r="P4670" s="4"/>
    </row>
    <row r="4671" spans="13:16" x14ac:dyDescent="0.5">
      <c r="M4671" s="4"/>
      <c r="N4671" s="4"/>
      <c r="O4671" s="4"/>
      <c r="P4671" s="4"/>
    </row>
    <row r="4672" spans="13:16" x14ac:dyDescent="0.5">
      <c r="M4672" s="4"/>
      <c r="N4672" s="4"/>
      <c r="O4672" s="4"/>
      <c r="P4672" s="4"/>
    </row>
    <row r="4673" spans="13:16" x14ac:dyDescent="0.5">
      <c r="M4673" s="4"/>
      <c r="N4673" s="4"/>
      <c r="O4673" s="4"/>
      <c r="P4673" s="4"/>
    </row>
    <row r="4674" spans="13:16" x14ac:dyDescent="0.5">
      <c r="M4674" s="4"/>
      <c r="N4674" s="4"/>
      <c r="O4674" s="4"/>
      <c r="P4674" s="4"/>
    </row>
    <row r="4675" spans="13:16" x14ac:dyDescent="0.5">
      <c r="M4675" s="4"/>
      <c r="N4675" s="4"/>
      <c r="O4675" s="4"/>
      <c r="P4675" s="4"/>
    </row>
    <row r="4676" spans="13:16" x14ac:dyDescent="0.5">
      <c r="M4676" s="4"/>
      <c r="N4676" s="4"/>
      <c r="O4676" s="4"/>
      <c r="P4676" s="4"/>
    </row>
    <row r="4677" spans="13:16" x14ac:dyDescent="0.5">
      <c r="M4677" s="4"/>
      <c r="N4677" s="4"/>
      <c r="O4677" s="4"/>
      <c r="P4677" s="4"/>
    </row>
    <row r="4678" spans="13:16" x14ac:dyDescent="0.5">
      <c r="M4678" s="4"/>
      <c r="N4678" s="4"/>
      <c r="O4678" s="4"/>
      <c r="P4678" s="4"/>
    </row>
    <row r="4679" spans="13:16" x14ac:dyDescent="0.5">
      <c r="M4679" s="4"/>
      <c r="N4679" s="4"/>
      <c r="O4679" s="4"/>
      <c r="P4679" s="4"/>
    </row>
    <row r="4680" spans="13:16" x14ac:dyDescent="0.5">
      <c r="M4680" s="4"/>
      <c r="N4680" s="4"/>
      <c r="O4680" s="4"/>
      <c r="P4680" s="4"/>
    </row>
    <row r="4681" spans="13:16" x14ac:dyDescent="0.5">
      <c r="M4681" s="4"/>
      <c r="N4681" s="4"/>
      <c r="O4681" s="4"/>
      <c r="P4681" s="4"/>
    </row>
    <row r="4682" spans="13:16" x14ac:dyDescent="0.5">
      <c r="M4682" s="4"/>
      <c r="N4682" s="4"/>
      <c r="O4682" s="4"/>
      <c r="P4682" s="4"/>
    </row>
    <row r="4683" spans="13:16" x14ac:dyDescent="0.5">
      <c r="M4683" s="4"/>
      <c r="N4683" s="4"/>
      <c r="O4683" s="4"/>
      <c r="P4683" s="4"/>
    </row>
    <row r="4684" spans="13:16" x14ac:dyDescent="0.5">
      <c r="M4684" s="4"/>
      <c r="N4684" s="4"/>
      <c r="O4684" s="4"/>
      <c r="P4684" s="4"/>
    </row>
    <row r="4685" spans="13:16" x14ac:dyDescent="0.5">
      <c r="M4685" s="4"/>
      <c r="N4685" s="4"/>
      <c r="O4685" s="4"/>
      <c r="P4685" s="4"/>
    </row>
    <row r="4686" spans="13:16" x14ac:dyDescent="0.5">
      <c r="M4686" s="4"/>
      <c r="N4686" s="4"/>
      <c r="O4686" s="4"/>
      <c r="P4686" s="4"/>
    </row>
    <row r="4687" spans="13:16" x14ac:dyDescent="0.5">
      <c r="M4687" s="4"/>
      <c r="N4687" s="4"/>
      <c r="O4687" s="4"/>
      <c r="P4687" s="4"/>
    </row>
    <row r="4688" spans="13:16" x14ac:dyDescent="0.5">
      <c r="M4688" s="4"/>
      <c r="N4688" s="4"/>
      <c r="O4688" s="4"/>
      <c r="P4688" s="4"/>
    </row>
    <row r="4689" spans="13:16" x14ac:dyDescent="0.5">
      <c r="M4689" s="4"/>
      <c r="N4689" s="4"/>
      <c r="O4689" s="4"/>
      <c r="P4689" s="4"/>
    </row>
    <row r="4690" spans="13:16" x14ac:dyDescent="0.5">
      <c r="M4690" s="4"/>
      <c r="N4690" s="4"/>
      <c r="O4690" s="4"/>
      <c r="P4690" s="4"/>
    </row>
    <row r="4691" spans="13:16" x14ac:dyDescent="0.5">
      <c r="M4691" s="4"/>
      <c r="N4691" s="4"/>
      <c r="O4691" s="4"/>
      <c r="P4691" s="4"/>
    </row>
    <row r="4692" spans="13:16" x14ac:dyDescent="0.5">
      <c r="M4692" s="4"/>
      <c r="N4692" s="4"/>
      <c r="O4692" s="4"/>
      <c r="P4692" s="4"/>
    </row>
    <row r="4693" spans="13:16" x14ac:dyDescent="0.5">
      <c r="M4693" s="4"/>
      <c r="N4693" s="4"/>
      <c r="O4693" s="4"/>
      <c r="P4693" s="4"/>
    </row>
    <row r="4694" spans="13:16" x14ac:dyDescent="0.5">
      <c r="M4694" s="4"/>
      <c r="N4694" s="4"/>
      <c r="O4694" s="4"/>
      <c r="P4694" s="4"/>
    </row>
    <row r="4695" spans="13:16" x14ac:dyDescent="0.5">
      <c r="M4695" s="4"/>
      <c r="N4695" s="4"/>
      <c r="O4695" s="4"/>
      <c r="P4695" s="4"/>
    </row>
    <row r="4696" spans="13:16" x14ac:dyDescent="0.5">
      <c r="M4696" s="4"/>
      <c r="N4696" s="4"/>
      <c r="O4696" s="4"/>
      <c r="P4696" s="4"/>
    </row>
    <row r="4697" spans="13:16" x14ac:dyDescent="0.5">
      <c r="M4697" s="4"/>
      <c r="N4697" s="4"/>
      <c r="O4697" s="4"/>
      <c r="P4697" s="4"/>
    </row>
    <row r="4698" spans="13:16" x14ac:dyDescent="0.5">
      <c r="M4698" s="4"/>
      <c r="N4698" s="4"/>
      <c r="O4698" s="4"/>
      <c r="P4698" s="4"/>
    </row>
    <row r="4699" spans="13:16" x14ac:dyDescent="0.5">
      <c r="M4699" s="4"/>
      <c r="N4699" s="4"/>
      <c r="O4699" s="4"/>
      <c r="P4699" s="4"/>
    </row>
    <row r="4700" spans="13:16" x14ac:dyDescent="0.5">
      <c r="M4700" s="4"/>
      <c r="N4700" s="4"/>
      <c r="O4700" s="4"/>
      <c r="P4700" s="4"/>
    </row>
    <row r="4701" spans="13:16" x14ac:dyDescent="0.5">
      <c r="M4701" s="4"/>
      <c r="N4701" s="4"/>
      <c r="O4701" s="4"/>
      <c r="P4701" s="4"/>
    </row>
    <row r="4702" spans="13:16" x14ac:dyDescent="0.5">
      <c r="M4702" s="4"/>
      <c r="N4702" s="4"/>
      <c r="O4702" s="4"/>
      <c r="P4702" s="4"/>
    </row>
    <row r="4703" spans="13:16" x14ac:dyDescent="0.5">
      <c r="M4703" s="4"/>
      <c r="N4703" s="4"/>
      <c r="O4703" s="4"/>
      <c r="P4703" s="4"/>
    </row>
    <row r="4704" spans="13:16" x14ac:dyDescent="0.5">
      <c r="M4704" s="4"/>
      <c r="N4704" s="4"/>
      <c r="O4704" s="4"/>
      <c r="P4704" s="4"/>
    </row>
    <row r="4705" spans="13:16" x14ac:dyDescent="0.5">
      <c r="M4705" s="4"/>
      <c r="N4705" s="4"/>
      <c r="O4705" s="4"/>
      <c r="P4705" s="4"/>
    </row>
    <row r="4706" spans="13:16" x14ac:dyDescent="0.5">
      <c r="M4706" s="4"/>
      <c r="N4706" s="4"/>
      <c r="O4706" s="4"/>
      <c r="P4706" s="4"/>
    </row>
    <row r="4707" spans="13:16" x14ac:dyDescent="0.5">
      <c r="M4707" s="4"/>
      <c r="N4707" s="4"/>
      <c r="O4707" s="4"/>
      <c r="P4707" s="4"/>
    </row>
    <row r="4708" spans="13:16" x14ac:dyDescent="0.5">
      <c r="M4708" s="4"/>
      <c r="N4708" s="4"/>
      <c r="O4708" s="4"/>
      <c r="P4708" s="4"/>
    </row>
    <row r="4709" spans="13:16" x14ac:dyDescent="0.5">
      <c r="M4709" s="4"/>
      <c r="N4709" s="4"/>
      <c r="O4709" s="4"/>
      <c r="P4709" s="4"/>
    </row>
    <row r="4710" spans="13:16" x14ac:dyDescent="0.5">
      <c r="M4710" s="4"/>
      <c r="N4710" s="4"/>
      <c r="O4710" s="4"/>
      <c r="P4710" s="4"/>
    </row>
    <row r="4711" spans="13:16" x14ac:dyDescent="0.5">
      <c r="M4711" s="4"/>
      <c r="N4711" s="4"/>
      <c r="O4711" s="4"/>
      <c r="P4711" s="4"/>
    </row>
    <row r="4712" spans="13:16" x14ac:dyDescent="0.5">
      <c r="M4712" s="4"/>
      <c r="N4712" s="4"/>
      <c r="O4712" s="4"/>
      <c r="P4712" s="4"/>
    </row>
    <row r="4713" spans="13:16" x14ac:dyDescent="0.5">
      <c r="M4713" s="4"/>
      <c r="N4713" s="4"/>
      <c r="O4713" s="4"/>
      <c r="P4713" s="4"/>
    </row>
    <row r="4714" spans="13:16" x14ac:dyDescent="0.5">
      <c r="M4714" s="4"/>
      <c r="N4714" s="4"/>
      <c r="O4714" s="4"/>
      <c r="P4714" s="4"/>
    </row>
    <row r="4715" spans="13:16" x14ac:dyDescent="0.5">
      <c r="M4715" s="4"/>
      <c r="N4715" s="4"/>
      <c r="O4715" s="4"/>
      <c r="P4715" s="4"/>
    </row>
    <row r="4716" spans="13:16" x14ac:dyDescent="0.5">
      <c r="M4716" s="4"/>
      <c r="N4716" s="4"/>
      <c r="O4716" s="4"/>
      <c r="P4716" s="4"/>
    </row>
    <row r="4717" spans="13:16" x14ac:dyDescent="0.5">
      <c r="M4717" s="4"/>
      <c r="N4717" s="4"/>
      <c r="O4717" s="4"/>
      <c r="P4717" s="4"/>
    </row>
    <row r="4718" spans="13:16" x14ac:dyDescent="0.5">
      <c r="M4718" s="4"/>
      <c r="N4718" s="4"/>
      <c r="O4718" s="4"/>
      <c r="P4718" s="4"/>
    </row>
    <row r="4719" spans="13:16" x14ac:dyDescent="0.5">
      <c r="M4719" s="4"/>
      <c r="N4719" s="4"/>
      <c r="O4719" s="4"/>
      <c r="P4719" s="4"/>
    </row>
    <row r="4720" spans="13:16" x14ac:dyDescent="0.5">
      <c r="M4720" s="4"/>
      <c r="N4720" s="4"/>
      <c r="O4720" s="4"/>
      <c r="P4720" s="4"/>
    </row>
    <row r="4721" spans="13:16" x14ac:dyDescent="0.5">
      <c r="M4721" s="4"/>
      <c r="N4721" s="4"/>
      <c r="O4721" s="4"/>
      <c r="P4721" s="4"/>
    </row>
    <row r="4722" spans="13:16" x14ac:dyDescent="0.5">
      <c r="M4722" s="4"/>
      <c r="N4722" s="4"/>
      <c r="O4722" s="4"/>
      <c r="P4722" s="4"/>
    </row>
    <row r="4723" spans="13:16" x14ac:dyDescent="0.5">
      <c r="M4723" s="4"/>
      <c r="N4723" s="4"/>
      <c r="O4723" s="4"/>
      <c r="P4723" s="4"/>
    </row>
    <row r="4724" spans="13:16" x14ac:dyDescent="0.5">
      <c r="M4724" s="4"/>
      <c r="N4724" s="4"/>
      <c r="O4724" s="4"/>
      <c r="P4724" s="4"/>
    </row>
    <row r="4725" spans="13:16" x14ac:dyDescent="0.5">
      <c r="M4725" s="4"/>
      <c r="N4725" s="4"/>
      <c r="O4725" s="4"/>
      <c r="P4725" s="4"/>
    </row>
    <row r="4726" spans="13:16" x14ac:dyDescent="0.5">
      <c r="M4726" s="4"/>
      <c r="N4726" s="4"/>
      <c r="O4726" s="4"/>
      <c r="P4726" s="4"/>
    </row>
    <row r="4727" spans="13:16" x14ac:dyDescent="0.5">
      <c r="M4727" s="4"/>
      <c r="N4727" s="4"/>
      <c r="O4727" s="4"/>
      <c r="P4727" s="4"/>
    </row>
    <row r="4728" spans="13:16" x14ac:dyDescent="0.5">
      <c r="M4728" s="4"/>
      <c r="N4728" s="4"/>
      <c r="O4728" s="4"/>
      <c r="P4728" s="4"/>
    </row>
    <row r="4729" spans="13:16" x14ac:dyDescent="0.5">
      <c r="M4729" s="4"/>
      <c r="N4729" s="4"/>
      <c r="O4729" s="4"/>
      <c r="P4729" s="4"/>
    </row>
    <row r="4730" spans="13:16" x14ac:dyDescent="0.5">
      <c r="M4730" s="4"/>
      <c r="N4730" s="4"/>
      <c r="O4730" s="4"/>
      <c r="P4730" s="4"/>
    </row>
    <row r="4731" spans="13:16" x14ac:dyDescent="0.5">
      <c r="M4731" s="4"/>
      <c r="N4731" s="4"/>
      <c r="O4731" s="4"/>
      <c r="P4731" s="4"/>
    </row>
    <row r="4732" spans="13:16" x14ac:dyDescent="0.5">
      <c r="M4732" s="4"/>
      <c r="N4732" s="4"/>
      <c r="O4732" s="4"/>
      <c r="P4732" s="4"/>
    </row>
    <row r="4733" spans="13:16" x14ac:dyDescent="0.5">
      <c r="M4733" s="4"/>
      <c r="N4733" s="4"/>
      <c r="O4733" s="4"/>
      <c r="P4733" s="4"/>
    </row>
    <row r="4734" spans="13:16" x14ac:dyDescent="0.5">
      <c r="M4734" s="4"/>
      <c r="N4734" s="4"/>
      <c r="O4734" s="4"/>
      <c r="P4734" s="4"/>
    </row>
    <row r="4735" spans="13:16" x14ac:dyDescent="0.5">
      <c r="M4735" s="4"/>
      <c r="N4735" s="4"/>
      <c r="O4735" s="4"/>
      <c r="P4735" s="4"/>
    </row>
    <row r="4736" spans="13:16" x14ac:dyDescent="0.5">
      <c r="M4736" s="4"/>
      <c r="N4736" s="4"/>
      <c r="O4736" s="4"/>
      <c r="P4736" s="4"/>
    </row>
    <row r="4737" spans="13:16" x14ac:dyDescent="0.5">
      <c r="M4737" s="4"/>
      <c r="N4737" s="4"/>
      <c r="O4737" s="4"/>
      <c r="P4737" s="4"/>
    </row>
    <row r="4738" spans="13:16" x14ac:dyDescent="0.5">
      <c r="M4738" s="4"/>
      <c r="N4738" s="4"/>
      <c r="O4738" s="4"/>
      <c r="P4738" s="4"/>
    </row>
    <row r="4739" spans="13:16" x14ac:dyDescent="0.5">
      <c r="M4739" s="4"/>
      <c r="N4739" s="4"/>
      <c r="O4739" s="4"/>
      <c r="P4739" s="4"/>
    </row>
    <row r="4740" spans="13:16" x14ac:dyDescent="0.5">
      <c r="M4740" s="4"/>
      <c r="N4740" s="4"/>
      <c r="O4740" s="4"/>
      <c r="P4740" s="4"/>
    </row>
    <row r="4741" spans="13:16" x14ac:dyDescent="0.5">
      <c r="M4741" s="4"/>
      <c r="N4741" s="4"/>
      <c r="O4741" s="4"/>
      <c r="P4741" s="4"/>
    </row>
    <row r="4742" spans="13:16" x14ac:dyDescent="0.5">
      <c r="M4742" s="4"/>
      <c r="N4742" s="4"/>
      <c r="O4742" s="4"/>
      <c r="P4742" s="4"/>
    </row>
    <row r="4743" spans="13:16" x14ac:dyDescent="0.5">
      <c r="M4743" s="4"/>
      <c r="N4743" s="4"/>
      <c r="O4743" s="4"/>
      <c r="P4743" s="4"/>
    </row>
    <row r="4744" spans="13:16" x14ac:dyDescent="0.5">
      <c r="M4744" s="4"/>
      <c r="N4744" s="4"/>
      <c r="O4744" s="4"/>
      <c r="P4744" s="4"/>
    </row>
    <row r="4745" spans="13:16" x14ac:dyDescent="0.5">
      <c r="M4745" s="4"/>
      <c r="N4745" s="4"/>
      <c r="O4745" s="4"/>
      <c r="P4745" s="4"/>
    </row>
    <row r="4746" spans="13:16" x14ac:dyDescent="0.5">
      <c r="M4746" s="4"/>
      <c r="N4746" s="4"/>
      <c r="O4746" s="4"/>
      <c r="P4746" s="4"/>
    </row>
    <row r="4747" spans="13:16" x14ac:dyDescent="0.5">
      <c r="M4747" s="4"/>
      <c r="N4747" s="4"/>
      <c r="O4747" s="4"/>
      <c r="P4747" s="4"/>
    </row>
    <row r="4748" spans="13:16" x14ac:dyDescent="0.5">
      <c r="M4748" s="4"/>
      <c r="N4748" s="4"/>
      <c r="O4748" s="4"/>
      <c r="P4748" s="4"/>
    </row>
    <row r="4749" spans="13:16" x14ac:dyDescent="0.5">
      <c r="M4749" s="4"/>
      <c r="N4749" s="4"/>
      <c r="O4749" s="4"/>
      <c r="P4749" s="4"/>
    </row>
    <row r="4750" spans="13:16" x14ac:dyDescent="0.5">
      <c r="M4750" s="4"/>
      <c r="N4750" s="4"/>
      <c r="O4750" s="4"/>
      <c r="P4750" s="4"/>
    </row>
    <row r="4751" spans="13:16" x14ac:dyDescent="0.5">
      <c r="M4751" s="4"/>
      <c r="N4751" s="4"/>
      <c r="O4751" s="4"/>
      <c r="P4751" s="4"/>
    </row>
    <row r="4752" spans="13:16" x14ac:dyDescent="0.5">
      <c r="M4752" s="4"/>
      <c r="N4752" s="4"/>
      <c r="O4752" s="4"/>
      <c r="P4752" s="4"/>
    </row>
    <row r="4753" spans="13:16" x14ac:dyDescent="0.5">
      <c r="M4753" s="4"/>
      <c r="N4753" s="4"/>
      <c r="O4753" s="4"/>
      <c r="P4753" s="4"/>
    </row>
    <row r="4754" spans="13:16" x14ac:dyDescent="0.5">
      <c r="M4754" s="4"/>
      <c r="N4754" s="4"/>
      <c r="O4754" s="4"/>
      <c r="P4754" s="4"/>
    </row>
    <row r="4755" spans="13:16" x14ac:dyDescent="0.5">
      <c r="M4755" s="4"/>
      <c r="N4755" s="4"/>
      <c r="O4755" s="4"/>
      <c r="P4755" s="4"/>
    </row>
    <row r="4756" spans="13:16" x14ac:dyDescent="0.5">
      <c r="M4756" s="4"/>
      <c r="N4756" s="4"/>
      <c r="O4756" s="4"/>
      <c r="P4756" s="4"/>
    </row>
    <row r="4757" spans="13:16" x14ac:dyDescent="0.5">
      <c r="M4757" s="4"/>
      <c r="N4757" s="4"/>
      <c r="O4757" s="4"/>
      <c r="P4757" s="4"/>
    </row>
    <row r="4758" spans="13:16" x14ac:dyDescent="0.5">
      <c r="M4758" s="4"/>
      <c r="N4758" s="4"/>
      <c r="O4758" s="4"/>
      <c r="P4758" s="4"/>
    </row>
    <row r="4759" spans="13:16" x14ac:dyDescent="0.5">
      <c r="M4759" s="4"/>
      <c r="N4759" s="4"/>
      <c r="O4759" s="4"/>
      <c r="P4759" s="4"/>
    </row>
    <row r="4760" spans="13:16" x14ac:dyDescent="0.5">
      <c r="M4760" s="4"/>
      <c r="N4760" s="4"/>
      <c r="O4760" s="4"/>
      <c r="P4760" s="4"/>
    </row>
    <row r="4761" spans="13:16" x14ac:dyDescent="0.5">
      <c r="M4761" s="4"/>
      <c r="N4761" s="4"/>
      <c r="O4761" s="4"/>
      <c r="P4761" s="4"/>
    </row>
    <row r="4762" spans="13:16" x14ac:dyDescent="0.5">
      <c r="M4762" s="4"/>
      <c r="N4762" s="4"/>
      <c r="O4762" s="4"/>
      <c r="P4762" s="4"/>
    </row>
    <row r="4763" spans="13:16" x14ac:dyDescent="0.5">
      <c r="M4763" s="4"/>
      <c r="N4763" s="4"/>
      <c r="O4763" s="4"/>
      <c r="P4763" s="4"/>
    </row>
    <row r="4764" spans="13:16" x14ac:dyDescent="0.5">
      <c r="M4764" s="4"/>
      <c r="N4764" s="4"/>
      <c r="O4764" s="4"/>
      <c r="P4764" s="4"/>
    </row>
    <row r="4765" spans="13:16" x14ac:dyDescent="0.5">
      <c r="M4765" s="4"/>
      <c r="N4765" s="4"/>
      <c r="O4765" s="4"/>
      <c r="P4765" s="4"/>
    </row>
    <row r="4766" spans="13:16" x14ac:dyDescent="0.5">
      <c r="M4766" s="4"/>
      <c r="N4766" s="4"/>
      <c r="O4766" s="4"/>
      <c r="P4766" s="4"/>
    </row>
    <row r="4767" spans="13:16" x14ac:dyDescent="0.5">
      <c r="M4767" s="4"/>
      <c r="N4767" s="4"/>
      <c r="O4767" s="4"/>
      <c r="P4767" s="4"/>
    </row>
    <row r="4768" spans="13:16" x14ac:dyDescent="0.5">
      <c r="M4768" s="4"/>
      <c r="N4768" s="4"/>
      <c r="O4768" s="4"/>
      <c r="P4768" s="4"/>
    </row>
    <row r="4769" spans="13:16" x14ac:dyDescent="0.5">
      <c r="M4769" s="4"/>
      <c r="N4769" s="4"/>
      <c r="O4769" s="4"/>
      <c r="P4769" s="4"/>
    </row>
    <row r="4770" spans="13:16" x14ac:dyDescent="0.5">
      <c r="M4770" s="4"/>
      <c r="N4770" s="4"/>
      <c r="O4770" s="4"/>
      <c r="P4770" s="4"/>
    </row>
    <row r="4771" spans="13:16" x14ac:dyDescent="0.5">
      <c r="M4771" s="4"/>
      <c r="N4771" s="4"/>
      <c r="O4771" s="4"/>
      <c r="P4771" s="4"/>
    </row>
    <row r="4772" spans="13:16" x14ac:dyDescent="0.5">
      <c r="M4772" s="4"/>
      <c r="N4772" s="4"/>
      <c r="O4772" s="4"/>
      <c r="P4772" s="4"/>
    </row>
    <row r="4773" spans="13:16" x14ac:dyDescent="0.5">
      <c r="M4773" s="4"/>
      <c r="N4773" s="4"/>
      <c r="O4773" s="4"/>
      <c r="P4773" s="4"/>
    </row>
    <row r="4774" spans="13:16" x14ac:dyDescent="0.5">
      <c r="M4774" s="4"/>
      <c r="N4774" s="4"/>
      <c r="O4774" s="4"/>
      <c r="P4774" s="4"/>
    </row>
    <row r="4775" spans="13:16" x14ac:dyDescent="0.5">
      <c r="M4775" s="4"/>
      <c r="N4775" s="4"/>
      <c r="O4775" s="4"/>
      <c r="P4775" s="4"/>
    </row>
    <row r="4776" spans="13:16" x14ac:dyDescent="0.5">
      <c r="M4776" s="4"/>
      <c r="N4776" s="4"/>
      <c r="O4776" s="4"/>
      <c r="P4776" s="4"/>
    </row>
    <row r="4777" spans="13:16" x14ac:dyDescent="0.5">
      <c r="M4777" s="4"/>
      <c r="N4777" s="4"/>
      <c r="O4777" s="4"/>
      <c r="P4777" s="4"/>
    </row>
    <row r="4778" spans="13:16" x14ac:dyDescent="0.5">
      <c r="M4778" s="4"/>
      <c r="N4778" s="4"/>
      <c r="O4778" s="4"/>
      <c r="P4778" s="4"/>
    </row>
    <row r="4779" spans="13:16" x14ac:dyDescent="0.5">
      <c r="M4779" s="4"/>
      <c r="N4779" s="4"/>
      <c r="O4779" s="4"/>
      <c r="P4779" s="4"/>
    </row>
    <row r="4780" spans="13:16" x14ac:dyDescent="0.5">
      <c r="M4780" s="4"/>
      <c r="N4780" s="4"/>
      <c r="O4780" s="4"/>
      <c r="P4780" s="4"/>
    </row>
    <row r="4781" spans="13:16" x14ac:dyDescent="0.5">
      <c r="M4781" s="4"/>
      <c r="N4781" s="4"/>
      <c r="O4781" s="4"/>
      <c r="P4781" s="4"/>
    </row>
    <row r="4782" spans="13:16" x14ac:dyDescent="0.5">
      <c r="M4782" s="4"/>
      <c r="N4782" s="4"/>
      <c r="O4782" s="4"/>
      <c r="P4782" s="4"/>
    </row>
    <row r="4783" spans="13:16" x14ac:dyDescent="0.5">
      <c r="M4783" s="4"/>
      <c r="N4783" s="4"/>
      <c r="O4783" s="4"/>
      <c r="P4783" s="4"/>
    </row>
    <row r="4784" spans="13:16" x14ac:dyDescent="0.5">
      <c r="M4784" s="4"/>
      <c r="N4784" s="4"/>
      <c r="O4784" s="4"/>
      <c r="P4784" s="4"/>
    </row>
    <row r="4785" spans="13:16" x14ac:dyDescent="0.5">
      <c r="M4785" s="4"/>
      <c r="N4785" s="4"/>
      <c r="O4785" s="4"/>
      <c r="P4785" s="4"/>
    </row>
    <row r="4786" spans="13:16" x14ac:dyDescent="0.5">
      <c r="M4786" s="4"/>
      <c r="N4786" s="4"/>
      <c r="O4786" s="4"/>
      <c r="P4786" s="4"/>
    </row>
    <row r="4787" spans="13:16" x14ac:dyDescent="0.5">
      <c r="M4787" s="4"/>
      <c r="N4787" s="4"/>
      <c r="O4787" s="4"/>
      <c r="P4787" s="4"/>
    </row>
    <row r="4788" spans="13:16" x14ac:dyDescent="0.5">
      <c r="M4788" s="4"/>
      <c r="N4788" s="4"/>
      <c r="O4788" s="4"/>
      <c r="P4788" s="4"/>
    </row>
    <row r="4789" spans="13:16" x14ac:dyDescent="0.5">
      <c r="M4789" s="4"/>
      <c r="N4789" s="4"/>
      <c r="O4789" s="4"/>
      <c r="P4789" s="4"/>
    </row>
    <row r="4790" spans="13:16" x14ac:dyDescent="0.5">
      <c r="M4790" s="4"/>
      <c r="N4790" s="4"/>
      <c r="O4790" s="4"/>
      <c r="P4790" s="4"/>
    </row>
    <row r="4791" spans="13:16" x14ac:dyDescent="0.5">
      <c r="M4791" s="4"/>
      <c r="N4791" s="4"/>
      <c r="O4791" s="4"/>
      <c r="P4791" s="4"/>
    </row>
    <row r="4792" spans="13:16" x14ac:dyDescent="0.5">
      <c r="M4792" s="4"/>
      <c r="N4792" s="4"/>
      <c r="O4792" s="4"/>
      <c r="P4792" s="4"/>
    </row>
    <row r="4793" spans="13:16" x14ac:dyDescent="0.5">
      <c r="M4793" s="4"/>
      <c r="N4793" s="4"/>
      <c r="O4793" s="4"/>
      <c r="P4793" s="4"/>
    </row>
    <row r="4794" spans="13:16" x14ac:dyDescent="0.5">
      <c r="M4794" s="4"/>
      <c r="N4794" s="4"/>
      <c r="O4794" s="4"/>
      <c r="P4794" s="4"/>
    </row>
    <row r="4795" spans="13:16" x14ac:dyDescent="0.5">
      <c r="M4795" s="4"/>
      <c r="N4795" s="4"/>
      <c r="O4795" s="4"/>
      <c r="P4795" s="4"/>
    </row>
    <row r="4796" spans="13:16" x14ac:dyDescent="0.5">
      <c r="M4796" s="4"/>
      <c r="N4796" s="4"/>
      <c r="O4796" s="4"/>
      <c r="P4796" s="4"/>
    </row>
    <row r="4797" spans="13:16" x14ac:dyDescent="0.5">
      <c r="M4797" s="4"/>
      <c r="N4797" s="4"/>
      <c r="O4797" s="4"/>
      <c r="P4797" s="4"/>
    </row>
    <row r="4798" spans="13:16" x14ac:dyDescent="0.5">
      <c r="M4798" s="4"/>
      <c r="N4798" s="4"/>
      <c r="O4798" s="4"/>
      <c r="P4798" s="4"/>
    </row>
    <row r="4799" spans="13:16" x14ac:dyDescent="0.5">
      <c r="M4799" s="4"/>
      <c r="N4799" s="4"/>
      <c r="O4799" s="4"/>
      <c r="P4799" s="4"/>
    </row>
    <row r="4800" spans="13:16" x14ac:dyDescent="0.5">
      <c r="M4800" s="4"/>
      <c r="N4800" s="4"/>
      <c r="O4800" s="4"/>
      <c r="P4800" s="4"/>
    </row>
    <row r="4801" spans="13:16" x14ac:dyDescent="0.5">
      <c r="M4801" s="4"/>
      <c r="N4801" s="4"/>
      <c r="O4801" s="4"/>
      <c r="P4801" s="4"/>
    </row>
    <row r="4802" spans="13:16" x14ac:dyDescent="0.5">
      <c r="M4802" s="4"/>
      <c r="N4802" s="4"/>
      <c r="O4802" s="4"/>
      <c r="P4802" s="4"/>
    </row>
    <row r="4803" spans="13:16" x14ac:dyDescent="0.5">
      <c r="M4803" s="4"/>
      <c r="N4803" s="4"/>
      <c r="O4803" s="4"/>
      <c r="P4803" s="4"/>
    </row>
    <row r="4804" spans="13:16" x14ac:dyDescent="0.5">
      <c r="M4804" s="4"/>
      <c r="N4804" s="4"/>
      <c r="O4804" s="4"/>
      <c r="P4804" s="4"/>
    </row>
    <row r="4805" spans="13:16" x14ac:dyDescent="0.5">
      <c r="M4805" s="4"/>
      <c r="N4805" s="4"/>
      <c r="O4805" s="4"/>
      <c r="P4805" s="4"/>
    </row>
    <row r="4806" spans="13:16" x14ac:dyDescent="0.5">
      <c r="M4806" s="4"/>
      <c r="N4806" s="4"/>
      <c r="O4806" s="4"/>
      <c r="P4806" s="4"/>
    </row>
    <row r="4807" spans="13:16" x14ac:dyDescent="0.5">
      <c r="M4807" s="4"/>
      <c r="N4807" s="4"/>
      <c r="O4807" s="4"/>
      <c r="P4807" s="4"/>
    </row>
    <row r="4808" spans="13:16" x14ac:dyDescent="0.5">
      <c r="M4808" s="4"/>
      <c r="N4808" s="4"/>
      <c r="O4808" s="4"/>
      <c r="P4808" s="4"/>
    </row>
    <row r="4809" spans="13:16" x14ac:dyDescent="0.5">
      <c r="M4809" s="4"/>
      <c r="N4809" s="4"/>
      <c r="O4809" s="4"/>
      <c r="P4809" s="4"/>
    </row>
    <row r="4810" spans="13:16" x14ac:dyDescent="0.5">
      <c r="M4810" s="4"/>
      <c r="N4810" s="4"/>
      <c r="O4810" s="4"/>
      <c r="P4810" s="4"/>
    </row>
    <row r="4811" spans="13:16" x14ac:dyDescent="0.5">
      <c r="M4811" s="4"/>
      <c r="N4811" s="4"/>
      <c r="O4811" s="4"/>
      <c r="P4811" s="4"/>
    </row>
    <row r="4812" spans="13:16" x14ac:dyDescent="0.5">
      <c r="M4812" s="4"/>
      <c r="N4812" s="4"/>
      <c r="O4812" s="4"/>
      <c r="P4812" s="4"/>
    </row>
    <row r="4813" spans="13:16" x14ac:dyDescent="0.5">
      <c r="M4813" s="4"/>
      <c r="N4813" s="4"/>
      <c r="O4813" s="4"/>
      <c r="P4813" s="4"/>
    </row>
    <row r="4814" spans="13:16" x14ac:dyDescent="0.5">
      <c r="M4814" s="4"/>
      <c r="N4814" s="4"/>
      <c r="O4814" s="4"/>
      <c r="P4814" s="4"/>
    </row>
    <row r="4815" spans="13:16" x14ac:dyDescent="0.5">
      <c r="M4815" s="4"/>
      <c r="N4815" s="4"/>
      <c r="O4815" s="4"/>
      <c r="P4815" s="4"/>
    </row>
    <row r="4816" spans="13:16" x14ac:dyDescent="0.5">
      <c r="M4816" s="4"/>
      <c r="N4816" s="4"/>
      <c r="O4816" s="4"/>
      <c r="P4816" s="4"/>
    </row>
    <row r="4817" spans="13:16" x14ac:dyDescent="0.5">
      <c r="M4817" s="4"/>
      <c r="N4817" s="4"/>
      <c r="O4817" s="4"/>
      <c r="P4817" s="4"/>
    </row>
    <row r="4818" spans="13:16" x14ac:dyDescent="0.5">
      <c r="M4818" s="4"/>
      <c r="N4818" s="4"/>
      <c r="O4818" s="4"/>
      <c r="P4818" s="4"/>
    </row>
    <row r="4819" spans="13:16" x14ac:dyDescent="0.5">
      <c r="M4819" s="4"/>
      <c r="N4819" s="4"/>
      <c r="O4819" s="4"/>
      <c r="P4819" s="4"/>
    </row>
    <row r="4820" spans="13:16" x14ac:dyDescent="0.5">
      <c r="M4820" s="4"/>
      <c r="N4820" s="4"/>
      <c r="O4820" s="4"/>
      <c r="P4820" s="4"/>
    </row>
    <row r="4821" spans="13:16" x14ac:dyDescent="0.5">
      <c r="M4821" s="4"/>
      <c r="N4821" s="4"/>
      <c r="O4821" s="4"/>
      <c r="P4821" s="4"/>
    </row>
    <row r="4822" spans="13:16" x14ac:dyDescent="0.5">
      <c r="M4822" s="4"/>
      <c r="N4822" s="4"/>
      <c r="O4822" s="4"/>
      <c r="P4822" s="4"/>
    </row>
    <row r="4823" spans="13:16" x14ac:dyDescent="0.5">
      <c r="M4823" s="4"/>
      <c r="N4823" s="4"/>
      <c r="O4823" s="4"/>
      <c r="P4823" s="4"/>
    </row>
    <row r="4824" spans="13:16" x14ac:dyDescent="0.5">
      <c r="M4824" s="4"/>
      <c r="N4824" s="4"/>
      <c r="O4824" s="4"/>
      <c r="P4824" s="4"/>
    </row>
    <row r="4825" spans="13:16" x14ac:dyDescent="0.5">
      <c r="M4825" s="4"/>
      <c r="N4825" s="4"/>
      <c r="O4825" s="4"/>
      <c r="P4825" s="4"/>
    </row>
    <row r="4826" spans="13:16" x14ac:dyDescent="0.5">
      <c r="M4826" s="4"/>
      <c r="N4826" s="4"/>
      <c r="O4826" s="4"/>
      <c r="P4826" s="4"/>
    </row>
    <row r="4827" spans="13:16" x14ac:dyDescent="0.5">
      <c r="M4827" s="4"/>
      <c r="N4827" s="4"/>
      <c r="O4827" s="4"/>
      <c r="P4827" s="4"/>
    </row>
    <row r="4828" spans="13:16" x14ac:dyDescent="0.5">
      <c r="M4828" s="4"/>
      <c r="N4828" s="4"/>
      <c r="O4828" s="4"/>
      <c r="P4828" s="4"/>
    </row>
    <row r="4829" spans="13:16" x14ac:dyDescent="0.5">
      <c r="M4829" s="4"/>
      <c r="N4829" s="4"/>
      <c r="O4829" s="4"/>
      <c r="P4829" s="4"/>
    </row>
    <row r="4830" spans="13:16" x14ac:dyDescent="0.5">
      <c r="M4830" s="4"/>
      <c r="N4830" s="4"/>
      <c r="O4830" s="4"/>
      <c r="P4830" s="4"/>
    </row>
    <row r="4831" spans="13:16" x14ac:dyDescent="0.5">
      <c r="M4831" s="4"/>
      <c r="N4831" s="4"/>
      <c r="O4831" s="4"/>
      <c r="P4831" s="4"/>
    </row>
    <row r="4832" spans="13:16" x14ac:dyDescent="0.5">
      <c r="M4832" s="4"/>
      <c r="N4832" s="4"/>
      <c r="O4832" s="4"/>
      <c r="P4832" s="4"/>
    </row>
    <row r="4833" spans="13:16" x14ac:dyDescent="0.5">
      <c r="M4833" s="4"/>
      <c r="N4833" s="4"/>
      <c r="O4833" s="4"/>
      <c r="P4833" s="4"/>
    </row>
    <row r="4834" spans="13:16" x14ac:dyDescent="0.5">
      <c r="M4834" s="4"/>
      <c r="N4834" s="4"/>
      <c r="O4834" s="4"/>
      <c r="P4834" s="4"/>
    </row>
    <row r="4835" spans="13:16" x14ac:dyDescent="0.5">
      <c r="M4835" s="4"/>
      <c r="N4835" s="4"/>
      <c r="O4835" s="4"/>
      <c r="P4835" s="4"/>
    </row>
    <row r="4836" spans="13:16" x14ac:dyDescent="0.5">
      <c r="M4836" s="4"/>
      <c r="N4836" s="4"/>
      <c r="O4836" s="4"/>
      <c r="P4836" s="4"/>
    </row>
    <row r="4837" spans="13:16" x14ac:dyDescent="0.5">
      <c r="M4837" s="4"/>
      <c r="N4837" s="4"/>
      <c r="O4837" s="4"/>
      <c r="P4837" s="4"/>
    </row>
    <row r="4838" spans="13:16" x14ac:dyDescent="0.5">
      <c r="M4838" s="4"/>
      <c r="N4838" s="4"/>
      <c r="O4838" s="4"/>
      <c r="P4838" s="4"/>
    </row>
    <row r="4839" spans="13:16" x14ac:dyDescent="0.5">
      <c r="M4839" s="4"/>
      <c r="N4839" s="4"/>
      <c r="O4839" s="4"/>
      <c r="P4839" s="4"/>
    </row>
    <row r="4840" spans="13:16" x14ac:dyDescent="0.5">
      <c r="M4840" s="4"/>
      <c r="N4840" s="4"/>
      <c r="O4840" s="4"/>
      <c r="P4840" s="4"/>
    </row>
    <row r="4841" spans="13:16" x14ac:dyDescent="0.5">
      <c r="M4841" s="4"/>
      <c r="N4841" s="4"/>
      <c r="O4841" s="4"/>
      <c r="P4841" s="4"/>
    </row>
    <row r="4842" spans="13:16" x14ac:dyDescent="0.5">
      <c r="M4842" s="4"/>
      <c r="N4842" s="4"/>
      <c r="O4842" s="4"/>
      <c r="P4842" s="4"/>
    </row>
    <row r="4843" spans="13:16" x14ac:dyDescent="0.5">
      <c r="M4843" s="4"/>
      <c r="N4843" s="4"/>
      <c r="O4843" s="4"/>
      <c r="P4843" s="4"/>
    </row>
    <row r="4844" spans="13:16" x14ac:dyDescent="0.5">
      <c r="M4844" s="4"/>
      <c r="N4844" s="4"/>
      <c r="O4844" s="4"/>
      <c r="P4844" s="4"/>
    </row>
    <row r="4845" spans="13:16" x14ac:dyDescent="0.5">
      <c r="M4845" s="4"/>
      <c r="N4845" s="4"/>
      <c r="O4845" s="4"/>
      <c r="P4845" s="4"/>
    </row>
    <row r="4846" spans="13:16" x14ac:dyDescent="0.5">
      <c r="M4846" s="4"/>
      <c r="N4846" s="4"/>
      <c r="O4846" s="4"/>
      <c r="P4846" s="4"/>
    </row>
    <row r="4847" spans="13:16" x14ac:dyDescent="0.5">
      <c r="M4847" s="4"/>
      <c r="N4847" s="4"/>
      <c r="O4847" s="4"/>
      <c r="P4847" s="4"/>
    </row>
    <row r="4848" spans="13:16" x14ac:dyDescent="0.5">
      <c r="M4848" s="4"/>
      <c r="N4848" s="4"/>
      <c r="O4848" s="4"/>
      <c r="P4848" s="4"/>
    </row>
    <row r="4849" spans="13:16" x14ac:dyDescent="0.5">
      <c r="M4849" s="4"/>
      <c r="N4849" s="4"/>
      <c r="O4849" s="4"/>
      <c r="P4849" s="4"/>
    </row>
    <row r="4850" spans="13:16" x14ac:dyDescent="0.5">
      <c r="M4850" s="4"/>
      <c r="N4850" s="4"/>
      <c r="O4850" s="4"/>
      <c r="P4850" s="4"/>
    </row>
    <row r="4851" spans="13:16" x14ac:dyDescent="0.5">
      <c r="M4851" s="4"/>
      <c r="N4851" s="4"/>
      <c r="O4851" s="4"/>
      <c r="P4851" s="4"/>
    </row>
    <row r="4852" spans="13:16" x14ac:dyDescent="0.5">
      <c r="M4852" s="4"/>
      <c r="N4852" s="4"/>
      <c r="O4852" s="4"/>
      <c r="P4852" s="4"/>
    </row>
    <row r="4853" spans="13:16" x14ac:dyDescent="0.5">
      <c r="M4853" s="4"/>
      <c r="N4853" s="4"/>
      <c r="O4853" s="4"/>
      <c r="P4853" s="4"/>
    </row>
    <row r="4854" spans="13:16" x14ac:dyDescent="0.5">
      <c r="M4854" s="4"/>
      <c r="N4854" s="4"/>
      <c r="O4854" s="4"/>
      <c r="P4854" s="4"/>
    </row>
    <row r="4855" spans="13:16" x14ac:dyDescent="0.5">
      <c r="M4855" s="4"/>
      <c r="N4855" s="4"/>
      <c r="O4855" s="4"/>
      <c r="P4855" s="4"/>
    </row>
    <row r="4856" spans="13:16" x14ac:dyDescent="0.5">
      <c r="M4856" s="4"/>
      <c r="N4856" s="4"/>
      <c r="O4856" s="4"/>
      <c r="P4856" s="4"/>
    </row>
    <row r="4857" spans="13:16" x14ac:dyDescent="0.5">
      <c r="M4857" s="4"/>
      <c r="N4857" s="4"/>
      <c r="O4857" s="4"/>
      <c r="P4857" s="4"/>
    </row>
    <row r="4858" spans="13:16" x14ac:dyDescent="0.5">
      <c r="M4858" s="4"/>
      <c r="N4858" s="4"/>
      <c r="O4858" s="4"/>
      <c r="P4858" s="4"/>
    </row>
    <row r="4859" spans="13:16" x14ac:dyDescent="0.5">
      <c r="M4859" s="4"/>
      <c r="N4859" s="4"/>
      <c r="O4859" s="4"/>
      <c r="P4859" s="4"/>
    </row>
    <row r="4860" spans="13:16" x14ac:dyDescent="0.5">
      <c r="M4860" s="4"/>
      <c r="N4860" s="4"/>
      <c r="O4860" s="4"/>
      <c r="P4860" s="4"/>
    </row>
    <row r="4861" spans="13:16" x14ac:dyDescent="0.5">
      <c r="M4861" s="4"/>
      <c r="N4861" s="4"/>
      <c r="O4861" s="4"/>
      <c r="P4861" s="4"/>
    </row>
    <row r="4862" spans="13:16" x14ac:dyDescent="0.5">
      <c r="M4862" s="4"/>
      <c r="N4862" s="4"/>
      <c r="O4862" s="4"/>
      <c r="P4862" s="4"/>
    </row>
    <row r="4863" spans="13:16" x14ac:dyDescent="0.5">
      <c r="M4863" s="4"/>
      <c r="N4863" s="4"/>
      <c r="O4863" s="4"/>
      <c r="P4863" s="4"/>
    </row>
    <row r="4864" spans="13:16" x14ac:dyDescent="0.5">
      <c r="M4864" s="4"/>
      <c r="N4864" s="4"/>
      <c r="O4864" s="4"/>
      <c r="P4864" s="4"/>
    </row>
    <row r="4865" spans="13:16" x14ac:dyDescent="0.5">
      <c r="M4865" s="4"/>
      <c r="N4865" s="4"/>
      <c r="O4865" s="4"/>
      <c r="P4865" s="4"/>
    </row>
    <row r="4866" spans="13:16" x14ac:dyDescent="0.5">
      <c r="M4866" s="4"/>
      <c r="N4866" s="4"/>
      <c r="O4866" s="4"/>
      <c r="P4866" s="4"/>
    </row>
    <row r="4867" spans="13:16" x14ac:dyDescent="0.5">
      <c r="M4867" s="4"/>
      <c r="N4867" s="4"/>
      <c r="O4867" s="4"/>
      <c r="P4867" s="4"/>
    </row>
    <row r="4868" spans="13:16" x14ac:dyDescent="0.5">
      <c r="M4868" s="4"/>
      <c r="N4868" s="4"/>
      <c r="O4868" s="4"/>
      <c r="P4868" s="4"/>
    </row>
    <row r="4869" spans="13:16" x14ac:dyDescent="0.5">
      <c r="M4869" s="4"/>
      <c r="N4869" s="4"/>
      <c r="O4869" s="4"/>
      <c r="P4869" s="4"/>
    </row>
    <row r="4870" spans="13:16" x14ac:dyDescent="0.5">
      <c r="M4870" s="4"/>
      <c r="N4870" s="4"/>
      <c r="O4870" s="4"/>
      <c r="P4870" s="4"/>
    </row>
    <row r="4871" spans="13:16" x14ac:dyDescent="0.5">
      <c r="M4871" s="4"/>
      <c r="N4871" s="4"/>
      <c r="O4871" s="4"/>
      <c r="P4871" s="4"/>
    </row>
    <row r="4872" spans="13:16" x14ac:dyDescent="0.5">
      <c r="M4872" s="4"/>
      <c r="N4872" s="4"/>
      <c r="O4872" s="4"/>
      <c r="P4872" s="4"/>
    </row>
    <row r="4873" spans="13:16" x14ac:dyDescent="0.5">
      <c r="M4873" s="4"/>
      <c r="N4873" s="4"/>
      <c r="O4873" s="4"/>
      <c r="P4873" s="4"/>
    </row>
    <row r="4874" spans="13:16" x14ac:dyDescent="0.5">
      <c r="M4874" s="4"/>
      <c r="N4874" s="4"/>
      <c r="O4874" s="4"/>
      <c r="P4874" s="4"/>
    </row>
    <row r="4875" spans="13:16" x14ac:dyDescent="0.5">
      <c r="M4875" s="4"/>
      <c r="N4875" s="4"/>
      <c r="O4875" s="4"/>
      <c r="P4875" s="4"/>
    </row>
    <row r="4876" spans="13:16" x14ac:dyDescent="0.5">
      <c r="M4876" s="4"/>
      <c r="N4876" s="4"/>
      <c r="O4876" s="4"/>
      <c r="P4876" s="4"/>
    </row>
    <row r="4877" spans="13:16" x14ac:dyDescent="0.5">
      <c r="M4877" s="4"/>
      <c r="N4877" s="4"/>
      <c r="O4877" s="4"/>
      <c r="P4877" s="4"/>
    </row>
    <row r="4878" spans="13:16" x14ac:dyDescent="0.5">
      <c r="M4878" s="4"/>
      <c r="N4878" s="4"/>
      <c r="O4878" s="4"/>
      <c r="P4878" s="4"/>
    </row>
    <row r="4879" spans="13:16" x14ac:dyDescent="0.5">
      <c r="M4879" s="4"/>
      <c r="N4879" s="4"/>
      <c r="O4879" s="4"/>
      <c r="P4879" s="4"/>
    </row>
    <row r="4880" spans="13:16" x14ac:dyDescent="0.5">
      <c r="M4880" s="4"/>
      <c r="N4880" s="4"/>
      <c r="O4880" s="4"/>
      <c r="P4880" s="4"/>
    </row>
    <row r="4881" spans="13:16" x14ac:dyDescent="0.5">
      <c r="M4881" s="4"/>
      <c r="N4881" s="4"/>
      <c r="O4881" s="4"/>
      <c r="P4881" s="4"/>
    </row>
    <row r="4882" spans="13:16" x14ac:dyDescent="0.5">
      <c r="M4882" s="4"/>
      <c r="N4882" s="4"/>
      <c r="O4882" s="4"/>
      <c r="P4882" s="4"/>
    </row>
    <row r="4883" spans="13:16" x14ac:dyDescent="0.5">
      <c r="M4883" s="4"/>
      <c r="N4883" s="4"/>
      <c r="O4883" s="4"/>
      <c r="P4883" s="4"/>
    </row>
    <row r="4884" spans="13:16" x14ac:dyDescent="0.5">
      <c r="M4884" s="4"/>
      <c r="N4884" s="4"/>
      <c r="O4884" s="4"/>
      <c r="P4884" s="4"/>
    </row>
    <row r="4885" spans="13:16" x14ac:dyDescent="0.5">
      <c r="M4885" s="4"/>
      <c r="N4885" s="4"/>
      <c r="O4885" s="4"/>
      <c r="P4885" s="4"/>
    </row>
    <row r="4886" spans="13:16" x14ac:dyDescent="0.5">
      <c r="M4886" s="4"/>
      <c r="N4886" s="4"/>
      <c r="O4886" s="4"/>
      <c r="P4886" s="4"/>
    </row>
    <row r="4887" spans="13:16" x14ac:dyDescent="0.5">
      <c r="M4887" s="4"/>
      <c r="N4887" s="4"/>
      <c r="O4887" s="4"/>
      <c r="P4887" s="4"/>
    </row>
    <row r="4888" spans="13:16" x14ac:dyDescent="0.5">
      <c r="M4888" s="4"/>
      <c r="N4888" s="4"/>
      <c r="O4888" s="4"/>
      <c r="P4888" s="4"/>
    </row>
    <row r="4889" spans="13:16" x14ac:dyDescent="0.5">
      <c r="M4889" s="4"/>
      <c r="N4889" s="4"/>
      <c r="O4889" s="4"/>
      <c r="P4889" s="4"/>
    </row>
    <row r="4890" spans="13:16" x14ac:dyDescent="0.5">
      <c r="M4890" s="4"/>
      <c r="N4890" s="4"/>
      <c r="O4890" s="4"/>
      <c r="P4890" s="4"/>
    </row>
    <row r="4891" spans="13:16" x14ac:dyDescent="0.5">
      <c r="M4891" s="4"/>
      <c r="N4891" s="4"/>
      <c r="O4891" s="4"/>
      <c r="P4891" s="4"/>
    </row>
    <row r="4892" spans="13:16" x14ac:dyDescent="0.5">
      <c r="M4892" s="4"/>
      <c r="N4892" s="4"/>
      <c r="O4892" s="4"/>
      <c r="P4892" s="4"/>
    </row>
    <row r="4893" spans="13:16" x14ac:dyDescent="0.5">
      <c r="M4893" s="4"/>
      <c r="N4893" s="4"/>
      <c r="O4893" s="4"/>
      <c r="P4893" s="4"/>
    </row>
    <row r="4894" spans="13:16" x14ac:dyDescent="0.5">
      <c r="M4894" s="4"/>
      <c r="N4894" s="4"/>
      <c r="O4894" s="4"/>
      <c r="P4894" s="4"/>
    </row>
    <row r="4895" spans="13:16" x14ac:dyDescent="0.5">
      <c r="M4895" s="4"/>
      <c r="N4895" s="4"/>
      <c r="O4895" s="4"/>
      <c r="P4895" s="4"/>
    </row>
    <row r="4896" spans="13:16" x14ac:dyDescent="0.5">
      <c r="M4896" s="4"/>
      <c r="N4896" s="4"/>
      <c r="O4896" s="4"/>
      <c r="P4896" s="4"/>
    </row>
    <row r="4897" spans="13:16" x14ac:dyDescent="0.5">
      <c r="M4897" s="4"/>
      <c r="N4897" s="4"/>
      <c r="O4897" s="4"/>
      <c r="P4897" s="4"/>
    </row>
    <row r="4898" spans="13:16" x14ac:dyDescent="0.5">
      <c r="M4898" s="4"/>
      <c r="N4898" s="4"/>
      <c r="O4898" s="4"/>
      <c r="P4898" s="4"/>
    </row>
    <row r="4899" spans="13:16" x14ac:dyDescent="0.5">
      <c r="M4899" s="4"/>
      <c r="N4899" s="4"/>
      <c r="O4899" s="4"/>
      <c r="P4899" s="4"/>
    </row>
    <row r="4900" spans="13:16" x14ac:dyDescent="0.5">
      <c r="M4900" s="4"/>
      <c r="N4900" s="4"/>
      <c r="O4900" s="4"/>
      <c r="P4900" s="4"/>
    </row>
    <row r="4901" spans="13:16" x14ac:dyDescent="0.5">
      <c r="M4901" s="4"/>
      <c r="N4901" s="4"/>
      <c r="O4901" s="4"/>
      <c r="P4901" s="4"/>
    </row>
    <row r="4902" spans="13:16" x14ac:dyDescent="0.5">
      <c r="M4902" s="4"/>
      <c r="N4902" s="4"/>
      <c r="O4902" s="4"/>
      <c r="P4902" s="4"/>
    </row>
    <row r="4903" spans="13:16" x14ac:dyDescent="0.5">
      <c r="M4903" s="4"/>
      <c r="N4903" s="4"/>
      <c r="O4903" s="4"/>
      <c r="P4903" s="4"/>
    </row>
    <row r="4904" spans="13:16" x14ac:dyDescent="0.5">
      <c r="M4904" s="4"/>
      <c r="N4904" s="4"/>
      <c r="O4904" s="4"/>
      <c r="P4904" s="4"/>
    </row>
    <row r="4905" spans="13:16" x14ac:dyDescent="0.5">
      <c r="M4905" s="4"/>
      <c r="N4905" s="4"/>
      <c r="O4905" s="4"/>
      <c r="P4905" s="4"/>
    </row>
    <row r="4906" spans="13:16" x14ac:dyDescent="0.5">
      <c r="M4906" s="4"/>
      <c r="N4906" s="4"/>
      <c r="O4906" s="4"/>
      <c r="P4906" s="4"/>
    </row>
    <row r="4907" spans="13:16" x14ac:dyDescent="0.5">
      <c r="M4907" s="4"/>
      <c r="N4907" s="4"/>
      <c r="O4907" s="4"/>
      <c r="P4907" s="4"/>
    </row>
    <row r="4908" spans="13:16" x14ac:dyDescent="0.5">
      <c r="M4908" s="4"/>
      <c r="N4908" s="4"/>
      <c r="O4908" s="4"/>
      <c r="P4908" s="4"/>
    </row>
    <row r="4909" spans="13:16" x14ac:dyDescent="0.5">
      <c r="M4909" s="4"/>
      <c r="N4909" s="4"/>
      <c r="O4909" s="4"/>
      <c r="P4909" s="4"/>
    </row>
    <row r="4910" spans="13:16" x14ac:dyDescent="0.5">
      <c r="M4910" s="4"/>
      <c r="N4910" s="4"/>
      <c r="O4910" s="4"/>
      <c r="P4910" s="4"/>
    </row>
    <row r="4911" spans="13:16" x14ac:dyDescent="0.5">
      <c r="M4911" s="4"/>
      <c r="N4911" s="4"/>
      <c r="O4911" s="4"/>
      <c r="P4911" s="4"/>
    </row>
    <row r="4912" spans="13:16" x14ac:dyDescent="0.5">
      <c r="M4912" s="4"/>
      <c r="N4912" s="4"/>
      <c r="O4912" s="4"/>
      <c r="P4912" s="4"/>
    </row>
    <row r="4913" spans="13:16" x14ac:dyDescent="0.5">
      <c r="M4913" s="4"/>
      <c r="N4913" s="4"/>
      <c r="O4913" s="4"/>
      <c r="P4913" s="4"/>
    </row>
    <row r="4914" spans="13:16" x14ac:dyDescent="0.5">
      <c r="M4914" s="4"/>
      <c r="N4914" s="4"/>
      <c r="O4914" s="4"/>
      <c r="P4914" s="4"/>
    </row>
    <row r="4915" spans="13:16" x14ac:dyDescent="0.5">
      <c r="M4915" s="4"/>
      <c r="N4915" s="4"/>
      <c r="O4915" s="4"/>
      <c r="P4915" s="4"/>
    </row>
    <row r="4916" spans="13:16" x14ac:dyDescent="0.5">
      <c r="M4916" s="4"/>
      <c r="N4916" s="4"/>
      <c r="O4916" s="4"/>
      <c r="P4916" s="4"/>
    </row>
    <row r="4917" spans="13:16" x14ac:dyDescent="0.5">
      <c r="M4917" s="4"/>
      <c r="N4917" s="4"/>
      <c r="O4917" s="4"/>
      <c r="P4917" s="4"/>
    </row>
    <row r="4918" spans="13:16" x14ac:dyDescent="0.5">
      <c r="M4918" s="4"/>
      <c r="N4918" s="4"/>
      <c r="O4918" s="4"/>
      <c r="P4918" s="4"/>
    </row>
    <row r="4919" spans="13:16" x14ac:dyDescent="0.5">
      <c r="M4919" s="4"/>
      <c r="N4919" s="4"/>
      <c r="O4919" s="4"/>
      <c r="P4919" s="4"/>
    </row>
    <row r="4920" spans="13:16" x14ac:dyDescent="0.5">
      <c r="M4920" s="4"/>
      <c r="N4920" s="4"/>
      <c r="O4920" s="4"/>
      <c r="P4920" s="4"/>
    </row>
    <row r="4921" spans="13:16" x14ac:dyDescent="0.5">
      <c r="M4921" s="4"/>
      <c r="N4921" s="4"/>
      <c r="O4921" s="4"/>
      <c r="P4921" s="4"/>
    </row>
    <row r="4922" spans="13:16" x14ac:dyDescent="0.5">
      <c r="M4922" s="4"/>
      <c r="N4922" s="4"/>
      <c r="O4922" s="4"/>
      <c r="P4922" s="4"/>
    </row>
    <row r="4923" spans="13:16" x14ac:dyDescent="0.5">
      <c r="M4923" s="4"/>
      <c r="N4923" s="4"/>
      <c r="O4923" s="4"/>
      <c r="P4923" s="4"/>
    </row>
    <row r="4924" spans="13:16" x14ac:dyDescent="0.5">
      <c r="M4924" s="4"/>
      <c r="N4924" s="4"/>
      <c r="O4924" s="4"/>
      <c r="P4924" s="4"/>
    </row>
    <row r="4925" spans="13:16" x14ac:dyDescent="0.5">
      <c r="M4925" s="4"/>
      <c r="N4925" s="4"/>
      <c r="O4925" s="4"/>
      <c r="P4925" s="4"/>
    </row>
    <row r="4926" spans="13:16" x14ac:dyDescent="0.5">
      <c r="M4926" s="4"/>
      <c r="N4926" s="4"/>
      <c r="O4926" s="4"/>
      <c r="P4926" s="4"/>
    </row>
    <row r="4927" spans="13:16" x14ac:dyDescent="0.5">
      <c r="M4927" s="4"/>
      <c r="N4927" s="4"/>
      <c r="O4927" s="4"/>
      <c r="P4927" s="4"/>
    </row>
    <row r="4928" spans="13:16" x14ac:dyDescent="0.5">
      <c r="M4928" s="4"/>
      <c r="N4928" s="4"/>
      <c r="O4928" s="4"/>
      <c r="P4928" s="4"/>
    </row>
    <row r="4929" spans="13:16" x14ac:dyDescent="0.5">
      <c r="M4929" s="4"/>
      <c r="N4929" s="4"/>
      <c r="O4929" s="4"/>
      <c r="P4929" s="4"/>
    </row>
    <row r="4930" spans="13:16" x14ac:dyDescent="0.5">
      <c r="M4930" s="4"/>
      <c r="N4930" s="4"/>
      <c r="O4930" s="4"/>
      <c r="P4930" s="4"/>
    </row>
    <row r="4931" spans="13:16" x14ac:dyDescent="0.5">
      <c r="M4931" s="4"/>
      <c r="N4931" s="4"/>
      <c r="O4931" s="4"/>
      <c r="P4931" s="4"/>
    </row>
    <row r="4932" spans="13:16" x14ac:dyDescent="0.5">
      <c r="M4932" s="4"/>
      <c r="N4932" s="4"/>
      <c r="O4932" s="4"/>
      <c r="P4932" s="4"/>
    </row>
    <row r="4933" spans="13:16" x14ac:dyDescent="0.5">
      <c r="M4933" s="4"/>
      <c r="N4933" s="4"/>
      <c r="O4933" s="4"/>
      <c r="P4933" s="4"/>
    </row>
    <row r="4934" spans="13:16" x14ac:dyDescent="0.5">
      <c r="M4934" s="4"/>
      <c r="N4934" s="4"/>
      <c r="O4934" s="4"/>
      <c r="P4934" s="4"/>
    </row>
    <row r="4935" spans="13:16" x14ac:dyDescent="0.5">
      <c r="M4935" s="4"/>
      <c r="N4935" s="4"/>
      <c r="O4935" s="4"/>
      <c r="P4935" s="4"/>
    </row>
    <row r="4936" spans="13:16" x14ac:dyDescent="0.5">
      <c r="M4936" s="4"/>
      <c r="N4936" s="4"/>
      <c r="O4936" s="4"/>
      <c r="P4936" s="4"/>
    </row>
    <row r="4937" spans="13:16" x14ac:dyDescent="0.5">
      <c r="M4937" s="4"/>
      <c r="N4937" s="4"/>
      <c r="O4937" s="4"/>
      <c r="P4937" s="4"/>
    </row>
    <row r="4938" spans="13:16" x14ac:dyDescent="0.5">
      <c r="M4938" s="4"/>
      <c r="N4938" s="4"/>
      <c r="O4938" s="4"/>
      <c r="P4938" s="4"/>
    </row>
    <row r="4939" spans="13:16" x14ac:dyDescent="0.5">
      <c r="M4939" s="4"/>
      <c r="N4939" s="4"/>
      <c r="O4939" s="4"/>
      <c r="P4939" s="4"/>
    </row>
    <row r="4940" spans="13:16" x14ac:dyDescent="0.5">
      <c r="M4940" s="4"/>
      <c r="N4940" s="4"/>
      <c r="O4940" s="4"/>
      <c r="P4940" s="4"/>
    </row>
    <row r="4941" spans="13:16" x14ac:dyDescent="0.5">
      <c r="M4941" s="4"/>
      <c r="N4941" s="4"/>
      <c r="O4941" s="4"/>
      <c r="P4941" s="4"/>
    </row>
    <row r="4942" spans="13:16" x14ac:dyDescent="0.5">
      <c r="M4942" s="4"/>
      <c r="N4942" s="4"/>
      <c r="O4942" s="4"/>
      <c r="P4942" s="4"/>
    </row>
    <row r="4943" spans="13:16" x14ac:dyDescent="0.5">
      <c r="M4943" s="4"/>
      <c r="N4943" s="4"/>
      <c r="O4943" s="4"/>
      <c r="P4943" s="4"/>
    </row>
    <row r="4944" spans="13:16" x14ac:dyDescent="0.5">
      <c r="M4944" s="4"/>
      <c r="N4944" s="4"/>
      <c r="O4944" s="4"/>
      <c r="P4944" s="4"/>
    </row>
    <row r="4945" spans="13:16" x14ac:dyDescent="0.5">
      <c r="M4945" s="4"/>
      <c r="N4945" s="4"/>
      <c r="O4945" s="4"/>
      <c r="P4945" s="4"/>
    </row>
    <row r="4946" spans="13:16" x14ac:dyDescent="0.5">
      <c r="M4946" s="4"/>
      <c r="N4946" s="4"/>
      <c r="O4946" s="4"/>
      <c r="P4946" s="4"/>
    </row>
    <row r="4947" spans="13:16" x14ac:dyDescent="0.5">
      <c r="M4947" s="4"/>
      <c r="N4947" s="4"/>
      <c r="O4947" s="4"/>
      <c r="P4947" s="4"/>
    </row>
    <row r="4948" spans="13:16" x14ac:dyDescent="0.5">
      <c r="M4948" s="4"/>
      <c r="N4948" s="4"/>
      <c r="O4948" s="4"/>
      <c r="P4948" s="4"/>
    </row>
    <row r="4949" spans="13:16" x14ac:dyDescent="0.5">
      <c r="M4949" s="4"/>
      <c r="N4949" s="4"/>
      <c r="O4949" s="4"/>
      <c r="P4949" s="4"/>
    </row>
    <row r="4950" spans="13:16" x14ac:dyDescent="0.5">
      <c r="M4950" s="4"/>
      <c r="N4950" s="4"/>
      <c r="O4950" s="4"/>
      <c r="P4950" s="4"/>
    </row>
    <row r="4951" spans="13:16" x14ac:dyDescent="0.5">
      <c r="M4951" s="4"/>
      <c r="N4951" s="4"/>
      <c r="O4951" s="4"/>
      <c r="P4951" s="4"/>
    </row>
    <row r="4952" spans="13:16" x14ac:dyDescent="0.5">
      <c r="M4952" s="4"/>
      <c r="N4952" s="4"/>
      <c r="O4952" s="4"/>
      <c r="P4952" s="4"/>
    </row>
    <row r="4953" spans="13:16" x14ac:dyDescent="0.5">
      <c r="M4953" s="4"/>
      <c r="N4953" s="4"/>
      <c r="O4953" s="4"/>
      <c r="P4953" s="4"/>
    </row>
    <row r="4954" spans="13:16" x14ac:dyDescent="0.5">
      <c r="M4954" s="4"/>
      <c r="N4954" s="4"/>
      <c r="O4954" s="4"/>
      <c r="P4954" s="4"/>
    </row>
    <row r="4955" spans="13:16" x14ac:dyDescent="0.5">
      <c r="M4955" s="4"/>
      <c r="N4955" s="4"/>
      <c r="O4955" s="4"/>
      <c r="P4955" s="4"/>
    </row>
    <row r="4956" spans="13:16" x14ac:dyDescent="0.5">
      <c r="M4956" s="4"/>
      <c r="N4956" s="4"/>
      <c r="O4956" s="4"/>
      <c r="P4956" s="4"/>
    </row>
    <row r="4957" spans="13:16" x14ac:dyDescent="0.5">
      <c r="M4957" s="4"/>
      <c r="N4957" s="4"/>
      <c r="O4957" s="4"/>
      <c r="P4957" s="4"/>
    </row>
    <row r="4958" spans="13:16" x14ac:dyDescent="0.5">
      <c r="M4958" s="4"/>
      <c r="N4958" s="4"/>
      <c r="O4958" s="4"/>
      <c r="P4958" s="4"/>
    </row>
    <row r="4959" spans="13:16" x14ac:dyDescent="0.5">
      <c r="M4959" s="4"/>
      <c r="N4959" s="4"/>
      <c r="O4959" s="4"/>
      <c r="P4959" s="4"/>
    </row>
    <row r="4960" spans="13:16" x14ac:dyDescent="0.5">
      <c r="M4960" s="4"/>
      <c r="N4960" s="4"/>
      <c r="O4960" s="4"/>
      <c r="P4960" s="4"/>
    </row>
    <row r="4961" spans="13:16" x14ac:dyDescent="0.5">
      <c r="M4961" s="4"/>
      <c r="N4961" s="4"/>
      <c r="O4961" s="4"/>
      <c r="P4961" s="4"/>
    </row>
    <row r="4962" spans="13:16" x14ac:dyDescent="0.5">
      <c r="M4962" s="4"/>
      <c r="N4962" s="4"/>
      <c r="O4962" s="4"/>
      <c r="P4962" s="4"/>
    </row>
    <row r="4963" spans="13:16" x14ac:dyDescent="0.5">
      <c r="M4963" s="4"/>
      <c r="N4963" s="4"/>
      <c r="O4963" s="4"/>
      <c r="P4963" s="4"/>
    </row>
    <row r="4964" spans="13:16" x14ac:dyDescent="0.5">
      <c r="M4964" s="4"/>
      <c r="N4964" s="4"/>
      <c r="O4964" s="4"/>
      <c r="P4964" s="4"/>
    </row>
    <row r="4965" spans="13:16" x14ac:dyDescent="0.5">
      <c r="M4965" s="4"/>
      <c r="N4965" s="4"/>
      <c r="O4965" s="4"/>
      <c r="P4965" s="4"/>
    </row>
    <row r="4966" spans="13:16" x14ac:dyDescent="0.5">
      <c r="M4966" s="4"/>
      <c r="N4966" s="4"/>
      <c r="O4966" s="4"/>
      <c r="P4966" s="4"/>
    </row>
    <row r="4967" spans="13:16" x14ac:dyDescent="0.5">
      <c r="M4967" s="4"/>
      <c r="N4967" s="4"/>
      <c r="O4967" s="4"/>
      <c r="P4967" s="4"/>
    </row>
    <row r="4968" spans="13:16" x14ac:dyDescent="0.5">
      <c r="M4968" s="4"/>
      <c r="N4968" s="4"/>
      <c r="O4968" s="4"/>
      <c r="P4968" s="4"/>
    </row>
    <row r="4969" spans="13:16" x14ac:dyDescent="0.5">
      <c r="M4969" s="4"/>
      <c r="N4969" s="4"/>
      <c r="O4969" s="4"/>
      <c r="P4969" s="4"/>
    </row>
    <row r="4970" spans="13:16" x14ac:dyDescent="0.5">
      <c r="M4970" s="4"/>
      <c r="N4970" s="4"/>
      <c r="O4970" s="4"/>
      <c r="P4970" s="4"/>
    </row>
    <row r="4971" spans="13:16" x14ac:dyDescent="0.5">
      <c r="M4971" s="4"/>
      <c r="N4971" s="4"/>
      <c r="O4971" s="4"/>
      <c r="P4971" s="4"/>
    </row>
    <row r="4972" spans="13:16" x14ac:dyDescent="0.5">
      <c r="M4972" s="4"/>
      <c r="N4972" s="4"/>
      <c r="O4972" s="4"/>
      <c r="P4972" s="4"/>
    </row>
    <row r="4973" spans="13:16" x14ac:dyDescent="0.5">
      <c r="M4973" s="4"/>
      <c r="N4973" s="4"/>
      <c r="O4973" s="4"/>
      <c r="P4973" s="4"/>
    </row>
    <row r="4974" spans="13:16" x14ac:dyDescent="0.5">
      <c r="M4974" s="4"/>
      <c r="N4974" s="4"/>
      <c r="O4974" s="4"/>
      <c r="P4974" s="4"/>
    </row>
    <row r="4975" spans="13:16" x14ac:dyDescent="0.5">
      <c r="M4975" s="4"/>
      <c r="N4975" s="4"/>
      <c r="O4975" s="4"/>
      <c r="P4975" s="4"/>
    </row>
    <row r="4976" spans="13:16" x14ac:dyDescent="0.5">
      <c r="M4976" s="4"/>
      <c r="N4976" s="4"/>
      <c r="O4976" s="4"/>
      <c r="P4976" s="4"/>
    </row>
    <row r="4977" spans="13:16" x14ac:dyDescent="0.5">
      <c r="M4977" s="4"/>
      <c r="N4977" s="4"/>
      <c r="O4977" s="4"/>
      <c r="P4977" s="4"/>
    </row>
    <row r="4978" spans="13:16" x14ac:dyDescent="0.5">
      <c r="M4978" s="4"/>
      <c r="N4978" s="4"/>
      <c r="O4978" s="4"/>
      <c r="P4978" s="4"/>
    </row>
    <row r="4979" spans="13:16" x14ac:dyDescent="0.5">
      <c r="M4979" s="4"/>
      <c r="N4979" s="4"/>
      <c r="O4979" s="4"/>
      <c r="P4979" s="4"/>
    </row>
    <row r="4980" spans="13:16" x14ac:dyDescent="0.5">
      <c r="M4980" s="4"/>
      <c r="N4980" s="4"/>
      <c r="O4980" s="4"/>
      <c r="P4980" s="4"/>
    </row>
    <row r="4981" spans="13:16" x14ac:dyDescent="0.5">
      <c r="M4981" s="4"/>
      <c r="N4981" s="4"/>
      <c r="O4981" s="4"/>
      <c r="P4981" s="4"/>
    </row>
    <row r="4982" spans="13:16" x14ac:dyDescent="0.5">
      <c r="M4982" s="4"/>
      <c r="N4982" s="4"/>
      <c r="O4982" s="4"/>
      <c r="P4982" s="4"/>
    </row>
    <row r="4983" spans="13:16" x14ac:dyDescent="0.5">
      <c r="M4983" s="4"/>
      <c r="N4983" s="4"/>
      <c r="O4983" s="4"/>
      <c r="P4983" s="4"/>
    </row>
    <row r="4984" spans="13:16" x14ac:dyDescent="0.5">
      <c r="M4984" s="4"/>
      <c r="N4984" s="4"/>
      <c r="O4984" s="4"/>
      <c r="P4984" s="4"/>
    </row>
    <row r="4985" spans="13:16" x14ac:dyDescent="0.5">
      <c r="M4985" s="4"/>
      <c r="N4985" s="4"/>
      <c r="O4985" s="4"/>
      <c r="P4985" s="4"/>
    </row>
    <row r="4986" spans="13:16" x14ac:dyDescent="0.5">
      <c r="M4986" s="4"/>
      <c r="N4986" s="4"/>
      <c r="O4986" s="4"/>
      <c r="P4986" s="4"/>
    </row>
    <row r="4987" spans="13:16" x14ac:dyDescent="0.5">
      <c r="M4987" s="4"/>
      <c r="N4987" s="4"/>
      <c r="O4987" s="4"/>
      <c r="P4987" s="4"/>
    </row>
    <row r="4988" spans="13:16" x14ac:dyDescent="0.5">
      <c r="M4988" s="4"/>
      <c r="N4988" s="4"/>
      <c r="O4988" s="4"/>
      <c r="P4988" s="4"/>
    </row>
    <row r="4989" spans="13:16" x14ac:dyDescent="0.5">
      <c r="M4989" s="4"/>
      <c r="N4989" s="4"/>
      <c r="O4989" s="4"/>
      <c r="P4989" s="4"/>
    </row>
    <row r="4990" spans="13:16" x14ac:dyDescent="0.5">
      <c r="M4990" s="4"/>
      <c r="N4990" s="4"/>
      <c r="O4990" s="4"/>
      <c r="P4990" s="4"/>
    </row>
    <row r="4991" spans="13:16" x14ac:dyDescent="0.5">
      <c r="M4991" s="4"/>
      <c r="N4991" s="4"/>
      <c r="O4991" s="4"/>
      <c r="P4991" s="4"/>
    </row>
    <row r="4992" spans="13:16" x14ac:dyDescent="0.5">
      <c r="M4992" s="4"/>
      <c r="N4992" s="4"/>
      <c r="O4992" s="4"/>
      <c r="P4992" s="4"/>
    </row>
    <row r="4993" spans="13:16" x14ac:dyDescent="0.5">
      <c r="M4993" s="4"/>
      <c r="N4993" s="4"/>
      <c r="O4993" s="4"/>
      <c r="P4993" s="4"/>
    </row>
    <row r="4994" spans="13:16" x14ac:dyDescent="0.5">
      <c r="M4994" s="4"/>
      <c r="N4994" s="4"/>
      <c r="O4994" s="4"/>
      <c r="P4994" s="4"/>
    </row>
    <row r="4995" spans="13:16" x14ac:dyDescent="0.5">
      <c r="M4995" s="4"/>
      <c r="N4995" s="4"/>
      <c r="O4995" s="4"/>
      <c r="P4995" s="4"/>
    </row>
    <row r="4996" spans="13:16" x14ac:dyDescent="0.5">
      <c r="M4996" s="4"/>
      <c r="N4996" s="4"/>
      <c r="O4996" s="4"/>
      <c r="P4996" s="4"/>
    </row>
    <row r="4997" spans="13:16" x14ac:dyDescent="0.5">
      <c r="M4997" s="4"/>
      <c r="N4997" s="4"/>
      <c r="O4997" s="4"/>
      <c r="P4997" s="4"/>
    </row>
    <row r="4998" spans="13:16" x14ac:dyDescent="0.5">
      <c r="M4998" s="4"/>
      <c r="N4998" s="4"/>
      <c r="O4998" s="4"/>
      <c r="P4998" s="4"/>
    </row>
    <row r="4999" spans="13:16" x14ac:dyDescent="0.5">
      <c r="M4999" s="4"/>
      <c r="N4999" s="4"/>
      <c r="O4999" s="4"/>
      <c r="P4999" s="4"/>
    </row>
    <row r="5000" spans="13:16" x14ac:dyDescent="0.5">
      <c r="M5000" s="4"/>
      <c r="N5000" s="4"/>
      <c r="O5000" s="4"/>
      <c r="P5000" s="4"/>
    </row>
    <row r="5001" spans="13:16" x14ac:dyDescent="0.5">
      <c r="M5001" s="4"/>
      <c r="N5001" s="4"/>
      <c r="O5001" s="4"/>
      <c r="P5001" s="4"/>
    </row>
    <row r="5002" spans="13:16" x14ac:dyDescent="0.5">
      <c r="M5002" s="4"/>
      <c r="N5002" s="4"/>
      <c r="O5002" s="4"/>
      <c r="P5002" s="4"/>
    </row>
    <row r="5003" spans="13:16" x14ac:dyDescent="0.5">
      <c r="M5003" s="4"/>
      <c r="N5003" s="4"/>
      <c r="O5003" s="4"/>
      <c r="P5003" s="4"/>
    </row>
    <row r="5004" spans="13:16" x14ac:dyDescent="0.5">
      <c r="M5004" s="4"/>
      <c r="N5004" s="4"/>
      <c r="O5004" s="4"/>
      <c r="P5004" s="4"/>
    </row>
    <row r="5005" spans="13:16" x14ac:dyDescent="0.5">
      <c r="M5005" s="4"/>
      <c r="N5005" s="4"/>
      <c r="O5005" s="4"/>
      <c r="P5005" s="4"/>
    </row>
    <row r="5006" spans="13:16" x14ac:dyDescent="0.5">
      <c r="M5006" s="4"/>
      <c r="N5006" s="4"/>
      <c r="O5006" s="4"/>
      <c r="P5006" s="4"/>
    </row>
    <row r="5007" spans="13:16" x14ac:dyDescent="0.5">
      <c r="M5007" s="4"/>
      <c r="N5007" s="4"/>
      <c r="O5007" s="4"/>
      <c r="P5007" s="4"/>
    </row>
    <row r="5008" spans="13:16" x14ac:dyDescent="0.5">
      <c r="M5008" s="4"/>
      <c r="N5008" s="4"/>
      <c r="O5008" s="4"/>
      <c r="P5008" s="4"/>
    </row>
    <row r="5009" spans="13:16" x14ac:dyDescent="0.5">
      <c r="M5009" s="4"/>
      <c r="N5009" s="4"/>
      <c r="O5009" s="4"/>
      <c r="P5009" s="4"/>
    </row>
    <row r="5010" spans="13:16" x14ac:dyDescent="0.5">
      <c r="M5010" s="4"/>
      <c r="N5010" s="4"/>
      <c r="O5010" s="4"/>
      <c r="P5010" s="4"/>
    </row>
    <row r="5011" spans="13:16" x14ac:dyDescent="0.5">
      <c r="M5011" s="4"/>
      <c r="N5011" s="4"/>
      <c r="O5011" s="4"/>
      <c r="P5011" s="4"/>
    </row>
    <row r="5012" spans="13:16" x14ac:dyDescent="0.5">
      <c r="M5012" s="4"/>
      <c r="N5012" s="4"/>
      <c r="O5012" s="4"/>
      <c r="P5012" s="4"/>
    </row>
    <row r="5013" spans="13:16" x14ac:dyDescent="0.5">
      <c r="M5013" s="4"/>
      <c r="N5013" s="4"/>
      <c r="O5013" s="4"/>
      <c r="P5013" s="4"/>
    </row>
    <row r="5014" spans="13:16" x14ac:dyDescent="0.5">
      <c r="M5014" s="4"/>
      <c r="N5014" s="4"/>
      <c r="O5014" s="4"/>
      <c r="P5014" s="4"/>
    </row>
    <row r="5015" spans="13:16" x14ac:dyDescent="0.5">
      <c r="M5015" s="4"/>
      <c r="N5015" s="4"/>
      <c r="O5015" s="4"/>
      <c r="P5015" s="4"/>
    </row>
    <row r="5016" spans="13:16" x14ac:dyDescent="0.5">
      <c r="M5016" s="4"/>
      <c r="N5016" s="4"/>
      <c r="O5016" s="4"/>
      <c r="P5016" s="4"/>
    </row>
    <row r="5017" spans="13:16" x14ac:dyDescent="0.5">
      <c r="M5017" s="4"/>
      <c r="N5017" s="4"/>
      <c r="O5017" s="4"/>
      <c r="P5017" s="4"/>
    </row>
    <row r="5018" spans="13:16" x14ac:dyDescent="0.5">
      <c r="M5018" s="4"/>
      <c r="N5018" s="4"/>
      <c r="O5018" s="4"/>
      <c r="P5018" s="4"/>
    </row>
    <row r="5019" spans="13:16" x14ac:dyDescent="0.5">
      <c r="M5019" s="4"/>
      <c r="N5019" s="4"/>
      <c r="O5019" s="4"/>
      <c r="P5019" s="4"/>
    </row>
    <row r="5020" spans="13:16" x14ac:dyDescent="0.5">
      <c r="M5020" s="4"/>
      <c r="N5020" s="4"/>
      <c r="O5020" s="4"/>
      <c r="P5020" s="4"/>
    </row>
    <row r="5021" spans="13:16" x14ac:dyDescent="0.5">
      <c r="M5021" s="4"/>
      <c r="N5021" s="4"/>
      <c r="O5021" s="4"/>
      <c r="P5021" s="4"/>
    </row>
    <row r="5022" spans="13:16" x14ac:dyDescent="0.5">
      <c r="M5022" s="4"/>
      <c r="N5022" s="4"/>
      <c r="O5022" s="4"/>
      <c r="P5022" s="4"/>
    </row>
    <row r="5023" spans="13:16" x14ac:dyDescent="0.5">
      <c r="M5023" s="4"/>
      <c r="N5023" s="4"/>
      <c r="O5023" s="4"/>
      <c r="P5023" s="4"/>
    </row>
    <row r="5024" spans="13:16" x14ac:dyDescent="0.5">
      <c r="M5024" s="4"/>
      <c r="N5024" s="4"/>
      <c r="O5024" s="4"/>
      <c r="P5024" s="4"/>
    </row>
    <row r="5025" spans="13:16" x14ac:dyDescent="0.5">
      <c r="M5025" s="4"/>
      <c r="N5025" s="4"/>
      <c r="O5025" s="4"/>
      <c r="P5025" s="4"/>
    </row>
    <row r="5026" spans="13:16" x14ac:dyDescent="0.5">
      <c r="M5026" s="4"/>
      <c r="N5026" s="4"/>
      <c r="O5026" s="4"/>
      <c r="P5026" s="4"/>
    </row>
    <row r="5027" spans="13:16" x14ac:dyDescent="0.5">
      <c r="M5027" s="4"/>
      <c r="N5027" s="4"/>
      <c r="O5027" s="4"/>
      <c r="P5027" s="4"/>
    </row>
    <row r="5028" spans="13:16" x14ac:dyDescent="0.5">
      <c r="M5028" s="4"/>
      <c r="N5028" s="4"/>
      <c r="O5028" s="4"/>
      <c r="P5028" s="4"/>
    </row>
    <row r="5029" spans="13:16" x14ac:dyDescent="0.5">
      <c r="M5029" s="4"/>
      <c r="N5029" s="4"/>
      <c r="O5029" s="4"/>
      <c r="P5029" s="4"/>
    </row>
    <row r="5030" spans="13:16" x14ac:dyDescent="0.5">
      <c r="M5030" s="4"/>
      <c r="N5030" s="4"/>
      <c r="O5030" s="4"/>
      <c r="P5030" s="4"/>
    </row>
    <row r="5031" spans="13:16" x14ac:dyDescent="0.5">
      <c r="M5031" s="4"/>
      <c r="N5031" s="4"/>
      <c r="O5031" s="4"/>
      <c r="P5031" s="4"/>
    </row>
    <row r="5032" spans="13:16" x14ac:dyDescent="0.5">
      <c r="M5032" s="4"/>
      <c r="N5032" s="4"/>
      <c r="O5032" s="4"/>
      <c r="P5032" s="4"/>
    </row>
    <row r="5033" spans="13:16" x14ac:dyDescent="0.5">
      <c r="M5033" s="4"/>
      <c r="N5033" s="4"/>
      <c r="O5033" s="4"/>
      <c r="P5033" s="4"/>
    </row>
    <row r="5034" spans="13:16" x14ac:dyDescent="0.5">
      <c r="M5034" s="4"/>
      <c r="N5034" s="4"/>
      <c r="O5034" s="4"/>
      <c r="P5034" s="4"/>
    </row>
    <row r="5035" spans="13:16" x14ac:dyDescent="0.5">
      <c r="M5035" s="4"/>
      <c r="N5035" s="4"/>
      <c r="O5035" s="4"/>
      <c r="P5035" s="4"/>
    </row>
    <row r="5036" spans="13:16" x14ac:dyDescent="0.5">
      <c r="M5036" s="4"/>
      <c r="N5036" s="4"/>
      <c r="O5036" s="4"/>
      <c r="P5036" s="4"/>
    </row>
    <row r="5037" spans="13:16" x14ac:dyDescent="0.5">
      <c r="M5037" s="4"/>
      <c r="N5037" s="4"/>
      <c r="O5037" s="4"/>
      <c r="P5037" s="4"/>
    </row>
    <row r="5038" spans="13:16" x14ac:dyDescent="0.5">
      <c r="M5038" s="4"/>
      <c r="N5038" s="4"/>
      <c r="O5038" s="4"/>
      <c r="P5038" s="4"/>
    </row>
    <row r="5039" spans="13:16" x14ac:dyDescent="0.5">
      <c r="M5039" s="4"/>
      <c r="N5039" s="4"/>
      <c r="O5039" s="4"/>
      <c r="P5039" s="4"/>
    </row>
    <row r="5040" spans="13:16" x14ac:dyDescent="0.5">
      <c r="M5040" s="4"/>
      <c r="N5040" s="4"/>
      <c r="O5040" s="4"/>
      <c r="P5040" s="4"/>
    </row>
    <row r="5041" spans="13:16" x14ac:dyDescent="0.5">
      <c r="M5041" s="4"/>
      <c r="N5041" s="4"/>
      <c r="O5041" s="4"/>
      <c r="P5041" s="4"/>
    </row>
    <row r="5042" spans="13:16" x14ac:dyDescent="0.5">
      <c r="M5042" s="4"/>
      <c r="N5042" s="4"/>
      <c r="O5042" s="4"/>
      <c r="P5042" s="4"/>
    </row>
    <row r="5043" spans="13:16" x14ac:dyDescent="0.5">
      <c r="M5043" s="4"/>
      <c r="N5043" s="4"/>
      <c r="O5043" s="4"/>
      <c r="P5043" s="4"/>
    </row>
    <row r="5044" spans="13:16" x14ac:dyDescent="0.5">
      <c r="M5044" s="4"/>
      <c r="N5044" s="4"/>
      <c r="O5044" s="4"/>
      <c r="P5044" s="4"/>
    </row>
    <row r="5045" spans="13:16" x14ac:dyDescent="0.5">
      <c r="M5045" s="4"/>
      <c r="N5045" s="4"/>
      <c r="O5045" s="4"/>
      <c r="P5045" s="4"/>
    </row>
    <row r="5046" spans="13:16" x14ac:dyDescent="0.5">
      <c r="M5046" s="4"/>
      <c r="N5046" s="4"/>
      <c r="O5046" s="4"/>
      <c r="P5046" s="4"/>
    </row>
    <row r="5047" spans="13:16" x14ac:dyDescent="0.5">
      <c r="M5047" s="4"/>
      <c r="N5047" s="4"/>
      <c r="O5047" s="4"/>
      <c r="P5047" s="4"/>
    </row>
    <row r="5048" spans="13:16" x14ac:dyDescent="0.5">
      <c r="M5048" s="4"/>
      <c r="N5048" s="4"/>
      <c r="O5048" s="4"/>
      <c r="P5048" s="4"/>
    </row>
    <row r="5049" spans="13:16" x14ac:dyDescent="0.5">
      <c r="M5049" s="4"/>
      <c r="N5049" s="4"/>
      <c r="O5049" s="4"/>
      <c r="P5049" s="4"/>
    </row>
    <row r="5050" spans="13:16" x14ac:dyDescent="0.5">
      <c r="M5050" s="4"/>
      <c r="N5050" s="4"/>
      <c r="O5050" s="4"/>
      <c r="P5050" s="4"/>
    </row>
    <row r="5051" spans="13:16" x14ac:dyDescent="0.5">
      <c r="M5051" s="4"/>
      <c r="N5051" s="4"/>
      <c r="O5051" s="4"/>
      <c r="P5051" s="4"/>
    </row>
    <row r="5052" spans="13:16" x14ac:dyDescent="0.5">
      <c r="M5052" s="4"/>
      <c r="N5052" s="4"/>
      <c r="O5052" s="4"/>
      <c r="P5052" s="4"/>
    </row>
    <row r="5053" spans="13:16" x14ac:dyDescent="0.5">
      <c r="M5053" s="4"/>
      <c r="N5053" s="4"/>
      <c r="O5053" s="4"/>
      <c r="P5053" s="4"/>
    </row>
    <row r="5054" spans="13:16" x14ac:dyDescent="0.5">
      <c r="M5054" s="4"/>
      <c r="N5054" s="4"/>
      <c r="O5054" s="4"/>
      <c r="P5054" s="4"/>
    </row>
    <row r="5055" spans="13:16" x14ac:dyDescent="0.5">
      <c r="M5055" s="4"/>
      <c r="N5055" s="4"/>
      <c r="O5055" s="4"/>
      <c r="P5055" s="4"/>
    </row>
    <row r="5056" spans="13:16" x14ac:dyDescent="0.5">
      <c r="M5056" s="4"/>
      <c r="N5056" s="4"/>
      <c r="O5056" s="4"/>
      <c r="P5056" s="4"/>
    </row>
    <row r="5057" spans="13:16" x14ac:dyDescent="0.5">
      <c r="M5057" s="4"/>
      <c r="N5057" s="4"/>
      <c r="O5057" s="4"/>
      <c r="P5057" s="4"/>
    </row>
    <row r="5058" spans="13:16" x14ac:dyDescent="0.5">
      <c r="M5058" s="4"/>
      <c r="N5058" s="4"/>
      <c r="O5058" s="4"/>
      <c r="P5058" s="4"/>
    </row>
    <row r="5059" spans="13:16" x14ac:dyDescent="0.5">
      <c r="M5059" s="4"/>
      <c r="N5059" s="4"/>
      <c r="O5059" s="4"/>
      <c r="P5059" s="4"/>
    </row>
    <row r="5060" spans="13:16" x14ac:dyDescent="0.5">
      <c r="M5060" s="4"/>
      <c r="N5060" s="4"/>
      <c r="O5060" s="4"/>
      <c r="P5060" s="4"/>
    </row>
    <row r="5061" spans="13:16" x14ac:dyDescent="0.5">
      <c r="M5061" s="4"/>
      <c r="N5061" s="4"/>
      <c r="O5061" s="4"/>
      <c r="P5061" s="4"/>
    </row>
    <row r="5062" spans="13:16" x14ac:dyDescent="0.5">
      <c r="M5062" s="4"/>
      <c r="N5062" s="4"/>
      <c r="O5062" s="4"/>
      <c r="P5062" s="4"/>
    </row>
    <row r="5063" spans="13:16" x14ac:dyDescent="0.5">
      <c r="M5063" s="4"/>
      <c r="N5063" s="4"/>
      <c r="O5063" s="4"/>
      <c r="P5063" s="4"/>
    </row>
    <row r="5064" spans="13:16" x14ac:dyDescent="0.5">
      <c r="M5064" s="4"/>
      <c r="N5064" s="4"/>
      <c r="O5064" s="4"/>
      <c r="P5064" s="4"/>
    </row>
    <row r="5065" spans="13:16" x14ac:dyDescent="0.5">
      <c r="M5065" s="4"/>
      <c r="N5065" s="4"/>
      <c r="O5065" s="4"/>
      <c r="P5065" s="4"/>
    </row>
    <row r="5066" spans="13:16" x14ac:dyDescent="0.5">
      <c r="M5066" s="4"/>
      <c r="N5066" s="4"/>
      <c r="O5066" s="4"/>
      <c r="P5066" s="4"/>
    </row>
    <row r="5067" spans="13:16" x14ac:dyDescent="0.5">
      <c r="M5067" s="4"/>
      <c r="N5067" s="4"/>
      <c r="O5067" s="4"/>
      <c r="P5067" s="4"/>
    </row>
    <row r="5068" spans="13:16" x14ac:dyDescent="0.5">
      <c r="M5068" s="4"/>
      <c r="N5068" s="4"/>
      <c r="O5068" s="4"/>
      <c r="P5068" s="4"/>
    </row>
    <row r="5069" spans="13:16" x14ac:dyDescent="0.5">
      <c r="M5069" s="4"/>
      <c r="N5069" s="4"/>
      <c r="O5069" s="4"/>
      <c r="P5069" s="4"/>
    </row>
    <row r="5070" spans="13:16" x14ac:dyDescent="0.5">
      <c r="M5070" s="4"/>
      <c r="N5070" s="4"/>
      <c r="O5070" s="4"/>
      <c r="P5070" s="4"/>
    </row>
    <row r="5071" spans="13:16" x14ac:dyDescent="0.5">
      <c r="M5071" s="4"/>
      <c r="N5071" s="4"/>
      <c r="O5071" s="4"/>
      <c r="P5071" s="4"/>
    </row>
    <row r="5072" spans="13:16" x14ac:dyDescent="0.5">
      <c r="M5072" s="4"/>
      <c r="N5072" s="4"/>
      <c r="O5072" s="4"/>
      <c r="P5072" s="4"/>
    </row>
    <row r="5073" spans="13:16" x14ac:dyDescent="0.5">
      <c r="M5073" s="4"/>
      <c r="N5073" s="4"/>
      <c r="O5073" s="4"/>
      <c r="P5073" s="4"/>
    </row>
    <row r="5074" spans="13:16" x14ac:dyDescent="0.5">
      <c r="M5074" s="4"/>
      <c r="N5074" s="4"/>
      <c r="O5074" s="4"/>
      <c r="P5074" s="4"/>
    </row>
    <row r="5075" spans="13:16" x14ac:dyDescent="0.5">
      <c r="M5075" s="4"/>
      <c r="N5075" s="4"/>
      <c r="O5075" s="4"/>
      <c r="P5075" s="4"/>
    </row>
    <row r="5076" spans="13:16" x14ac:dyDescent="0.5">
      <c r="M5076" s="4"/>
      <c r="N5076" s="4"/>
      <c r="O5076" s="4"/>
      <c r="P5076" s="4"/>
    </row>
    <row r="5077" spans="13:16" x14ac:dyDescent="0.5">
      <c r="M5077" s="4"/>
      <c r="N5077" s="4"/>
      <c r="O5077" s="4"/>
      <c r="P5077" s="4"/>
    </row>
    <row r="5078" spans="13:16" x14ac:dyDescent="0.5">
      <c r="M5078" s="4"/>
      <c r="N5078" s="4"/>
      <c r="O5078" s="4"/>
      <c r="P5078" s="4"/>
    </row>
    <row r="5079" spans="13:16" x14ac:dyDescent="0.5">
      <c r="M5079" s="4"/>
      <c r="N5079" s="4"/>
      <c r="O5079" s="4"/>
      <c r="P5079" s="4"/>
    </row>
    <row r="5080" spans="13:16" x14ac:dyDescent="0.5">
      <c r="M5080" s="4"/>
      <c r="N5080" s="4"/>
      <c r="O5080" s="4"/>
      <c r="P5080" s="4"/>
    </row>
    <row r="5081" spans="13:16" x14ac:dyDescent="0.5">
      <c r="M5081" s="4"/>
      <c r="N5081" s="4"/>
      <c r="O5081" s="4"/>
      <c r="P5081" s="4"/>
    </row>
    <row r="5082" spans="13:16" x14ac:dyDescent="0.5">
      <c r="M5082" s="4"/>
      <c r="N5082" s="4"/>
      <c r="O5082" s="4"/>
      <c r="P5082" s="4"/>
    </row>
    <row r="5083" spans="13:16" x14ac:dyDescent="0.5">
      <c r="M5083" s="4"/>
      <c r="N5083" s="4"/>
      <c r="O5083" s="4"/>
      <c r="P5083" s="4"/>
    </row>
    <row r="5084" spans="13:16" x14ac:dyDescent="0.5">
      <c r="M5084" s="4"/>
      <c r="N5084" s="4"/>
      <c r="O5084" s="4"/>
      <c r="P5084" s="4"/>
    </row>
    <row r="5085" spans="13:16" x14ac:dyDescent="0.5">
      <c r="M5085" s="4"/>
      <c r="N5085" s="4"/>
      <c r="O5085" s="4"/>
      <c r="P5085" s="4"/>
    </row>
    <row r="5086" spans="13:16" x14ac:dyDescent="0.5">
      <c r="M5086" s="4"/>
      <c r="N5086" s="4"/>
      <c r="O5086" s="4"/>
      <c r="P5086" s="4"/>
    </row>
    <row r="5087" spans="13:16" x14ac:dyDescent="0.5">
      <c r="M5087" s="4"/>
      <c r="N5087" s="4"/>
      <c r="O5087" s="4"/>
      <c r="P5087" s="4"/>
    </row>
    <row r="5088" spans="13:16" x14ac:dyDescent="0.5">
      <c r="M5088" s="4"/>
      <c r="N5088" s="4"/>
      <c r="O5088" s="4"/>
      <c r="P5088" s="4"/>
    </row>
    <row r="5089" spans="13:16" x14ac:dyDescent="0.5">
      <c r="M5089" s="4"/>
      <c r="N5089" s="4"/>
      <c r="O5089" s="4"/>
      <c r="P5089" s="4"/>
    </row>
    <row r="5090" spans="13:16" x14ac:dyDescent="0.5">
      <c r="M5090" s="4"/>
      <c r="N5090" s="4"/>
      <c r="O5090" s="4"/>
      <c r="P5090" s="4"/>
    </row>
    <row r="5091" spans="13:16" x14ac:dyDescent="0.5">
      <c r="M5091" s="4"/>
      <c r="N5091" s="4"/>
      <c r="O5091" s="4"/>
      <c r="P5091" s="4"/>
    </row>
    <row r="5092" spans="13:16" x14ac:dyDescent="0.5">
      <c r="M5092" s="4"/>
      <c r="N5092" s="4"/>
      <c r="O5092" s="4"/>
      <c r="P5092" s="4"/>
    </row>
    <row r="5093" spans="13:16" x14ac:dyDescent="0.5">
      <c r="M5093" s="4"/>
      <c r="N5093" s="4"/>
      <c r="O5093" s="4"/>
      <c r="P5093" s="4"/>
    </row>
    <row r="5094" spans="13:16" x14ac:dyDescent="0.5">
      <c r="M5094" s="4"/>
      <c r="N5094" s="4"/>
      <c r="O5094" s="4"/>
      <c r="P5094" s="4"/>
    </row>
    <row r="5095" spans="13:16" x14ac:dyDescent="0.5">
      <c r="M5095" s="4"/>
      <c r="N5095" s="4"/>
      <c r="O5095" s="4"/>
      <c r="P5095" s="4"/>
    </row>
    <row r="5096" spans="13:16" x14ac:dyDescent="0.5">
      <c r="M5096" s="4"/>
      <c r="N5096" s="4"/>
      <c r="O5096" s="4"/>
      <c r="P5096" s="4"/>
    </row>
    <row r="5097" spans="13:16" x14ac:dyDescent="0.5">
      <c r="M5097" s="4"/>
      <c r="N5097" s="4"/>
      <c r="O5097" s="4"/>
      <c r="P5097" s="4"/>
    </row>
    <row r="5098" spans="13:16" x14ac:dyDescent="0.5">
      <c r="M5098" s="4"/>
      <c r="N5098" s="4"/>
      <c r="O5098" s="4"/>
      <c r="P5098" s="4"/>
    </row>
    <row r="5099" spans="13:16" x14ac:dyDescent="0.5">
      <c r="M5099" s="4"/>
      <c r="N5099" s="4"/>
      <c r="O5099" s="4"/>
      <c r="P5099" s="4"/>
    </row>
    <row r="5100" spans="13:16" x14ac:dyDescent="0.5">
      <c r="M5100" s="4"/>
      <c r="N5100" s="4"/>
      <c r="O5100" s="4"/>
      <c r="P5100" s="4"/>
    </row>
    <row r="5101" spans="13:16" x14ac:dyDescent="0.5">
      <c r="M5101" s="4"/>
      <c r="N5101" s="4"/>
      <c r="O5101" s="4"/>
      <c r="P5101" s="4"/>
    </row>
    <row r="5102" spans="13:16" x14ac:dyDescent="0.5">
      <c r="M5102" s="4"/>
      <c r="N5102" s="4"/>
      <c r="O5102" s="4"/>
      <c r="P5102" s="4"/>
    </row>
    <row r="5103" spans="13:16" x14ac:dyDescent="0.5">
      <c r="M5103" s="4"/>
      <c r="N5103" s="4"/>
      <c r="O5103" s="4"/>
      <c r="P5103" s="4"/>
    </row>
    <row r="5104" spans="13:16" x14ac:dyDescent="0.5">
      <c r="M5104" s="4"/>
      <c r="N5104" s="4"/>
      <c r="O5104" s="4"/>
      <c r="P5104" s="4"/>
    </row>
    <row r="5105" spans="13:16" x14ac:dyDescent="0.5">
      <c r="M5105" s="4"/>
      <c r="N5105" s="4"/>
      <c r="O5105" s="4"/>
      <c r="P5105" s="4"/>
    </row>
    <row r="5106" spans="13:16" x14ac:dyDescent="0.5">
      <c r="M5106" s="4"/>
      <c r="N5106" s="4"/>
      <c r="O5106" s="4"/>
      <c r="P5106" s="4"/>
    </row>
    <row r="5107" spans="13:16" x14ac:dyDescent="0.5">
      <c r="M5107" s="4"/>
      <c r="N5107" s="4"/>
      <c r="O5107" s="4"/>
      <c r="P5107" s="4"/>
    </row>
    <row r="5108" spans="13:16" x14ac:dyDescent="0.5">
      <c r="M5108" s="4"/>
      <c r="N5108" s="4"/>
      <c r="O5108" s="4"/>
      <c r="P5108" s="4"/>
    </row>
    <row r="5109" spans="13:16" x14ac:dyDescent="0.5">
      <c r="M5109" s="4"/>
      <c r="N5109" s="4"/>
      <c r="O5109" s="4"/>
      <c r="P5109" s="4"/>
    </row>
    <row r="5110" spans="13:16" x14ac:dyDescent="0.5">
      <c r="M5110" s="4"/>
      <c r="N5110" s="4"/>
      <c r="O5110" s="4"/>
      <c r="P5110" s="4"/>
    </row>
    <row r="5111" spans="13:16" x14ac:dyDescent="0.5">
      <c r="M5111" s="4"/>
      <c r="N5111" s="4"/>
      <c r="O5111" s="4"/>
      <c r="P5111" s="4"/>
    </row>
    <row r="5112" spans="13:16" x14ac:dyDescent="0.5">
      <c r="M5112" s="4"/>
      <c r="N5112" s="4"/>
      <c r="O5112" s="4"/>
      <c r="P5112" s="4"/>
    </row>
    <row r="5113" spans="13:16" x14ac:dyDescent="0.5">
      <c r="M5113" s="4"/>
      <c r="N5113" s="4"/>
      <c r="O5113" s="4"/>
      <c r="P5113" s="4"/>
    </row>
    <row r="5114" spans="13:16" x14ac:dyDescent="0.5">
      <c r="M5114" s="4"/>
      <c r="N5114" s="4"/>
      <c r="O5114" s="4"/>
      <c r="P5114" s="4"/>
    </row>
    <row r="5115" spans="13:16" x14ac:dyDescent="0.5">
      <c r="M5115" s="4"/>
      <c r="N5115" s="4"/>
      <c r="O5115" s="4"/>
      <c r="P5115" s="4"/>
    </row>
    <row r="5116" spans="13:16" x14ac:dyDescent="0.5">
      <c r="M5116" s="4"/>
      <c r="N5116" s="4"/>
      <c r="O5116" s="4"/>
      <c r="P5116" s="4"/>
    </row>
    <row r="5117" spans="13:16" x14ac:dyDescent="0.5">
      <c r="M5117" s="4"/>
      <c r="N5117" s="4"/>
      <c r="O5117" s="4"/>
      <c r="P5117" s="4"/>
    </row>
    <row r="5118" spans="13:16" x14ac:dyDescent="0.5">
      <c r="M5118" s="4"/>
      <c r="N5118" s="4"/>
      <c r="O5118" s="4"/>
      <c r="P5118" s="4"/>
    </row>
    <row r="5119" spans="13:16" x14ac:dyDescent="0.5">
      <c r="M5119" s="4"/>
      <c r="N5119" s="4"/>
      <c r="O5119" s="4"/>
      <c r="P5119" s="4"/>
    </row>
    <row r="5120" spans="13:16" x14ac:dyDescent="0.5">
      <c r="M5120" s="4"/>
      <c r="N5120" s="4"/>
      <c r="O5120" s="4"/>
      <c r="P5120" s="4"/>
    </row>
    <row r="5121" spans="13:16" x14ac:dyDescent="0.5">
      <c r="M5121" s="4"/>
      <c r="N5121" s="4"/>
      <c r="O5121" s="4"/>
      <c r="P5121" s="4"/>
    </row>
    <row r="5122" spans="13:16" x14ac:dyDescent="0.5">
      <c r="M5122" s="4"/>
      <c r="N5122" s="4"/>
      <c r="O5122" s="4"/>
      <c r="P5122" s="4"/>
    </row>
    <row r="5123" spans="13:16" x14ac:dyDescent="0.5">
      <c r="M5123" s="4"/>
      <c r="N5123" s="4"/>
      <c r="O5123" s="4"/>
      <c r="P5123" s="4"/>
    </row>
    <row r="5124" spans="13:16" x14ac:dyDescent="0.5">
      <c r="M5124" s="4"/>
      <c r="N5124" s="4"/>
      <c r="O5124" s="4"/>
      <c r="P5124" s="4"/>
    </row>
    <row r="5125" spans="13:16" x14ac:dyDescent="0.5">
      <c r="M5125" s="4"/>
      <c r="N5125" s="4"/>
      <c r="O5125" s="4"/>
      <c r="P5125" s="4"/>
    </row>
    <row r="5126" spans="13:16" x14ac:dyDescent="0.5">
      <c r="M5126" s="4"/>
      <c r="N5126" s="4"/>
      <c r="O5126" s="4"/>
      <c r="P5126" s="4"/>
    </row>
    <row r="5127" spans="13:16" x14ac:dyDescent="0.5">
      <c r="M5127" s="4"/>
      <c r="N5127" s="4"/>
      <c r="O5127" s="4"/>
      <c r="P5127" s="4"/>
    </row>
    <row r="5128" spans="13:16" x14ac:dyDescent="0.5">
      <c r="M5128" s="4"/>
      <c r="N5128" s="4"/>
      <c r="O5128" s="4"/>
      <c r="P5128" s="4"/>
    </row>
    <row r="5129" spans="13:16" x14ac:dyDescent="0.5">
      <c r="M5129" s="4"/>
      <c r="N5129" s="4"/>
      <c r="O5129" s="4"/>
      <c r="P5129" s="4"/>
    </row>
    <row r="5130" spans="13:16" x14ac:dyDescent="0.5">
      <c r="M5130" s="4"/>
      <c r="N5130" s="4"/>
      <c r="O5130" s="4"/>
      <c r="P5130" s="4"/>
    </row>
    <row r="5131" spans="13:16" x14ac:dyDescent="0.5">
      <c r="M5131" s="4"/>
      <c r="N5131" s="4"/>
      <c r="O5131" s="4"/>
      <c r="P5131" s="4"/>
    </row>
    <row r="5132" spans="13:16" x14ac:dyDescent="0.5">
      <c r="M5132" s="4"/>
      <c r="N5132" s="4"/>
      <c r="O5132" s="4"/>
      <c r="P5132" s="4"/>
    </row>
    <row r="5133" spans="13:16" x14ac:dyDescent="0.5">
      <c r="M5133" s="4"/>
      <c r="N5133" s="4"/>
      <c r="O5133" s="4"/>
      <c r="P5133" s="4"/>
    </row>
    <row r="5134" spans="13:16" x14ac:dyDescent="0.5">
      <c r="M5134" s="4"/>
      <c r="N5134" s="4"/>
      <c r="O5134" s="4"/>
      <c r="P5134" s="4"/>
    </row>
    <row r="5135" spans="13:16" x14ac:dyDescent="0.5">
      <c r="M5135" s="4"/>
      <c r="N5135" s="4"/>
      <c r="O5135" s="4"/>
      <c r="P5135" s="4"/>
    </row>
    <row r="5136" spans="13:16" x14ac:dyDescent="0.5">
      <c r="M5136" s="4"/>
      <c r="N5136" s="4"/>
      <c r="O5136" s="4"/>
      <c r="P5136" s="4"/>
    </row>
    <row r="5137" spans="13:16" x14ac:dyDescent="0.5">
      <c r="M5137" s="4"/>
      <c r="N5137" s="4"/>
      <c r="O5137" s="4"/>
      <c r="P5137" s="4"/>
    </row>
    <row r="5138" spans="13:16" x14ac:dyDescent="0.5">
      <c r="M5138" s="4"/>
      <c r="N5138" s="4"/>
      <c r="O5138" s="4"/>
      <c r="P5138" s="4"/>
    </row>
    <row r="5139" spans="13:16" x14ac:dyDescent="0.5">
      <c r="M5139" s="4"/>
      <c r="N5139" s="4"/>
      <c r="O5139" s="4"/>
      <c r="P5139" s="4"/>
    </row>
    <row r="5140" spans="13:16" x14ac:dyDescent="0.5">
      <c r="M5140" s="4"/>
      <c r="N5140" s="4"/>
      <c r="O5140" s="4"/>
      <c r="P5140" s="4"/>
    </row>
    <row r="5141" spans="13:16" x14ac:dyDescent="0.5">
      <c r="M5141" s="4"/>
      <c r="N5141" s="4"/>
      <c r="O5141" s="4"/>
      <c r="P5141" s="4"/>
    </row>
    <row r="5142" spans="13:16" x14ac:dyDescent="0.5">
      <c r="M5142" s="4"/>
      <c r="N5142" s="4"/>
      <c r="O5142" s="4"/>
      <c r="P5142" s="4"/>
    </row>
    <row r="5143" spans="13:16" x14ac:dyDescent="0.5">
      <c r="M5143" s="4"/>
      <c r="N5143" s="4"/>
      <c r="O5143" s="4"/>
      <c r="P5143" s="4"/>
    </row>
    <row r="5144" spans="13:16" x14ac:dyDescent="0.5">
      <c r="M5144" s="4"/>
      <c r="N5144" s="4"/>
      <c r="O5144" s="4"/>
      <c r="P5144" s="4"/>
    </row>
    <row r="5145" spans="13:16" x14ac:dyDescent="0.5">
      <c r="M5145" s="4"/>
      <c r="N5145" s="4"/>
      <c r="O5145" s="4"/>
      <c r="P5145" s="4"/>
    </row>
    <row r="5146" spans="13:16" x14ac:dyDescent="0.5">
      <c r="M5146" s="4"/>
      <c r="N5146" s="4"/>
      <c r="O5146" s="4"/>
      <c r="P5146" s="4"/>
    </row>
    <row r="5147" spans="13:16" x14ac:dyDescent="0.5">
      <c r="M5147" s="4"/>
      <c r="N5147" s="4"/>
      <c r="O5147" s="4"/>
      <c r="P5147" s="4"/>
    </row>
    <row r="5148" spans="13:16" x14ac:dyDescent="0.5">
      <c r="M5148" s="4"/>
      <c r="N5148" s="4"/>
      <c r="O5148" s="4"/>
      <c r="P5148" s="4"/>
    </row>
    <row r="5149" spans="13:16" x14ac:dyDescent="0.5">
      <c r="M5149" s="4"/>
      <c r="N5149" s="4"/>
      <c r="O5149" s="4"/>
      <c r="P5149" s="4"/>
    </row>
    <row r="5150" spans="13:16" x14ac:dyDescent="0.5">
      <c r="M5150" s="4"/>
      <c r="N5150" s="4"/>
      <c r="O5150" s="4"/>
      <c r="P5150" s="4"/>
    </row>
    <row r="5151" spans="13:16" x14ac:dyDescent="0.5">
      <c r="M5151" s="4"/>
      <c r="N5151" s="4"/>
      <c r="O5151" s="4"/>
      <c r="P5151" s="4"/>
    </row>
    <row r="5152" spans="13:16" x14ac:dyDescent="0.5">
      <c r="M5152" s="4"/>
      <c r="N5152" s="4"/>
      <c r="O5152" s="4"/>
      <c r="P5152" s="4"/>
    </row>
    <row r="5153" spans="13:16" x14ac:dyDescent="0.5">
      <c r="M5153" s="4"/>
      <c r="N5153" s="4"/>
      <c r="O5153" s="4"/>
      <c r="P5153" s="4"/>
    </row>
    <row r="5154" spans="13:16" x14ac:dyDescent="0.5">
      <c r="M5154" s="4"/>
      <c r="N5154" s="4"/>
      <c r="O5154" s="4"/>
      <c r="P5154" s="4"/>
    </row>
    <row r="5155" spans="13:16" x14ac:dyDescent="0.5">
      <c r="M5155" s="4"/>
      <c r="N5155" s="4"/>
      <c r="O5155" s="4"/>
      <c r="P5155" s="4"/>
    </row>
    <row r="5156" spans="13:16" x14ac:dyDescent="0.5">
      <c r="M5156" s="4"/>
      <c r="N5156" s="4"/>
      <c r="O5156" s="4"/>
      <c r="P5156" s="4"/>
    </row>
    <row r="5157" spans="13:16" x14ac:dyDescent="0.5">
      <c r="M5157" s="4"/>
      <c r="N5157" s="4"/>
      <c r="O5157" s="4"/>
      <c r="P5157" s="4"/>
    </row>
    <row r="5158" spans="13:16" x14ac:dyDescent="0.5">
      <c r="M5158" s="4"/>
      <c r="N5158" s="4"/>
      <c r="O5158" s="4"/>
      <c r="P5158" s="4"/>
    </row>
    <row r="5159" spans="13:16" x14ac:dyDescent="0.5">
      <c r="M5159" s="4"/>
      <c r="N5159" s="4"/>
      <c r="O5159" s="4"/>
      <c r="P5159" s="4"/>
    </row>
    <row r="5160" spans="13:16" x14ac:dyDescent="0.5">
      <c r="M5160" s="4"/>
      <c r="N5160" s="4"/>
      <c r="O5160" s="4"/>
      <c r="P5160" s="4"/>
    </row>
    <row r="5161" spans="13:16" x14ac:dyDescent="0.5">
      <c r="M5161" s="4"/>
      <c r="N5161" s="4"/>
      <c r="O5161" s="4"/>
      <c r="P5161" s="4"/>
    </row>
    <row r="5162" spans="13:16" x14ac:dyDescent="0.5">
      <c r="M5162" s="4"/>
      <c r="N5162" s="4"/>
      <c r="O5162" s="4"/>
      <c r="P5162" s="4"/>
    </row>
    <row r="5163" spans="13:16" x14ac:dyDescent="0.5">
      <c r="M5163" s="4"/>
      <c r="N5163" s="4"/>
      <c r="O5163" s="4"/>
      <c r="P5163" s="4"/>
    </row>
    <row r="5164" spans="13:16" x14ac:dyDescent="0.5">
      <c r="M5164" s="4"/>
      <c r="N5164" s="4"/>
      <c r="O5164" s="4"/>
      <c r="P5164" s="4"/>
    </row>
    <row r="5165" spans="13:16" x14ac:dyDescent="0.5">
      <c r="M5165" s="4"/>
      <c r="N5165" s="4"/>
      <c r="O5165" s="4"/>
      <c r="P5165" s="4"/>
    </row>
    <row r="5166" spans="13:16" x14ac:dyDescent="0.5">
      <c r="M5166" s="4"/>
      <c r="N5166" s="4"/>
      <c r="O5166" s="4"/>
      <c r="P5166" s="4"/>
    </row>
    <row r="5167" spans="13:16" x14ac:dyDescent="0.5">
      <c r="M5167" s="4"/>
      <c r="N5167" s="4"/>
      <c r="O5167" s="4"/>
      <c r="P5167" s="4"/>
    </row>
    <row r="5168" spans="13:16" x14ac:dyDescent="0.5">
      <c r="M5168" s="4"/>
      <c r="N5168" s="4"/>
      <c r="O5168" s="4"/>
      <c r="P5168" s="4"/>
    </row>
    <row r="5169" spans="13:16" x14ac:dyDescent="0.5">
      <c r="M5169" s="4"/>
      <c r="N5169" s="4"/>
      <c r="O5169" s="4"/>
      <c r="P5169" s="4"/>
    </row>
    <row r="5170" spans="13:16" x14ac:dyDescent="0.5">
      <c r="M5170" s="4"/>
      <c r="N5170" s="4"/>
      <c r="O5170" s="4"/>
      <c r="P5170" s="4"/>
    </row>
    <row r="5171" spans="13:16" x14ac:dyDescent="0.5">
      <c r="M5171" s="4"/>
      <c r="N5171" s="4"/>
      <c r="O5171" s="4"/>
      <c r="P5171" s="4"/>
    </row>
    <row r="5172" spans="13:16" x14ac:dyDescent="0.5">
      <c r="M5172" s="4"/>
      <c r="N5172" s="4"/>
      <c r="O5172" s="4"/>
      <c r="P5172" s="4"/>
    </row>
    <row r="5173" spans="13:16" x14ac:dyDescent="0.5">
      <c r="M5173" s="4"/>
      <c r="N5173" s="4"/>
      <c r="O5173" s="4"/>
      <c r="P5173" s="4"/>
    </row>
    <row r="5174" spans="13:16" x14ac:dyDescent="0.5">
      <c r="M5174" s="4"/>
      <c r="N5174" s="4"/>
      <c r="O5174" s="4"/>
      <c r="P5174" s="4"/>
    </row>
    <row r="5175" spans="13:16" x14ac:dyDescent="0.5">
      <c r="M5175" s="4"/>
      <c r="N5175" s="4"/>
      <c r="O5175" s="4"/>
      <c r="P5175" s="4"/>
    </row>
    <row r="5176" spans="13:16" x14ac:dyDescent="0.5">
      <c r="M5176" s="4"/>
      <c r="N5176" s="4"/>
      <c r="O5176" s="4"/>
      <c r="P5176" s="4"/>
    </row>
    <row r="5177" spans="13:16" x14ac:dyDescent="0.5">
      <c r="M5177" s="4"/>
      <c r="N5177" s="4"/>
      <c r="O5177" s="4"/>
      <c r="P5177" s="4"/>
    </row>
    <row r="5178" spans="13:16" x14ac:dyDescent="0.5">
      <c r="M5178" s="4"/>
      <c r="N5178" s="4"/>
      <c r="O5178" s="4"/>
      <c r="P5178" s="4"/>
    </row>
    <row r="5179" spans="13:16" x14ac:dyDescent="0.5">
      <c r="M5179" s="4"/>
      <c r="N5179" s="4"/>
      <c r="O5179" s="4"/>
      <c r="P5179" s="4"/>
    </row>
    <row r="5180" spans="13:16" x14ac:dyDescent="0.5">
      <c r="M5180" s="4"/>
      <c r="N5180" s="4"/>
      <c r="O5180" s="4"/>
      <c r="P5180" s="4"/>
    </row>
    <row r="5181" spans="13:16" x14ac:dyDescent="0.5">
      <c r="M5181" s="4"/>
      <c r="N5181" s="4"/>
      <c r="O5181" s="4"/>
      <c r="P5181" s="4"/>
    </row>
    <row r="5182" spans="13:16" x14ac:dyDescent="0.5">
      <c r="M5182" s="4"/>
      <c r="N5182" s="4"/>
      <c r="O5182" s="4"/>
      <c r="P5182" s="4"/>
    </row>
    <row r="5183" spans="13:16" x14ac:dyDescent="0.5">
      <c r="M5183" s="4"/>
      <c r="N5183" s="4"/>
      <c r="O5183" s="4"/>
      <c r="P5183" s="4"/>
    </row>
    <row r="5184" spans="13:16" x14ac:dyDescent="0.5">
      <c r="M5184" s="4"/>
      <c r="N5184" s="4"/>
      <c r="O5184" s="4"/>
      <c r="P5184" s="4"/>
    </row>
    <row r="5185" spans="13:16" x14ac:dyDescent="0.5">
      <c r="M5185" s="4"/>
      <c r="N5185" s="4"/>
      <c r="O5185" s="4"/>
      <c r="P5185" s="4"/>
    </row>
    <row r="5186" spans="13:16" x14ac:dyDescent="0.5">
      <c r="M5186" s="4"/>
      <c r="N5186" s="4"/>
      <c r="O5186" s="4"/>
      <c r="P5186" s="4"/>
    </row>
    <row r="5187" spans="13:16" x14ac:dyDescent="0.5">
      <c r="M5187" s="4"/>
      <c r="N5187" s="4"/>
      <c r="O5187" s="4"/>
      <c r="P5187" s="4"/>
    </row>
    <row r="5188" spans="13:16" x14ac:dyDescent="0.5">
      <c r="M5188" s="4"/>
      <c r="N5188" s="4"/>
      <c r="O5188" s="4"/>
      <c r="P5188" s="4"/>
    </row>
    <row r="5189" spans="13:16" x14ac:dyDescent="0.5">
      <c r="M5189" s="4"/>
      <c r="N5189" s="4"/>
      <c r="O5189" s="4"/>
      <c r="P5189" s="4"/>
    </row>
    <row r="5190" spans="13:16" x14ac:dyDescent="0.5">
      <c r="M5190" s="4"/>
      <c r="N5190" s="4"/>
      <c r="O5190" s="4"/>
      <c r="P5190" s="4"/>
    </row>
    <row r="5191" spans="13:16" x14ac:dyDescent="0.5">
      <c r="M5191" s="4"/>
      <c r="N5191" s="4"/>
      <c r="O5191" s="4"/>
      <c r="P5191" s="4"/>
    </row>
    <row r="5192" spans="13:16" x14ac:dyDescent="0.5">
      <c r="M5192" s="4"/>
      <c r="N5192" s="4"/>
      <c r="O5192" s="4"/>
      <c r="P5192" s="4"/>
    </row>
    <row r="5193" spans="13:16" x14ac:dyDescent="0.5">
      <c r="M5193" s="4"/>
      <c r="N5193" s="4"/>
      <c r="O5193" s="4"/>
      <c r="P5193" s="4"/>
    </row>
    <row r="5194" spans="13:16" x14ac:dyDescent="0.5">
      <c r="M5194" s="4"/>
      <c r="N5194" s="4"/>
      <c r="O5194" s="4"/>
      <c r="P5194" s="4"/>
    </row>
    <row r="5195" spans="13:16" x14ac:dyDescent="0.5">
      <c r="M5195" s="4"/>
      <c r="N5195" s="4"/>
      <c r="O5195" s="4"/>
      <c r="P5195" s="4"/>
    </row>
    <row r="5196" spans="13:16" x14ac:dyDescent="0.5">
      <c r="M5196" s="4"/>
      <c r="N5196" s="4"/>
      <c r="O5196" s="4"/>
      <c r="P5196" s="4"/>
    </row>
    <row r="5197" spans="13:16" x14ac:dyDescent="0.5">
      <c r="M5197" s="4"/>
      <c r="N5197" s="4"/>
      <c r="O5197" s="4"/>
      <c r="P5197" s="4"/>
    </row>
    <row r="5198" spans="13:16" x14ac:dyDescent="0.5">
      <c r="M5198" s="4"/>
      <c r="N5198" s="4"/>
      <c r="O5198" s="4"/>
      <c r="P5198" s="4"/>
    </row>
    <row r="5199" spans="13:16" x14ac:dyDescent="0.5">
      <c r="M5199" s="4"/>
      <c r="N5199" s="4"/>
      <c r="O5199" s="4"/>
      <c r="P5199" s="4"/>
    </row>
    <row r="5200" spans="13:16" x14ac:dyDescent="0.5">
      <c r="M5200" s="4"/>
      <c r="N5200" s="4"/>
      <c r="O5200" s="4"/>
      <c r="P5200" s="4"/>
    </row>
    <row r="5201" spans="13:16" x14ac:dyDescent="0.5">
      <c r="M5201" s="4"/>
      <c r="N5201" s="4"/>
      <c r="O5201" s="4"/>
      <c r="P5201" s="4"/>
    </row>
    <row r="5202" spans="13:16" x14ac:dyDescent="0.5">
      <c r="M5202" s="4"/>
      <c r="N5202" s="4"/>
      <c r="O5202" s="4"/>
      <c r="P5202" s="4"/>
    </row>
    <row r="5203" spans="13:16" x14ac:dyDescent="0.5">
      <c r="M5203" s="4"/>
      <c r="N5203" s="4"/>
      <c r="O5203" s="4"/>
      <c r="P5203" s="4"/>
    </row>
    <row r="5204" spans="13:16" x14ac:dyDescent="0.5">
      <c r="M5204" s="4"/>
      <c r="N5204" s="4"/>
      <c r="O5204" s="4"/>
      <c r="P5204" s="4"/>
    </row>
    <row r="5205" spans="13:16" x14ac:dyDescent="0.5">
      <c r="M5205" s="4"/>
      <c r="N5205" s="4"/>
      <c r="O5205" s="4"/>
      <c r="P5205" s="4"/>
    </row>
    <row r="5206" spans="13:16" x14ac:dyDescent="0.5">
      <c r="M5206" s="4"/>
      <c r="N5206" s="4"/>
      <c r="O5206" s="4"/>
      <c r="P5206" s="4"/>
    </row>
    <row r="5207" spans="13:16" x14ac:dyDescent="0.5">
      <c r="M5207" s="4"/>
      <c r="N5207" s="4"/>
      <c r="O5207" s="4"/>
      <c r="P5207" s="4"/>
    </row>
    <row r="5208" spans="13:16" x14ac:dyDescent="0.5">
      <c r="M5208" s="4"/>
      <c r="N5208" s="4"/>
      <c r="O5208" s="4"/>
      <c r="P5208" s="4"/>
    </row>
    <row r="5209" spans="13:16" x14ac:dyDescent="0.5">
      <c r="M5209" s="4"/>
      <c r="N5209" s="4"/>
      <c r="O5209" s="4"/>
      <c r="P5209" s="4"/>
    </row>
    <row r="5210" spans="13:16" x14ac:dyDescent="0.5">
      <c r="M5210" s="4"/>
      <c r="N5210" s="4"/>
      <c r="O5210" s="4"/>
      <c r="P5210" s="4"/>
    </row>
    <row r="5211" spans="13:16" x14ac:dyDescent="0.5">
      <c r="M5211" s="4"/>
      <c r="N5211" s="4"/>
      <c r="O5211" s="4"/>
      <c r="P5211" s="4"/>
    </row>
    <row r="5212" spans="13:16" x14ac:dyDescent="0.5">
      <c r="M5212" s="4"/>
      <c r="N5212" s="4"/>
      <c r="O5212" s="4"/>
      <c r="P5212" s="4"/>
    </row>
    <row r="5213" spans="13:16" x14ac:dyDescent="0.5">
      <c r="M5213" s="4"/>
      <c r="N5213" s="4"/>
      <c r="O5213" s="4"/>
      <c r="P5213" s="4"/>
    </row>
    <row r="5214" spans="13:16" x14ac:dyDescent="0.5">
      <c r="M5214" s="4"/>
      <c r="N5214" s="4"/>
      <c r="O5214" s="4"/>
      <c r="P5214" s="4"/>
    </row>
    <row r="5215" spans="13:16" x14ac:dyDescent="0.5">
      <c r="M5215" s="4"/>
      <c r="N5215" s="4"/>
      <c r="O5215" s="4"/>
      <c r="P5215" s="4"/>
    </row>
    <row r="5216" spans="13:16" x14ac:dyDescent="0.5">
      <c r="M5216" s="4"/>
      <c r="N5216" s="4"/>
      <c r="O5216" s="4"/>
      <c r="P5216" s="4"/>
    </row>
    <row r="5217" spans="13:16" x14ac:dyDescent="0.5">
      <c r="M5217" s="4"/>
      <c r="N5217" s="4"/>
      <c r="O5217" s="4"/>
      <c r="P5217" s="4"/>
    </row>
    <row r="5218" spans="13:16" x14ac:dyDescent="0.5">
      <c r="M5218" s="4"/>
      <c r="N5218" s="4"/>
      <c r="O5218" s="4"/>
      <c r="P5218" s="4"/>
    </row>
    <row r="5219" spans="13:16" x14ac:dyDescent="0.5">
      <c r="M5219" s="4"/>
      <c r="N5219" s="4"/>
      <c r="O5219" s="4"/>
      <c r="P5219" s="4"/>
    </row>
    <row r="5220" spans="13:16" x14ac:dyDescent="0.5">
      <c r="M5220" s="4"/>
      <c r="N5220" s="4"/>
      <c r="O5220" s="4"/>
      <c r="P5220" s="4"/>
    </row>
    <row r="5221" spans="13:16" x14ac:dyDescent="0.5">
      <c r="M5221" s="4"/>
      <c r="N5221" s="4"/>
      <c r="O5221" s="4"/>
      <c r="P5221" s="4"/>
    </row>
    <row r="5222" spans="13:16" x14ac:dyDescent="0.5">
      <c r="M5222" s="4"/>
      <c r="N5222" s="4"/>
      <c r="O5222" s="4"/>
      <c r="P5222" s="4"/>
    </row>
    <row r="5223" spans="13:16" x14ac:dyDescent="0.5">
      <c r="M5223" s="4"/>
      <c r="N5223" s="4"/>
      <c r="O5223" s="4"/>
      <c r="P5223" s="4"/>
    </row>
    <row r="5224" spans="13:16" x14ac:dyDescent="0.5">
      <c r="M5224" s="4"/>
      <c r="N5224" s="4"/>
      <c r="O5224" s="4"/>
      <c r="P5224" s="4"/>
    </row>
    <row r="5225" spans="13:16" x14ac:dyDescent="0.5">
      <c r="M5225" s="4"/>
      <c r="N5225" s="4"/>
      <c r="O5225" s="4"/>
      <c r="P5225" s="4"/>
    </row>
    <row r="5226" spans="13:16" x14ac:dyDescent="0.5">
      <c r="M5226" s="4"/>
      <c r="N5226" s="4"/>
      <c r="O5226" s="4"/>
      <c r="P5226" s="4"/>
    </row>
    <row r="5227" spans="13:16" x14ac:dyDescent="0.5">
      <c r="M5227" s="4"/>
      <c r="N5227" s="4"/>
      <c r="O5227" s="4"/>
      <c r="P5227" s="4"/>
    </row>
    <row r="5228" spans="13:16" x14ac:dyDescent="0.5">
      <c r="M5228" s="4"/>
      <c r="N5228" s="4"/>
      <c r="O5228" s="4"/>
      <c r="P5228" s="4"/>
    </row>
    <row r="5229" spans="13:16" x14ac:dyDescent="0.5">
      <c r="M5229" s="4"/>
      <c r="N5229" s="4"/>
      <c r="O5229" s="4"/>
      <c r="P5229" s="4"/>
    </row>
    <row r="5230" spans="13:16" x14ac:dyDescent="0.5">
      <c r="M5230" s="4"/>
      <c r="N5230" s="4"/>
      <c r="O5230" s="4"/>
      <c r="P5230" s="4"/>
    </row>
    <row r="5231" spans="13:16" x14ac:dyDescent="0.5">
      <c r="M5231" s="4"/>
      <c r="N5231" s="4"/>
      <c r="O5231" s="4"/>
      <c r="P5231" s="4"/>
    </row>
    <row r="5232" spans="13:16" x14ac:dyDescent="0.5">
      <c r="M5232" s="4"/>
      <c r="N5232" s="4"/>
      <c r="O5232" s="4"/>
      <c r="P5232" s="4"/>
    </row>
    <row r="5233" spans="13:16" x14ac:dyDescent="0.5">
      <c r="M5233" s="4"/>
      <c r="N5233" s="4"/>
      <c r="O5233" s="4"/>
      <c r="P5233" s="4"/>
    </row>
    <row r="5234" spans="13:16" x14ac:dyDescent="0.5">
      <c r="M5234" s="4"/>
      <c r="N5234" s="4"/>
      <c r="O5234" s="4"/>
      <c r="P5234" s="4"/>
    </row>
    <row r="5235" spans="13:16" x14ac:dyDescent="0.5">
      <c r="M5235" s="4"/>
      <c r="N5235" s="4"/>
      <c r="O5235" s="4"/>
      <c r="P5235" s="4"/>
    </row>
    <row r="5236" spans="13:16" x14ac:dyDescent="0.5">
      <c r="M5236" s="4"/>
      <c r="N5236" s="4"/>
      <c r="O5236" s="4"/>
      <c r="P5236" s="4"/>
    </row>
    <row r="5237" spans="13:16" x14ac:dyDescent="0.5">
      <c r="M5237" s="4"/>
      <c r="N5237" s="4"/>
      <c r="O5237" s="4"/>
      <c r="P5237" s="4"/>
    </row>
    <row r="5238" spans="13:16" x14ac:dyDescent="0.5">
      <c r="M5238" s="4"/>
      <c r="N5238" s="4"/>
      <c r="O5238" s="4"/>
      <c r="P5238" s="4"/>
    </row>
    <row r="5239" spans="13:16" x14ac:dyDescent="0.5">
      <c r="M5239" s="4"/>
      <c r="N5239" s="4"/>
      <c r="O5239" s="4"/>
      <c r="P5239" s="4"/>
    </row>
    <row r="5240" spans="13:16" x14ac:dyDescent="0.5">
      <c r="M5240" s="4"/>
      <c r="N5240" s="4"/>
      <c r="O5240" s="4"/>
      <c r="P5240" s="4"/>
    </row>
    <row r="5241" spans="13:16" x14ac:dyDescent="0.5">
      <c r="M5241" s="4"/>
      <c r="N5241" s="4"/>
      <c r="O5241" s="4"/>
      <c r="P5241" s="4"/>
    </row>
    <row r="5242" spans="13:16" x14ac:dyDescent="0.5">
      <c r="M5242" s="4"/>
      <c r="N5242" s="4"/>
      <c r="O5242" s="4"/>
      <c r="P5242" s="4"/>
    </row>
    <row r="5243" spans="13:16" x14ac:dyDescent="0.5">
      <c r="M5243" s="4"/>
      <c r="N5243" s="4"/>
      <c r="O5243" s="4"/>
      <c r="P5243" s="4"/>
    </row>
    <row r="5244" spans="13:16" x14ac:dyDescent="0.5">
      <c r="M5244" s="4"/>
      <c r="N5244" s="4"/>
      <c r="O5244" s="4"/>
      <c r="P5244" s="4"/>
    </row>
    <row r="5245" spans="13:16" x14ac:dyDescent="0.5">
      <c r="M5245" s="4"/>
      <c r="N5245" s="4"/>
      <c r="O5245" s="4"/>
      <c r="P5245" s="4"/>
    </row>
    <row r="5246" spans="13:16" x14ac:dyDescent="0.5">
      <c r="M5246" s="4"/>
      <c r="N5246" s="4"/>
      <c r="O5246" s="4"/>
      <c r="P5246" s="4"/>
    </row>
    <row r="5247" spans="13:16" x14ac:dyDescent="0.5">
      <c r="M5247" s="4"/>
      <c r="N5247" s="4"/>
      <c r="O5247" s="4"/>
      <c r="P5247" s="4"/>
    </row>
    <row r="5248" spans="13:16" x14ac:dyDescent="0.5">
      <c r="M5248" s="4"/>
      <c r="N5248" s="4"/>
      <c r="O5248" s="4"/>
      <c r="P5248" s="4"/>
    </row>
    <row r="5249" spans="13:16" x14ac:dyDescent="0.5">
      <c r="M5249" s="4"/>
      <c r="N5249" s="4"/>
      <c r="O5249" s="4"/>
      <c r="P5249" s="4"/>
    </row>
    <row r="5250" spans="13:16" x14ac:dyDescent="0.5">
      <c r="M5250" s="4"/>
      <c r="N5250" s="4"/>
      <c r="O5250" s="4"/>
      <c r="P5250" s="4"/>
    </row>
    <row r="5251" spans="13:16" x14ac:dyDescent="0.5">
      <c r="M5251" s="4"/>
      <c r="N5251" s="4"/>
      <c r="O5251" s="4"/>
      <c r="P5251" s="4"/>
    </row>
    <row r="5252" spans="13:16" x14ac:dyDescent="0.5">
      <c r="M5252" s="4"/>
      <c r="N5252" s="4"/>
      <c r="O5252" s="4"/>
      <c r="P5252" s="4"/>
    </row>
    <row r="5253" spans="13:16" x14ac:dyDescent="0.5">
      <c r="M5253" s="4"/>
      <c r="N5253" s="4"/>
      <c r="O5253" s="4"/>
      <c r="P5253" s="4"/>
    </row>
    <row r="5254" spans="13:16" x14ac:dyDescent="0.5">
      <c r="M5254" s="4"/>
      <c r="N5254" s="4"/>
      <c r="O5254" s="4"/>
      <c r="P5254" s="4"/>
    </row>
    <row r="5255" spans="13:16" x14ac:dyDescent="0.5">
      <c r="M5255" s="4"/>
      <c r="N5255" s="4"/>
      <c r="O5255" s="4"/>
      <c r="P5255" s="4"/>
    </row>
    <row r="5256" spans="13:16" x14ac:dyDescent="0.5">
      <c r="M5256" s="4"/>
      <c r="N5256" s="4"/>
      <c r="O5256" s="4"/>
      <c r="P5256" s="4"/>
    </row>
    <row r="5257" spans="13:16" x14ac:dyDescent="0.5">
      <c r="M5257" s="4"/>
      <c r="N5257" s="4"/>
      <c r="O5257" s="4"/>
      <c r="P5257" s="4"/>
    </row>
    <row r="5258" spans="13:16" x14ac:dyDescent="0.5">
      <c r="M5258" s="4"/>
      <c r="N5258" s="4"/>
      <c r="O5258" s="4"/>
      <c r="P5258" s="4"/>
    </row>
    <row r="5259" spans="13:16" x14ac:dyDescent="0.5">
      <c r="M5259" s="4"/>
      <c r="N5259" s="4"/>
      <c r="O5259" s="4"/>
      <c r="P5259" s="4"/>
    </row>
    <row r="5260" spans="13:16" x14ac:dyDescent="0.5">
      <c r="M5260" s="4"/>
      <c r="N5260" s="4"/>
      <c r="O5260" s="4"/>
      <c r="P5260" s="4"/>
    </row>
    <row r="5261" spans="13:16" x14ac:dyDescent="0.5">
      <c r="M5261" s="4"/>
      <c r="N5261" s="4"/>
      <c r="O5261" s="4"/>
      <c r="P5261" s="4"/>
    </row>
    <row r="5262" spans="13:16" x14ac:dyDescent="0.5">
      <c r="M5262" s="4"/>
      <c r="N5262" s="4"/>
      <c r="O5262" s="4"/>
      <c r="P5262" s="4"/>
    </row>
    <row r="5263" spans="13:16" x14ac:dyDescent="0.5">
      <c r="M5263" s="4"/>
      <c r="N5263" s="4"/>
      <c r="O5263" s="4"/>
      <c r="P5263" s="4"/>
    </row>
    <row r="5264" spans="13:16" x14ac:dyDescent="0.5">
      <c r="M5264" s="4"/>
      <c r="N5264" s="4"/>
      <c r="O5264" s="4"/>
      <c r="P5264" s="4"/>
    </row>
    <row r="5265" spans="13:16" x14ac:dyDescent="0.5">
      <c r="M5265" s="4"/>
      <c r="N5265" s="4"/>
      <c r="O5265" s="4"/>
      <c r="P5265" s="4"/>
    </row>
    <row r="5266" spans="13:16" x14ac:dyDescent="0.5">
      <c r="M5266" s="4"/>
      <c r="N5266" s="4"/>
      <c r="O5266" s="4"/>
      <c r="P5266" s="4"/>
    </row>
    <row r="5267" spans="13:16" x14ac:dyDescent="0.5">
      <c r="M5267" s="4"/>
      <c r="N5267" s="4"/>
      <c r="O5267" s="4"/>
      <c r="P5267" s="4"/>
    </row>
    <row r="5268" spans="13:16" x14ac:dyDescent="0.5">
      <c r="M5268" s="4"/>
      <c r="N5268" s="4"/>
      <c r="O5268" s="4"/>
      <c r="P5268" s="4"/>
    </row>
    <row r="5269" spans="13:16" x14ac:dyDescent="0.5">
      <c r="M5269" s="4"/>
      <c r="N5269" s="4"/>
      <c r="O5269" s="4"/>
      <c r="P5269" s="4"/>
    </row>
    <row r="5270" spans="13:16" x14ac:dyDescent="0.5">
      <c r="M5270" s="4"/>
      <c r="N5270" s="4"/>
      <c r="O5270" s="4"/>
      <c r="P5270" s="4"/>
    </row>
    <row r="5271" spans="13:16" x14ac:dyDescent="0.5">
      <c r="M5271" s="4"/>
      <c r="N5271" s="4"/>
      <c r="O5271" s="4"/>
      <c r="P5271" s="4"/>
    </row>
    <row r="5272" spans="13:16" x14ac:dyDescent="0.5">
      <c r="M5272" s="4"/>
      <c r="N5272" s="4"/>
      <c r="O5272" s="4"/>
      <c r="P5272" s="4"/>
    </row>
    <row r="5273" spans="13:16" x14ac:dyDescent="0.5">
      <c r="M5273" s="4"/>
      <c r="N5273" s="4"/>
      <c r="O5273" s="4"/>
      <c r="P5273" s="4"/>
    </row>
    <row r="5274" spans="13:16" x14ac:dyDescent="0.5">
      <c r="M5274" s="4"/>
      <c r="N5274" s="4"/>
      <c r="O5274" s="4"/>
      <c r="P5274" s="4"/>
    </row>
    <row r="5275" spans="13:16" x14ac:dyDescent="0.5">
      <c r="M5275" s="4"/>
      <c r="N5275" s="4"/>
      <c r="O5275" s="4"/>
      <c r="P5275" s="4"/>
    </row>
    <row r="5276" spans="13:16" x14ac:dyDescent="0.5">
      <c r="M5276" s="4"/>
      <c r="N5276" s="4"/>
      <c r="O5276" s="4"/>
      <c r="P5276" s="4"/>
    </row>
    <row r="5277" spans="13:16" x14ac:dyDescent="0.5">
      <c r="M5277" s="4"/>
      <c r="N5277" s="4"/>
      <c r="O5277" s="4"/>
      <c r="P5277" s="4"/>
    </row>
    <row r="5278" spans="13:16" x14ac:dyDescent="0.5">
      <c r="M5278" s="4"/>
      <c r="N5278" s="4"/>
      <c r="O5278" s="4"/>
      <c r="P5278" s="4"/>
    </row>
    <row r="5279" spans="13:16" x14ac:dyDescent="0.5">
      <c r="M5279" s="4"/>
      <c r="N5279" s="4"/>
      <c r="O5279" s="4"/>
      <c r="P5279" s="4"/>
    </row>
    <row r="5280" spans="13:16" x14ac:dyDescent="0.5">
      <c r="M5280" s="4"/>
      <c r="N5280" s="4"/>
      <c r="O5280" s="4"/>
      <c r="P5280" s="4"/>
    </row>
    <row r="5281" spans="13:16" x14ac:dyDescent="0.5">
      <c r="M5281" s="4"/>
      <c r="N5281" s="4"/>
      <c r="O5281" s="4"/>
      <c r="P5281" s="4"/>
    </row>
    <row r="5282" spans="13:16" x14ac:dyDescent="0.5">
      <c r="M5282" s="4"/>
      <c r="N5282" s="4"/>
      <c r="O5282" s="4"/>
      <c r="P5282" s="4"/>
    </row>
    <row r="5283" spans="13:16" x14ac:dyDescent="0.5">
      <c r="M5283" s="4"/>
      <c r="N5283" s="4"/>
      <c r="O5283" s="4"/>
      <c r="P5283" s="4"/>
    </row>
    <row r="5284" spans="13:16" x14ac:dyDescent="0.5">
      <c r="M5284" s="4"/>
      <c r="N5284" s="4"/>
      <c r="O5284" s="4"/>
      <c r="P5284" s="4"/>
    </row>
    <row r="5285" spans="13:16" x14ac:dyDescent="0.5">
      <c r="M5285" s="4"/>
      <c r="N5285" s="4"/>
      <c r="O5285" s="4"/>
      <c r="P5285" s="4"/>
    </row>
    <row r="5286" spans="13:16" x14ac:dyDescent="0.5">
      <c r="M5286" s="4"/>
      <c r="N5286" s="4"/>
      <c r="O5286" s="4"/>
      <c r="P5286" s="4"/>
    </row>
    <row r="5287" spans="13:16" x14ac:dyDescent="0.5">
      <c r="M5287" s="4"/>
      <c r="N5287" s="4"/>
      <c r="O5287" s="4"/>
      <c r="P5287" s="4"/>
    </row>
    <row r="5288" spans="13:16" x14ac:dyDescent="0.5">
      <c r="M5288" s="4"/>
      <c r="N5288" s="4"/>
      <c r="O5288" s="4"/>
      <c r="P5288" s="4"/>
    </row>
    <row r="5289" spans="13:16" x14ac:dyDescent="0.5">
      <c r="M5289" s="4"/>
      <c r="N5289" s="4"/>
      <c r="O5289" s="4"/>
      <c r="P5289" s="4"/>
    </row>
    <row r="5290" spans="13:16" x14ac:dyDescent="0.5">
      <c r="M5290" s="4"/>
      <c r="N5290" s="4"/>
      <c r="O5290" s="4"/>
      <c r="P5290" s="4"/>
    </row>
    <row r="5291" spans="13:16" x14ac:dyDescent="0.5">
      <c r="M5291" s="4"/>
      <c r="N5291" s="4"/>
      <c r="O5291" s="4"/>
      <c r="P5291" s="4"/>
    </row>
    <row r="5292" spans="13:16" x14ac:dyDescent="0.5">
      <c r="M5292" s="4"/>
      <c r="N5292" s="4"/>
      <c r="O5292" s="4"/>
      <c r="P5292" s="4"/>
    </row>
    <row r="5293" spans="13:16" x14ac:dyDescent="0.5">
      <c r="M5293" s="4"/>
      <c r="N5293" s="4"/>
      <c r="O5293" s="4"/>
      <c r="P5293" s="4"/>
    </row>
    <row r="5294" spans="13:16" x14ac:dyDescent="0.5">
      <c r="M5294" s="4"/>
      <c r="N5294" s="4"/>
      <c r="O5294" s="4"/>
      <c r="P5294" s="4"/>
    </row>
    <row r="5295" spans="13:16" x14ac:dyDescent="0.5">
      <c r="M5295" s="4"/>
      <c r="N5295" s="4"/>
      <c r="O5295" s="4"/>
      <c r="P5295" s="4"/>
    </row>
    <row r="5296" spans="13:16" x14ac:dyDescent="0.5">
      <c r="M5296" s="4"/>
      <c r="N5296" s="4"/>
      <c r="O5296" s="4"/>
      <c r="P5296" s="4"/>
    </row>
    <row r="5297" spans="13:16" x14ac:dyDescent="0.5">
      <c r="M5297" s="4"/>
      <c r="N5297" s="4"/>
      <c r="O5297" s="4"/>
      <c r="P5297" s="4"/>
    </row>
    <row r="5298" spans="13:16" x14ac:dyDescent="0.5">
      <c r="M5298" s="4"/>
      <c r="N5298" s="4"/>
      <c r="O5298" s="4"/>
      <c r="P5298" s="4"/>
    </row>
    <row r="5299" spans="13:16" x14ac:dyDescent="0.5">
      <c r="M5299" s="4"/>
      <c r="N5299" s="4"/>
      <c r="O5299" s="4"/>
      <c r="P5299" s="4"/>
    </row>
    <row r="5300" spans="13:16" x14ac:dyDescent="0.5">
      <c r="M5300" s="4"/>
      <c r="N5300" s="4"/>
      <c r="O5300" s="4"/>
      <c r="P5300" s="4"/>
    </row>
    <row r="5301" spans="13:16" x14ac:dyDescent="0.5">
      <c r="M5301" s="4"/>
      <c r="N5301" s="4"/>
      <c r="O5301" s="4"/>
      <c r="P5301" s="4"/>
    </row>
    <row r="5302" spans="13:16" x14ac:dyDescent="0.5">
      <c r="M5302" s="4"/>
      <c r="N5302" s="4"/>
      <c r="O5302" s="4"/>
      <c r="P5302" s="4"/>
    </row>
    <row r="5303" spans="13:16" x14ac:dyDescent="0.5">
      <c r="M5303" s="4"/>
      <c r="N5303" s="4"/>
      <c r="O5303" s="4"/>
      <c r="P5303" s="4"/>
    </row>
    <row r="5304" spans="13:16" x14ac:dyDescent="0.5">
      <c r="M5304" s="4"/>
      <c r="N5304" s="4"/>
      <c r="O5304" s="4"/>
      <c r="P5304" s="4"/>
    </row>
    <row r="5305" spans="13:16" x14ac:dyDescent="0.5">
      <c r="M5305" s="4"/>
      <c r="N5305" s="4"/>
      <c r="O5305" s="4"/>
      <c r="P5305" s="4"/>
    </row>
    <row r="5306" spans="13:16" x14ac:dyDescent="0.5">
      <c r="M5306" s="4"/>
      <c r="N5306" s="4"/>
      <c r="O5306" s="4"/>
      <c r="P5306" s="4"/>
    </row>
    <row r="5307" spans="13:16" x14ac:dyDescent="0.5">
      <c r="M5307" s="4"/>
      <c r="N5307" s="4"/>
      <c r="O5307" s="4"/>
      <c r="P5307" s="4"/>
    </row>
    <row r="5308" spans="13:16" x14ac:dyDescent="0.5">
      <c r="M5308" s="4"/>
      <c r="N5308" s="4"/>
      <c r="O5308" s="4"/>
      <c r="P5308" s="4"/>
    </row>
    <row r="5309" spans="13:16" x14ac:dyDescent="0.5">
      <c r="M5309" s="4"/>
      <c r="N5309" s="4"/>
      <c r="O5309" s="4"/>
      <c r="P5309" s="4"/>
    </row>
    <row r="5310" spans="13:16" x14ac:dyDescent="0.5">
      <c r="M5310" s="4"/>
      <c r="N5310" s="4"/>
      <c r="O5310" s="4"/>
      <c r="P5310" s="4"/>
    </row>
    <row r="5311" spans="13:16" x14ac:dyDescent="0.5">
      <c r="M5311" s="4"/>
      <c r="N5311" s="4"/>
      <c r="O5311" s="4"/>
      <c r="P5311" s="4"/>
    </row>
    <row r="5312" spans="13:16" x14ac:dyDescent="0.5">
      <c r="M5312" s="4"/>
      <c r="N5312" s="4"/>
      <c r="O5312" s="4"/>
      <c r="P5312" s="4"/>
    </row>
    <row r="5313" spans="13:16" x14ac:dyDescent="0.5">
      <c r="M5313" s="4"/>
      <c r="N5313" s="4"/>
      <c r="O5313" s="4"/>
      <c r="P5313" s="4"/>
    </row>
    <row r="5314" spans="13:16" x14ac:dyDescent="0.5">
      <c r="M5314" s="4"/>
      <c r="N5314" s="4"/>
      <c r="O5314" s="4"/>
      <c r="P5314" s="4"/>
    </row>
    <row r="5315" spans="13:16" x14ac:dyDescent="0.5">
      <c r="M5315" s="4"/>
      <c r="N5315" s="4"/>
      <c r="O5315" s="4"/>
      <c r="P5315" s="4"/>
    </row>
    <row r="5316" spans="13:16" x14ac:dyDescent="0.5">
      <c r="M5316" s="4"/>
      <c r="N5316" s="4"/>
      <c r="O5316" s="4"/>
      <c r="P5316" s="4"/>
    </row>
    <row r="5317" spans="13:16" x14ac:dyDescent="0.5">
      <c r="M5317" s="4"/>
      <c r="N5317" s="4"/>
      <c r="O5317" s="4"/>
      <c r="P5317" s="4"/>
    </row>
    <row r="5318" spans="13:16" x14ac:dyDescent="0.5">
      <c r="M5318" s="4"/>
      <c r="N5318" s="4"/>
      <c r="O5318" s="4"/>
      <c r="P5318" s="4"/>
    </row>
    <row r="5319" spans="13:16" x14ac:dyDescent="0.5">
      <c r="M5319" s="4"/>
      <c r="N5319" s="4"/>
      <c r="O5319" s="4"/>
      <c r="P5319" s="4"/>
    </row>
    <row r="5320" spans="13:16" x14ac:dyDescent="0.5">
      <c r="M5320" s="4"/>
      <c r="N5320" s="4"/>
      <c r="O5320" s="4"/>
      <c r="P5320" s="4"/>
    </row>
    <row r="5321" spans="13:16" x14ac:dyDescent="0.5">
      <c r="M5321" s="4"/>
      <c r="N5321" s="4"/>
      <c r="O5321" s="4"/>
      <c r="P5321" s="4"/>
    </row>
    <row r="5322" spans="13:16" x14ac:dyDescent="0.5">
      <c r="M5322" s="4"/>
      <c r="N5322" s="4"/>
      <c r="O5322" s="4"/>
      <c r="P5322" s="4"/>
    </row>
    <row r="5323" spans="13:16" x14ac:dyDescent="0.5">
      <c r="M5323" s="4"/>
      <c r="N5323" s="4"/>
      <c r="O5323" s="4"/>
      <c r="P5323" s="4"/>
    </row>
    <row r="5324" spans="13:16" x14ac:dyDescent="0.5">
      <c r="M5324" s="4"/>
      <c r="N5324" s="4"/>
      <c r="O5324" s="4"/>
      <c r="P5324" s="4"/>
    </row>
    <row r="5325" spans="13:16" x14ac:dyDescent="0.5">
      <c r="M5325" s="4"/>
      <c r="N5325" s="4"/>
      <c r="O5325" s="4"/>
      <c r="P5325" s="4"/>
    </row>
    <row r="5326" spans="13:16" x14ac:dyDescent="0.5">
      <c r="M5326" s="4"/>
      <c r="N5326" s="4"/>
      <c r="O5326" s="4"/>
      <c r="P5326" s="4"/>
    </row>
    <row r="5327" spans="13:16" x14ac:dyDescent="0.5">
      <c r="M5327" s="4"/>
      <c r="N5327" s="4"/>
      <c r="O5327" s="4"/>
      <c r="P5327" s="4"/>
    </row>
    <row r="5328" spans="13:16" x14ac:dyDescent="0.5">
      <c r="M5328" s="4"/>
      <c r="N5328" s="4"/>
      <c r="O5328" s="4"/>
      <c r="P5328" s="4"/>
    </row>
    <row r="5329" spans="13:16" x14ac:dyDescent="0.5">
      <c r="M5329" s="4"/>
      <c r="N5329" s="4"/>
      <c r="O5329" s="4"/>
      <c r="P5329" s="4"/>
    </row>
    <row r="5330" spans="13:16" x14ac:dyDescent="0.5">
      <c r="M5330" s="4"/>
      <c r="N5330" s="4"/>
      <c r="O5330" s="4"/>
      <c r="P5330" s="4"/>
    </row>
    <row r="5331" spans="13:16" x14ac:dyDescent="0.5">
      <c r="M5331" s="4"/>
      <c r="N5331" s="4"/>
      <c r="O5331" s="4"/>
      <c r="P5331" s="4"/>
    </row>
    <row r="5332" spans="13:16" x14ac:dyDescent="0.5">
      <c r="M5332" s="4"/>
      <c r="N5332" s="4"/>
      <c r="O5332" s="4"/>
      <c r="P5332" s="4"/>
    </row>
    <row r="5333" spans="13:16" x14ac:dyDescent="0.5">
      <c r="M5333" s="4"/>
      <c r="N5333" s="4"/>
      <c r="O5333" s="4"/>
      <c r="P5333" s="4"/>
    </row>
    <row r="5334" spans="13:16" x14ac:dyDescent="0.5">
      <c r="M5334" s="4"/>
      <c r="N5334" s="4"/>
      <c r="O5334" s="4"/>
      <c r="P5334" s="4"/>
    </row>
    <row r="5335" spans="13:16" x14ac:dyDescent="0.5">
      <c r="M5335" s="4"/>
      <c r="N5335" s="4"/>
      <c r="O5335" s="4"/>
      <c r="P5335" s="4"/>
    </row>
    <row r="5336" spans="13:16" x14ac:dyDescent="0.5">
      <c r="M5336" s="4"/>
      <c r="N5336" s="4"/>
      <c r="O5336" s="4"/>
      <c r="P5336" s="4"/>
    </row>
    <row r="5337" spans="13:16" x14ac:dyDescent="0.5">
      <c r="M5337" s="4"/>
      <c r="N5337" s="4"/>
      <c r="O5337" s="4"/>
      <c r="P5337" s="4"/>
    </row>
    <row r="5338" spans="13:16" x14ac:dyDescent="0.5">
      <c r="M5338" s="4"/>
      <c r="N5338" s="4"/>
      <c r="O5338" s="4"/>
      <c r="P5338" s="4"/>
    </row>
    <row r="5339" spans="13:16" x14ac:dyDescent="0.5">
      <c r="M5339" s="4"/>
      <c r="N5339" s="4"/>
      <c r="O5339" s="4"/>
      <c r="P5339" s="4"/>
    </row>
    <row r="5340" spans="13:16" x14ac:dyDescent="0.5">
      <c r="M5340" s="4"/>
      <c r="N5340" s="4"/>
      <c r="O5340" s="4"/>
      <c r="P5340" s="4"/>
    </row>
    <row r="5341" spans="13:16" x14ac:dyDescent="0.5">
      <c r="M5341" s="4"/>
      <c r="N5341" s="4"/>
      <c r="O5341" s="4"/>
      <c r="P5341" s="4"/>
    </row>
    <row r="5342" spans="13:16" x14ac:dyDescent="0.5">
      <c r="M5342" s="4"/>
      <c r="N5342" s="4"/>
      <c r="O5342" s="4"/>
      <c r="P5342" s="4"/>
    </row>
    <row r="5343" spans="13:16" x14ac:dyDescent="0.5">
      <c r="M5343" s="4"/>
      <c r="N5343" s="4"/>
      <c r="O5343" s="4"/>
      <c r="P5343" s="4"/>
    </row>
    <row r="5344" spans="13:16" x14ac:dyDescent="0.5">
      <c r="M5344" s="4"/>
      <c r="N5344" s="4"/>
      <c r="O5344" s="4"/>
      <c r="P5344" s="4"/>
    </row>
    <row r="5345" spans="13:16" x14ac:dyDescent="0.5">
      <c r="M5345" s="4"/>
      <c r="N5345" s="4"/>
      <c r="O5345" s="4"/>
      <c r="P5345" s="4"/>
    </row>
    <row r="5346" spans="13:16" x14ac:dyDescent="0.5">
      <c r="M5346" s="4"/>
      <c r="N5346" s="4"/>
      <c r="O5346" s="4"/>
      <c r="P5346" s="4"/>
    </row>
    <row r="5347" spans="13:16" x14ac:dyDescent="0.5">
      <c r="M5347" s="4"/>
      <c r="N5347" s="4"/>
      <c r="O5347" s="4"/>
      <c r="P5347" s="4"/>
    </row>
    <row r="5348" spans="13:16" x14ac:dyDescent="0.5">
      <c r="M5348" s="4"/>
      <c r="N5348" s="4"/>
      <c r="O5348" s="4"/>
      <c r="P5348" s="4"/>
    </row>
    <row r="5349" spans="13:16" x14ac:dyDescent="0.5">
      <c r="M5349" s="4"/>
      <c r="N5349" s="4"/>
      <c r="O5349" s="4"/>
      <c r="P5349" s="4"/>
    </row>
    <row r="5350" spans="13:16" x14ac:dyDescent="0.5">
      <c r="M5350" s="4"/>
      <c r="N5350" s="4"/>
      <c r="O5350" s="4"/>
      <c r="P5350" s="4"/>
    </row>
    <row r="5351" spans="13:16" x14ac:dyDescent="0.5">
      <c r="M5351" s="4"/>
      <c r="N5351" s="4"/>
      <c r="O5351" s="4"/>
      <c r="P5351" s="4"/>
    </row>
    <row r="5352" spans="13:16" x14ac:dyDescent="0.5">
      <c r="M5352" s="4"/>
      <c r="N5352" s="4"/>
      <c r="O5352" s="4"/>
      <c r="P5352" s="4"/>
    </row>
    <row r="5353" spans="13:16" x14ac:dyDescent="0.5">
      <c r="M5353" s="4"/>
      <c r="N5353" s="4"/>
      <c r="O5353" s="4"/>
      <c r="P5353" s="4"/>
    </row>
    <row r="5354" spans="13:16" x14ac:dyDescent="0.5">
      <c r="M5354" s="4"/>
      <c r="N5354" s="4"/>
      <c r="O5354" s="4"/>
      <c r="P5354" s="4"/>
    </row>
    <row r="5355" spans="13:16" x14ac:dyDescent="0.5">
      <c r="M5355" s="4"/>
      <c r="N5355" s="4"/>
      <c r="O5355" s="4"/>
      <c r="P5355" s="4"/>
    </row>
    <row r="5356" spans="13:16" x14ac:dyDescent="0.5">
      <c r="M5356" s="4"/>
      <c r="N5356" s="4"/>
      <c r="O5356" s="4"/>
      <c r="P5356" s="4"/>
    </row>
    <row r="5357" spans="13:16" x14ac:dyDescent="0.5">
      <c r="M5357" s="4"/>
      <c r="N5357" s="4"/>
      <c r="O5357" s="4"/>
      <c r="P5357" s="4"/>
    </row>
    <row r="5358" spans="13:16" x14ac:dyDescent="0.5">
      <c r="M5358" s="4"/>
      <c r="N5358" s="4"/>
      <c r="O5358" s="4"/>
      <c r="P5358" s="4"/>
    </row>
    <row r="5359" spans="13:16" x14ac:dyDescent="0.5">
      <c r="M5359" s="4"/>
      <c r="N5359" s="4"/>
      <c r="O5359" s="4"/>
      <c r="P5359" s="4"/>
    </row>
    <row r="5360" spans="13:16" x14ac:dyDescent="0.5">
      <c r="M5360" s="4"/>
      <c r="N5360" s="4"/>
      <c r="O5360" s="4"/>
      <c r="P5360" s="4"/>
    </row>
    <row r="5361" spans="13:16" x14ac:dyDescent="0.5">
      <c r="M5361" s="4"/>
      <c r="N5361" s="4"/>
      <c r="O5361" s="4"/>
      <c r="P5361" s="4"/>
    </row>
    <row r="5362" spans="13:16" x14ac:dyDescent="0.5">
      <c r="M5362" s="4"/>
      <c r="N5362" s="4"/>
      <c r="O5362" s="4"/>
      <c r="P5362" s="4"/>
    </row>
    <row r="5363" spans="13:16" x14ac:dyDescent="0.5">
      <c r="M5363" s="4"/>
      <c r="N5363" s="4"/>
      <c r="O5363" s="4"/>
      <c r="P5363" s="4"/>
    </row>
    <row r="5364" spans="13:16" x14ac:dyDescent="0.5">
      <c r="M5364" s="4"/>
      <c r="N5364" s="4"/>
      <c r="O5364" s="4"/>
      <c r="P5364" s="4"/>
    </row>
    <row r="5365" spans="13:16" x14ac:dyDescent="0.5">
      <c r="M5365" s="4"/>
      <c r="N5365" s="4"/>
      <c r="O5365" s="4"/>
      <c r="P5365" s="4"/>
    </row>
    <row r="5366" spans="13:16" x14ac:dyDescent="0.5">
      <c r="M5366" s="4"/>
      <c r="N5366" s="4"/>
      <c r="O5366" s="4"/>
      <c r="P5366" s="4"/>
    </row>
    <row r="5367" spans="13:16" x14ac:dyDescent="0.5">
      <c r="M5367" s="4"/>
      <c r="N5367" s="4"/>
      <c r="O5367" s="4"/>
      <c r="P5367" s="4"/>
    </row>
    <row r="5368" spans="13:16" x14ac:dyDescent="0.5">
      <c r="M5368" s="4"/>
      <c r="N5368" s="4"/>
      <c r="O5368" s="4"/>
      <c r="P5368" s="4"/>
    </row>
    <row r="5369" spans="13:16" x14ac:dyDescent="0.5">
      <c r="M5369" s="4"/>
      <c r="N5369" s="4"/>
      <c r="O5369" s="4"/>
      <c r="P5369" s="4"/>
    </row>
    <row r="5370" spans="13:16" x14ac:dyDescent="0.5">
      <c r="M5370" s="4"/>
      <c r="N5370" s="4"/>
      <c r="O5370" s="4"/>
      <c r="P5370" s="4"/>
    </row>
    <row r="5371" spans="13:16" x14ac:dyDescent="0.5">
      <c r="M5371" s="4"/>
      <c r="N5371" s="4"/>
      <c r="O5371" s="4"/>
      <c r="P5371" s="4"/>
    </row>
    <row r="5372" spans="13:16" x14ac:dyDescent="0.5">
      <c r="M5372" s="4"/>
      <c r="N5372" s="4"/>
      <c r="O5372" s="4"/>
      <c r="P5372" s="4"/>
    </row>
    <row r="5373" spans="13:16" x14ac:dyDescent="0.5">
      <c r="M5373" s="4"/>
      <c r="N5373" s="4"/>
      <c r="O5373" s="4"/>
      <c r="P5373" s="4"/>
    </row>
    <row r="5374" spans="13:16" x14ac:dyDescent="0.5">
      <c r="M5374" s="4"/>
      <c r="N5374" s="4"/>
      <c r="O5374" s="4"/>
      <c r="P5374" s="4"/>
    </row>
    <row r="5375" spans="13:16" x14ac:dyDescent="0.5">
      <c r="M5375" s="4"/>
      <c r="N5375" s="4"/>
      <c r="O5375" s="4"/>
      <c r="P5375" s="4"/>
    </row>
    <row r="5376" spans="13:16" x14ac:dyDescent="0.5">
      <c r="M5376" s="4"/>
      <c r="N5376" s="4"/>
      <c r="O5376" s="4"/>
      <c r="P5376" s="4"/>
    </row>
    <row r="5377" spans="13:16" x14ac:dyDescent="0.5">
      <c r="M5377" s="4"/>
      <c r="N5377" s="4"/>
      <c r="O5377" s="4"/>
      <c r="P5377" s="4"/>
    </row>
    <row r="5378" spans="13:16" x14ac:dyDescent="0.5">
      <c r="M5378" s="4"/>
      <c r="N5378" s="4"/>
      <c r="O5378" s="4"/>
      <c r="P5378" s="4"/>
    </row>
    <row r="5379" spans="13:16" x14ac:dyDescent="0.5">
      <c r="M5379" s="4"/>
      <c r="N5379" s="4"/>
      <c r="O5379" s="4"/>
      <c r="P5379" s="4"/>
    </row>
    <row r="5380" spans="13:16" x14ac:dyDescent="0.5">
      <c r="M5380" s="4"/>
      <c r="N5380" s="4"/>
      <c r="O5380" s="4"/>
      <c r="P5380" s="4"/>
    </row>
    <row r="5381" spans="13:16" x14ac:dyDescent="0.5">
      <c r="M5381" s="4"/>
      <c r="N5381" s="4"/>
      <c r="O5381" s="4"/>
      <c r="P5381" s="4"/>
    </row>
    <row r="5382" spans="13:16" x14ac:dyDescent="0.5">
      <c r="M5382" s="4"/>
      <c r="N5382" s="4"/>
      <c r="O5382" s="4"/>
      <c r="P5382" s="4"/>
    </row>
    <row r="5383" spans="13:16" x14ac:dyDescent="0.5">
      <c r="M5383" s="4"/>
      <c r="N5383" s="4"/>
      <c r="O5383" s="4"/>
      <c r="P5383" s="4"/>
    </row>
    <row r="5384" spans="13:16" x14ac:dyDescent="0.5">
      <c r="M5384" s="4"/>
      <c r="N5384" s="4"/>
      <c r="O5384" s="4"/>
      <c r="P5384" s="4"/>
    </row>
    <row r="5385" spans="13:16" x14ac:dyDescent="0.5">
      <c r="M5385" s="4"/>
      <c r="N5385" s="4"/>
      <c r="O5385" s="4"/>
      <c r="P5385" s="4"/>
    </row>
    <row r="5386" spans="13:16" x14ac:dyDescent="0.5">
      <c r="M5386" s="4"/>
      <c r="N5386" s="4"/>
      <c r="O5386" s="4"/>
      <c r="P5386" s="4"/>
    </row>
    <row r="5387" spans="13:16" x14ac:dyDescent="0.5">
      <c r="M5387" s="4"/>
      <c r="N5387" s="4"/>
      <c r="O5387" s="4"/>
      <c r="P5387" s="4"/>
    </row>
    <row r="5388" spans="13:16" x14ac:dyDescent="0.5">
      <c r="M5388" s="4"/>
      <c r="N5388" s="4"/>
      <c r="O5388" s="4"/>
      <c r="P5388" s="4"/>
    </row>
    <row r="5389" spans="13:16" x14ac:dyDescent="0.5">
      <c r="M5389" s="4"/>
      <c r="N5389" s="4"/>
      <c r="O5389" s="4"/>
      <c r="P5389" s="4"/>
    </row>
    <row r="5390" spans="13:16" x14ac:dyDescent="0.5">
      <c r="M5390" s="4"/>
      <c r="N5390" s="4"/>
      <c r="O5390" s="4"/>
      <c r="P5390" s="4"/>
    </row>
    <row r="5391" spans="13:16" x14ac:dyDescent="0.5">
      <c r="M5391" s="4"/>
      <c r="N5391" s="4"/>
      <c r="O5391" s="4"/>
      <c r="P5391" s="4"/>
    </row>
    <row r="5392" spans="13:16" x14ac:dyDescent="0.5">
      <c r="M5392" s="4"/>
      <c r="N5392" s="4"/>
      <c r="O5392" s="4"/>
      <c r="P5392" s="4"/>
    </row>
    <row r="5393" spans="13:16" x14ac:dyDescent="0.5">
      <c r="M5393" s="4"/>
      <c r="N5393" s="4"/>
      <c r="O5393" s="4"/>
      <c r="P5393" s="4"/>
    </row>
    <row r="5394" spans="13:16" x14ac:dyDescent="0.5">
      <c r="M5394" s="4"/>
      <c r="N5394" s="4"/>
      <c r="O5394" s="4"/>
      <c r="P5394" s="4"/>
    </row>
    <row r="5395" spans="13:16" x14ac:dyDescent="0.5">
      <c r="M5395" s="4"/>
      <c r="N5395" s="4"/>
      <c r="O5395" s="4"/>
      <c r="P5395" s="4"/>
    </row>
    <row r="5396" spans="13:16" x14ac:dyDescent="0.5">
      <c r="M5396" s="4"/>
      <c r="N5396" s="4"/>
      <c r="O5396" s="4"/>
      <c r="P5396" s="4"/>
    </row>
    <row r="5397" spans="13:16" x14ac:dyDescent="0.5">
      <c r="M5397" s="4"/>
      <c r="N5397" s="4"/>
      <c r="O5397" s="4"/>
      <c r="P5397" s="4"/>
    </row>
    <row r="5398" spans="13:16" x14ac:dyDescent="0.5">
      <c r="M5398" s="4"/>
      <c r="N5398" s="4"/>
      <c r="O5398" s="4"/>
      <c r="P5398" s="4"/>
    </row>
    <row r="5399" spans="13:16" x14ac:dyDescent="0.5">
      <c r="M5399" s="4"/>
      <c r="N5399" s="4"/>
      <c r="O5399" s="4"/>
      <c r="P5399" s="4"/>
    </row>
    <row r="5400" spans="13:16" x14ac:dyDescent="0.5">
      <c r="M5400" s="4"/>
      <c r="N5400" s="4"/>
      <c r="O5400" s="4"/>
      <c r="P5400" s="4"/>
    </row>
    <row r="5401" spans="13:16" x14ac:dyDescent="0.5">
      <c r="M5401" s="4"/>
      <c r="N5401" s="4"/>
      <c r="O5401" s="4"/>
      <c r="P5401" s="4"/>
    </row>
    <row r="5402" spans="13:16" x14ac:dyDescent="0.5">
      <c r="M5402" s="4"/>
      <c r="N5402" s="4"/>
      <c r="O5402" s="4"/>
      <c r="P5402" s="4"/>
    </row>
    <row r="5403" spans="13:16" x14ac:dyDescent="0.5">
      <c r="M5403" s="4"/>
      <c r="N5403" s="4"/>
      <c r="O5403" s="4"/>
      <c r="P5403" s="4"/>
    </row>
    <row r="5404" spans="13:16" x14ac:dyDescent="0.5">
      <c r="M5404" s="4"/>
      <c r="N5404" s="4"/>
      <c r="O5404" s="4"/>
      <c r="P5404" s="4"/>
    </row>
    <row r="5405" spans="13:16" x14ac:dyDescent="0.5">
      <c r="M5405" s="4"/>
      <c r="N5405" s="4"/>
      <c r="O5405" s="4"/>
      <c r="P5405" s="4"/>
    </row>
    <row r="5406" spans="13:16" x14ac:dyDescent="0.5">
      <c r="M5406" s="4"/>
      <c r="N5406" s="4"/>
      <c r="O5406" s="4"/>
      <c r="P5406" s="4"/>
    </row>
    <row r="5407" spans="13:16" x14ac:dyDescent="0.5">
      <c r="M5407" s="4"/>
      <c r="N5407" s="4"/>
      <c r="O5407" s="4"/>
      <c r="P5407" s="4"/>
    </row>
    <row r="5408" spans="13:16" x14ac:dyDescent="0.5">
      <c r="M5408" s="4"/>
      <c r="N5408" s="4"/>
      <c r="O5408" s="4"/>
      <c r="P5408" s="4"/>
    </row>
    <row r="5409" spans="13:16" x14ac:dyDescent="0.5">
      <c r="M5409" s="4"/>
      <c r="N5409" s="4"/>
      <c r="O5409" s="4"/>
      <c r="P5409" s="4"/>
    </row>
    <row r="5410" spans="13:16" x14ac:dyDescent="0.5">
      <c r="M5410" s="4"/>
      <c r="N5410" s="4"/>
      <c r="O5410" s="4"/>
      <c r="P5410" s="4"/>
    </row>
    <row r="5411" spans="13:16" x14ac:dyDescent="0.5">
      <c r="M5411" s="4"/>
      <c r="N5411" s="4"/>
      <c r="O5411" s="4"/>
      <c r="P5411" s="4"/>
    </row>
    <row r="5412" spans="13:16" x14ac:dyDescent="0.5">
      <c r="M5412" s="4"/>
      <c r="N5412" s="4"/>
      <c r="O5412" s="4"/>
      <c r="P5412" s="4"/>
    </row>
    <row r="5413" spans="13:16" x14ac:dyDescent="0.5">
      <c r="M5413" s="4"/>
      <c r="N5413" s="4"/>
      <c r="O5413" s="4"/>
      <c r="P5413" s="4"/>
    </row>
    <row r="5414" spans="13:16" x14ac:dyDescent="0.5">
      <c r="M5414" s="4"/>
      <c r="N5414" s="4"/>
      <c r="O5414" s="4"/>
      <c r="P5414" s="4"/>
    </row>
    <row r="5415" spans="13:16" x14ac:dyDescent="0.5">
      <c r="M5415" s="4"/>
      <c r="N5415" s="4"/>
      <c r="O5415" s="4"/>
      <c r="P5415" s="4"/>
    </row>
    <row r="5416" spans="13:16" x14ac:dyDescent="0.5">
      <c r="M5416" s="4"/>
      <c r="N5416" s="4"/>
      <c r="O5416" s="4"/>
      <c r="P5416" s="4"/>
    </row>
    <row r="5417" spans="13:16" x14ac:dyDescent="0.5">
      <c r="M5417" s="4"/>
      <c r="N5417" s="4"/>
      <c r="O5417" s="4"/>
      <c r="P5417" s="4"/>
    </row>
    <row r="5418" spans="13:16" x14ac:dyDescent="0.5">
      <c r="M5418" s="4"/>
      <c r="N5418" s="4"/>
      <c r="O5418" s="4"/>
      <c r="P5418" s="4"/>
    </row>
    <row r="5419" spans="13:16" x14ac:dyDescent="0.5">
      <c r="M5419" s="4"/>
      <c r="N5419" s="4"/>
      <c r="O5419" s="4"/>
      <c r="P5419" s="4"/>
    </row>
    <row r="5420" spans="13:16" x14ac:dyDescent="0.5">
      <c r="M5420" s="4"/>
      <c r="N5420" s="4"/>
      <c r="O5420" s="4"/>
      <c r="P5420" s="4"/>
    </row>
    <row r="5421" spans="13:16" x14ac:dyDescent="0.5">
      <c r="M5421" s="4"/>
      <c r="N5421" s="4"/>
      <c r="O5421" s="4"/>
      <c r="P5421" s="4"/>
    </row>
    <row r="5422" spans="13:16" x14ac:dyDescent="0.5">
      <c r="M5422" s="4"/>
      <c r="N5422" s="4"/>
      <c r="O5422" s="4"/>
      <c r="P5422" s="4"/>
    </row>
    <row r="5423" spans="13:16" x14ac:dyDescent="0.5">
      <c r="M5423" s="4"/>
      <c r="N5423" s="4"/>
      <c r="O5423" s="4"/>
      <c r="P5423" s="4"/>
    </row>
    <row r="5424" spans="13:16" x14ac:dyDescent="0.5">
      <c r="M5424" s="4"/>
      <c r="N5424" s="4"/>
      <c r="O5424" s="4"/>
      <c r="P5424" s="4"/>
    </row>
    <row r="5425" spans="13:16" x14ac:dyDescent="0.5">
      <c r="M5425" s="4"/>
      <c r="N5425" s="4"/>
      <c r="O5425" s="4"/>
      <c r="P5425" s="4"/>
    </row>
    <row r="5426" spans="13:16" x14ac:dyDescent="0.5">
      <c r="M5426" s="4"/>
      <c r="N5426" s="4"/>
      <c r="O5426" s="4"/>
      <c r="P5426" s="4"/>
    </row>
    <row r="5427" spans="13:16" x14ac:dyDescent="0.5">
      <c r="M5427" s="4"/>
      <c r="N5427" s="4"/>
      <c r="O5427" s="4"/>
      <c r="P5427" s="4"/>
    </row>
    <row r="5428" spans="13:16" x14ac:dyDescent="0.5">
      <c r="M5428" s="4"/>
      <c r="N5428" s="4"/>
      <c r="O5428" s="4"/>
      <c r="P5428" s="4"/>
    </row>
    <row r="5429" spans="13:16" x14ac:dyDescent="0.5">
      <c r="M5429" s="4"/>
      <c r="N5429" s="4"/>
      <c r="O5429" s="4"/>
      <c r="P5429" s="4"/>
    </row>
    <row r="5430" spans="13:16" x14ac:dyDescent="0.5">
      <c r="M5430" s="4"/>
      <c r="N5430" s="4"/>
      <c r="O5430" s="4"/>
      <c r="P5430" s="4"/>
    </row>
    <row r="5431" spans="13:16" x14ac:dyDescent="0.5">
      <c r="M5431" s="4"/>
      <c r="N5431" s="4"/>
      <c r="O5431" s="4"/>
      <c r="P5431" s="4"/>
    </row>
    <row r="5432" spans="13:16" x14ac:dyDescent="0.5">
      <c r="M5432" s="4"/>
      <c r="N5432" s="4"/>
      <c r="O5432" s="4"/>
      <c r="P5432" s="4"/>
    </row>
    <row r="5433" spans="13:16" x14ac:dyDescent="0.5">
      <c r="M5433" s="4"/>
      <c r="N5433" s="4"/>
      <c r="O5433" s="4"/>
      <c r="P5433" s="4"/>
    </row>
    <row r="5434" spans="13:16" x14ac:dyDescent="0.5">
      <c r="M5434" s="4"/>
      <c r="N5434" s="4"/>
      <c r="O5434" s="4"/>
      <c r="P5434" s="4"/>
    </row>
    <row r="5435" spans="13:16" x14ac:dyDescent="0.5">
      <c r="M5435" s="4"/>
      <c r="N5435" s="4"/>
      <c r="O5435" s="4"/>
      <c r="P5435" s="4"/>
    </row>
    <row r="5436" spans="13:16" x14ac:dyDescent="0.5">
      <c r="M5436" s="4"/>
      <c r="N5436" s="4"/>
      <c r="O5436" s="4"/>
      <c r="P5436" s="4"/>
    </row>
    <row r="5437" spans="13:16" x14ac:dyDescent="0.5">
      <c r="M5437" s="4"/>
      <c r="N5437" s="4"/>
      <c r="O5437" s="4"/>
      <c r="P5437" s="4"/>
    </row>
    <row r="5438" spans="13:16" x14ac:dyDescent="0.5">
      <c r="M5438" s="4"/>
      <c r="N5438" s="4"/>
      <c r="O5438" s="4"/>
      <c r="P5438" s="4"/>
    </row>
    <row r="5439" spans="13:16" x14ac:dyDescent="0.5">
      <c r="M5439" s="4"/>
      <c r="N5439" s="4"/>
      <c r="O5439" s="4"/>
      <c r="P5439" s="4"/>
    </row>
    <row r="5440" spans="13:16" x14ac:dyDescent="0.5">
      <c r="M5440" s="4"/>
      <c r="N5440" s="4"/>
      <c r="O5440" s="4"/>
      <c r="P5440" s="4"/>
    </row>
    <row r="5441" spans="13:16" x14ac:dyDescent="0.5">
      <c r="M5441" s="4"/>
      <c r="N5441" s="4"/>
      <c r="O5441" s="4"/>
      <c r="P5441" s="4"/>
    </row>
    <row r="5442" spans="13:16" x14ac:dyDescent="0.5">
      <c r="M5442" s="4"/>
      <c r="N5442" s="4"/>
      <c r="O5442" s="4"/>
      <c r="P5442" s="4"/>
    </row>
    <row r="5443" spans="13:16" x14ac:dyDescent="0.5">
      <c r="M5443" s="4"/>
      <c r="N5443" s="4"/>
      <c r="O5443" s="4"/>
      <c r="P5443" s="4"/>
    </row>
    <row r="5444" spans="13:16" x14ac:dyDescent="0.5">
      <c r="M5444" s="4"/>
      <c r="N5444" s="4"/>
      <c r="O5444" s="4"/>
      <c r="P5444" s="4"/>
    </row>
    <row r="5445" spans="13:16" x14ac:dyDescent="0.5">
      <c r="M5445" s="4"/>
      <c r="N5445" s="4"/>
      <c r="O5445" s="4"/>
      <c r="P5445" s="4"/>
    </row>
    <row r="5446" spans="13:16" x14ac:dyDescent="0.5">
      <c r="M5446" s="4"/>
      <c r="N5446" s="4"/>
      <c r="O5446" s="4"/>
      <c r="P5446" s="4"/>
    </row>
    <row r="5447" spans="13:16" x14ac:dyDescent="0.5">
      <c r="M5447" s="4"/>
      <c r="N5447" s="4"/>
      <c r="O5447" s="4"/>
      <c r="P5447" s="4"/>
    </row>
    <row r="5448" spans="13:16" x14ac:dyDescent="0.5">
      <c r="M5448" s="4"/>
      <c r="N5448" s="4"/>
      <c r="O5448" s="4"/>
      <c r="P5448" s="4"/>
    </row>
    <row r="5449" spans="13:16" x14ac:dyDescent="0.5">
      <c r="M5449" s="4"/>
      <c r="N5449" s="4"/>
      <c r="O5449" s="4"/>
      <c r="P5449" s="4"/>
    </row>
    <row r="5450" spans="13:16" x14ac:dyDescent="0.5">
      <c r="M5450" s="4"/>
      <c r="N5450" s="4"/>
      <c r="O5450" s="4"/>
      <c r="P5450" s="4"/>
    </row>
    <row r="5451" spans="13:16" x14ac:dyDescent="0.5">
      <c r="M5451" s="4"/>
      <c r="N5451" s="4"/>
      <c r="O5451" s="4"/>
      <c r="P5451" s="4"/>
    </row>
    <row r="5452" spans="13:16" x14ac:dyDescent="0.5">
      <c r="M5452" s="4"/>
      <c r="N5452" s="4"/>
      <c r="O5452" s="4"/>
      <c r="P5452" s="4"/>
    </row>
    <row r="5453" spans="13:16" x14ac:dyDescent="0.5">
      <c r="M5453" s="4"/>
      <c r="N5453" s="4"/>
      <c r="O5453" s="4"/>
      <c r="P5453" s="4"/>
    </row>
    <row r="5454" spans="13:16" x14ac:dyDescent="0.5">
      <c r="M5454" s="4"/>
      <c r="N5454" s="4"/>
      <c r="O5454" s="4"/>
      <c r="P5454" s="4"/>
    </row>
    <row r="5455" spans="13:16" x14ac:dyDescent="0.5">
      <c r="M5455" s="4"/>
      <c r="N5455" s="4"/>
      <c r="O5455" s="4"/>
      <c r="P5455" s="4"/>
    </row>
    <row r="5456" spans="13:16" x14ac:dyDescent="0.5">
      <c r="M5456" s="4"/>
      <c r="N5456" s="4"/>
      <c r="O5456" s="4"/>
      <c r="P5456" s="4"/>
    </row>
    <row r="5457" spans="13:16" x14ac:dyDescent="0.5">
      <c r="M5457" s="4"/>
      <c r="N5457" s="4"/>
      <c r="O5457" s="4"/>
      <c r="P5457" s="4"/>
    </row>
    <row r="5458" spans="13:16" x14ac:dyDescent="0.5">
      <c r="M5458" s="4"/>
      <c r="N5458" s="4"/>
      <c r="O5458" s="4"/>
      <c r="P5458" s="4"/>
    </row>
    <row r="5459" spans="13:16" x14ac:dyDescent="0.5">
      <c r="M5459" s="4"/>
      <c r="N5459" s="4"/>
      <c r="O5459" s="4"/>
      <c r="P5459" s="4"/>
    </row>
    <row r="5460" spans="13:16" x14ac:dyDescent="0.5">
      <c r="M5460" s="4"/>
      <c r="N5460" s="4"/>
      <c r="O5460" s="4"/>
      <c r="P5460" s="4"/>
    </row>
    <row r="5461" spans="13:16" x14ac:dyDescent="0.5">
      <c r="M5461" s="4"/>
      <c r="N5461" s="4"/>
      <c r="O5461" s="4"/>
      <c r="P5461" s="4"/>
    </row>
    <row r="5462" spans="13:16" x14ac:dyDescent="0.5">
      <c r="M5462" s="4"/>
      <c r="N5462" s="4"/>
      <c r="O5462" s="4"/>
      <c r="P5462" s="4"/>
    </row>
    <row r="5463" spans="13:16" x14ac:dyDescent="0.5">
      <c r="M5463" s="4"/>
      <c r="N5463" s="4"/>
      <c r="O5463" s="4"/>
      <c r="P5463" s="4"/>
    </row>
    <row r="5464" spans="13:16" x14ac:dyDescent="0.5">
      <c r="M5464" s="4"/>
      <c r="N5464" s="4"/>
      <c r="O5464" s="4"/>
      <c r="P5464" s="4"/>
    </row>
    <row r="5465" spans="13:16" x14ac:dyDescent="0.5">
      <c r="M5465" s="4"/>
      <c r="N5465" s="4"/>
      <c r="O5465" s="4"/>
      <c r="P5465" s="4"/>
    </row>
    <row r="5466" spans="13:16" x14ac:dyDescent="0.5">
      <c r="M5466" s="4"/>
      <c r="N5466" s="4"/>
      <c r="O5466" s="4"/>
      <c r="P5466" s="4"/>
    </row>
    <row r="5467" spans="13:16" x14ac:dyDescent="0.5">
      <c r="M5467" s="4"/>
      <c r="N5467" s="4"/>
      <c r="O5467" s="4"/>
      <c r="P5467" s="4"/>
    </row>
    <row r="5468" spans="13:16" x14ac:dyDescent="0.5">
      <c r="M5468" s="4"/>
      <c r="N5468" s="4"/>
      <c r="O5468" s="4"/>
      <c r="P5468" s="4"/>
    </row>
    <row r="5469" spans="13:16" x14ac:dyDescent="0.5">
      <c r="M5469" s="4"/>
      <c r="N5469" s="4"/>
      <c r="O5469" s="4"/>
      <c r="P5469" s="4"/>
    </row>
    <row r="5470" spans="13:16" x14ac:dyDescent="0.5">
      <c r="M5470" s="4"/>
      <c r="N5470" s="4"/>
      <c r="O5470" s="4"/>
      <c r="P5470" s="4"/>
    </row>
    <row r="5471" spans="13:16" x14ac:dyDescent="0.5">
      <c r="M5471" s="4"/>
      <c r="N5471" s="4"/>
      <c r="O5471" s="4"/>
      <c r="P5471" s="4"/>
    </row>
    <row r="5472" spans="13:16" x14ac:dyDescent="0.5">
      <c r="M5472" s="4"/>
      <c r="N5472" s="4"/>
      <c r="O5472" s="4"/>
      <c r="P5472" s="4"/>
    </row>
    <row r="5473" spans="13:16" x14ac:dyDescent="0.5">
      <c r="M5473" s="4"/>
      <c r="N5473" s="4"/>
      <c r="O5473" s="4"/>
      <c r="P5473" s="4"/>
    </row>
    <row r="5474" spans="13:16" x14ac:dyDescent="0.5">
      <c r="M5474" s="4"/>
      <c r="N5474" s="4"/>
      <c r="O5474" s="4"/>
      <c r="P5474" s="4"/>
    </row>
    <row r="5475" spans="13:16" x14ac:dyDescent="0.5">
      <c r="M5475" s="4"/>
      <c r="N5475" s="4"/>
      <c r="O5475" s="4"/>
      <c r="P5475" s="4"/>
    </row>
    <row r="5476" spans="13:16" x14ac:dyDescent="0.5">
      <c r="M5476" s="4"/>
      <c r="N5476" s="4"/>
      <c r="O5476" s="4"/>
      <c r="P5476" s="4"/>
    </row>
    <row r="5477" spans="13:16" x14ac:dyDescent="0.5">
      <c r="M5477" s="4"/>
      <c r="N5477" s="4"/>
      <c r="O5477" s="4"/>
      <c r="P5477" s="4"/>
    </row>
    <row r="5478" spans="13:16" x14ac:dyDescent="0.5">
      <c r="M5478" s="4"/>
      <c r="N5478" s="4"/>
      <c r="O5478" s="4"/>
      <c r="P5478" s="4"/>
    </row>
    <row r="5479" spans="13:16" x14ac:dyDescent="0.5">
      <c r="M5479" s="4"/>
      <c r="N5479" s="4"/>
      <c r="O5479" s="4"/>
      <c r="P5479" s="4"/>
    </row>
    <row r="5480" spans="13:16" x14ac:dyDescent="0.5">
      <c r="M5480" s="4"/>
      <c r="N5480" s="4"/>
      <c r="O5480" s="4"/>
      <c r="P5480" s="4"/>
    </row>
    <row r="5481" spans="13:16" x14ac:dyDescent="0.5">
      <c r="M5481" s="4"/>
      <c r="N5481" s="4"/>
      <c r="O5481" s="4"/>
      <c r="P5481" s="4"/>
    </row>
    <row r="5482" spans="13:16" x14ac:dyDescent="0.5">
      <c r="M5482" s="4"/>
      <c r="N5482" s="4"/>
      <c r="O5482" s="4"/>
      <c r="P5482" s="4"/>
    </row>
    <row r="5483" spans="13:16" x14ac:dyDescent="0.5">
      <c r="M5483" s="4"/>
      <c r="N5483" s="4"/>
      <c r="O5483" s="4"/>
      <c r="P5483" s="4"/>
    </row>
    <row r="5484" spans="13:16" x14ac:dyDescent="0.5">
      <c r="M5484" s="4"/>
      <c r="N5484" s="4"/>
      <c r="O5484" s="4"/>
      <c r="P5484" s="4"/>
    </row>
    <row r="5485" spans="13:16" x14ac:dyDescent="0.5">
      <c r="M5485" s="4"/>
      <c r="N5485" s="4"/>
      <c r="O5485" s="4"/>
      <c r="P5485" s="4"/>
    </row>
    <row r="5486" spans="13:16" x14ac:dyDescent="0.5">
      <c r="M5486" s="4"/>
      <c r="N5486" s="4"/>
      <c r="O5486" s="4"/>
      <c r="P5486" s="4"/>
    </row>
    <row r="5487" spans="13:16" x14ac:dyDescent="0.5">
      <c r="M5487" s="4"/>
      <c r="N5487" s="4"/>
      <c r="O5487" s="4"/>
      <c r="P5487" s="4"/>
    </row>
    <row r="5488" spans="13:16" x14ac:dyDescent="0.5">
      <c r="M5488" s="4"/>
      <c r="N5488" s="4"/>
      <c r="O5488" s="4"/>
      <c r="P5488" s="4"/>
    </row>
    <row r="5489" spans="13:16" x14ac:dyDescent="0.5">
      <c r="M5489" s="4"/>
      <c r="N5489" s="4"/>
      <c r="O5489" s="4"/>
      <c r="P5489" s="4"/>
    </row>
    <row r="5490" spans="13:16" x14ac:dyDescent="0.5">
      <c r="M5490" s="4"/>
      <c r="N5490" s="4"/>
      <c r="O5490" s="4"/>
      <c r="P5490" s="4"/>
    </row>
    <row r="5491" spans="13:16" x14ac:dyDescent="0.5">
      <c r="M5491" s="4"/>
      <c r="N5491" s="4"/>
      <c r="O5491" s="4"/>
      <c r="P5491" s="4"/>
    </row>
    <row r="5492" spans="13:16" x14ac:dyDescent="0.5">
      <c r="M5492" s="4"/>
      <c r="N5492" s="4"/>
      <c r="O5492" s="4"/>
      <c r="P5492" s="4"/>
    </row>
    <row r="5493" spans="13:16" x14ac:dyDescent="0.5">
      <c r="M5493" s="4"/>
      <c r="N5493" s="4"/>
      <c r="O5493" s="4"/>
      <c r="P5493" s="4"/>
    </row>
    <row r="5494" spans="13:16" x14ac:dyDescent="0.5">
      <c r="M5494" s="4"/>
      <c r="N5494" s="4"/>
      <c r="O5494" s="4"/>
      <c r="P5494" s="4"/>
    </row>
    <row r="5495" spans="13:16" x14ac:dyDescent="0.5">
      <c r="M5495" s="4"/>
      <c r="N5495" s="4"/>
      <c r="O5495" s="4"/>
      <c r="P5495" s="4"/>
    </row>
    <row r="5496" spans="13:16" x14ac:dyDescent="0.5">
      <c r="M5496" s="4"/>
      <c r="N5496" s="4"/>
      <c r="O5496" s="4"/>
      <c r="P5496" s="4"/>
    </row>
    <row r="5497" spans="13:16" x14ac:dyDescent="0.5">
      <c r="M5497" s="4"/>
      <c r="N5497" s="4"/>
      <c r="O5497" s="4"/>
      <c r="P5497" s="4"/>
    </row>
    <row r="5498" spans="13:16" x14ac:dyDescent="0.5">
      <c r="M5498" s="4"/>
      <c r="N5498" s="4"/>
      <c r="O5498" s="4"/>
      <c r="P5498" s="4"/>
    </row>
    <row r="5499" spans="13:16" x14ac:dyDescent="0.5">
      <c r="M5499" s="4"/>
      <c r="N5499" s="4"/>
      <c r="O5499" s="4"/>
      <c r="P5499" s="4"/>
    </row>
    <row r="5500" spans="13:16" x14ac:dyDescent="0.5">
      <c r="M5500" s="4"/>
      <c r="N5500" s="4"/>
      <c r="O5500" s="4"/>
      <c r="P5500" s="4"/>
    </row>
    <row r="5501" spans="13:16" x14ac:dyDescent="0.5">
      <c r="M5501" s="4"/>
      <c r="N5501" s="4"/>
      <c r="O5501" s="4"/>
      <c r="P5501" s="4"/>
    </row>
    <row r="5502" spans="13:16" x14ac:dyDescent="0.5">
      <c r="M5502" s="4"/>
      <c r="N5502" s="4"/>
      <c r="O5502" s="4"/>
      <c r="P5502" s="4"/>
    </row>
    <row r="5503" spans="13:16" x14ac:dyDescent="0.5">
      <c r="M5503" s="4"/>
      <c r="N5503" s="4"/>
      <c r="O5503" s="4"/>
      <c r="P5503" s="4"/>
    </row>
    <row r="5504" spans="13:16" x14ac:dyDescent="0.5">
      <c r="M5504" s="4"/>
      <c r="N5504" s="4"/>
      <c r="O5504" s="4"/>
      <c r="P5504" s="4"/>
    </row>
    <row r="5505" spans="13:16" x14ac:dyDescent="0.5">
      <c r="M5505" s="4"/>
      <c r="N5505" s="4"/>
      <c r="O5505" s="4"/>
      <c r="P5505" s="4"/>
    </row>
    <row r="5506" spans="13:16" x14ac:dyDescent="0.5">
      <c r="M5506" s="4"/>
      <c r="N5506" s="4"/>
      <c r="O5506" s="4"/>
      <c r="P5506" s="4"/>
    </row>
    <row r="5507" spans="13:16" x14ac:dyDescent="0.5">
      <c r="M5507" s="4"/>
      <c r="N5507" s="4"/>
      <c r="O5507" s="4"/>
      <c r="P5507" s="4"/>
    </row>
    <row r="5508" spans="13:16" x14ac:dyDescent="0.5">
      <c r="M5508" s="4"/>
      <c r="N5508" s="4"/>
      <c r="O5508" s="4"/>
      <c r="P5508" s="4"/>
    </row>
    <row r="5509" spans="13:16" x14ac:dyDescent="0.5">
      <c r="M5509" s="4"/>
      <c r="N5509" s="4"/>
      <c r="O5509" s="4"/>
      <c r="P5509" s="4"/>
    </row>
    <row r="5510" spans="13:16" x14ac:dyDescent="0.5">
      <c r="M5510" s="4"/>
      <c r="N5510" s="4"/>
      <c r="O5510" s="4"/>
      <c r="P5510" s="4"/>
    </row>
    <row r="5511" spans="13:16" x14ac:dyDescent="0.5">
      <c r="M5511" s="4"/>
      <c r="N5511" s="4"/>
      <c r="O5511" s="4"/>
      <c r="P5511" s="4"/>
    </row>
    <row r="5512" spans="13:16" x14ac:dyDescent="0.5">
      <c r="M5512" s="4"/>
      <c r="N5512" s="4"/>
      <c r="O5512" s="4"/>
      <c r="P5512" s="4"/>
    </row>
    <row r="5513" spans="13:16" x14ac:dyDescent="0.5">
      <c r="M5513" s="4"/>
      <c r="N5513" s="4"/>
      <c r="O5513" s="4"/>
      <c r="P5513" s="4"/>
    </row>
    <row r="5514" spans="13:16" x14ac:dyDescent="0.5">
      <c r="M5514" s="4"/>
      <c r="N5514" s="4"/>
      <c r="O5514" s="4"/>
      <c r="P5514" s="4"/>
    </row>
    <row r="5515" spans="13:16" x14ac:dyDescent="0.5">
      <c r="M5515" s="4"/>
      <c r="N5515" s="4"/>
      <c r="O5515" s="4"/>
      <c r="P5515" s="4"/>
    </row>
    <row r="5516" spans="13:16" x14ac:dyDescent="0.5">
      <c r="M5516" s="4"/>
      <c r="N5516" s="4"/>
      <c r="O5516" s="4"/>
      <c r="P5516" s="4"/>
    </row>
    <row r="5517" spans="13:16" x14ac:dyDescent="0.5">
      <c r="M5517" s="4"/>
      <c r="N5517" s="4"/>
      <c r="O5517" s="4"/>
      <c r="P5517" s="4"/>
    </row>
    <row r="5518" spans="13:16" x14ac:dyDescent="0.5">
      <c r="M5518" s="4"/>
      <c r="N5518" s="4"/>
      <c r="O5518" s="4"/>
      <c r="P5518" s="4"/>
    </row>
    <row r="5519" spans="13:16" x14ac:dyDescent="0.5">
      <c r="M5519" s="4"/>
      <c r="N5519" s="4"/>
      <c r="O5519" s="4"/>
      <c r="P5519" s="4"/>
    </row>
    <row r="5520" spans="13:16" x14ac:dyDescent="0.5">
      <c r="M5520" s="4"/>
      <c r="N5520" s="4"/>
      <c r="O5520" s="4"/>
      <c r="P5520" s="4"/>
    </row>
    <row r="5521" spans="13:16" x14ac:dyDescent="0.5">
      <c r="M5521" s="4"/>
      <c r="N5521" s="4"/>
      <c r="O5521" s="4"/>
      <c r="P5521" s="4"/>
    </row>
    <row r="5522" spans="13:16" x14ac:dyDescent="0.5">
      <c r="M5522" s="4"/>
      <c r="N5522" s="4"/>
      <c r="O5522" s="4"/>
      <c r="P5522" s="4"/>
    </row>
    <row r="5523" spans="13:16" x14ac:dyDescent="0.5">
      <c r="M5523" s="4"/>
      <c r="N5523" s="4"/>
      <c r="O5523" s="4"/>
      <c r="P5523" s="4"/>
    </row>
    <row r="5524" spans="13:16" x14ac:dyDescent="0.5">
      <c r="M5524" s="4"/>
      <c r="N5524" s="4"/>
      <c r="O5524" s="4"/>
      <c r="P5524" s="4"/>
    </row>
    <row r="5525" spans="13:16" x14ac:dyDescent="0.5">
      <c r="M5525" s="4"/>
      <c r="N5525" s="4"/>
      <c r="O5525" s="4"/>
      <c r="P5525" s="4"/>
    </row>
    <row r="5526" spans="13:16" x14ac:dyDescent="0.5">
      <c r="M5526" s="4"/>
      <c r="N5526" s="4"/>
      <c r="O5526" s="4"/>
      <c r="P5526" s="4"/>
    </row>
    <row r="5527" spans="13:16" x14ac:dyDescent="0.5">
      <c r="M5527" s="4"/>
      <c r="N5527" s="4"/>
      <c r="O5527" s="4"/>
      <c r="P5527" s="4"/>
    </row>
    <row r="5528" spans="13:16" x14ac:dyDescent="0.5">
      <c r="M5528" s="4"/>
      <c r="N5528" s="4"/>
      <c r="O5528" s="4"/>
      <c r="P5528" s="4"/>
    </row>
    <row r="5529" spans="13:16" x14ac:dyDescent="0.5">
      <c r="M5529" s="4"/>
      <c r="N5529" s="4"/>
      <c r="O5529" s="4"/>
      <c r="P5529" s="4"/>
    </row>
    <row r="5530" spans="13:16" x14ac:dyDescent="0.5">
      <c r="M5530" s="4"/>
      <c r="N5530" s="4"/>
      <c r="O5530" s="4"/>
      <c r="P5530" s="4"/>
    </row>
    <row r="5531" spans="13:16" x14ac:dyDescent="0.5">
      <c r="M5531" s="4"/>
      <c r="N5531" s="4"/>
      <c r="O5531" s="4"/>
      <c r="P5531" s="4"/>
    </row>
    <row r="5532" spans="13:16" x14ac:dyDescent="0.5">
      <c r="M5532" s="4"/>
      <c r="N5532" s="4"/>
      <c r="O5532" s="4"/>
      <c r="P5532" s="4"/>
    </row>
    <row r="5533" spans="13:16" x14ac:dyDescent="0.5">
      <c r="M5533" s="4"/>
      <c r="N5533" s="4"/>
      <c r="O5533" s="4"/>
      <c r="P5533" s="4"/>
    </row>
    <row r="5534" spans="13:16" x14ac:dyDescent="0.5">
      <c r="M5534" s="4"/>
      <c r="N5534" s="4"/>
      <c r="O5534" s="4"/>
      <c r="P5534" s="4"/>
    </row>
    <row r="5535" spans="13:16" x14ac:dyDescent="0.5">
      <c r="M5535" s="4"/>
      <c r="N5535" s="4"/>
      <c r="O5535" s="4"/>
      <c r="P5535" s="4"/>
    </row>
    <row r="5536" spans="13:16" x14ac:dyDescent="0.5">
      <c r="M5536" s="4"/>
      <c r="N5536" s="4"/>
      <c r="O5536" s="4"/>
      <c r="P5536" s="4"/>
    </row>
    <row r="5537" spans="13:16" x14ac:dyDescent="0.5">
      <c r="M5537" s="4"/>
      <c r="N5537" s="4"/>
      <c r="O5537" s="4"/>
      <c r="P5537" s="4"/>
    </row>
    <row r="5538" spans="13:16" x14ac:dyDescent="0.5">
      <c r="M5538" s="4"/>
      <c r="N5538" s="4"/>
      <c r="O5538" s="4"/>
      <c r="P5538" s="4"/>
    </row>
    <row r="5539" spans="13:16" x14ac:dyDescent="0.5">
      <c r="M5539" s="4"/>
      <c r="N5539" s="4"/>
      <c r="O5539" s="4"/>
      <c r="P5539" s="4"/>
    </row>
    <row r="5540" spans="13:16" x14ac:dyDescent="0.5">
      <c r="M5540" s="4"/>
      <c r="N5540" s="4"/>
      <c r="O5540" s="4"/>
      <c r="P5540" s="4"/>
    </row>
    <row r="5541" spans="13:16" x14ac:dyDescent="0.5">
      <c r="M5541" s="4"/>
      <c r="N5541" s="4"/>
      <c r="O5541" s="4"/>
      <c r="P5541" s="4"/>
    </row>
    <row r="5542" spans="13:16" x14ac:dyDescent="0.5">
      <c r="M5542" s="4"/>
      <c r="N5542" s="4"/>
      <c r="O5542" s="4"/>
      <c r="P5542" s="4"/>
    </row>
    <row r="5543" spans="13:16" x14ac:dyDescent="0.5">
      <c r="M5543" s="4"/>
      <c r="N5543" s="4"/>
      <c r="O5543" s="4"/>
      <c r="P5543" s="4"/>
    </row>
    <row r="5544" spans="13:16" x14ac:dyDescent="0.5">
      <c r="M5544" s="4"/>
      <c r="N5544" s="4"/>
      <c r="O5544" s="4"/>
      <c r="P5544" s="4"/>
    </row>
    <row r="5545" spans="13:16" x14ac:dyDescent="0.5">
      <c r="M5545" s="4"/>
      <c r="N5545" s="4"/>
      <c r="O5545" s="4"/>
      <c r="P5545" s="4"/>
    </row>
    <row r="5546" spans="13:16" x14ac:dyDescent="0.5">
      <c r="M5546" s="4"/>
      <c r="N5546" s="4"/>
      <c r="O5546" s="4"/>
      <c r="P5546" s="4"/>
    </row>
    <row r="5547" spans="13:16" x14ac:dyDescent="0.5">
      <c r="M5547" s="4"/>
      <c r="N5547" s="4"/>
      <c r="O5547" s="4"/>
      <c r="P5547" s="4"/>
    </row>
    <row r="5548" spans="13:16" x14ac:dyDescent="0.5">
      <c r="M5548" s="4"/>
      <c r="N5548" s="4"/>
      <c r="O5548" s="4"/>
      <c r="P5548" s="4"/>
    </row>
    <row r="5549" spans="13:16" x14ac:dyDescent="0.5">
      <c r="M5549" s="4"/>
      <c r="N5549" s="4"/>
      <c r="O5549" s="4"/>
      <c r="P5549" s="4"/>
    </row>
    <row r="5550" spans="13:16" x14ac:dyDescent="0.5">
      <c r="M5550" s="4"/>
      <c r="N5550" s="4"/>
      <c r="O5550" s="4"/>
      <c r="P5550" s="4"/>
    </row>
    <row r="5551" spans="13:16" x14ac:dyDescent="0.5">
      <c r="M5551" s="4"/>
      <c r="N5551" s="4"/>
      <c r="O5551" s="4"/>
      <c r="P5551" s="4"/>
    </row>
    <row r="5552" spans="13:16" x14ac:dyDescent="0.5">
      <c r="M5552" s="4"/>
      <c r="N5552" s="4"/>
      <c r="O5552" s="4"/>
      <c r="P5552" s="4"/>
    </row>
    <row r="5553" spans="13:16" x14ac:dyDescent="0.5">
      <c r="M5553" s="4"/>
      <c r="N5553" s="4"/>
      <c r="O5553" s="4"/>
      <c r="P5553" s="4"/>
    </row>
    <row r="5554" spans="13:16" x14ac:dyDescent="0.5">
      <c r="M5554" s="4"/>
      <c r="N5554" s="4"/>
      <c r="O5554" s="4"/>
      <c r="P5554" s="4"/>
    </row>
    <row r="5555" spans="13:16" x14ac:dyDescent="0.5">
      <c r="M5555" s="4"/>
      <c r="N5555" s="4"/>
      <c r="O5555" s="4"/>
      <c r="P5555" s="4"/>
    </row>
    <row r="5556" spans="13:16" x14ac:dyDescent="0.5">
      <c r="M5556" s="4"/>
      <c r="N5556" s="4"/>
      <c r="O5556" s="4"/>
      <c r="P5556" s="4"/>
    </row>
    <row r="5557" spans="13:16" x14ac:dyDescent="0.5">
      <c r="M5557" s="4"/>
      <c r="N5557" s="4"/>
      <c r="O5557" s="4"/>
      <c r="P5557" s="4"/>
    </row>
    <row r="5558" spans="13:16" x14ac:dyDescent="0.5">
      <c r="M5558" s="4"/>
      <c r="N5558" s="4"/>
      <c r="O5558" s="4"/>
      <c r="P5558" s="4"/>
    </row>
    <row r="5559" spans="13:16" x14ac:dyDescent="0.5">
      <c r="M5559" s="4"/>
      <c r="N5559" s="4"/>
      <c r="O5559" s="4"/>
      <c r="P5559" s="4"/>
    </row>
    <row r="5560" spans="13:16" x14ac:dyDescent="0.5">
      <c r="M5560" s="4"/>
      <c r="N5560" s="4"/>
      <c r="O5560" s="4"/>
      <c r="P5560" s="4"/>
    </row>
    <row r="5561" spans="13:16" x14ac:dyDescent="0.5">
      <c r="M5561" s="4"/>
      <c r="N5561" s="4"/>
      <c r="O5561" s="4"/>
      <c r="P5561" s="4"/>
    </row>
    <row r="5562" spans="13:16" x14ac:dyDescent="0.5">
      <c r="M5562" s="4"/>
      <c r="N5562" s="4"/>
      <c r="O5562" s="4"/>
      <c r="P5562" s="4"/>
    </row>
    <row r="5563" spans="13:16" x14ac:dyDescent="0.5">
      <c r="M5563" s="4"/>
      <c r="N5563" s="4"/>
      <c r="O5563" s="4"/>
      <c r="P5563" s="4"/>
    </row>
    <row r="5564" spans="13:16" x14ac:dyDescent="0.5">
      <c r="M5564" s="4"/>
      <c r="N5564" s="4"/>
      <c r="O5564" s="4"/>
      <c r="P5564" s="4"/>
    </row>
    <row r="5565" spans="13:16" x14ac:dyDescent="0.5">
      <c r="M5565" s="4"/>
      <c r="N5565" s="4"/>
      <c r="O5565" s="4"/>
      <c r="P5565" s="4"/>
    </row>
    <row r="5566" spans="13:16" x14ac:dyDescent="0.5">
      <c r="M5566" s="4"/>
      <c r="N5566" s="4"/>
      <c r="O5566" s="4"/>
      <c r="P5566" s="4"/>
    </row>
    <row r="5567" spans="13:16" x14ac:dyDescent="0.5">
      <c r="M5567" s="4"/>
      <c r="N5567" s="4"/>
      <c r="O5567" s="4"/>
      <c r="P5567" s="4"/>
    </row>
    <row r="5568" spans="13:16" x14ac:dyDescent="0.5">
      <c r="M5568" s="4"/>
      <c r="N5568" s="4"/>
      <c r="O5568" s="4"/>
      <c r="P5568" s="4"/>
    </row>
    <row r="5569" spans="13:16" x14ac:dyDescent="0.5">
      <c r="M5569" s="4"/>
      <c r="N5569" s="4"/>
      <c r="O5569" s="4"/>
      <c r="P5569" s="4"/>
    </row>
    <row r="5570" spans="13:16" x14ac:dyDescent="0.5">
      <c r="M5570" s="4"/>
      <c r="N5570" s="4"/>
      <c r="O5570" s="4"/>
      <c r="P5570" s="4"/>
    </row>
    <row r="5571" spans="13:16" x14ac:dyDescent="0.5">
      <c r="M5571" s="4"/>
      <c r="N5571" s="4"/>
      <c r="O5571" s="4"/>
      <c r="P5571" s="4"/>
    </row>
    <row r="5572" spans="13:16" x14ac:dyDescent="0.5">
      <c r="M5572" s="4"/>
      <c r="N5572" s="4"/>
      <c r="O5572" s="4"/>
      <c r="P5572" s="4"/>
    </row>
    <row r="5573" spans="13:16" x14ac:dyDescent="0.5">
      <c r="M5573" s="4"/>
      <c r="N5573" s="4"/>
      <c r="O5573" s="4"/>
      <c r="P5573" s="4"/>
    </row>
    <row r="5574" spans="13:16" x14ac:dyDescent="0.5">
      <c r="M5574" s="4"/>
      <c r="N5574" s="4"/>
      <c r="O5574" s="4"/>
      <c r="P5574" s="4"/>
    </row>
    <row r="5575" spans="13:16" x14ac:dyDescent="0.5">
      <c r="M5575" s="4"/>
      <c r="N5575" s="4"/>
      <c r="O5575" s="4"/>
      <c r="P5575" s="4"/>
    </row>
    <row r="5576" spans="13:16" x14ac:dyDescent="0.5">
      <c r="M5576" s="4"/>
      <c r="N5576" s="4"/>
      <c r="O5576" s="4"/>
      <c r="P5576" s="4"/>
    </row>
    <row r="5577" spans="13:16" x14ac:dyDescent="0.5">
      <c r="M5577" s="4"/>
      <c r="N5577" s="4"/>
      <c r="O5577" s="4"/>
      <c r="P5577" s="4"/>
    </row>
    <row r="5578" spans="13:16" x14ac:dyDescent="0.5">
      <c r="M5578" s="4"/>
      <c r="N5578" s="4"/>
      <c r="O5578" s="4"/>
      <c r="P5578" s="4"/>
    </row>
    <row r="5579" spans="13:16" x14ac:dyDescent="0.5">
      <c r="M5579" s="4"/>
      <c r="N5579" s="4"/>
      <c r="O5579" s="4"/>
      <c r="P5579" s="4"/>
    </row>
    <row r="5580" spans="13:16" x14ac:dyDescent="0.5">
      <c r="M5580" s="4"/>
      <c r="N5580" s="4"/>
      <c r="O5580" s="4"/>
      <c r="P5580" s="4"/>
    </row>
    <row r="5581" spans="13:16" x14ac:dyDescent="0.5">
      <c r="M5581" s="4"/>
      <c r="N5581" s="4"/>
      <c r="O5581" s="4"/>
      <c r="P5581" s="4"/>
    </row>
    <row r="5582" spans="13:16" x14ac:dyDescent="0.5">
      <c r="M5582" s="4"/>
      <c r="N5582" s="4"/>
      <c r="O5582" s="4"/>
      <c r="P5582" s="4"/>
    </row>
    <row r="5583" spans="13:16" x14ac:dyDescent="0.5">
      <c r="M5583" s="4"/>
      <c r="N5583" s="4"/>
      <c r="O5583" s="4"/>
      <c r="P5583" s="4"/>
    </row>
    <row r="5584" spans="13:16" x14ac:dyDescent="0.5">
      <c r="M5584" s="4"/>
      <c r="N5584" s="4"/>
      <c r="O5584" s="4"/>
      <c r="P5584" s="4"/>
    </row>
    <row r="5585" spans="13:16" x14ac:dyDescent="0.5">
      <c r="M5585" s="4"/>
      <c r="N5585" s="4"/>
      <c r="O5585" s="4"/>
      <c r="P5585" s="4"/>
    </row>
    <row r="5586" spans="13:16" x14ac:dyDescent="0.5">
      <c r="M5586" s="4"/>
      <c r="N5586" s="4"/>
      <c r="O5586" s="4"/>
      <c r="P5586" s="4"/>
    </row>
    <row r="5587" spans="13:16" x14ac:dyDescent="0.5">
      <c r="M5587" s="4"/>
      <c r="N5587" s="4"/>
      <c r="O5587" s="4"/>
      <c r="P5587" s="4"/>
    </row>
    <row r="5588" spans="13:16" x14ac:dyDescent="0.5">
      <c r="M5588" s="4"/>
      <c r="N5588" s="4"/>
      <c r="O5588" s="4"/>
      <c r="P5588" s="4"/>
    </row>
    <row r="5589" spans="13:16" x14ac:dyDescent="0.5">
      <c r="M5589" s="4"/>
      <c r="N5589" s="4"/>
      <c r="O5589" s="4"/>
      <c r="P5589" s="4"/>
    </row>
    <row r="5590" spans="13:16" x14ac:dyDescent="0.5">
      <c r="M5590" s="4"/>
      <c r="N5590" s="4"/>
      <c r="O5590" s="4"/>
      <c r="P5590" s="4"/>
    </row>
    <row r="5591" spans="13:16" x14ac:dyDescent="0.5">
      <c r="M5591" s="4"/>
      <c r="N5591" s="4"/>
      <c r="O5591" s="4"/>
      <c r="P5591" s="4"/>
    </row>
    <row r="5592" spans="13:16" x14ac:dyDescent="0.5">
      <c r="M5592" s="4"/>
      <c r="N5592" s="4"/>
      <c r="O5592" s="4"/>
      <c r="P5592" s="4"/>
    </row>
    <row r="5593" spans="13:16" x14ac:dyDescent="0.5">
      <c r="M5593" s="4"/>
      <c r="N5593" s="4"/>
      <c r="O5593" s="4"/>
      <c r="P5593" s="4"/>
    </row>
    <row r="5594" spans="13:16" x14ac:dyDescent="0.5">
      <c r="M5594" s="4"/>
      <c r="N5594" s="4"/>
      <c r="O5594" s="4"/>
      <c r="P5594" s="4"/>
    </row>
    <row r="5595" spans="13:16" x14ac:dyDescent="0.5">
      <c r="M5595" s="4"/>
      <c r="N5595" s="4"/>
      <c r="O5595" s="4"/>
      <c r="P5595" s="4"/>
    </row>
    <row r="5596" spans="13:16" x14ac:dyDescent="0.5">
      <c r="M5596" s="4"/>
      <c r="N5596" s="4"/>
      <c r="O5596" s="4"/>
      <c r="P5596" s="4"/>
    </row>
    <row r="5597" spans="13:16" x14ac:dyDescent="0.5">
      <c r="M5597" s="4"/>
      <c r="N5597" s="4"/>
      <c r="O5597" s="4"/>
      <c r="P5597" s="4"/>
    </row>
    <row r="5598" spans="13:16" x14ac:dyDescent="0.5">
      <c r="M5598" s="4"/>
      <c r="N5598" s="4"/>
      <c r="O5598" s="4"/>
      <c r="P5598" s="4"/>
    </row>
    <row r="5599" spans="13:16" x14ac:dyDescent="0.5">
      <c r="M5599" s="4"/>
      <c r="N5599" s="4"/>
      <c r="O5599" s="4"/>
      <c r="P5599" s="4"/>
    </row>
    <row r="5600" spans="13:16" x14ac:dyDescent="0.5">
      <c r="M5600" s="4"/>
      <c r="N5600" s="4"/>
      <c r="O5600" s="4"/>
      <c r="P5600" s="4"/>
    </row>
    <row r="5601" spans="13:16" x14ac:dyDescent="0.5">
      <c r="M5601" s="4"/>
      <c r="N5601" s="4"/>
      <c r="O5601" s="4"/>
      <c r="P5601" s="4"/>
    </row>
    <row r="5602" spans="13:16" x14ac:dyDescent="0.5">
      <c r="M5602" s="4"/>
      <c r="N5602" s="4"/>
      <c r="O5602" s="4"/>
      <c r="P5602" s="4"/>
    </row>
    <row r="5603" spans="13:16" x14ac:dyDescent="0.5">
      <c r="M5603" s="4"/>
      <c r="N5603" s="4"/>
      <c r="O5603" s="4"/>
      <c r="P5603" s="4"/>
    </row>
    <row r="5604" spans="13:16" x14ac:dyDescent="0.5">
      <c r="M5604" s="4"/>
      <c r="N5604" s="4"/>
      <c r="O5604" s="4"/>
      <c r="P5604" s="4"/>
    </row>
    <row r="5605" spans="13:16" x14ac:dyDescent="0.5">
      <c r="M5605" s="4"/>
      <c r="N5605" s="4"/>
      <c r="O5605" s="4"/>
      <c r="P5605" s="4"/>
    </row>
    <row r="5606" spans="13:16" x14ac:dyDescent="0.5">
      <c r="M5606" s="4"/>
      <c r="N5606" s="4"/>
      <c r="O5606" s="4"/>
      <c r="P5606" s="4"/>
    </row>
    <row r="5607" spans="13:16" x14ac:dyDescent="0.5">
      <c r="M5607" s="4"/>
      <c r="N5607" s="4"/>
      <c r="O5607" s="4"/>
      <c r="P5607" s="4"/>
    </row>
    <row r="5608" spans="13:16" x14ac:dyDescent="0.5">
      <c r="M5608" s="4"/>
      <c r="N5608" s="4"/>
      <c r="O5608" s="4"/>
      <c r="P5608" s="4"/>
    </row>
    <row r="5609" spans="13:16" x14ac:dyDescent="0.5">
      <c r="M5609" s="4"/>
      <c r="N5609" s="4"/>
      <c r="O5609" s="4"/>
      <c r="P5609" s="4"/>
    </row>
    <row r="5610" spans="13:16" x14ac:dyDescent="0.5">
      <c r="M5610" s="4"/>
      <c r="N5610" s="4"/>
      <c r="O5610" s="4"/>
      <c r="P5610" s="4"/>
    </row>
    <row r="5611" spans="13:16" x14ac:dyDescent="0.5">
      <c r="M5611" s="4"/>
      <c r="N5611" s="4"/>
      <c r="O5611" s="4"/>
      <c r="P5611" s="4"/>
    </row>
    <row r="5612" spans="13:16" x14ac:dyDescent="0.5">
      <c r="M5612" s="4"/>
      <c r="N5612" s="4"/>
      <c r="O5612" s="4"/>
      <c r="P5612" s="4"/>
    </row>
    <row r="5613" spans="13:16" x14ac:dyDescent="0.5">
      <c r="M5613" s="4"/>
      <c r="N5613" s="4"/>
      <c r="O5613" s="4"/>
      <c r="P5613" s="4"/>
    </row>
    <row r="5614" spans="13:16" x14ac:dyDescent="0.5">
      <c r="M5614" s="4"/>
      <c r="N5614" s="4"/>
      <c r="O5614" s="4"/>
      <c r="P5614" s="4"/>
    </row>
    <row r="5615" spans="13:16" x14ac:dyDescent="0.5">
      <c r="M5615" s="4"/>
      <c r="N5615" s="4"/>
      <c r="O5615" s="4"/>
      <c r="P5615" s="4"/>
    </row>
    <row r="5616" spans="13:16" x14ac:dyDescent="0.5">
      <c r="M5616" s="4"/>
      <c r="N5616" s="4"/>
      <c r="O5616" s="4"/>
      <c r="P5616" s="4"/>
    </row>
    <row r="5617" spans="13:16" x14ac:dyDescent="0.5">
      <c r="M5617" s="4"/>
      <c r="N5617" s="4"/>
      <c r="O5617" s="4"/>
      <c r="P5617" s="4"/>
    </row>
    <row r="5618" spans="13:16" x14ac:dyDescent="0.5">
      <c r="M5618" s="4"/>
      <c r="N5618" s="4"/>
      <c r="O5618" s="4"/>
      <c r="P5618" s="4"/>
    </row>
    <row r="5619" spans="13:16" x14ac:dyDescent="0.5">
      <c r="M5619" s="4"/>
      <c r="N5619" s="4"/>
      <c r="O5619" s="4"/>
      <c r="P5619" s="4"/>
    </row>
    <row r="5620" spans="13:16" x14ac:dyDescent="0.5">
      <c r="M5620" s="4"/>
      <c r="N5620" s="4"/>
      <c r="O5620" s="4"/>
      <c r="P5620" s="4"/>
    </row>
    <row r="5621" spans="13:16" x14ac:dyDescent="0.5">
      <c r="M5621" s="4"/>
      <c r="N5621" s="4"/>
      <c r="O5621" s="4"/>
      <c r="P5621" s="4"/>
    </row>
    <row r="5622" spans="13:16" x14ac:dyDescent="0.5">
      <c r="M5622" s="4"/>
      <c r="N5622" s="4"/>
      <c r="O5622" s="4"/>
      <c r="P5622" s="4"/>
    </row>
    <row r="5623" spans="13:16" x14ac:dyDescent="0.5">
      <c r="M5623" s="4"/>
      <c r="N5623" s="4"/>
      <c r="O5623" s="4"/>
      <c r="P5623" s="4"/>
    </row>
    <row r="5624" spans="13:16" x14ac:dyDescent="0.5">
      <c r="M5624" s="4"/>
      <c r="N5624" s="4"/>
      <c r="O5624" s="4"/>
      <c r="P5624" s="4"/>
    </row>
    <row r="5625" spans="13:16" x14ac:dyDescent="0.5">
      <c r="M5625" s="4"/>
      <c r="N5625" s="4"/>
      <c r="O5625" s="4"/>
      <c r="P5625" s="4"/>
    </row>
    <row r="5626" spans="13:16" x14ac:dyDescent="0.5">
      <c r="M5626" s="4"/>
      <c r="N5626" s="4"/>
      <c r="O5626" s="4"/>
      <c r="P5626" s="4"/>
    </row>
    <row r="5627" spans="13:16" x14ac:dyDescent="0.5">
      <c r="M5627" s="4"/>
      <c r="N5627" s="4"/>
      <c r="O5627" s="4"/>
      <c r="P5627" s="4"/>
    </row>
    <row r="5628" spans="13:16" x14ac:dyDescent="0.5">
      <c r="M5628" s="4"/>
      <c r="N5628" s="4"/>
      <c r="O5628" s="4"/>
      <c r="P5628" s="4"/>
    </row>
    <row r="5629" spans="13:16" x14ac:dyDescent="0.5">
      <c r="M5629" s="4"/>
      <c r="N5629" s="4"/>
      <c r="O5629" s="4"/>
      <c r="P5629" s="4"/>
    </row>
    <row r="5630" spans="13:16" x14ac:dyDescent="0.5">
      <c r="M5630" s="4"/>
      <c r="N5630" s="4"/>
      <c r="O5630" s="4"/>
      <c r="P5630" s="4"/>
    </row>
    <row r="5631" spans="13:16" x14ac:dyDescent="0.5">
      <c r="M5631" s="4"/>
      <c r="N5631" s="4"/>
      <c r="O5631" s="4"/>
      <c r="P5631" s="4"/>
    </row>
    <row r="5632" spans="13:16" x14ac:dyDescent="0.5">
      <c r="M5632" s="4"/>
      <c r="N5632" s="4"/>
      <c r="O5632" s="4"/>
      <c r="P5632" s="4"/>
    </row>
    <row r="5633" spans="13:16" x14ac:dyDescent="0.5">
      <c r="M5633" s="4"/>
      <c r="N5633" s="4"/>
      <c r="O5633" s="4"/>
      <c r="P5633" s="4"/>
    </row>
    <row r="5634" spans="13:16" x14ac:dyDescent="0.5">
      <c r="M5634" s="4"/>
      <c r="N5634" s="4"/>
      <c r="O5634" s="4"/>
      <c r="P5634" s="4"/>
    </row>
    <row r="5635" spans="13:16" x14ac:dyDescent="0.5">
      <c r="M5635" s="4"/>
      <c r="N5635" s="4"/>
      <c r="O5635" s="4"/>
      <c r="P5635" s="4"/>
    </row>
    <row r="5636" spans="13:16" x14ac:dyDescent="0.5">
      <c r="M5636" s="4"/>
      <c r="N5636" s="4"/>
      <c r="O5636" s="4"/>
      <c r="P5636" s="4"/>
    </row>
    <row r="5637" spans="13:16" x14ac:dyDescent="0.5">
      <c r="M5637" s="4"/>
      <c r="N5637" s="4"/>
      <c r="O5637" s="4"/>
      <c r="P5637" s="4"/>
    </row>
    <row r="5638" spans="13:16" x14ac:dyDescent="0.5">
      <c r="M5638" s="4"/>
      <c r="N5638" s="4"/>
      <c r="O5638" s="4"/>
      <c r="P5638" s="4"/>
    </row>
    <row r="5639" spans="13:16" x14ac:dyDescent="0.5">
      <c r="M5639" s="4"/>
      <c r="N5639" s="4"/>
      <c r="O5639" s="4"/>
      <c r="P5639" s="4"/>
    </row>
    <row r="5640" spans="13:16" x14ac:dyDescent="0.5">
      <c r="M5640" s="4"/>
      <c r="N5640" s="4"/>
      <c r="O5640" s="4"/>
      <c r="P5640" s="4"/>
    </row>
    <row r="5641" spans="13:16" x14ac:dyDescent="0.5">
      <c r="M5641" s="4"/>
      <c r="N5641" s="4"/>
      <c r="O5641" s="4"/>
      <c r="P5641" s="4"/>
    </row>
    <row r="5642" spans="13:16" x14ac:dyDescent="0.5">
      <c r="M5642" s="4"/>
      <c r="N5642" s="4"/>
      <c r="O5642" s="4"/>
      <c r="P5642" s="4"/>
    </row>
    <row r="5643" spans="13:16" x14ac:dyDescent="0.5">
      <c r="M5643" s="4"/>
      <c r="N5643" s="4"/>
      <c r="O5643" s="4"/>
      <c r="P5643" s="4"/>
    </row>
    <row r="5644" spans="13:16" x14ac:dyDescent="0.5">
      <c r="M5644" s="4"/>
      <c r="N5644" s="4"/>
      <c r="O5644" s="4"/>
      <c r="P5644" s="4"/>
    </row>
    <row r="5645" spans="13:16" x14ac:dyDescent="0.5">
      <c r="M5645" s="4"/>
      <c r="N5645" s="4"/>
      <c r="O5645" s="4"/>
      <c r="P5645" s="4"/>
    </row>
    <row r="5646" spans="13:16" x14ac:dyDescent="0.5">
      <c r="M5646" s="4"/>
      <c r="N5646" s="4"/>
      <c r="O5646" s="4"/>
      <c r="P5646" s="4"/>
    </row>
    <row r="5647" spans="13:16" x14ac:dyDescent="0.5">
      <c r="M5647" s="4"/>
      <c r="N5647" s="4"/>
      <c r="O5647" s="4"/>
      <c r="P5647" s="4"/>
    </row>
    <row r="5648" spans="13:16" x14ac:dyDescent="0.5">
      <c r="M5648" s="4"/>
      <c r="N5648" s="4"/>
      <c r="O5648" s="4"/>
      <c r="P5648" s="4"/>
    </row>
    <row r="5649" spans="13:16" x14ac:dyDescent="0.5">
      <c r="M5649" s="4"/>
      <c r="N5649" s="4"/>
      <c r="O5649" s="4"/>
      <c r="P5649" s="4"/>
    </row>
    <row r="5650" spans="13:16" x14ac:dyDescent="0.5">
      <c r="M5650" s="4"/>
      <c r="N5650" s="4"/>
      <c r="O5650" s="4"/>
      <c r="P5650" s="4"/>
    </row>
    <row r="5651" spans="13:16" x14ac:dyDescent="0.5">
      <c r="M5651" s="4"/>
      <c r="N5651" s="4"/>
      <c r="O5651" s="4"/>
      <c r="P5651" s="4"/>
    </row>
    <row r="5652" spans="13:16" x14ac:dyDescent="0.5">
      <c r="M5652" s="4"/>
      <c r="N5652" s="4"/>
      <c r="O5652" s="4"/>
      <c r="P5652" s="4"/>
    </row>
    <row r="5653" spans="13:16" x14ac:dyDescent="0.5">
      <c r="M5653" s="4"/>
      <c r="N5653" s="4"/>
      <c r="O5653" s="4"/>
      <c r="P5653" s="4"/>
    </row>
    <row r="5654" spans="13:16" x14ac:dyDescent="0.5">
      <c r="M5654" s="4"/>
      <c r="N5654" s="4"/>
      <c r="O5654" s="4"/>
      <c r="P5654" s="4"/>
    </row>
    <row r="5655" spans="13:16" x14ac:dyDescent="0.5">
      <c r="M5655" s="4"/>
      <c r="N5655" s="4"/>
      <c r="O5655" s="4"/>
      <c r="P5655" s="4"/>
    </row>
    <row r="5656" spans="13:16" x14ac:dyDescent="0.5">
      <c r="M5656" s="4"/>
      <c r="N5656" s="4"/>
      <c r="O5656" s="4"/>
      <c r="P5656" s="4"/>
    </row>
    <row r="5657" spans="13:16" x14ac:dyDescent="0.5">
      <c r="M5657" s="4"/>
      <c r="N5657" s="4"/>
      <c r="O5657" s="4"/>
      <c r="P5657" s="4"/>
    </row>
    <row r="5658" spans="13:16" x14ac:dyDescent="0.5">
      <c r="M5658" s="4"/>
      <c r="N5658" s="4"/>
      <c r="O5658" s="4"/>
      <c r="P5658" s="4"/>
    </row>
    <row r="5659" spans="13:16" x14ac:dyDescent="0.5">
      <c r="M5659" s="4"/>
      <c r="N5659" s="4"/>
      <c r="O5659" s="4"/>
      <c r="P5659" s="4"/>
    </row>
    <row r="5660" spans="13:16" x14ac:dyDescent="0.5">
      <c r="M5660" s="4"/>
      <c r="N5660" s="4"/>
      <c r="O5660" s="4"/>
      <c r="P5660" s="4"/>
    </row>
    <row r="5661" spans="13:16" x14ac:dyDescent="0.5">
      <c r="M5661" s="4"/>
      <c r="N5661" s="4"/>
      <c r="O5661" s="4"/>
      <c r="P5661" s="4"/>
    </row>
    <row r="5662" spans="13:16" x14ac:dyDescent="0.5">
      <c r="M5662" s="4"/>
      <c r="N5662" s="4"/>
      <c r="O5662" s="4"/>
      <c r="P5662" s="4"/>
    </row>
    <row r="5663" spans="13:16" x14ac:dyDescent="0.5">
      <c r="M5663" s="4"/>
      <c r="N5663" s="4"/>
      <c r="O5663" s="4"/>
      <c r="P5663" s="4"/>
    </row>
    <row r="5664" spans="13:16" x14ac:dyDescent="0.5">
      <c r="M5664" s="4"/>
      <c r="N5664" s="4"/>
      <c r="O5664" s="4"/>
      <c r="P5664" s="4"/>
    </row>
    <row r="5665" spans="13:16" x14ac:dyDescent="0.5">
      <c r="M5665" s="4"/>
      <c r="N5665" s="4"/>
      <c r="O5665" s="4"/>
      <c r="P5665" s="4"/>
    </row>
    <row r="5666" spans="13:16" x14ac:dyDescent="0.5">
      <c r="M5666" s="4"/>
      <c r="N5666" s="4"/>
      <c r="O5666" s="4"/>
      <c r="P5666" s="4"/>
    </row>
    <row r="5667" spans="13:16" x14ac:dyDescent="0.5">
      <c r="M5667" s="4"/>
      <c r="N5667" s="4"/>
      <c r="O5667" s="4"/>
      <c r="P5667" s="4"/>
    </row>
    <row r="5668" spans="13:16" x14ac:dyDescent="0.5">
      <c r="M5668" s="4"/>
      <c r="N5668" s="4"/>
      <c r="O5668" s="4"/>
      <c r="P5668" s="4"/>
    </row>
    <row r="5669" spans="13:16" x14ac:dyDescent="0.5">
      <c r="M5669" s="4"/>
      <c r="N5669" s="4"/>
      <c r="O5669" s="4"/>
      <c r="P5669" s="4"/>
    </row>
    <row r="5670" spans="13:16" x14ac:dyDescent="0.5">
      <c r="M5670" s="4"/>
      <c r="N5670" s="4"/>
      <c r="O5670" s="4"/>
      <c r="P5670" s="4"/>
    </row>
    <row r="5671" spans="13:16" x14ac:dyDescent="0.5">
      <c r="M5671" s="4"/>
      <c r="N5671" s="4"/>
      <c r="O5671" s="4"/>
      <c r="P5671" s="4"/>
    </row>
    <row r="5672" spans="13:16" x14ac:dyDescent="0.5">
      <c r="M5672" s="4"/>
      <c r="N5672" s="4"/>
      <c r="O5672" s="4"/>
      <c r="P5672" s="4"/>
    </row>
    <row r="5673" spans="13:16" x14ac:dyDescent="0.5">
      <c r="M5673" s="4"/>
      <c r="N5673" s="4"/>
      <c r="O5673" s="4"/>
      <c r="P5673" s="4"/>
    </row>
    <row r="5674" spans="13:16" x14ac:dyDescent="0.5">
      <c r="M5674" s="4"/>
      <c r="N5674" s="4"/>
      <c r="O5674" s="4"/>
      <c r="P5674" s="4"/>
    </row>
    <row r="5675" spans="13:16" x14ac:dyDescent="0.5">
      <c r="M5675" s="4"/>
      <c r="N5675" s="4"/>
      <c r="O5675" s="4"/>
      <c r="P5675" s="4"/>
    </row>
    <row r="5676" spans="13:16" x14ac:dyDescent="0.5">
      <c r="M5676" s="4"/>
      <c r="N5676" s="4"/>
      <c r="O5676" s="4"/>
      <c r="P5676" s="4"/>
    </row>
    <row r="5677" spans="13:16" x14ac:dyDescent="0.5">
      <c r="M5677" s="4"/>
      <c r="N5677" s="4"/>
      <c r="O5677" s="4"/>
      <c r="P5677" s="4"/>
    </row>
    <row r="5678" spans="13:16" x14ac:dyDescent="0.5">
      <c r="M5678" s="4"/>
      <c r="N5678" s="4"/>
      <c r="O5678" s="4"/>
      <c r="P5678" s="4"/>
    </row>
    <row r="5679" spans="13:16" x14ac:dyDescent="0.5">
      <c r="M5679" s="4"/>
      <c r="N5679" s="4"/>
      <c r="O5679" s="4"/>
      <c r="P5679" s="4"/>
    </row>
    <row r="5680" spans="13:16" x14ac:dyDescent="0.5">
      <c r="M5680" s="4"/>
      <c r="N5680" s="4"/>
      <c r="O5680" s="4"/>
      <c r="P5680" s="4"/>
    </row>
    <row r="5681" spans="13:16" x14ac:dyDescent="0.5">
      <c r="M5681" s="4"/>
      <c r="N5681" s="4"/>
      <c r="O5681" s="4"/>
      <c r="P5681" s="4"/>
    </row>
    <row r="5682" spans="13:16" x14ac:dyDescent="0.5">
      <c r="M5682" s="4"/>
      <c r="N5682" s="4"/>
      <c r="O5682" s="4"/>
      <c r="P5682" s="4"/>
    </row>
    <row r="5683" spans="13:16" x14ac:dyDescent="0.5">
      <c r="M5683" s="4"/>
      <c r="N5683" s="4"/>
      <c r="O5683" s="4"/>
      <c r="P5683" s="4"/>
    </row>
    <row r="5684" spans="13:16" x14ac:dyDescent="0.5">
      <c r="M5684" s="4"/>
      <c r="N5684" s="4"/>
      <c r="O5684" s="4"/>
      <c r="P5684" s="4"/>
    </row>
    <row r="5685" spans="13:16" x14ac:dyDescent="0.5">
      <c r="M5685" s="4"/>
      <c r="N5685" s="4"/>
      <c r="O5685" s="4"/>
      <c r="P5685" s="4"/>
    </row>
    <row r="5686" spans="13:16" x14ac:dyDescent="0.5">
      <c r="M5686" s="4"/>
      <c r="N5686" s="4"/>
      <c r="O5686" s="4"/>
      <c r="P5686" s="4"/>
    </row>
    <row r="5687" spans="13:16" x14ac:dyDescent="0.5">
      <c r="M5687" s="4"/>
      <c r="N5687" s="4"/>
      <c r="O5687" s="4"/>
      <c r="P5687" s="4"/>
    </row>
    <row r="5688" spans="13:16" x14ac:dyDescent="0.5">
      <c r="M5688" s="4"/>
      <c r="N5688" s="4"/>
      <c r="O5688" s="4"/>
      <c r="P5688" s="4"/>
    </row>
    <row r="5689" spans="13:16" x14ac:dyDescent="0.5">
      <c r="M5689" s="4"/>
      <c r="N5689" s="4"/>
      <c r="O5689" s="4"/>
      <c r="P5689" s="4"/>
    </row>
    <row r="5690" spans="13:16" x14ac:dyDescent="0.5">
      <c r="M5690" s="4"/>
      <c r="N5690" s="4"/>
      <c r="O5690" s="4"/>
      <c r="P5690" s="4"/>
    </row>
    <row r="5691" spans="13:16" x14ac:dyDescent="0.5">
      <c r="M5691" s="4"/>
      <c r="N5691" s="4"/>
      <c r="O5691" s="4"/>
      <c r="P5691" s="4"/>
    </row>
    <row r="5692" spans="13:16" x14ac:dyDescent="0.5">
      <c r="M5692" s="4"/>
      <c r="N5692" s="4"/>
      <c r="O5692" s="4"/>
      <c r="P5692" s="4"/>
    </row>
    <row r="5693" spans="13:16" x14ac:dyDescent="0.5">
      <c r="M5693" s="4"/>
      <c r="N5693" s="4"/>
      <c r="O5693" s="4"/>
      <c r="P5693" s="4"/>
    </row>
    <row r="5694" spans="13:16" x14ac:dyDescent="0.5">
      <c r="M5694" s="4"/>
      <c r="N5694" s="4"/>
      <c r="O5694" s="4"/>
      <c r="P5694" s="4"/>
    </row>
    <row r="5695" spans="13:16" x14ac:dyDescent="0.5">
      <c r="M5695" s="4"/>
      <c r="N5695" s="4"/>
      <c r="O5695" s="4"/>
      <c r="P5695" s="4"/>
    </row>
    <row r="5696" spans="13:16" x14ac:dyDescent="0.5">
      <c r="M5696" s="4"/>
      <c r="N5696" s="4"/>
      <c r="O5696" s="4"/>
      <c r="P5696" s="4"/>
    </row>
    <row r="5697" spans="13:16" x14ac:dyDescent="0.5">
      <c r="M5697" s="4"/>
      <c r="N5697" s="4"/>
      <c r="O5697" s="4"/>
      <c r="P5697" s="4"/>
    </row>
    <row r="5698" spans="13:16" x14ac:dyDescent="0.5">
      <c r="M5698" s="4"/>
      <c r="N5698" s="4"/>
      <c r="O5698" s="4"/>
      <c r="P5698" s="4"/>
    </row>
    <row r="5699" spans="13:16" x14ac:dyDescent="0.5">
      <c r="M5699" s="4"/>
      <c r="N5699" s="4"/>
      <c r="O5699" s="4"/>
      <c r="P5699" s="4"/>
    </row>
    <row r="5700" spans="13:16" x14ac:dyDescent="0.5">
      <c r="M5700" s="4"/>
      <c r="N5700" s="4"/>
      <c r="O5700" s="4"/>
      <c r="P5700" s="4"/>
    </row>
    <row r="5701" spans="13:16" x14ac:dyDescent="0.5">
      <c r="M5701" s="4"/>
      <c r="N5701" s="4"/>
      <c r="O5701" s="4"/>
      <c r="P5701" s="4"/>
    </row>
    <row r="5702" spans="13:16" x14ac:dyDescent="0.5">
      <c r="M5702" s="4"/>
      <c r="N5702" s="4"/>
      <c r="O5702" s="4"/>
      <c r="P5702" s="4"/>
    </row>
    <row r="5703" spans="13:16" x14ac:dyDescent="0.5">
      <c r="M5703" s="4"/>
      <c r="N5703" s="4"/>
      <c r="O5703" s="4"/>
      <c r="P5703" s="4"/>
    </row>
    <row r="5704" spans="13:16" x14ac:dyDescent="0.5">
      <c r="M5704" s="4"/>
      <c r="N5704" s="4"/>
      <c r="O5704" s="4"/>
      <c r="P5704" s="4"/>
    </row>
    <row r="5705" spans="13:16" x14ac:dyDescent="0.5">
      <c r="M5705" s="4"/>
      <c r="N5705" s="4"/>
      <c r="O5705" s="4"/>
      <c r="P5705" s="4"/>
    </row>
    <row r="5706" spans="13:16" x14ac:dyDescent="0.5">
      <c r="M5706" s="4"/>
      <c r="N5706" s="4"/>
      <c r="O5706" s="4"/>
      <c r="P5706" s="4"/>
    </row>
    <row r="5707" spans="13:16" x14ac:dyDescent="0.5">
      <c r="M5707" s="4"/>
      <c r="N5707" s="4"/>
      <c r="O5707" s="4"/>
      <c r="P5707" s="4"/>
    </row>
    <row r="5708" spans="13:16" x14ac:dyDescent="0.5">
      <c r="M5708" s="4"/>
      <c r="N5708" s="4"/>
      <c r="O5708" s="4"/>
      <c r="P5708" s="4"/>
    </row>
    <row r="5709" spans="13:16" x14ac:dyDescent="0.5">
      <c r="M5709" s="4"/>
      <c r="N5709" s="4"/>
      <c r="O5709" s="4"/>
      <c r="P5709" s="4"/>
    </row>
    <row r="5710" spans="13:16" x14ac:dyDescent="0.5">
      <c r="M5710" s="4"/>
      <c r="N5710" s="4"/>
      <c r="O5710" s="4"/>
      <c r="P5710" s="4"/>
    </row>
    <row r="5711" spans="13:16" x14ac:dyDescent="0.5">
      <c r="M5711" s="4"/>
      <c r="N5711" s="4"/>
      <c r="O5711" s="4"/>
      <c r="P5711" s="4"/>
    </row>
    <row r="5712" spans="13:16" x14ac:dyDescent="0.5">
      <c r="M5712" s="4"/>
      <c r="N5712" s="4"/>
      <c r="O5712" s="4"/>
      <c r="P5712" s="4"/>
    </row>
    <row r="5713" spans="13:16" x14ac:dyDescent="0.5">
      <c r="M5713" s="4"/>
      <c r="N5713" s="4"/>
      <c r="O5713" s="4"/>
      <c r="P5713" s="4"/>
    </row>
    <row r="5714" spans="13:16" x14ac:dyDescent="0.5">
      <c r="M5714" s="4"/>
      <c r="N5714" s="4"/>
      <c r="O5714" s="4"/>
      <c r="P5714" s="4"/>
    </row>
    <row r="5715" spans="13:16" x14ac:dyDescent="0.5">
      <c r="M5715" s="4"/>
      <c r="N5715" s="4"/>
      <c r="O5715" s="4"/>
      <c r="P5715" s="4"/>
    </row>
    <row r="5716" spans="13:16" x14ac:dyDescent="0.5">
      <c r="M5716" s="4"/>
      <c r="N5716" s="4"/>
      <c r="O5716" s="4"/>
      <c r="P5716" s="4"/>
    </row>
    <row r="5717" spans="13:16" x14ac:dyDescent="0.5">
      <c r="M5717" s="4"/>
      <c r="N5717" s="4"/>
      <c r="O5717" s="4"/>
      <c r="P5717" s="4"/>
    </row>
    <row r="5718" spans="13:16" x14ac:dyDescent="0.5">
      <c r="M5718" s="4"/>
      <c r="N5718" s="4"/>
      <c r="O5718" s="4"/>
      <c r="P5718" s="4"/>
    </row>
    <row r="5719" spans="13:16" x14ac:dyDescent="0.5">
      <c r="M5719" s="4"/>
      <c r="N5719" s="4"/>
      <c r="O5719" s="4"/>
      <c r="P5719" s="4"/>
    </row>
    <row r="5720" spans="13:16" x14ac:dyDescent="0.5">
      <c r="M5720" s="4"/>
      <c r="N5720" s="4"/>
      <c r="O5720" s="4"/>
      <c r="P5720" s="4"/>
    </row>
    <row r="5721" spans="13:16" x14ac:dyDescent="0.5">
      <c r="M5721" s="4"/>
      <c r="N5721" s="4"/>
      <c r="O5721" s="4"/>
      <c r="P5721" s="4"/>
    </row>
    <row r="5722" spans="13:16" x14ac:dyDescent="0.5">
      <c r="M5722" s="4"/>
      <c r="N5722" s="4"/>
      <c r="O5722" s="4"/>
      <c r="P5722" s="4"/>
    </row>
    <row r="5723" spans="13:16" x14ac:dyDescent="0.5">
      <c r="M5723" s="4"/>
      <c r="N5723" s="4"/>
      <c r="O5723" s="4"/>
      <c r="P5723" s="4"/>
    </row>
    <row r="5724" spans="13:16" x14ac:dyDescent="0.5">
      <c r="M5724" s="4"/>
      <c r="N5724" s="4"/>
      <c r="O5724" s="4"/>
      <c r="P5724" s="4"/>
    </row>
    <row r="5725" spans="13:16" x14ac:dyDescent="0.5">
      <c r="M5725" s="4"/>
      <c r="N5725" s="4"/>
      <c r="O5725" s="4"/>
      <c r="P5725" s="4"/>
    </row>
    <row r="5726" spans="13:16" x14ac:dyDescent="0.5">
      <c r="M5726" s="4"/>
      <c r="N5726" s="4"/>
      <c r="O5726" s="4"/>
      <c r="P5726" s="4"/>
    </row>
    <row r="5727" spans="13:16" x14ac:dyDescent="0.5">
      <c r="M5727" s="4"/>
      <c r="N5727" s="4"/>
      <c r="O5727" s="4"/>
      <c r="P5727" s="4"/>
    </row>
    <row r="5728" spans="13:16" x14ac:dyDescent="0.5">
      <c r="M5728" s="4"/>
      <c r="N5728" s="4"/>
      <c r="O5728" s="4"/>
      <c r="P5728" s="4"/>
    </row>
    <row r="5729" spans="13:16" x14ac:dyDescent="0.5">
      <c r="M5729" s="4"/>
      <c r="N5729" s="4"/>
      <c r="O5729" s="4"/>
      <c r="P5729" s="4"/>
    </row>
    <row r="5730" spans="13:16" x14ac:dyDescent="0.5">
      <c r="M5730" s="4"/>
      <c r="N5730" s="4"/>
      <c r="O5730" s="4"/>
      <c r="P5730" s="4"/>
    </row>
    <row r="5731" spans="13:16" x14ac:dyDescent="0.5">
      <c r="M5731" s="4"/>
      <c r="N5731" s="4"/>
      <c r="O5731" s="4"/>
      <c r="P5731" s="4"/>
    </row>
    <row r="5732" spans="13:16" x14ac:dyDescent="0.5">
      <c r="M5732" s="4"/>
      <c r="N5732" s="4"/>
      <c r="O5732" s="4"/>
      <c r="P5732" s="4"/>
    </row>
    <row r="5733" spans="13:16" x14ac:dyDescent="0.5">
      <c r="M5733" s="4"/>
      <c r="N5733" s="4"/>
      <c r="O5733" s="4"/>
      <c r="P5733" s="4"/>
    </row>
    <row r="5734" spans="13:16" x14ac:dyDescent="0.5">
      <c r="M5734" s="4"/>
      <c r="N5734" s="4"/>
      <c r="O5734" s="4"/>
      <c r="P5734" s="4"/>
    </row>
    <row r="5735" spans="13:16" x14ac:dyDescent="0.5">
      <c r="M5735" s="4"/>
      <c r="N5735" s="4"/>
      <c r="O5735" s="4"/>
      <c r="P5735" s="4"/>
    </row>
    <row r="5736" spans="13:16" x14ac:dyDescent="0.5">
      <c r="M5736" s="4"/>
      <c r="N5736" s="4"/>
      <c r="O5736" s="4"/>
      <c r="P5736" s="4"/>
    </row>
    <row r="5737" spans="13:16" x14ac:dyDescent="0.5">
      <c r="M5737" s="4"/>
      <c r="N5737" s="4"/>
      <c r="O5737" s="4"/>
      <c r="P5737" s="4"/>
    </row>
    <row r="5738" spans="13:16" x14ac:dyDescent="0.5">
      <c r="M5738" s="4"/>
      <c r="N5738" s="4"/>
      <c r="O5738" s="4"/>
      <c r="P5738" s="4"/>
    </row>
    <row r="5739" spans="13:16" x14ac:dyDescent="0.5">
      <c r="M5739" s="4"/>
      <c r="N5739" s="4"/>
      <c r="O5739" s="4"/>
      <c r="P5739" s="4"/>
    </row>
    <row r="5740" spans="13:16" x14ac:dyDescent="0.5">
      <c r="M5740" s="4"/>
      <c r="N5740" s="4"/>
      <c r="O5740" s="4"/>
      <c r="P5740" s="4"/>
    </row>
    <row r="5741" spans="13:16" x14ac:dyDescent="0.5">
      <c r="M5741" s="4"/>
      <c r="N5741" s="4"/>
      <c r="O5741" s="4"/>
      <c r="P5741" s="4"/>
    </row>
    <row r="5742" spans="13:16" x14ac:dyDescent="0.5">
      <c r="M5742" s="4"/>
      <c r="N5742" s="4"/>
      <c r="O5742" s="4"/>
      <c r="P5742" s="4"/>
    </row>
    <row r="5743" spans="13:16" x14ac:dyDescent="0.5">
      <c r="M5743" s="4"/>
      <c r="N5743" s="4"/>
      <c r="O5743" s="4"/>
      <c r="P5743" s="4"/>
    </row>
    <row r="5744" spans="13:16" x14ac:dyDescent="0.5">
      <c r="M5744" s="4"/>
      <c r="N5744" s="4"/>
      <c r="O5744" s="4"/>
      <c r="P5744" s="4"/>
    </row>
    <row r="5745" spans="13:16" x14ac:dyDescent="0.5">
      <c r="M5745" s="4"/>
      <c r="N5745" s="4"/>
      <c r="O5745" s="4"/>
      <c r="P5745" s="4"/>
    </row>
    <row r="5746" spans="13:16" x14ac:dyDescent="0.5">
      <c r="M5746" s="4"/>
      <c r="N5746" s="4"/>
      <c r="O5746" s="4"/>
      <c r="P5746" s="4"/>
    </row>
    <row r="5747" spans="13:16" x14ac:dyDescent="0.5">
      <c r="M5747" s="4"/>
      <c r="N5747" s="4"/>
      <c r="O5747" s="4"/>
      <c r="P5747" s="4"/>
    </row>
    <row r="5748" spans="13:16" x14ac:dyDescent="0.5">
      <c r="M5748" s="4"/>
      <c r="N5748" s="4"/>
      <c r="O5748" s="4"/>
      <c r="P5748" s="4"/>
    </row>
    <row r="5749" spans="13:16" x14ac:dyDescent="0.5">
      <c r="M5749" s="4"/>
      <c r="N5749" s="4"/>
      <c r="O5749" s="4"/>
      <c r="P5749" s="4"/>
    </row>
    <row r="5750" spans="13:16" x14ac:dyDescent="0.5">
      <c r="M5750" s="4"/>
      <c r="N5750" s="4"/>
      <c r="O5750" s="4"/>
      <c r="P5750" s="4"/>
    </row>
    <row r="5751" spans="13:16" x14ac:dyDescent="0.5">
      <c r="M5751" s="4"/>
      <c r="N5751" s="4"/>
      <c r="O5751" s="4"/>
      <c r="P5751" s="4"/>
    </row>
    <row r="5752" spans="13:16" x14ac:dyDescent="0.5">
      <c r="M5752" s="4"/>
      <c r="N5752" s="4"/>
      <c r="O5752" s="4"/>
      <c r="P5752" s="4"/>
    </row>
    <row r="5753" spans="13:16" x14ac:dyDescent="0.5">
      <c r="M5753" s="4"/>
      <c r="N5753" s="4"/>
      <c r="O5753" s="4"/>
      <c r="P5753" s="4"/>
    </row>
    <row r="5754" spans="13:16" x14ac:dyDescent="0.5">
      <c r="M5754" s="4"/>
      <c r="N5754" s="4"/>
      <c r="O5754" s="4"/>
      <c r="P5754" s="4"/>
    </row>
    <row r="5755" spans="13:16" x14ac:dyDescent="0.5">
      <c r="M5755" s="4"/>
      <c r="N5755" s="4"/>
      <c r="O5755" s="4"/>
      <c r="P5755" s="4"/>
    </row>
    <row r="5756" spans="13:16" x14ac:dyDescent="0.5">
      <c r="M5756" s="4"/>
      <c r="N5756" s="4"/>
      <c r="O5756" s="4"/>
      <c r="P5756" s="4"/>
    </row>
    <row r="5757" spans="13:16" x14ac:dyDescent="0.5">
      <c r="M5757" s="4"/>
      <c r="N5757" s="4"/>
      <c r="O5757" s="4"/>
      <c r="P5757" s="4"/>
    </row>
    <row r="5758" spans="13:16" x14ac:dyDescent="0.5">
      <c r="M5758" s="4"/>
      <c r="N5758" s="4"/>
      <c r="O5758" s="4"/>
      <c r="P5758" s="4"/>
    </row>
    <row r="5759" spans="13:16" x14ac:dyDescent="0.5">
      <c r="M5759" s="4"/>
      <c r="N5759" s="4"/>
      <c r="O5759" s="4"/>
      <c r="P5759" s="4"/>
    </row>
    <row r="5760" spans="13:16" x14ac:dyDescent="0.5">
      <c r="M5760" s="4"/>
      <c r="N5760" s="4"/>
      <c r="O5760" s="4"/>
      <c r="P5760" s="4"/>
    </row>
    <row r="5761" spans="13:16" x14ac:dyDescent="0.5">
      <c r="M5761" s="4"/>
      <c r="N5761" s="4"/>
      <c r="O5761" s="4"/>
      <c r="P5761" s="4"/>
    </row>
    <row r="5762" spans="13:16" x14ac:dyDescent="0.5">
      <c r="M5762" s="4"/>
      <c r="N5762" s="4"/>
      <c r="O5762" s="4"/>
      <c r="P5762" s="4"/>
    </row>
    <row r="5763" spans="13:16" x14ac:dyDescent="0.5">
      <c r="M5763" s="4"/>
      <c r="N5763" s="4"/>
      <c r="O5763" s="4"/>
      <c r="P5763" s="4"/>
    </row>
    <row r="5764" spans="13:16" x14ac:dyDescent="0.5">
      <c r="M5764" s="4"/>
      <c r="N5764" s="4"/>
      <c r="O5764" s="4"/>
      <c r="P5764" s="4"/>
    </row>
    <row r="5765" spans="13:16" x14ac:dyDescent="0.5">
      <c r="M5765" s="4"/>
      <c r="N5765" s="4"/>
      <c r="O5765" s="4"/>
      <c r="P5765" s="4"/>
    </row>
    <row r="5766" spans="13:16" x14ac:dyDescent="0.5">
      <c r="M5766" s="4"/>
      <c r="N5766" s="4"/>
      <c r="O5766" s="4"/>
      <c r="P5766" s="4"/>
    </row>
    <row r="5767" spans="13:16" x14ac:dyDescent="0.5">
      <c r="M5767" s="4"/>
      <c r="N5767" s="4"/>
      <c r="O5767" s="4"/>
      <c r="P5767" s="4"/>
    </row>
    <row r="5768" spans="13:16" x14ac:dyDescent="0.5">
      <c r="M5768" s="4"/>
      <c r="N5768" s="4"/>
      <c r="O5768" s="4"/>
      <c r="P5768" s="4"/>
    </row>
    <row r="5769" spans="13:16" x14ac:dyDescent="0.5">
      <c r="M5769" s="4"/>
      <c r="N5769" s="4"/>
      <c r="O5769" s="4"/>
      <c r="P5769" s="4"/>
    </row>
    <row r="5770" spans="13:16" x14ac:dyDescent="0.5">
      <c r="M5770" s="4"/>
      <c r="N5770" s="4"/>
      <c r="O5770" s="4"/>
      <c r="P5770" s="4"/>
    </row>
    <row r="5771" spans="13:16" x14ac:dyDescent="0.5">
      <c r="M5771" s="4"/>
      <c r="N5771" s="4"/>
      <c r="O5771" s="4"/>
      <c r="P5771" s="4"/>
    </row>
    <row r="5772" spans="13:16" x14ac:dyDescent="0.5">
      <c r="M5772" s="4"/>
      <c r="N5772" s="4"/>
      <c r="O5772" s="4"/>
      <c r="P5772" s="4"/>
    </row>
    <row r="5773" spans="13:16" x14ac:dyDescent="0.5">
      <c r="M5773" s="4"/>
      <c r="N5773" s="4"/>
      <c r="O5773" s="4"/>
      <c r="P5773" s="4"/>
    </row>
    <row r="5774" spans="13:16" x14ac:dyDescent="0.5">
      <c r="M5774" s="4"/>
      <c r="N5774" s="4"/>
      <c r="O5774" s="4"/>
      <c r="P5774" s="4"/>
    </row>
    <row r="5775" spans="13:16" x14ac:dyDescent="0.5">
      <c r="M5775" s="4"/>
      <c r="N5775" s="4"/>
      <c r="O5775" s="4"/>
      <c r="P5775" s="4"/>
    </row>
    <row r="5776" spans="13:16" x14ac:dyDescent="0.5">
      <c r="M5776" s="4"/>
      <c r="N5776" s="4"/>
      <c r="O5776" s="4"/>
      <c r="P5776" s="4"/>
    </row>
    <row r="5777" spans="13:16" x14ac:dyDescent="0.5">
      <c r="M5777" s="4"/>
      <c r="N5777" s="4"/>
      <c r="O5777" s="4"/>
      <c r="P5777" s="4"/>
    </row>
    <row r="5778" spans="13:16" x14ac:dyDescent="0.5">
      <c r="M5778" s="4"/>
      <c r="N5778" s="4"/>
      <c r="O5778" s="4"/>
      <c r="P5778" s="4"/>
    </row>
    <row r="5779" spans="13:16" x14ac:dyDescent="0.5">
      <c r="M5779" s="4"/>
      <c r="N5779" s="4"/>
      <c r="O5779" s="4"/>
      <c r="P5779" s="4"/>
    </row>
    <row r="5780" spans="13:16" x14ac:dyDescent="0.5">
      <c r="M5780" s="4"/>
      <c r="N5780" s="4"/>
      <c r="O5780" s="4"/>
      <c r="P5780" s="4"/>
    </row>
    <row r="5781" spans="13:16" x14ac:dyDescent="0.5">
      <c r="M5781" s="4"/>
      <c r="N5781" s="4"/>
      <c r="O5781" s="4"/>
      <c r="P5781" s="4"/>
    </row>
    <row r="5782" spans="13:16" x14ac:dyDescent="0.5">
      <c r="M5782" s="4"/>
      <c r="N5782" s="4"/>
      <c r="O5782" s="4"/>
      <c r="P5782" s="4"/>
    </row>
    <row r="5783" spans="13:16" x14ac:dyDescent="0.5">
      <c r="M5783" s="4"/>
      <c r="N5783" s="4"/>
      <c r="O5783" s="4"/>
      <c r="P5783" s="4"/>
    </row>
    <row r="5784" spans="13:16" x14ac:dyDescent="0.5">
      <c r="M5784" s="4"/>
      <c r="N5784" s="4"/>
      <c r="O5784" s="4"/>
      <c r="P5784" s="4"/>
    </row>
    <row r="5785" spans="13:16" x14ac:dyDescent="0.5">
      <c r="M5785" s="4"/>
      <c r="N5785" s="4"/>
      <c r="O5785" s="4"/>
      <c r="P5785" s="4"/>
    </row>
    <row r="5786" spans="13:16" x14ac:dyDescent="0.5">
      <c r="M5786" s="4"/>
      <c r="N5786" s="4"/>
      <c r="O5786" s="4"/>
      <c r="P5786" s="4"/>
    </row>
    <row r="5787" spans="13:16" x14ac:dyDescent="0.5">
      <c r="M5787" s="4"/>
      <c r="N5787" s="4"/>
      <c r="O5787" s="4"/>
      <c r="P5787" s="4"/>
    </row>
    <row r="5788" spans="13:16" x14ac:dyDescent="0.5">
      <c r="M5788" s="4"/>
      <c r="N5788" s="4"/>
      <c r="O5788" s="4"/>
      <c r="P5788" s="4"/>
    </row>
    <row r="5789" spans="13:16" x14ac:dyDescent="0.5">
      <c r="M5789" s="4"/>
      <c r="N5789" s="4"/>
      <c r="O5789" s="4"/>
      <c r="P5789" s="4"/>
    </row>
    <row r="5790" spans="13:16" x14ac:dyDescent="0.5">
      <c r="M5790" s="4"/>
      <c r="N5790" s="4"/>
      <c r="O5790" s="4"/>
      <c r="P5790" s="4"/>
    </row>
    <row r="5791" spans="13:16" x14ac:dyDescent="0.5">
      <c r="M5791" s="4"/>
      <c r="N5791" s="4"/>
      <c r="O5791" s="4"/>
      <c r="P5791" s="4"/>
    </row>
    <row r="5792" spans="13:16" x14ac:dyDescent="0.5">
      <c r="M5792" s="4"/>
      <c r="N5792" s="4"/>
      <c r="O5792" s="4"/>
      <c r="P5792" s="4"/>
    </row>
    <row r="5793" spans="13:16" x14ac:dyDescent="0.5">
      <c r="M5793" s="4"/>
      <c r="N5793" s="4"/>
      <c r="O5793" s="4"/>
      <c r="P5793" s="4"/>
    </row>
    <row r="5794" spans="13:16" x14ac:dyDescent="0.5">
      <c r="M5794" s="4"/>
      <c r="N5794" s="4"/>
      <c r="O5794" s="4"/>
      <c r="P5794" s="4"/>
    </row>
    <row r="5795" spans="13:16" x14ac:dyDescent="0.5">
      <c r="M5795" s="4"/>
      <c r="N5795" s="4"/>
      <c r="O5795" s="4"/>
      <c r="P5795" s="4"/>
    </row>
    <row r="5796" spans="13:16" x14ac:dyDescent="0.5">
      <c r="M5796" s="4"/>
      <c r="N5796" s="4"/>
      <c r="O5796" s="4"/>
      <c r="P5796" s="4"/>
    </row>
    <row r="5797" spans="13:16" x14ac:dyDescent="0.5">
      <c r="M5797" s="4"/>
      <c r="N5797" s="4"/>
      <c r="O5797" s="4"/>
      <c r="P5797" s="4"/>
    </row>
    <row r="5798" spans="13:16" x14ac:dyDescent="0.5">
      <c r="M5798" s="4"/>
      <c r="N5798" s="4"/>
      <c r="O5798" s="4"/>
      <c r="P5798" s="4"/>
    </row>
    <row r="5799" spans="13:16" x14ac:dyDescent="0.5">
      <c r="M5799" s="4"/>
      <c r="N5799" s="4"/>
      <c r="O5799" s="4"/>
      <c r="P5799" s="4"/>
    </row>
    <row r="5800" spans="13:16" x14ac:dyDescent="0.5">
      <c r="M5800" s="4"/>
      <c r="N5800" s="4"/>
      <c r="O5800" s="4"/>
      <c r="P5800" s="4"/>
    </row>
    <row r="5801" spans="13:16" x14ac:dyDescent="0.5">
      <c r="M5801" s="4"/>
      <c r="N5801" s="4"/>
      <c r="O5801" s="4"/>
      <c r="P5801" s="4"/>
    </row>
    <row r="5802" spans="13:16" x14ac:dyDescent="0.5">
      <c r="M5802" s="4"/>
      <c r="N5802" s="4"/>
      <c r="O5802" s="4"/>
      <c r="P5802" s="4"/>
    </row>
    <row r="5803" spans="13:16" x14ac:dyDescent="0.5">
      <c r="M5803" s="4"/>
      <c r="N5803" s="4"/>
      <c r="O5803" s="4"/>
      <c r="P5803" s="4"/>
    </row>
    <row r="5804" spans="13:16" x14ac:dyDescent="0.5">
      <c r="M5804" s="4"/>
      <c r="N5804" s="4"/>
      <c r="O5804" s="4"/>
      <c r="P5804" s="4"/>
    </row>
    <row r="5805" spans="13:16" x14ac:dyDescent="0.5">
      <c r="M5805" s="4"/>
      <c r="N5805" s="4"/>
      <c r="O5805" s="4"/>
      <c r="P5805" s="4"/>
    </row>
    <row r="5806" spans="13:16" x14ac:dyDescent="0.5">
      <c r="M5806" s="4"/>
      <c r="N5806" s="4"/>
      <c r="O5806" s="4"/>
      <c r="P5806" s="4"/>
    </row>
    <row r="5807" spans="13:16" x14ac:dyDescent="0.5">
      <c r="M5807" s="4"/>
      <c r="N5807" s="4"/>
      <c r="O5807" s="4"/>
      <c r="P5807" s="4"/>
    </row>
    <row r="5808" spans="13:16" x14ac:dyDescent="0.5">
      <c r="M5808" s="4"/>
      <c r="N5808" s="4"/>
      <c r="O5808" s="4"/>
      <c r="P5808" s="4"/>
    </row>
    <row r="5809" spans="13:16" x14ac:dyDescent="0.5">
      <c r="M5809" s="4"/>
      <c r="N5809" s="4"/>
      <c r="O5809" s="4"/>
      <c r="P5809" s="4"/>
    </row>
    <row r="5810" spans="13:16" x14ac:dyDescent="0.5">
      <c r="M5810" s="4"/>
      <c r="N5810" s="4"/>
      <c r="O5810" s="4"/>
      <c r="P5810" s="4"/>
    </row>
    <row r="5811" spans="13:16" x14ac:dyDescent="0.5">
      <c r="M5811" s="4"/>
      <c r="N5811" s="4"/>
      <c r="O5811" s="4"/>
      <c r="P5811" s="4"/>
    </row>
    <row r="5812" spans="13:16" x14ac:dyDescent="0.5">
      <c r="M5812" s="4"/>
      <c r="N5812" s="4"/>
      <c r="O5812" s="4"/>
      <c r="P5812" s="4"/>
    </row>
    <row r="5813" spans="13:16" x14ac:dyDescent="0.5">
      <c r="M5813" s="4"/>
      <c r="N5813" s="4"/>
      <c r="O5813" s="4"/>
      <c r="P5813" s="4"/>
    </row>
    <row r="5814" spans="13:16" x14ac:dyDescent="0.5">
      <c r="M5814" s="4"/>
      <c r="N5814" s="4"/>
      <c r="O5814" s="4"/>
      <c r="P5814" s="4"/>
    </row>
    <row r="5815" spans="13:16" x14ac:dyDescent="0.5">
      <c r="M5815" s="4"/>
      <c r="N5815" s="4"/>
      <c r="O5815" s="4"/>
      <c r="P5815" s="4"/>
    </row>
    <row r="5816" spans="13:16" x14ac:dyDescent="0.5">
      <c r="M5816" s="4"/>
      <c r="N5816" s="4"/>
      <c r="O5816" s="4"/>
      <c r="P5816" s="4"/>
    </row>
    <row r="5817" spans="13:16" x14ac:dyDescent="0.5">
      <c r="M5817" s="4"/>
      <c r="N5817" s="4"/>
      <c r="O5817" s="4"/>
      <c r="P5817" s="4"/>
    </row>
    <row r="5818" spans="13:16" x14ac:dyDescent="0.5">
      <c r="M5818" s="4"/>
      <c r="N5818" s="4"/>
      <c r="O5818" s="4"/>
      <c r="P5818" s="4"/>
    </row>
    <row r="5819" spans="13:16" x14ac:dyDescent="0.5">
      <c r="M5819" s="4"/>
      <c r="N5819" s="4"/>
      <c r="O5819" s="4"/>
      <c r="P5819" s="4"/>
    </row>
    <row r="5820" spans="13:16" x14ac:dyDescent="0.5">
      <c r="M5820" s="4"/>
      <c r="N5820" s="4"/>
      <c r="O5820" s="4"/>
      <c r="P5820" s="4"/>
    </row>
    <row r="5821" spans="13:16" x14ac:dyDescent="0.5">
      <c r="M5821" s="4"/>
      <c r="N5821" s="4"/>
      <c r="O5821" s="4"/>
      <c r="P5821" s="4"/>
    </row>
    <row r="5822" spans="13:16" x14ac:dyDescent="0.5">
      <c r="M5822" s="4"/>
      <c r="N5822" s="4"/>
      <c r="O5822" s="4"/>
      <c r="P5822" s="4"/>
    </row>
    <row r="5823" spans="13:16" x14ac:dyDescent="0.5">
      <c r="M5823" s="4"/>
      <c r="N5823" s="4"/>
      <c r="O5823" s="4"/>
      <c r="P5823" s="4"/>
    </row>
    <row r="5824" spans="13:16" x14ac:dyDescent="0.5">
      <c r="M5824" s="4"/>
      <c r="N5824" s="4"/>
      <c r="O5824" s="4"/>
      <c r="P5824" s="4"/>
    </row>
    <row r="5825" spans="13:16" x14ac:dyDescent="0.5">
      <c r="M5825" s="4"/>
      <c r="N5825" s="4"/>
      <c r="O5825" s="4"/>
      <c r="P5825" s="4"/>
    </row>
    <row r="5826" spans="13:16" x14ac:dyDescent="0.5">
      <c r="M5826" s="4"/>
      <c r="N5826" s="4"/>
      <c r="O5826" s="4"/>
      <c r="P5826" s="4"/>
    </row>
    <row r="5827" spans="13:16" x14ac:dyDescent="0.5">
      <c r="M5827" s="4"/>
      <c r="N5827" s="4"/>
      <c r="O5827" s="4"/>
      <c r="P5827" s="4"/>
    </row>
    <row r="5828" spans="13:16" x14ac:dyDescent="0.5">
      <c r="M5828" s="4"/>
      <c r="N5828" s="4"/>
      <c r="O5828" s="4"/>
      <c r="P5828" s="4"/>
    </row>
    <row r="5829" spans="13:16" x14ac:dyDescent="0.5">
      <c r="M5829" s="4"/>
      <c r="N5829" s="4"/>
      <c r="O5829" s="4"/>
      <c r="P5829" s="4"/>
    </row>
    <row r="5830" spans="13:16" x14ac:dyDescent="0.5">
      <c r="M5830" s="4"/>
      <c r="N5830" s="4"/>
      <c r="O5830" s="4"/>
      <c r="P5830" s="4"/>
    </row>
    <row r="5831" spans="13:16" x14ac:dyDescent="0.5">
      <c r="M5831" s="4"/>
      <c r="N5831" s="4"/>
      <c r="O5831" s="4"/>
      <c r="P5831" s="4"/>
    </row>
    <row r="5832" spans="13:16" x14ac:dyDescent="0.5">
      <c r="M5832" s="4"/>
      <c r="N5832" s="4"/>
      <c r="O5832" s="4"/>
      <c r="P5832" s="4"/>
    </row>
    <row r="5833" spans="13:16" x14ac:dyDescent="0.5">
      <c r="M5833" s="4"/>
      <c r="N5833" s="4"/>
      <c r="O5833" s="4"/>
      <c r="P5833" s="4"/>
    </row>
    <row r="5834" spans="13:16" x14ac:dyDescent="0.5">
      <c r="M5834" s="4"/>
      <c r="N5834" s="4"/>
      <c r="O5834" s="4"/>
      <c r="P5834" s="4"/>
    </row>
    <row r="5835" spans="13:16" x14ac:dyDescent="0.5">
      <c r="M5835" s="4"/>
      <c r="N5835" s="4"/>
      <c r="O5835" s="4"/>
      <c r="P5835" s="4"/>
    </row>
    <row r="5836" spans="13:16" x14ac:dyDescent="0.5">
      <c r="M5836" s="4"/>
      <c r="N5836" s="4"/>
      <c r="O5836" s="4"/>
      <c r="P5836" s="4"/>
    </row>
    <row r="5837" spans="13:16" x14ac:dyDescent="0.5">
      <c r="M5837" s="4"/>
      <c r="N5837" s="4"/>
      <c r="O5837" s="4"/>
      <c r="P5837" s="4"/>
    </row>
    <row r="5838" spans="13:16" x14ac:dyDescent="0.5">
      <c r="M5838" s="4"/>
      <c r="N5838" s="4"/>
      <c r="O5838" s="4"/>
      <c r="P5838" s="4"/>
    </row>
    <row r="5839" spans="13:16" x14ac:dyDescent="0.5">
      <c r="M5839" s="4"/>
      <c r="N5839" s="4"/>
      <c r="O5839" s="4"/>
      <c r="P5839" s="4"/>
    </row>
    <row r="5840" spans="13:16" x14ac:dyDescent="0.5">
      <c r="M5840" s="4"/>
      <c r="N5840" s="4"/>
      <c r="O5840" s="4"/>
      <c r="P5840" s="4"/>
    </row>
    <row r="5841" spans="13:16" x14ac:dyDescent="0.5">
      <c r="M5841" s="4"/>
      <c r="N5841" s="4"/>
      <c r="O5841" s="4"/>
      <c r="P5841" s="4"/>
    </row>
    <row r="5842" spans="13:16" x14ac:dyDescent="0.5">
      <c r="M5842" s="4"/>
      <c r="N5842" s="4"/>
      <c r="O5842" s="4"/>
      <c r="P5842" s="4"/>
    </row>
    <row r="5843" spans="13:16" x14ac:dyDescent="0.5">
      <c r="M5843" s="4"/>
      <c r="N5843" s="4"/>
      <c r="O5843" s="4"/>
      <c r="P5843" s="4"/>
    </row>
    <row r="5844" spans="13:16" x14ac:dyDescent="0.5">
      <c r="M5844" s="4"/>
      <c r="N5844" s="4"/>
      <c r="O5844" s="4"/>
      <c r="P5844" s="4"/>
    </row>
    <row r="5845" spans="13:16" x14ac:dyDescent="0.5">
      <c r="M5845" s="4"/>
      <c r="N5845" s="4"/>
      <c r="O5845" s="4"/>
      <c r="P5845" s="4"/>
    </row>
    <row r="5846" spans="13:16" x14ac:dyDescent="0.5">
      <c r="M5846" s="4"/>
      <c r="N5846" s="4"/>
      <c r="O5846" s="4"/>
      <c r="P5846" s="4"/>
    </row>
    <row r="5847" spans="13:16" x14ac:dyDescent="0.5">
      <c r="M5847" s="4"/>
      <c r="N5847" s="4"/>
      <c r="O5847" s="4"/>
      <c r="P5847" s="4"/>
    </row>
    <row r="5848" spans="13:16" x14ac:dyDescent="0.5">
      <c r="M5848" s="4"/>
      <c r="N5848" s="4"/>
      <c r="O5848" s="4"/>
      <c r="P5848" s="4"/>
    </row>
    <row r="5849" spans="13:16" x14ac:dyDescent="0.5">
      <c r="M5849" s="4"/>
      <c r="N5849" s="4"/>
      <c r="O5849" s="4"/>
      <c r="P5849" s="4"/>
    </row>
    <row r="5850" spans="13:16" x14ac:dyDescent="0.5">
      <c r="M5850" s="4"/>
      <c r="N5850" s="4"/>
      <c r="O5850" s="4"/>
      <c r="P5850" s="4"/>
    </row>
    <row r="5851" spans="13:16" x14ac:dyDescent="0.5">
      <c r="M5851" s="4"/>
      <c r="N5851" s="4"/>
      <c r="O5851" s="4"/>
      <c r="P5851" s="4"/>
    </row>
    <row r="5852" spans="13:16" x14ac:dyDescent="0.5">
      <c r="M5852" s="4"/>
      <c r="N5852" s="4"/>
      <c r="O5852" s="4"/>
      <c r="P5852" s="4"/>
    </row>
    <row r="5853" spans="13:16" x14ac:dyDescent="0.5">
      <c r="M5853" s="4"/>
      <c r="N5853" s="4"/>
      <c r="O5853" s="4"/>
      <c r="P5853" s="4"/>
    </row>
    <row r="5854" spans="13:16" x14ac:dyDescent="0.5">
      <c r="M5854" s="4"/>
      <c r="N5854" s="4"/>
      <c r="O5854" s="4"/>
      <c r="P5854" s="4"/>
    </row>
    <row r="5855" spans="13:16" x14ac:dyDescent="0.5">
      <c r="M5855" s="4"/>
      <c r="N5855" s="4"/>
      <c r="O5855" s="4"/>
      <c r="P5855" s="4"/>
    </row>
    <row r="5856" spans="13:16" x14ac:dyDescent="0.5">
      <c r="M5856" s="4"/>
      <c r="N5856" s="4"/>
      <c r="O5856" s="4"/>
      <c r="P5856" s="4"/>
    </row>
    <row r="5857" spans="13:16" x14ac:dyDescent="0.5">
      <c r="M5857" s="4"/>
      <c r="N5857" s="4"/>
      <c r="O5857" s="4"/>
      <c r="P5857" s="4"/>
    </row>
    <row r="5858" spans="13:16" x14ac:dyDescent="0.5">
      <c r="M5858" s="4"/>
      <c r="N5858" s="4"/>
      <c r="O5858" s="4"/>
      <c r="P5858" s="4"/>
    </row>
    <row r="5859" spans="13:16" x14ac:dyDescent="0.5">
      <c r="M5859" s="4"/>
      <c r="N5859" s="4"/>
      <c r="O5859" s="4"/>
      <c r="P5859" s="4"/>
    </row>
    <row r="5860" spans="13:16" x14ac:dyDescent="0.5">
      <c r="M5860" s="4"/>
      <c r="N5860" s="4"/>
      <c r="O5860" s="4"/>
      <c r="P5860" s="4"/>
    </row>
    <row r="5861" spans="13:16" x14ac:dyDescent="0.5">
      <c r="M5861" s="4"/>
      <c r="N5861" s="4"/>
      <c r="O5861" s="4"/>
      <c r="P5861" s="4"/>
    </row>
    <row r="5862" spans="13:16" x14ac:dyDescent="0.5">
      <c r="M5862" s="4"/>
      <c r="N5862" s="4"/>
      <c r="O5862" s="4"/>
      <c r="P5862" s="4"/>
    </row>
    <row r="5863" spans="13:16" x14ac:dyDescent="0.5">
      <c r="M5863" s="4"/>
      <c r="N5863" s="4"/>
      <c r="O5863" s="4"/>
      <c r="P5863" s="4"/>
    </row>
    <row r="5864" spans="13:16" x14ac:dyDescent="0.5">
      <c r="M5864" s="4"/>
      <c r="N5864" s="4"/>
      <c r="O5864" s="4"/>
      <c r="P5864" s="4"/>
    </row>
    <row r="5865" spans="13:16" x14ac:dyDescent="0.5">
      <c r="M5865" s="4"/>
      <c r="N5865" s="4"/>
      <c r="O5865" s="4"/>
      <c r="P5865" s="4"/>
    </row>
    <row r="5866" spans="13:16" x14ac:dyDescent="0.5">
      <c r="M5866" s="4"/>
      <c r="N5866" s="4"/>
      <c r="O5866" s="4"/>
      <c r="P5866" s="4"/>
    </row>
    <row r="5867" spans="13:16" x14ac:dyDescent="0.5">
      <c r="M5867" s="4"/>
      <c r="N5867" s="4"/>
      <c r="O5867" s="4"/>
      <c r="P5867" s="4"/>
    </row>
    <row r="5868" spans="13:16" x14ac:dyDescent="0.5">
      <c r="M5868" s="4"/>
      <c r="N5868" s="4"/>
      <c r="O5868" s="4"/>
      <c r="P5868" s="4"/>
    </row>
    <row r="5869" spans="13:16" x14ac:dyDescent="0.5">
      <c r="M5869" s="4"/>
      <c r="N5869" s="4"/>
      <c r="O5869" s="4"/>
      <c r="P5869" s="4"/>
    </row>
    <row r="5870" spans="13:16" x14ac:dyDescent="0.5">
      <c r="M5870" s="4"/>
      <c r="N5870" s="4"/>
      <c r="O5870" s="4"/>
      <c r="P5870" s="4"/>
    </row>
    <row r="5871" spans="13:16" x14ac:dyDescent="0.5">
      <c r="M5871" s="4"/>
      <c r="N5871" s="4"/>
      <c r="O5871" s="4"/>
      <c r="P5871" s="4"/>
    </row>
    <row r="5872" spans="13:16" x14ac:dyDescent="0.5">
      <c r="M5872" s="4"/>
      <c r="N5872" s="4"/>
      <c r="O5872" s="4"/>
      <c r="P5872" s="4"/>
    </row>
    <row r="5873" spans="13:16" x14ac:dyDescent="0.5">
      <c r="M5873" s="4"/>
      <c r="N5873" s="4"/>
      <c r="O5873" s="4"/>
      <c r="P5873" s="4"/>
    </row>
    <row r="5874" spans="13:16" x14ac:dyDescent="0.5">
      <c r="M5874" s="4"/>
      <c r="N5874" s="4"/>
      <c r="O5874" s="4"/>
      <c r="P5874" s="4"/>
    </row>
    <row r="5875" spans="13:16" x14ac:dyDescent="0.5">
      <c r="M5875" s="4"/>
      <c r="N5875" s="4"/>
      <c r="O5875" s="4"/>
      <c r="P5875" s="4"/>
    </row>
    <row r="5876" spans="13:16" x14ac:dyDescent="0.5">
      <c r="M5876" s="4"/>
      <c r="N5876" s="4"/>
      <c r="O5876" s="4"/>
      <c r="P5876" s="4"/>
    </row>
    <row r="5877" spans="13:16" x14ac:dyDescent="0.5">
      <c r="M5877" s="4"/>
      <c r="N5877" s="4"/>
      <c r="O5877" s="4"/>
      <c r="P5877" s="4"/>
    </row>
    <row r="5878" spans="13:16" x14ac:dyDescent="0.5">
      <c r="M5878" s="4"/>
      <c r="N5878" s="4"/>
      <c r="O5878" s="4"/>
      <c r="P5878" s="4"/>
    </row>
    <row r="5879" spans="13:16" x14ac:dyDescent="0.5">
      <c r="M5879" s="4"/>
      <c r="N5879" s="4"/>
      <c r="O5879" s="4"/>
      <c r="P5879" s="4"/>
    </row>
    <row r="5880" spans="13:16" x14ac:dyDescent="0.5">
      <c r="M5880" s="4"/>
      <c r="N5880" s="4"/>
      <c r="O5880" s="4"/>
      <c r="P5880" s="4"/>
    </row>
    <row r="5881" spans="13:16" x14ac:dyDescent="0.5">
      <c r="M5881" s="4"/>
      <c r="N5881" s="4"/>
      <c r="O5881" s="4"/>
      <c r="P5881" s="4"/>
    </row>
    <row r="5882" spans="13:16" x14ac:dyDescent="0.5">
      <c r="M5882" s="4"/>
      <c r="N5882" s="4"/>
      <c r="O5882" s="4"/>
      <c r="P5882" s="4"/>
    </row>
    <row r="5883" spans="13:16" x14ac:dyDescent="0.5">
      <c r="M5883" s="4"/>
      <c r="N5883" s="4"/>
      <c r="O5883" s="4"/>
      <c r="P5883" s="4"/>
    </row>
    <row r="5884" spans="13:16" x14ac:dyDescent="0.5">
      <c r="M5884" s="4"/>
      <c r="N5884" s="4"/>
      <c r="O5884" s="4"/>
      <c r="P5884" s="4"/>
    </row>
    <row r="5885" spans="13:16" x14ac:dyDescent="0.5">
      <c r="M5885" s="4"/>
      <c r="N5885" s="4"/>
      <c r="O5885" s="4"/>
      <c r="P5885" s="4"/>
    </row>
    <row r="5886" spans="13:16" x14ac:dyDescent="0.5">
      <c r="M5886" s="4"/>
      <c r="N5886" s="4"/>
      <c r="O5886" s="4"/>
      <c r="P5886" s="4"/>
    </row>
    <row r="5887" spans="13:16" x14ac:dyDescent="0.5">
      <c r="M5887" s="4"/>
      <c r="N5887" s="4"/>
      <c r="O5887" s="4"/>
      <c r="P5887" s="4"/>
    </row>
    <row r="5888" spans="13:16" x14ac:dyDescent="0.5">
      <c r="M5888" s="4"/>
      <c r="N5888" s="4"/>
      <c r="O5888" s="4"/>
      <c r="P5888" s="4"/>
    </row>
    <row r="5889" spans="13:16" x14ac:dyDescent="0.5">
      <c r="M5889" s="4"/>
      <c r="N5889" s="4"/>
      <c r="O5889" s="4"/>
      <c r="P5889" s="4"/>
    </row>
    <row r="5890" spans="13:16" x14ac:dyDescent="0.5">
      <c r="M5890" s="4"/>
      <c r="N5890" s="4"/>
      <c r="O5890" s="4"/>
      <c r="P5890" s="4"/>
    </row>
    <row r="5891" spans="13:16" x14ac:dyDescent="0.5">
      <c r="M5891" s="4"/>
      <c r="N5891" s="4"/>
      <c r="O5891" s="4"/>
      <c r="P5891" s="4"/>
    </row>
    <row r="5892" spans="13:16" x14ac:dyDescent="0.5">
      <c r="M5892" s="4"/>
      <c r="N5892" s="4"/>
      <c r="O5892" s="4"/>
      <c r="P5892" s="4"/>
    </row>
    <row r="5893" spans="13:16" x14ac:dyDescent="0.5">
      <c r="M5893" s="4"/>
      <c r="N5893" s="4"/>
      <c r="O5893" s="4"/>
      <c r="P5893" s="4"/>
    </row>
    <row r="5894" spans="13:16" x14ac:dyDescent="0.5">
      <c r="M5894" s="4"/>
      <c r="N5894" s="4"/>
      <c r="O5894" s="4"/>
      <c r="P5894" s="4"/>
    </row>
    <row r="5895" spans="13:16" x14ac:dyDescent="0.5">
      <c r="M5895" s="4"/>
      <c r="N5895" s="4"/>
      <c r="O5895" s="4"/>
      <c r="P5895" s="4"/>
    </row>
    <row r="5896" spans="13:16" x14ac:dyDescent="0.5">
      <c r="M5896" s="4"/>
      <c r="N5896" s="4"/>
      <c r="O5896" s="4"/>
      <c r="P5896" s="4"/>
    </row>
    <row r="5897" spans="13:16" x14ac:dyDescent="0.5">
      <c r="M5897" s="4"/>
      <c r="N5897" s="4"/>
      <c r="O5897" s="4"/>
      <c r="P5897" s="4"/>
    </row>
    <row r="5898" spans="13:16" x14ac:dyDescent="0.5">
      <c r="M5898" s="4"/>
      <c r="N5898" s="4"/>
      <c r="O5898" s="4"/>
      <c r="P5898" s="4"/>
    </row>
    <row r="5899" spans="13:16" x14ac:dyDescent="0.5">
      <c r="M5899" s="4"/>
      <c r="N5899" s="4"/>
      <c r="O5899" s="4"/>
      <c r="P5899" s="4"/>
    </row>
    <row r="5900" spans="13:16" x14ac:dyDescent="0.5">
      <c r="M5900" s="4"/>
      <c r="N5900" s="4"/>
      <c r="O5900" s="4"/>
      <c r="P5900" s="4"/>
    </row>
    <row r="5901" spans="13:16" x14ac:dyDescent="0.5">
      <c r="M5901" s="4"/>
      <c r="N5901" s="4"/>
      <c r="O5901" s="4"/>
      <c r="P5901" s="4"/>
    </row>
    <row r="5902" spans="13:16" x14ac:dyDescent="0.5">
      <c r="M5902" s="4"/>
      <c r="N5902" s="4"/>
      <c r="O5902" s="4"/>
      <c r="P5902" s="4"/>
    </row>
    <row r="5903" spans="13:16" x14ac:dyDescent="0.5">
      <c r="M5903" s="4"/>
      <c r="N5903" s="4"/>
      <c r="O5903" s="4"/>
      <c r="P5903" s="4"/>
    </row>
    <row r="5904" spans="13:16" x14ac:dyDescent="0.5">
      <c r="M5904" s="4"/>
      <c r="N5904" s="4"/>
      <c r="O5904" s="4"/>
      <c r="P5904" s="4"/>
    </row>
    <row r="5905" spans="13:16" x14ac:dyDescent="0.5">
      <c r="M5905" s="4"/>
      <c r="N5905" s="4"/>
      <c r="O5905" s="4"/>
      <c r="P5905" s="4"/>
    </row>
    <row r="5906" spans="13:16" x14ac:dyDescent="0.5">
      <c r="M5906" s="4"/>
      <c r="N5906" s="4"/>
      <c r="O5906" s="4"/>
      <c r="P5906" s="4"/>
    </row>
    <row r="5907" spans="13:16" x14ac:dyDescent="0.5">
      <c r="M5907" s="4"/>
      <c r="N5907" s="4"/>
      <c r="O5907" s="4"/>
      <c r="P5907" s="4"/>
    </row>
    <row r="5908" spans="13:16" x14ac:dyDescent="0.5">
      <c r="M5908" s="4"/>
      <c r="N5908" s="4"/>
      <c r="O5908" s="4"/>
      <c r="P5908" s="4"/>
    </row>
    <row r="5909" spans="13:16" x14ac:dyDescent="0.5">
      <c r="M5909" s="4"/>
      <c r="N5909" s="4"/>
      <c r="O5909" s="4"/>
      <c r="P5909" s="4"/>
    </row>
    <row r="5910" spans="13:16" x14ac:dyDescent="0.5">
      <c r="M5910" s="4"/>
      <c r="N5910" s="4"/>
      <c r="O5910" s="4"/>
      <c r="P5910" s="4"/>
    </row>
    <row r="5911" spans="13:16" x14ac:dyDescent="0.5">
      <c r="M5911" s="4"/>
      <c r="N5911" s="4"/>
      <c r="O5911" s="4"/>
      <c r="P5911" s="4"/>
    </row>
    <row r="5912" spans="13:16" x14ac:dyDescent="0.5">
      <c r="M5912" s="4"/>
      <c r="N5912" s="4"/>
      <c r="O5912" s="4"/>
      <c r="P5912" s="4"/>
    </row>
    <row r="5913" spans="13:16" x14ac:dyDescent="0.5">
      <c r="M5913" s="4"/>
      <c r="N5913" s="4"/>
      <c r="O5913" s="4"/>
      <c r="P5913" s="4"/>
    </row>
    <row r="5914" spans="13:16" x14ac:dyDescent="0.5">
      <c r="M5914" s="4"/>
      <c r="N5914" s="4"/>
      <c r="O5914" s="4"/>
      <c r="P5914" s="4"/>
    </row>
    <row r="5915" spans="13:16" x14ac:dyDescent="0.5">
      <c r="M5915" s="4"/>
      <c r="N5915" s="4"/>
      <c r="O5915" s="4"/>
      <c r="P5915" s="4"/>
    </row>
    <row r="5916" spans="13:16" x14ac:dyDescent="0.5">
      <c r="M5916" s="4"/>
      <c r="N5916" s="4"/>
      <c r="O5916" s="4"/>
      <c r="P5916" s="4"/>
    </row>
    <row r="5917" spans="13:16" x14ac:dyDescent="0.5">
      <c r="M5917" s="4"/>
      <c r="N5917" s="4"/>
      <c r="O5917" s="4"/>
      <c r="P5917" s="4"/>
    </row>
    <row r="5918" spans="13:16" x14ac:dyDescent="0.5">
      <c r="M5918" s="4"/>
      <c r="N5918" s="4"/>
      <c r="O5918" s="4"/>
      <c r="P5918" s="4"/>
    </row>
    <row r="5919" spans="13:16" x14ac:dyDescent="0.5">
      <c r="M5919" s="4"/>
      <c r="N5919" s="4"/>
      <c r="O5919" s="4"/>
      <c r="P5919" s="4"/>
    </row>
    <row r="5920" spans="13:16" x14ac:dyDescent="0.5">
      <c r="M5920" s="4"/>
      <c r="N5920" s="4"/>
      <c r="O5920" s="4"/>
      <c r="P5920" s="4"/>
    </row>
    <row r="5921" spans="13:16" x14ac:dyDescent="0.5">
      <c r="M5921" s="4"/>
      <c r="N5921" s="4"/>
      <c r="O5921" s="4"/>
      <c r="P5921" s="4"/>
    </row>
    <row r="5922" spans="13:16" x14ac:dyDescent="0.5">
      <c r="M5922" s="4"/>
      <c r="N5922" s="4"/>
      <c r="O5922" s="4"/>
      <c r="P5922" s="4"/>
    </row>
    <row r="5923" spans="13:16" x14ac:dyDescent="0.5">
      <c r="M5923" s="4"/>
      <c r="N5923" s="4"/>
      <c r="O5923" s="4"/>
      <c r="P5923" s="4"/>
    </row>
    <row r="5924" spans="13:16" x14ac:dyDescent="0.5">
      <c r="M5924" s="4"/>
      <c r="N5924" s="4"/>
      <c r="O5924" s="4"/>
      <c r="P5924" s="4"/>
    </row>
    <row r="5925" spans="13:16" x14ac:dyDescent="0.5">
      <c r="M5925" s="4"/>
      <c r="N5925" s="4"/>
      <c r="O5925" s="4"/>
      <c r="P5925" s="4"/>
    </row>
    <row r="5926" spans="13:16" x14ac:dyDescent="0.5">
      <c r="M5926" s="4"/>
      <c r="N5926" s="4"/>
      <c r="O5926" s="4"/>
      <c r="P5926" s="4"/>
    </row>
    <row r="5927" spans="13:16" x14ac:dyDescent="0.5">
      <c r="M5927" s="4"/>
      <c r="N5927" s="4"/>
      <c r="O5927" s="4"/>
      <c r="P5927" s="4"/>
    </row>
    <row r="5928" spans="13:16" x14ac:dyDescent="0.5">
      <c r="M5928" s="4"/>
      <c r="N5928" s="4"/>
      <c r="O5928" s="4"/>
      <c r="P5928" s="4"/>
    </row>
    <row r="5929" spans="13:16" x14ac:dyDescent="0.5">
      <c r="M5929" s="4"/>
      <c r="N5929" s="4"/>
      <c r="O5929" s="4"/>
      <c r="P5929" s="4"/>
    </row>
    <row r="5930" spans="13:16" x14ac:dyDescent="0.5">
      <c r="M5930" s="4"/>
      <c r="N5930" s="4"/>
      <c r="O5930" s="4"/>
      <c r="P5930" s="4"/>
    </row>
    <row r="5931" spans="13:16" x14ac:dyDescent="0.5">
      <c r="M5931" s="4"/>
      <c r="N5931" s="4"/>
      <c r="O5931" s="4"/>
      <c r="P5931" s="4"/>
    </row>
    <row r="5932" spans="13:16" x14ac:dyDescent="0.5">
      <c r="M5932" s="4"/>
      <c r="N5932" s="4"/>
      <c r="O5932" s="4"/>
      <c r="P5932" s="4"/>
    </row>
    <row r="5933" spans="13:16" x14ac:dyDescent="0.5">
      <c r="M5933" s="4"/>
      <c r="N5933" s="4"/>
      <c r="O5933" s="4"/>
      <c r="P5933" s="4"/>
    </row>
    <row r="5934" spans="13:16" x14ac:dyDescent="0.5">
      <c r="M5934" s="4"/>
      <c r="N5934" s="4"/>
      <c r="O5934" s="4"/>
      <c r="P5934" s="4"/>
    </row>
    <row r="5935" spans="13:16" x14ac:dyDescent="0.5">
      <c r="M5935" s="4"/>
      <c r="N5935" s="4"/>
      <c r="O5935" s="4"/>
      <c r="P5935" s="4"/>
    </row>
    <row r="5936" spans="13:16" x14ac:dyDescent="0.5">
      <c r="M5936" s="4"/>
      <c r="N5936" s="4"/>
      <c r="O5936" s="4"/>
      <c r="P5936" s="4"/>
    </row>
    <row r="5937" spans="13:16" x14ac:dyDescent="0.5">
      <c r="M5937" s="4"/>
      <c r="N5937" s="4"/>
      <c r="O5937" s="4"/>
      <c r="P5937" s="4"/>
    </row>
    <row r="5938" spans="13:16" x14ac:dyDescent="0.5">
      <c r="M5938" s="4"/>
      <c r="N5938" s="4"/>
      <c r="O5938" s="4"/>
      <c r="P5938" s="4"/>
    </row>
    <row r="5939" spans="13:16" x14ac:dyDescent="0.5">
      <c r="M5939" s="4"/>
      <c r="N5939" s="4"/>
      <c r="O5939" s="4"/>
      <c r="P5939" s="4"/>
    </row>
    <row r="5940" spans="13:16" x14ac:dyDescent="0.5">
      <c r="M5940" s="4"/>
      <c r="N5940" s="4"/>
      <c r="O5940" s="4"/>
      <c r="P5940" s="4"/>
    </row>
    <row r="5941" spans="13:16" x14ac:dyDescent="0.5">
      <c r="M5941" s="4"/>
      <c r="N5941" s="4"/>
      <c r="O5941" s="4"/>
      <c r="P5941" s="4"/>
    </row>
    <row r="5942" spans="13:16" x14ac:dyDescent="0.5">
      <c r="M5942" s="4"/>
      <c r="N5942" s="4"/>
      <c r="O5942" s="4"/>
      <c r="P5942" s="4"/>
    </row>
    <row r="5943" spans="13:16" x14ac:dyDescent="0.5">
      <c r="M5943" s="4"/>
      <c r="N5943" s="4"/>
      <c r="O5943" s="4"/>
      <c r="P5943" s="4"/>
    </row>
    <row r="5944" spans="13:16" x14ac:dyDescent="0.5">
      <c r="M5944" s="4"/>
      <c r="N5944" s="4"/>
      <c r="O5944" s="4"/>
      <c r="P5944" s="4"/>
    </row>
    <row r="5945" spans="13:16" x14ac:dyDescent="0.5">
      <c r="M5945" s="4"/>
      <c r="N5945" s="4"/>
      <c r="O5945" s="4"/>
      <c r="P5945" s="4"/>
    </row>
    <row r="5946" spans="13:16" x14ac:dyDescent="0.5">
      <c r="M5946" s="4"/>
      <c r="N5946" s="4"/>
      <c r="O5946" s="4"/>
      <c r="P5946" s="4"/>
    </row>
    <row r="5947" spans="13:16" x14ac:dyDescent="0.5">
      <c r="M5947" s="4"/>
      <c r="N5947" s="4"/>
      <c r="O5947" s="4"/>
      <c r="P5947" s="4"/>
    </row>
    <row r="5948" spans="13:16" x14ac:dyDescent="0.5">
      <c r="M5948" s="4"/>
      <c r="N5948" s="4"/>
      <c r="O5948" s="4"/>
      <c r="P5948" s="4"/>
    </row>
    <row r="5949" spans="13:16" x14ac:dyDescent="0.5">
      <c r="M5949" s="4"/>
      <c r="N5949" s="4"/>
      <c r="O5949" s="4"/>
      <c r="P5949" s="4"/>
    </row>
    <row r="5950" spans="13:16" x14ac:dyDescent="0.5">
      <c r="M5950" s="4"/>
      <c r="N5950" s="4"/>
      <c r="O5950" s="4"/>
      <c r="P5950" s="4"/>
    </row>
    <row r="5951" spans="13:16" x14ac:dyDescent="0.5">
      <c r="M5951" s="4"/>
      <c r="N5951" s="4"/>
      <c r="O5951" s="4"/>
      <c r="P5951" s="4"/>
    </row>
    <row r="5952" spans="13:16" x14ac:dyDescent="0.5">
      <c r="M5952" s="4"/>
      <c r="N5952" s="4"/>
      <c r="O5952" s="4"/>
      <c r="P5952" s="4"/>
    </row>
    <row r="5953" spans="13:16" x14ac:dyDescent="0.5">
      <c r="M5953" s="4"/>
      <c r="N5953" s="4"/>
      <c r="O5953" s="4"/>
      <c r="P5953" s="4"/>
    </row>
    <row r="5954" spans="13:16" x14ac:dyDescent="0.5">
      <c r="M5954" s="4"/>
      <c r="N5954" s="4"/>
      <c r="O5954" s="4"/>
      <c r="P5954" s="4"/>
    </row>
    <row r="5955" spans="13:16" x14ac:dyDescent="0.5">
      <c r="M5955" s="4"/>
      <c r="N5955" s="4"/>
      <c r="O5955" s="4"/>
      <c r="P5955" s="4"/>
    </row>
    <row r="5956" spans="13:16" x14ac:dyDescent="0.5">
      <c r="M5956" s="4"/>
      <c r="N5956" s="4"/>
      <c r="O5956" s="4"/>
      <c r="P5956" s="4"/>
    </row>
    <row r="5957" spans="13:16" x14ac:dyDescent="0.5">
      <c r="M5957" s="4"/>
      <c r="N5957" s="4"/>
      <c r="O5957" s="4"/>
      <c r="P5957" s="4"/>
    </row>
    <row r="5958" spans="13:16" x14ac:dyDescent="0.5">
      <c r="M5958" s="4"/>
      <c r="N5958" s="4"/>
      <c r="O5958" s="4"/>
      <c r="P5958" s="4"/>
    </row>
    <row r="5959" spans="13:16" x14ac:dyDescent="0.5">
      <c r="M5959" s="4"/>
      <c r="N5959" s="4"/>
      <c r="O5959" s="4"/>
      <c r="P5959" s="4"/>
    </row>
    <row r="5960" spans="13:16" x14ac:dyDescent="0.5">
      <c r="M5960" s="4"/>
      <c r="N5960" s="4"/>
      <c r="O5960" s="4"/>
      <c r="P5960" s="4"/>
    </row>
    <row r="5961" spans="13:16" x14ac:dyDescent="0.5">
      <c r="M5961" s="4"/>
      <c r="N5961" s="4"/>
      <c r="O5961" s="4"/>
      <c r="P5961" s="4"/>
    </row>
    <row r="5962" spans="13:16" x14ac:dyDescent="0.5">
      <c r="M5962" s="4"/>
      <c r="N5962" s="4"/>
      <c r="O5962" s="4"/>
      <c r="P5962" s="4"/>
    </row>
    <row r="5963" spans="13:16" x14ac:dyDescent="0.5">
      <c r="M5963" s="4"/>
      <c r="N5963" s="4"/>
      <c r="O5963" s="4"/>
      <c r="P5963" s="4"/>
    </row>
    <row r="5964" spans="13:16" x14ac:dyDescent="0.5">
      <c r="M5964" s="4"/>
      <c r="N5964" s="4"/>
      <c r="O5964" s="4"/>
      <c r="P5964" s="4"/>
    </row>
    <row r="5965" spans="13:16" x14ac:dyDescent="0.5">
      <c r="M5965" s="4"/>
      <c r="N5965" s="4"/>
      <c r="O5965" s="4"/>
      <c r="P5965" s="4"/>
    </row>
    <row r="5966" spans="13:16" x14ac:dyDescent="0.5">
      <c r="M5966" s="4"/>
      <c r="N5966" s="4"/>
      <c r="O5966" s="4"/>
      <c r="P5966" s="4"/>
    </row>
    <row r="5967" spans="13:16" x14ac:dyDescent="0.5">
      <c r="M5967" s="4"/>
      <c r="N5967" s="4"/>
      <c r="O5967" s="4"/>
      <c r="P5967" s="4"/>
    </row>
    <row r="5968" spans="13:16" x14ac:dyDescent="0.5">
      <c r="M5968" s="4"/>
      <c r="N5968" s="4"/>
      <c r="O5968" s="4"/>
      <c r="P5968" s="4"/>
    </row>
    <row r="5969" spans="13:16" x14ac:dyDescent="0.5">
      <c r="M5969" s="4"/>
      <c r="N5969" s="4"/>
      <c r="O5969" s="4"/>
      <c r="P5969" s="4"/>
    </row>
    <row r="5970" spans="13:16" x14ac:dyDescent="0.5">
      <c r="M5970" s="4"/>
      <c r="N5970" s="4"/>
      <c r="O5970" s="4"/>
      <c r="P5970" s="4"/>
    </row>
    <row r="5971" spans="13:16" x14ac:dyDescent="0.5">
      <c r="M5971" s="4"/>
      <c r="N5971" s="4"/>
      <c r="O5971" s="4"/>
      <c r="P5971" s="4"/>
    </row>
    <row r="5972" spans="13:16" x14ac:dyDescent="0.5">
      <c r="M5972" s="4"/>
      <c r="N5972" s="4"/>
      <c r="O5972" s="4"/>
      <c r="P5972" s="4"/>
    </row>
    <row r="5973" spans="13:16" x14ac:dyDescent="0.5">
      <c r="M5973" s="4"/>
      <c r="N5973" s="4"/>
      <c r="O5973" s="4"/>
      <c r="P5973" s="4"/>
    </row>
    <row r="5974" spans="13:16" x14ac:dyDescent="0.5">
      <c r="M5974" s="4"/>
      <c r="N5974" s="4"/>
      <c r="O5974" s="4"/>
      <c r="P5974" s="4"/>
    </row>
    <row r="5975" spans="13:16" x14ac:dyDescent="0.5">
      <c r="M5975" s="4"/>
      <c r="N5975" s="4"/>
      <c r="O5975" s="4"/>
      <c r="P5975" s="4"/>
    </row>
    <row r="5976" spans="13:16" x14ac:dyDescent="0.5">
      <c r="M5976" s="4"/>
      <c r="N5976" s="4"/>
      <c r="O5976" s="4"/>
      <c r="P5976" s="4"/>
    </row>
    <row r="5977" spans="13:16" x14ac:dyDescent="0.5">
      <c r="M5977" s="4"/>
      <c r="N5977" s="4"/>
      <c r="O5977" s="4"/>
      <c r="P5977" s="4"/>
    </row>
    <row r="5978" spans="13:16" x14ac:dyDescent="0.5">
      <c r="M5978" s="4"/>
      <c r="N5978" s="4"/>
      <c r="O5978" s="4"/>
      <c r="P5978" s="4"/>
    </row>
    <row r="5979" spans="13:16" x14ac:dyDescent="0.5">
      <c r="M5979" s="4"/>
      <c r="N5979" s="4"/>
      <c r="O5979" s="4"/>
      <c r="P5979" s="4"/>
    </row>
    <row r="5980" spans="13:16" x14ac:dyDescent="0.5">
      <c r="M5980" s="4"/>
      <c r="N5980" s="4"/>
      <c r="O5980" s="4"/>
      <c r="P5980" s="4"/>
    </row>
    <row r="5981" spans="13:16" x14ac:dyDescent="0.5">
      <c r="M5981" s="4"/>
      <c r="N5981" s="4"/>
      <c r="O5981" s="4"/>
      <c r="P5981" s="4"/>
    </row>
    <row r="5982" spans="13:16" x14ac:dyDescent="0.5">
      <c r="M5982" s="4"/>
      <c r="N5982" s="4"/>
      <c r="O5982" s="4"/>
      <c r="P5982" s="4"/>
    </row>
    <row r="5983" spans="13:16" x14ac:dyDescent="0.5">
      <c r="M5983" s="4"/>
      <c r="N5983" s="4"/>
      <c r="O5983" s="4"/>
      <c r="P5983" s="4"/>
    </row>
    <row r="5984" spans="13:16" x14ac:dyDescent="0.5">
      <c r="M5984" s="4"/>
      <c r="N5984" s="4"/>
      <c r="O5984" s="4"/>
      <c r="P5984" s="4"/>
    </row>
    <row r="5985" spans="13:16" x14ac:dyDescent="0.5">
      <c r="M5985" s="4"/>
      <c r="N5985" s="4"/>
      <c r="O5985" s="4"/>
      <c r="P5985" s="4"/>
    </row>
    <row r="5986" spans="13:16" x14ac:dyDescent="0.5">
      <c r="M5986" s="4"/>
      <c r="N5986" s="4"/>
      <c r="O5986" s="4"/>
      <c r="P5986" s="4"/>
    </row>
    <row r="5987" spans="13:16" x14ac:dyDescent="0.5">
      <c r="M5987" s="4"/>
      <c r="N5987" s="4"/>
      <c r="O5987" s="4"/>
      <c r="P5987" s="4"/>
    </row>
    <row r="5988" spans="13:16" x14ac:dyDescent="0.5">
      <c r="M5988" s="4"/>
      <c r="N5988" s="4"/>
      <c r="O5988" s="4"/>
      <c r="P5988" s="4"/>
    </row>
    <row r="5989" spans="13:16" x14ac:dyDescent="0.5">
      <c r="M5989" s="4"/>
      <c r="N5989" s="4"/>
      <c r="O5989" s="4"/>
      <c r="P5989" s="4"/>
    </row>
    <row r="5990" spans="13:16" x14ac:dyDescent="0.5">
      <c r="M5990" s="4"/>
      <c r="N5990" s="4"/>
      <c r="O5990" s="4"/>
      <c r="P5990" s="4"/>
    </row>
    <row r="5991" spans="13:16" x14ac:dyDescent="0.5">
      <c r="M5991" s="4"/>
      <c r="N5991" s="4"/>
      <c r="O5991" s="4"/>
      <c r="P5991" s="4"/>
    </row>
    <row r="5992" spans="13:16" x14ac:dyDescent="0.5">
      <c r="M5992" s="4"/>
      <c r="N5992" s="4"/>
      <c r="O5992" s="4"/>
      <c r="P5992" s="4"/>
    </row>
    <row r="5993" spans="13:16" x14ac:dyDescent="0.5">
      <c r="M5993" s="4"/>
      <c r="N5993" s="4"/>
      <c r="O5993" s="4"/>
      <c r="P5993" s="4"/>
    </row>
    <row r="5994" spans="13:16" x14ac:dyDescent="0.5">
      <c r="M5994" s="4"/>
      <c r="N5994" s="4"/>
      <c r="O5994" s="4"/>
      <c r="P5994" s="4"/>
    </row>
    <row r="5995" spans="13:16" x14ac:dyDescent="0.5">
      <c r="M5995" s="4"/>
      <c r="N5995" s="4"/>
      <c r="O5995" s="4"/>
      <c r="P5995" s="4"/>
    </row>
    <row r="5996" spans="13:16" x14ac:dyDescent="0.5">
      <c r="M5996" s="4"/>
      <c r="N5996" s="4"/>
      <c r="O5996" s="4"/>
      <c r="P5996" s="4"/>
    </row>
    <row r="5997" spans="13:16" x14ac:dyDescent="0.5">
      <c r="M5997" s="4"/>
      <c r="N5997" s="4"/>
      <c r="O5997" s="4"/>
      <c r="P5997" s="4"/>
    </row>
    <row r="5998" spans="13:16" x14ac:dyDescent="0.5">
      <c r="M5998" s="4"/>
      <c r="N5998" s="4"/>
      <c r="O5998" s="4"/>
      <c r="P5998" s="4"/>
    </row>
    <row r="5999" spans="13:16" x14ac:dyDescent="0.5">
      <c r="M5999" s="4"/>
      <c r="N5999" s="4"/>
      <c r="O5999" s="4"/>
      <c r="P5999" s="4"/>
    </row>
    <row r="6000" spans="13:16" x14ac:dyDescent="0.5">
      <c r="M6000" s="4"/>
      <c r="N6000" s="4"/>
      <c r="O6000" s="4"/>
      <c r="P6000" s="4"/>
    </row>
    <row r="6001" spans="13:16" x14ac:dyDescent="0.5">
      <c r="M6001" s="4"/>
      <c r="N6001" s="4"/>
      <c r="O6001" s="4"/>
      <c r="P6001" s="4"/>
    </row>
    <row r="6002" spans="13:16" x14ac:dyDescent="0.5">
      <c r="M6002" s="4"/>
      <c r="N6002" s="4"/>
      <c r="O6002" s="4"/>
      <c r="P6002" s="4"/>
    </row>
    <row r="6003" spans="13:16" x14ac:dyDescent="0.5">
      <c r="M6003" s="4"/>
      <c r="N6003" s="4"/>
      <c r="O6003" s="4"/>
      <c r="P6003" s="4"/>
    </row>
    <row r="6004" spans="13:16" x14ac:dyDescent="0.5">
      <c r="M6004" s="4"/>
      <c r="N6004" s="4"/>
      <c r="O6004" s="4"/>
      <c r="P6004" s="4"/>
    </row>
    <row r="6005" spans="13:16" x14ac:dyDescent="0.5">
      <c r="M6005" s="4"/>
      <c r="N6005" s="4"/>
      <c r="O6005" s="4"/>
      <c r="P6005" s="4"/>
    </row>
    <row r="6006" spans="13:16" x14ac:dyDescent="0.5">
      <c r="M6006" s="4"/>
      <c r="N6006" s="4"/>
      <c r="O6006" s="4"/>
      <c r="P6006" s="4"/>
    </row>
    <row r="6007" spans="13:16" x14ac:dyDescent="0.5">
      <c r="M6007" s="4"/>
      <c r="N6007" s="4"/>
      <c r="O6007" s="4"/>
      <c r="P6007" s="4"/>
    </row>
    <row r="6008" spans="13:16" x14ac:dyDescent="0.5">
      <c r="M6008" s="4"/>
      <c r="N6008" s="4"/>
      <c r="O6008" s="4"/>
      <c r="P6008" s="4"/>
    </row>
    <row r="6009" spans="13:16" x14ac:dyDescent="0.5">
      <c r="M6009" s="4"/>
      <c r="N6009" s="4"/>
      <c r="O6009" s="4"/>
      <c r="P6009" s="4"/>
    </row>
    <row r="6010" spans="13:16" x14ac:dyDescent="0.5">
      <c r="M6010" s="4"/>
      <c r="N6010" s="4"/>
      <c r="O6010" s="4"/>
      <c r="P6010" s="4"/>
    </row>
    <row r="6011" spans="13:16" x14ac:dyDescent="0.5">
      <c r="M6011" s="4"/>
      <c r="N6011" s="4"/>
      <c r="O6011" s="4"/>
      <c r="P6011" s="4"/>
    </row>
    <row r="6012" spans="13:16" x14ac:dyDescent="0.5">
      <c r="M6012" s="4"/>
      <c r="N6012" s="4"/>
      <c r="O6012" s="4"/>
      <c r="P6012" s="4"/>
    </row>
    <row r="6013" spans="13:16" x14ac:dyDescent="0.5">
      <c r="M6013" s="4"/>
      <c r="N6013" s="4"/>
      <c r="O6013" s="4"/>
      <c r="P6013" s="4"/>
    </row>
    <row r="6014" spans="13:16" x14ac:dyDescent="0.5">
      <c r="M6014" s="4"/>
      <c r="N6014" s="4"/>
      <c r="O6014" s="4"/>
      <c r="P6014" s="4"/>
    </row>
    <row r="6015" spans="13:16" x14ac:dyDescent="0.5">
      <c r="M6015" s="4"/>
      <c r="N6015" s="4"/>
      <c r="O6015" s="4"/>
      <c r="P6015" s="4"/>
    </row>
    <row r="6016" spans="13:16" x14ac:dyDescent="0.5">
      <c r="M6016" s="4"/>
      <c r="N6016" s="4"/>
      <c r="O6016" s="4"/>
      <c r="P6016" s="4"/>
    </row>
    <row r="6017" spans="13:16" x14ac:dyDescent="0.5">
      <c r="M6017" s="4"/>
      <c r="N6017" s="4"/>
      <c r="O6017" s="4"/>
      <c r="P6017" s="4"/>
    </row>
    <row r="6018" spans="13:16" x14ac:dyDescent="0.5">
      <c r="M6018" s="4"/>
      <c r="N6018" s="4"/>
      <c r="O6018" s="4"/>
      <c r="P6018" s="4"/>
    </row>
    <row r="6019" spans="13:16" x14ac:dyDescent="0.5">
      <c r="M6019" s="4"/>
      <c r="N6019" s="4"/>
      <c r="O6019" s="4"/>
      <c r="P6019" s="4"/>
    </row>
    <row r="6020" spans="13:16" x14ac:dyDescent="0.5">
      <c r="M6020" s="4"/>
      <c r="N6020" s="4"/>
      <c r="O6020" s="4"/>
      <c r="P6020" s="4"/>
    </row>
    <row r="6021" spans="13:16" x14ac:dyDescent="0.5">
      <c r="M6021" s="4"/>
      <c r="N6021" s="4"/>
      <c r="O6021" s="4"/>
      <c r="P6021" s="4"/>
    </row>
    <row r="6022" spans="13:16" x14ac:dyDescent="0.5">
      <c r="M6022" s="4"/>
      <c r="N6022" s="4"/>
      <c r="O6022" s="4"/>
      <c r="P6022" s="4"/>
    </row>
    <row r="6023" spans="13:16" x14ac:dyDescent="0.5">
      <c r="M6023" s="4"/>
      <c r="N6023" s="4"/>
      <c r="O6023" s="4"/>
      <c r="P6023" s="4"/>
    </row>
    <row r="6024" spans="13:16" x14ac:dyDescent="0.5">
      <c r="M6024" s="4"/>
      <c r="N6024" s="4"/>
      <c r="O6024" s="4"/>
      <c r="P6024" s="4"/>
    </row>
    <row r="6025" spans="13:16" x14ac:dyDescent="0.5">
      <c r="M6025" s="4"/>
      <c r="N6025" s="4"/>
      <c r="O6025" s="4"/>
      <c r="P6025" s="4"/>
    </row>
    <row r="6026" spans="13:16" x14ac:dyDescent="0.5">
      <c r="M6026" s="4"/>
      <c r="N6026" s="4"/>
      <c r="O6026" s="4"/>
      <c r="P6026" s="4"/>
    </row>
    <row r="6027" spans="13:16" x14ac:dyDescent="0.5">
      <c r="M6027" s="4"/>
      <c r="N6027" s="4"/>
      <c r="O6027" s="4"/>
      <c r="P6027" s="4"/>
    </row>
    <row r="6028" spans="13:16" x14ac:dyDescent="0.5">
      <c r="M6028" s="4"/>
      <c r="N6028" s="4"/>
      <c r="O6028" s="4"/>
      <c r="P6028" s="4"/>
    </row>
    <row r="6029" spans="13:16" x14ac:dyDescent="0.5">
      <c r="M6029" s="4"/>
      <c r="N6029" s="4"/>
      <c r="O6029" s="4"/>
      <c r="P6029" s="4"/>
    </row>
    <row r="6030" spans="13:16" x14ac:dyDescent="0.5">
      <c r="M6030" s="4"/>
      <c r="N6030" s="4"/>
      <c r="O6030" s="4"/>
      <c r="P6030" s="4"/>
    </row>
    <row r="6031" spans="13:16" x14ac:dyDescent="0.5">
      <c r="M6031" s="4"/>
      <c r="N6031" s="4"/>
      <c r="O6031" s="4"/>
      <c r="P6031" s="4"/>
    </row>
    <row r="6032" spans="13:16" x14ac:dyDescent="0.5">
      <c r="M6032" s="4"/>
      <c r="N6032" s="4"/>
      <c r="O6032" s="4"/>
      <c r="P6032" s="4"/>
    </row>
    <row r="6033" spans="13:16" x14ac:dyDescent="0.5">
      <c r="M6033" s="4"/>
      <c r="N6033" s="4"/>
      <c r="O6033" s="4"/>
      <c r="P6033" s="4"/>
    </row>
    <row r="6034" spans="13:16" x14ac:dyDescent="0.5">
      <c r="M6034" s="4"/>
      <c r="N6034" s="4"/>
      <c r="O6034" s="4"/>
      <c r="P6034" s="4"/>
    </row>
    <row r="6035" spans="13:16" x14ac:dyDescent="0.5">
      <c r="M6035" s="4"/>
      <c r="N6035" s="4"/>
      <c r="O6035" s="4"/>
      <c r="P6035" s="4"/>
    </row>
    <row r="6036" spans="13:16" x14ac:dyDescent="0.5">
      <c r="M6036" s="4"/>
      <c r="N6036" s="4"/>
      <c r="O6036" s="4"/>
      <c r="P6036" s="4"/>
    </row>
    <row r="6037" spans="13:16" x14ac:dyDescent="0.5">
      <c r="M6037" s="4"/>
      <c r="N6037" s="4"/>
      <c r="O6037" s="4"/>
      <c r="P6037" s="4"/>
    </row>
    <row r="6038" spans="13:16" x14ac:dyDescent="0.5">
      <c r="M6038" s="4"/>
      <c r="N6038" s="4"/>
      <c r="O6038" s="4"/>
      <c r="P6038" s="4"/>
    </row>
    <row r="6039" spans="13:16" x14ac:dyDescent="0.5">
      <c r="M6039" s="4"/>
      <c r="N6039" s="4"/>
      <c r="O6039" s="4"/>
      <c r="P6039" s="4"/>
    </row>
    <row r="6040" spans="13:16" x14ac:dyDescent="0.5">
      <c r="M6040" s="4"/>
      <c r="N6040" s="4"/>
      <c r="O6040" s="4"/>
      <c r="P6040" s="4"/>
    </row>
    <row r="6041" spans="13:16" x14ac:dyDescent="0.5">
      <c r="M6041" s="4"/>
      <c r="N6041" s="4"/>
      <c r="O6041" s="4"/>
      <c r="P6041" s="4"/>
    </row>
    <row r="6042" spans="13:16" x14ac:dyDescent="0.5">
      <c r="M6042" s="4"/>
      <c r="N6042" s="4"/>
      <c r="O6042" s="4"/>
      <c r="P6042" s="4"/>
    </row>
    <row r="6043" spans="13:16" x14ac:dyDescent="0.5">
      <c r="M6043" s="4"/>
      <c r="N6043" s="4"/>
      <c r="O6043" s="4"/>
      <c r="P6043" s="4"/>
    </row>
    <row r="6044" spans="13:16" x14ac:dyDescent="0.5">
      <c r="M6044" s="4"/>
      <c r="N6044" s="4"/>
      <c r="O6044" s="4"/>
      <c r="P6044" s="4"/>
    </row>
    <row r="6045" spans="13:16" x14ac:dyDescent="0.5">
      <c r="M6045" s="4"/>
      <c r="N6045" s="4"/>
      <c r="O6045" s="4"/>
      <c r="P6045" s="4"/>
    </row>
    <row r="6046" spans="13:16" x14ac:dyDescent="0.5">
      <c r="M6046" s="4"/>
      <c r="N6046" s="4"/>
      <c r="O6046" s="4"/>
      <c r="P6046" s="4"/>
    </row>
    <row r="6047" spans="13:16" x14ac:dyDescent="0.5">
      <c r="M6047" s="4"/>
      <c r="N6047" s="4"/>
      <c r="O6047" s="4"/>
      <c r="P6047" s="4"/>
    </row>
    <row r="6048" spans="13:16" x14ac:dyDescent="0.5">
      <c r="M6048" s="4"/>
      <c r="N6048" s="4"/>
      <c r="O6048" s="4"/>
      <c r="P6048" s="4"/>
    </row>
    <row r="6049" spans="13:16" x14ac:dyDescent="0.5">
      <c r="M6049" s="4"/>
      <c r="N6049" s="4"/>
      <c r="O6049" s="4"/>
      <c r="P6049" s="4"/>
    </row>
    <row r="6050" spans="13:16" x14ac:dyDescent="0.5">
      <c r="M6050" s="4"/>
      <c r="N6050" s="4"/>
      <c r="O6050" s="4"/>
      <c r="P6050" s="4"/>
    </row>
    <row r="6051" spans="13:16" x14ac:dyDescent="0.5">
      <c r="M6051" s="4"/>
      <c r="N6051" s="4"/>
      <c r="O6051" s="4"/>
      <c r="P6051" s="4"/>
    </row>
    <row r="6052" spans="13:16" x14ac:dyDescent="0.5">
      <c r="M6052" s="4"/>
      <c r="N6052" s="4"/>
      <c r="O6052" s="4"/>
      <c r="P6052" s="4"/>
    </row>
    <row r="6053" spans="13:16" x14ac:dyDescent="0.5">
      <c r="M6053" s="4"/>
      <c r="N6053" s="4"/>
      <c r="O6053" s="4"/>
      <c r="P6053" s="4"/>
    </row>
    <row r="6054" spans="13:16" x14ac:dyDescent="0.5">
      <c r="M6054" s="4"/>
      <c r="N6054" s="4"/>
      <c r="O6054" s="4"/>
      <c r="P6054" s="4"/>
    </row>
    <row r="6055" spans="13:16" x14ac:dyDescent="0.5">
      <c r="M6055" s="4"/>
      <c r="N6055" s="4"/>
      <c r="O6055" s="4"/>
      <c r="P6055" s="4"/>
    </row>
    <row r="6056" spans="13:16" x14ac:dyDescent="0.5">
      <c r="M6056" s="4"/>
      <c r="N6056" s="4"/>
      <c r="O6056" s="4"/>
      <c r="P6056" s="4"/>
    </row>
    <row r="6057" spans="13:16" x14ac:dyDescent="0.5">
      <c r="M6057" s="4"/>
      <c r="N6057" s="4"/>
      <c r="O6057" s="4"/>
      <c r="P6057" s="4"/>
    </row>
    <row r="6058" spans="13:16" x14ac:dyDescent="0.5">
      <c r="M6058" s="4"/>
      <c r="N6058" s="4"/>
      <c r="O6058" s="4"/>
      <c r="P6058" s="4"/>
    </row>
    <row r="6059" spans="13:16" x14ac:dyDescent="0.5">
      <c r="M6059" s="4"/>
      <c r="N6059" s="4"/>
      <c r="O6059" s="4"/>
      <c r="P6059" s="4"/>
    </row>
    <row r="6060" spans="13:16" x14ac:dyDescent="0.5">
      <c r="M6060" s="4"/>
      <c r="N6060" s="4"/>
      <c r="O6060" s="4"/>
      <c r="P6060" s="4"/>
    </row>
    <row r="6061" spans="13:16" x14ac:dyDescent="0.5">
      <c r="M6061" s="4"/>
      <c r="N6061" s="4"/>
      <c r="O6061" s="4"/>
      <c r="P6061" s="4"/>
    </row>
    <row r="6062" spans="13:16" x14ac:dyDescent="0.5">
      <c r="M6062" s="4"/>
      <c r="N6062" s="4"/>
      <c r="O6062" s="4"/>
      <c r="P6062" s="4"/>
    </row>
    <row r="6063" spans="13:16" x14ac:dyDescent="0.5">
      <c r="M6063" s="4"/>
      <c r="N6063" s="4"/>
      <c r="O6063" s="4"/>
      <c r="P6063" s="4"/>
    </row>
    <row r="6064" spans="13:16" x14ac:dyDescent="0.5">
      <c r="M6064" s="4"/>
      <c r="N6064" s="4"/>
      <c r="O6064" s="4"/>
      <c r="P6064" s="4"/>
    </row>
    <row r="6065" spans="13:16" x14ac:dyDescent="0.5">
      <c r="M6065" s="4"/>
      <c r="N6065" s="4"/>
      <c r="O6065" s="4"/>
      <c r="P6065" s="4"/>
    </row>
    <row r="6066" spans="13:16" x14ac:dyDescent="0.5">
      <c r="M6066" s="4"/>
      <c r="N6066" s="4"/>
      <c r="O6066" s="4"/>
      <c r="P6066" s="4"/>
    </row>
    <row r="6067" spans="13:16" x14ac:dyDescent="0.5">
      <c r="M6067" s="4"/>
      <c r="N6067" s="4"/>
      <c r="O6067" s="4"/>
      <c r="P6067" s="4"/>
    </row>
    <row r="6068" spans="13:16" x14ac:dyDescent="0.5">
      <c r="M6068" s="4"/>
      <c r="N6068" s="4"/>
      <c r="O6068" s="4"/>
      <c r="P6068" s="4"/>
    </row>
    <row r="6069" spans="13:16" x14ac:dyDescent="0.5">
      <c r="M6069" s="4"/>
      <c r="N6069" s="4"/>
      <c r="O6069" s="4"/>
      <c r="P6069" s="4"/>
    </row>
    <row r="6070" spans="13:16" x14ac:dyDescent="0.5">
      <c r="M6070" s="4"/>
      <c r="N6070" s="4"/>
      <c r="O6070" s="4"/>
      <c r="P6070" s="4"/>
    </row>
    <row r="6071" spans="13:16" x14ac:dyDescent="0.5">
      <c r="M6071" s="4"/>
      <c r="N6071" s="4"/>
      <c r="O6071" s="4"/>
      <c r="P6071" s="4"/>
    </row>
    <row r="6072" spans="13:16" x14ac:dyDescent="0.5">
      <c r="M6072" s="4"/>
      <c r="N6072" s="4"/>
      <c r="O6072" s="4"/>
      <c r="P6072" s="4"/>
    </row>
    <row r="6073" spans="13:16" x14ac:dyDescent="0.5">
      <c r="M6073" s="4"/>
      <c r="N6073" s="4"/>
      <c r="O6073" s="4"/>
      <c r="P6073" s="4"/>
    </row>
    <row r="6074" spans="13:16" x14ac:dyDescent="0.5">
      <c r="M6074" s="4"/>
      <c r="N6074" s="4"/>
      <c r="O6074" s="4"/>
      <c r="P6074" s="4"/>
    </row>
    <row r="6075" spans="13:16" x14ac:dyDescent="0.5">
      <c r="M6075" s="4"/>
      <c r="N6075" s="4"/>
      <c r="O6075" s="4"/>
      <c r="P6075" s="4"/>
    </row>
    <row r="6076" spans="13:16" x14ac:dyDescent="0.5">
      <c r="M6076" s="4"/>
      <c r="N6076" s="4"/>
      <c r="O6076" s="4"/>
      <c r="P6076" s="4"/>
    </row>
    <row r="6077" spans="13:16" x14ac:dyDescent="0.5">
      <c r="M6077" s="4"/>
      <c r="N6077" s="4"/>
      <c r="O6077" s="4"/>
      <c r="P6077" s="4"/>
    </row>
    <row r="6078" spans="13:16" x14ac:dyDescent="0.5">
      <c r="M6078" s="4"/>
      <c r="N6078" s="4"/>
      <c r="O6078" s="4"/>
      <c r="P6078" s="4"/>
    </row>
    <row r="6079" spans="13:16" x14ac:dyDescent="0.5">
      <c r="M6079" s="4"/>
      <c r="N6079" s="4"/>
      <c r="O6079" s="4"/>
      <c r="P6079" s="4"/>
    </row>
    <row r="6080" spans="13:16" x14ac:dyDescent="0.5">
      <c r="M6080" s="4"/>
      <c r="N6080" s="4"/>
      <c r="O6080" s="4"/>
      <c r="P6080" s="4"/>
    </row>
    <row r="6081" spans="13:16" x14ac:dyDescent="0.5">
      <c r="M6081" s="4"/>
      <c r="N6081" s="4"/>
      <c r="O6081" s="4"/>
      <c r="P6081" s="4"/>
    </row>
    <row r="6082" spans="13:16" x14ac:dyDescent="0.5">
      <c r="M6082" s="4"/>
      <c r="N6082" s="4"/>
      <c r="O6082" s="4"/>
      <c r="P6082" s="4"/>
    </row>
    <row r="6083" spans="13:16" x14ac:dyDescent="0.5">
      <c r="M6083" s="4"/>
      <c r="N6083" s="4"/>
      <c r="O6083" s="4"/>
      <c r="P6083" s="4"/>
    </row>
    <row r="6084" spans="13:16" x14ac:dyDescent="0.5">
      <c r="M6084" s="4"/>
      <c r="N6084" s="4"/>
      <c r="O6084" s="4"/>
      <c r="P6084" s="4"/>
    </row>
    <row r="6085" spans="13:16" x14ac:dyDescent="0.5">
      <c r="M6085" s="4"/>
      <c r="N6085" s="4"/>
      <c r="O6085" s="4"/>
      <c r="P6085" s="4"/>
    </row>
    <row r="6086" spans="13:16" x14ac:dyDescent="0.5">
      <c r="M6086" s="4"/>
      <c r="N6086" s="4"/>
      <c r="O6086" s="4"/>
      <c r="P6086" s="4"/>
    </row>
    <row r="6087" spans="13:16" x14ac:dyDescent="0.5">
      <c r="M6087" s="4"/>
      <c r="N6087" s="4"/>
      <c r="O6087" s="4"/>
      <c r="P6087" s="4"/>
    </row>
    <row r="6088" spans="13:16" x14ac:dyDescent="0.5">
      <c r="M6088" s="4"/>
      <c r="N6088" s="4"/>
      <c r="O6088" s="4"/>
      <c r="P6088" s="4"/>
    </row>
    <row r="6089" spans="13:16" x14ac:dyDescent="0.5">
      <c r="M6089" s="4"/>
      <c r="N6089" s="4"/>
      <c r="O6089" s="4"/>
      <c r="P6089" s="4"/>
    </row>
    <row r="6090" spans="13:16" x14ac:dyDescent="0.5">
      <c r="M6090" s="4"/>
      <c r="N6090" s="4"/>
      <c r="O6090" s="4"/>
      <c r="P6090" s="4"/>
    </row>
    <row r="6091" spans="13:16" x14ac:dyDescent="0.5">
      <c r="M6091" s="4"/>
      <c r="N6091" s="4"/>
      <c r="O6091" s="4"/>
      <c r="P6091" s="4"/>
    </row>
    <row r="6092" spans="13:16" x14ac:dyDescent="0.5">
      <c r="M6092" s="4"/>
      <c r="N6092" s="4"/>
      <c r="O6092" s="4"/>
      <c r="P6092" s="4"/>
    </row>
    <row r="6093" spans="13:16" x14ac:dyDescent="0.5">
      <c r="M6093" s="4"/>
      <c r="N6093" s="4"/>
      <c r="O6093" s="4"/>
      <c r="P6093" s="4"/>
    </row>
    <row r="6094" spans="13:16" x14ac:dyDescent="0.5">
      <c r="M6094" s="4"/>
      <c r="N6094" s="4"/>
      <c r="O6094" s="4"/>
      <c r="P6094" s="4"/>
    </row>
    <row r="6095" spans="13:16" x14ac:dyDescent="0.5">
      <c r="M6095" s="4"/>
      <c r="N6095" s="4"/>
      <c r="O6095" s="4"/>
      <c r="P6095" s="4"/>
    </row>
    <row r="6096" spans="13:16" x14ac:dyDescent="0.5">
      <c r="M6096" s="4"/>
      <c r="N6096" s="4"/>
      <c r="O6096" s="4"/>
      <c r="P6096" s="4"/>
    </row>
    <row r="6097" spans="13:16" x14ac:dyDescent="0.5">
      <c r="M6097" s="4"/>
      <c r="N6097" s="4"/>
      <c r="O6097" s="4"/>
      <c r="P6097" s="4"/>
    </row>
    <row r="6098" spans="13:16" x14ac:dyDescent="0.5">
      <c r="M6098" s="4"/>
      <c r="N6098" s="4"/>
      <c r="O6098" s="4"/>
      <c r="P6098" s="4"/>
    </row>
    <row r="6099" spans="13:16" x14ac:dyDescent="0.5">
      <c r="M6099" s="4"/>
      <c r="N6099" s="4"/>
      <c r="O6099" s="4"/>
      <c r="P6099" s="4"/>
    </row>
    <row r="6100" spans="13:16" x14ac:dyDescent="0.5">
      <c r="M6100" s="4"/>
      <c r="N6100" s="4"/>
      <c r="O6100" s="4"/>
      <c r="P6100" s="4"/>
    </row>
    <row r="6101" spans="13:16" x14ac:dyDescent="0.5">
      <c r="M6101" s="4"/>
      <c r="N6101" s="4"/>
      <c r="O6101" s="4"/>
      <c r="P6101" s="4"/>
    </row>
    <row r="6102" spans="13:16" x14ac:dyDescent="0.5">
      <c r="M6102" s="4"/>
      <c r="N6102" s="4"/>
      <c r="O6102" s="4"/>
      <c r="P6102" s="4"/>
    </row>
    <row r="6103" spans="13:16" x14ac:dyDescent="0.5">
      <c r="M6103" s="4"/>
      <c r="N6103" s="4"/>
      <c r="O6103" s="4"/>
      <c r="P6103" s="4"/>
    </row>
    <row r="6104" spans="13:16" x14ac:dyDescent="0.5">
      <c r="M6104" s="4"/>
      <c r="N6104" s="4"/>
      <c r="O6104" s="4"/>
      <c r="P6104" s="4"/>
    </row>
    <row r="6105" spans="13:16" x14ac:dyDescent="0.5">
      <c r="M6105" s="4"/>
      <c r="N6105" s="4"/>
      <c r="O6105" s="4"/>
      <c r="P6105" s="4"/>
    </row>
    <row r="6106" spans="13:16" x14ac:dyDescent="0.5">
      <c r="M6106" s="4"/>
      <c r="N6106" s="4"/>
      <c r="O6106" s="4"/>
      <c r="P6106" s="4"/>
    </row>
    <row r="6107" spans="13:16" x14ac:dyDescent="0.5">
      <c r="M6107" s="4"/>
      <c r="N6107" s="4"/>
      <c r="O6107" s="4"/>
      <c r="P6107" s="4"/>
    </row>
    <row r="6108" spans="13:16" x14ac:dyDescent="0.5">
      <c r="M6108" s="4"/>
      <c r="N6108" s="4"/>
      <c r="O6108" s="4"/>
      <c r="P6108" s="4"/>
    </row>
    <row r="6109" spans="13:16" x14ac:dyDescent="0.5">
      <c r="M6109" s="4"/>
      <c r="N6109" s="4"/>
      <c r="O6109" s="4"/>
      <c r="P6109" s="4"/>
    </row>
    <row r="6110" spans="13:16" x14ac:dyDescent="0.5">
      <c r="M6110" s="4"/>
      <c r="N6110" s="4"/>
      <c r="O6110" s="4"/>
      <c r="P6110" s="4"/>
    </row>
    <row r="6111" spans="13:16" x14ac:dyDescent="0.5">
      <c r="M6111" s="4"/>
      <c r="N6111" s="4"/>
      <c r="O6111" s="4"/>
      <c r="P6111" s="4"/>
    </row>
    <row r="6112" spans="13:16" x14ac:dyDescent="0.5">
      <c r="M6112" s="4"/>
      <c r="N6112" s="4"/>
      <c r="O6112" s="4"/>
      <c r="P6112" s="4"/>
    </row>
    <row r="6113" spans="13:16" x14ac:dyDescent="0.5">
      <c r="M6113" s="4"/>
      <c r="N6113" s="4"/>
      <c r="O6113" s="4"/>
      <c r="P6113" s="4"/>
    </row>
    <row r="6114" spans="13:16" x14ac:dyDescent="0.5">
      <c r="M6114" s="4"/>
      <c r="N6114" s="4"/>
      <c r="O6114" s="4"/>
      <c r="P6114" s="4"/>
    </row>
    <row r="6115" spans="13:16" x14ac:dyDescent="0.5">
      <c r="M6115" s="4"/>
      <c r="N6115" s="4"/>
      <c r="O6115" s="4"/>
      <c r="P6115" s="4"/>
    </row>
    <row r="6116" spans="13:16" x14ac:dyDescent="0.5">
      <c r="M6116" s="4"/>
      <c r="N6116" s="4"/>
      <c r="O6116" s="4"/>
      <c r="P6116" s="4"/>
    </row>
    <row r="6117" spans="13:16" x14ac:dyDescent="0.5">
      <c r="M6117" s="4"/>
      <c r="N6117" s="4"/>
      <c r="O6117" s="4"/>
      <c r="P6117" s="4"/>
    </row>
    <row r="6118" spans="13:16" x14ac:dyDescent="0.5">
      <c r="M6118" s="4"/>
      <c r="N6118" s="4"/>
      <c r="O6118" s="4"/>
      <c r="P6118" s="4"/>
    </row>
    <row r="6119" spans="13:16" x14ac:dyDescent="0.5">
      <c r="M6119" s="4"/>
      <c r="N6119" s="4"/>
      <c r="O6119" s="4"/>
      <c r="P6119" s="4"/>
    </row>
    <row r="6120" spans="13:16" x14ac:dyDescent="0.5">
      <c r="M6120" s="4"/>
      <c r="N6120" s="4"/>
      <c r="O6120" s="4"/>
      <c r="P6120" s="4"/>
    </row>
    <row r="6121" spans="13:16" x14ac:dyDescent="0.5">
      <c r="M6121" s="4"/>
      <c r="N6121" s="4"/>
      <c r="O6121" s="4"/>
      <c r="P6121" s="4"/>
    </row>
    <row r="6122" spans="13:16" x14ac:dyDescent="0.5">
      <c r="M6122" s="4"/>
      <c r="N6122" s="4"/>
      <c r="O6122" s="4"/>
      <c r="P6122" s="4"/>
    </row>
    <row r="6123" spans="13:16" x14ac:dyDescent="0.5">
      <c r="M6123" s="4"/>
      <c r="N6123" s="4"/>
      <c r="O6123" s="4"/>
      <c r="P6123" s="4"/>
    </row>
    <row r="6124" spans="13:16" x14ac:dyDescent="0.5">
      <c r="M6124" s="4"/>
      <c r="N6124" s="4"/>
      <c r="O6124" s="4"/>
      <c r="P6124" s="4"/>
    </row>
    <row r="6125" spans="13:16" x14ac:dyDescent="0.5">
      <c r="M6125" s="4"/>
      <c r="N6125" s="4"/>
      <c r="O6125" s="4"/>
      <c r="P6125" s="4"/>
    </row>
    <row r="6126" spans="13:16" x14ac:dyDescent="0.5">
      <c r="M6126" s="4"/>
      <c r="N6126" s="4"/>
      <c r="O6126" s="4"/>
      <c r="P6126" s="4"/>
    </row>
    <row r="6127" spans="13:16" x14ac:dyDescent="0.5">
      <c r="M6127" s="4"/>
      <c r="N6127" s="4"/>
      <c r="O6127" s="4"/>
      <c r="P6127" s="4"/>
    </row>
    <row r="6128" spans="13:16" x14ac:dyDescent="0.5">
      <c r="M6128" s="4"/>
      <c r="N6128" s="4"/>
      <c r="O6128" s="4"/>
      <c r="P6128" s="4"/>
    </row>
    <row r="6129" spans="13:16" x14ac:dyDescent="0.5">
      <c r="M6129" s="4"/>
      <c r="N6129" s="4"/>
      <c r="O6129" s="4"/>
      <c r="P6129" s="4"/>
    </row>
    <row r="6130" spans="13:16" x14ac:dyDescent="0.5">
      <c r="M6130" s="4"/>
      <c r="N6130" s="4"/>
      <c r="O6130" s="4"/>
      <c r="P6130" s="4"/>
    </row>
    <row r="6131" spans="13:16" x14ac:dyDescent="0.5">
      <c r="M6131" s="4"/>
      <c r="N6131" s="4"/>
      <c r="O6131" s="4"/>
      <c r="P6131" s="4"/>
    </row>
    <row r="6132" spans="13:16" x14ac:dyDescent="0.5">
      <c r="M6132" s="4"/>
      <c r="N6132" s="4"/>
      <c r="O6132" s="4"/>
      <c r="P6132" s="4"/>
    </row>
    <row r="6133" spans="13:16" x14ac:dyDescent="0.5">
      <c r="M6133" s="4"/>
      <c r="N6133" s="4"/>
      <c r="O6133" s="4"/>
      <c r="P6133" s="4"/>
    </row>
    <row r="6134" spans="13:16" x14ac:dyDescent="0.5">
      <c r="M6134" s="4"/>
      <c r="N6134" s="4"/>
      <c r="O6134" s="4"/>
      <c r="P6134" s="4"/>
    </row>
    <row r="6135" spans="13:16" x14ac:dyDescent="0.5">
      <c r="M6135" s="4"/>
      <c r="N6135" s="4"/>
      <c r="O6135" s="4"/>
      <c r="P6135" s="4"/>
    </row>
    <row r="6136" spans="13:16" x14ac:dyDescent="0.5">
      <c r="M6136" s="4"/>
      <c r="N6136" s="4"/>
      <c r="O6136" s="4"/>
      <c r="P6136" s="4"/>
    </row>
    <row r="6137" spans="13:16" x14ac:dyDescent="0.5">
      <c r="M6137" s="4"/>
      <c r="N6137" s="4"/>
      <c r="O6137" s="4"/>
      <c r="P6137" s="4"/>
    </row>
    <row r="6138" spans="13:16" x14ac:dyDescent="0.5">
      <c r="M6138" s="4"/>
      <c r="N6138" s="4"/>
      <c r="O6138" s="4"/>
      <c r="P6138" s="4"/>
    </row>
    <row r="6139" spans="13:16" x14ac:dyDescent="0.5">
      <c r="M6139" s="4"/>
      <c r="N6139" s="4"/>
      <c r="O6139" s="4"/>
      <c r="P6139" s="4"/>
    </row>
    <row r="6140" spans="13:16" x14ac:dyDescent="0.5">
      <c r="M6140" s="4"/>
      <c r="N6140" s="4"/>
      <c r="O6140" s="4"/>
      <c r="P6140" s="4"/>
    </row>
    <row r="6141" spans="13:16" x14ac:dyDescent="0.5">
      <c r="M6141" s="4"/>
      <c r="N6141" s="4"/>
      <c r="O6141" s="4"/>
      <c r="P6141" s="4"/>
    </row>
    <row r="6142" spans="13:16" x14ac:dyDescent="0.5">
      <c r="M6142" s="4"/>
      <c r="N6142" s="4"/>
      <c r="O6142" s="4"/>
      <c r="P6142" s="4"/>
    </row>
    <row r="6143" spans="13:16" x14ac:dyDescent="0.5">
      <c r="M6143" s="4"/>
      <c r="N6143" s="4"/>
      <c r="O6143" s="4"/>
      <c r="P6143" s="4"/>
    </row>
    <row r="6144" spans="13:16" x14ac:dyDescent="0.5">
      <c r="M6144" s="4"/>
      <c r="N6144" s="4"/>
      <c r="O6144" s="4"/>
      <c r="P6144" s="4"/>
    </row>
    <row r="6145" spans="13:16" x14ac:dyDescent="0.5">
      <c r="M6145" s="4"/>
      <c r="N6145" s="4"/>
      <c r="O6145" s="4"/>
      <c r="P6145" s="4"/>
    </row>
    <row r="6146" spans="13:16" x14ac:dyDescent="0.5">
      <c r="M6146" s="4"/>
      <c r="N6146" s="4"/>
      <c r="O6146" s="4"/>
      <c r="P6146" s="4"/>
    </row>
    <row r="6147" spans="13:16" x14ac:dyDescent="0.5">
      <c r="M6147" s="4"/>
      <c r="N6147" s="4"/>
      <c r="O6147" s="4"/>
      <c r="P6147" s="4"/>
    </row>
    <row r="6148" spans="13:16" x14ac:dyDescent="0.5">
      <c r="M6148" s="4"/>
      <c r="N6148" s="4"/>
      <c r="O6148" s="4"/>
      <c r="P6148" s="4"/>
    </row>
    <row r="6149" spans="13:16" x14ac:dyDescent="0.5">
      <c r="M6149" s="4"/>
      <c r="N6149" s="4"/>
      <c r="O6149" s="4"/>
      <c r="P6149" s="4"/>
    </row>
    <row r="6150" spans="13:16" x14ac:dyDescent="0.5">
      <c r="M6150" s="4"/>
      <c r="N6150" s="4"/>
      <c r="O6150" s="4"/>
      <c r="P6150" s="4"/>
    </row>
    <row r="6151" spans="13:16" x14ac:dyDescent="0.5">
      <c r="M6151" s="4"/>
      <c r="N6151" s="4"/>
      <c r="O6151" s="4"/>
      <c r="P6151" s="4"/>
    </row>
    <row r="6152" spans="13:16" x14ac:dyDescent="0.5">
      <c r="M6152" s="4"/>
      <c r="N6152" s="4"/>
      <c r="O6152" s="4"/>
      <c r="P6152" s="4"/>
    </row>
    <row r="6153" spans="13:16" x14ac:dyDescent="0.5">
      <c r="M6153" s="4"/>
      <c r="N6153" s="4"/>
      <c r="O6153" s="4"/>
      <c r="P6153" s="4"/>
    </row>
    <row r="6154" spans="13:16" x14ac:dyDescent="0.5">
      <c r="M6154" s="4"/>
      <c r="N6154" s="4"/>
      <c r="O6154" s="4"/>
      <c r="P6154" s="4"/>
    </row>
    <row r="6155" spans="13:16" x14ac:dyDescent="0.5">
      <c r="M6155" s="4"/>
      <c r="N6155" s="4"/>
      <c r="O6155" s="4"/>
      <c r="P6155" s="4"/>
    </row>
    <row r="6156" spans="13:16" x14ac:dyDescent="0.5">
      <c r="M6156" s="4"/>
      <c r="N6156" s="4"/>
      <c r="O6156" s="4"/>
      <c r="P6156" s="4"/>
    </row>
    <row r="6157" spans="13:16" x14ac:dyDescent="0.5">
      <c r="M6157" s="4"/>
      <c r="N6157" s="4"/>
      <c r="O6157" s="4"/>
      <c r="P6157" s="4"/>
    </row>
    <row r="6158" spans="13:16" x14ac:dyDescent="0.5">
      <c r="M6158" s="4"/>
      <c r="N6158" s="4"/>
      <c r="O6158" s="4"/>
      <c r="P6158" s="4"/>
    </row>
    <row r="6159" spans="13:16" x14ac:dyDescent="0.5">
      <c r="M6159" s="4"/>
      <c r="N6159" s="4"/>
      <c r="O6159" s="4"/>
      <c r="P6159" s="4"/>
    </row>
    <row r="6160" spans="13:16" x14ac:dyDescent="0.5">
      <c r="M6160" s="4"/>
      <c r="N6160" s="4"/>
      <c r="O6160" s="4"/>
      <c r="P6160" s="4"/>
    </row>
    <row r="6161" spans="13:16" x14ac:dyDescent="0.5">
      <c r="M6161" s="4"/>
      <c r="N6161" s="4"/>
      <c r="O6161" s="4"/>
      <c r="P6161" s="4"/>
    </row>
    <row r="6162" spans="13:16" x14ac:dyDescent="0.5">
      <c r="M6162" s="4"/>
      <c r="N6162" s="4"/>
      <c r="O6162" s="4"/>
      <c r="P6162" s="4"/>
    </row>
    <row r="6163" spans="13:16" x14ac:dyDescent="0.5">
      <c r="M6163" s="4"/>
      <c r="N6163" s="4"/>
      <c r="O6163" s="4"/>
      <c r="P6163" s="4"/>
    </row>
    <row r="6164" spans="13:16" x14ac:dyDescent="0.5">
      <c r="M6164" s="4"/>
      <c r="N6164" s="4"/>
      <c r="O6164" s="4"/>
      <c r="P6164" s="4"/>
    </row>
    <row r="6165" spans="13:16" x14ac:dyDescent="0.5">
      <c r="M6165" s="4"/>
      <c r="N6165" s="4"/>
      <c r="O6165" s="4"/>
      <c r="P6165" s="4"/>
    </row>
    <row r="6166" spans="13:16" x14ac:dyDescent="0.5">
      <c r="M6166" s="4"/>
      <c r="N6166" s="4"/>
      <c r="O6166" s="4"/>
      <c r="P6166" s="4"/>
    </row>
    <row r="6167" spans="13:16" x14ac:dyDescent="0.5">
      <c r="M6167" s="4"/>
      <c r="N6167" s="4"/>
      <c r="O6167" s="4"/>
      <c r="P6167" s="4"/>
    </row>
    <row r="6168" spans="13:16" x14ac:dyDescent="0.5">
      <c r="M6168" s="4"/>
      <c r="N6168" s="4"/>
      <c r="O6168" s="4"/>
      <c r="P6168" s="4"/>
    </row>
    <row r="6169" spans="13:16" x14ac:dyDescent="0.5">
      <c r="M6169" s="4"/>
      <c r="N6169" s="4"/>
      <c r="O6169" s="4"/>
      <c r="P6169" s="4"/>
    </row>
    <row r="6170" spans="13:16" x14ac:dyDescent="0.5">
      <c r="M6170" s="4"/>
      <c r="N6170" s="4"/>
      <c r="O6170" s="4"/>
      <c r="P6170" s="4"/>
    </row>
    <row r="6171" spans="13:16" x14ac:dyDescent="0.5">
      <c r="M6171" s="4"/>
      <c r="N6171" s="4"/>
      <c r="O6171" s="4"/>
      <c r="P6171" s="4"/>
    </row>
    <row r="6172" spans="13:16" x14ac:dyDescent="0.5">
      <c r="M6172" s="4"/>
      <c r="N6172" s="4"/>
      <c r="O6172" s="4"/>
      <c r="P6172" s="4"/>
    </row>
    <row r="6173" spans="13:16" x14ac:dyDescent="0.5">
      <c r="M6173" s="4"/>
      <c r="N6173" s="4"/>
      <c r="O6173" s="4"/>
      <c r="P6173" s="4"/>
    </row>
    <row r="6174" spans="13:16" x14ac:dyDescent="0.5">
      <c r="M6174" s="4"/>
      <c r="N6174" s="4"/>
      <c r="O6174" s="4"/>
      <c r="P6174" s="4"/>
    </row>
    <row r="6175" spans="13:16" x14ac:dyDescent="0.5">
      <c r="M6175" s="4"/>
      <c r="N6175" s="4"/>
      <c r="O6175" s="4"/>
      <c r="P6175" s="4"/>
    </row>
    <row r="6176" spans="13:16" x14ac:dyDescent="0.5">
      <c r="M6176" s="4"/>
      <c r="N6176" s="4"/>
      <c r="O6176" s="4"/>
      <c r="P6176" s="4"/>
    </row>
    <row r="6177" spans="13:16" x14ac:dyDescent="0.5">
      <c r="M6177" s="4"/>
      <c r="N6177" s="4"/>
      <c r="O6177" s="4"/>
      <c r="P6177" s="4"/>
    </row>
    <row r="6178" spans="13:16" x14ac:dyDescent="0.5">
      <c r="M6178" s="4"/>
      <c r="N6178" s="4"/>
      <c r="O6178" s="4"/>
      <c r="P6178" s="4"/>
    </row>
    <row r="6179" spans="13:16" x14ac:dyDescent="0.5">
      <c r="M6179" s="4"/>
      <c r="N6179" s="4"/>
      <c r="O6179" s="4"/>
      <c r="P6179" s="4"/>
    </row>
    <row r="6180" spans="13:16" x14ac:dyDescent="0.5">
      <c r="M6180" s="4"/>
      <c r="N6180" s="4"/>
      <c r="O6180" s="4"/>
      <c r="P6180" s="4"/>
    </row>
    <row r="6181" spans="13:16" x14ac:dyDescent="0.5">
      <c r="M6181" s="4"/>
      <c r="N6181" s="4"/>
      <c r="O6181" s="4"/>
      <c r="P6181" s="4"/>
    </row>
    <row r="6182" spans="13:16" x14ac:dyDescent="0.5">
      <c r="M6182" s="4"/>
      <c r="N6182" s="4"/>
      <c r="O6182" s="4"/>
      <c r="P6182" s="4"/>
    </row>
    <row r="6183" spans="13:16" x14ac:dyDescent="0.5">
      <c r="M6183" s="4"/>
      <c r="N6183" s="4"/>
      <c r="O6183" s="4"/>
      <c r="P6183" s="4"/>
    </row>
    <row r="6184" spans="13:16" x14ac:dyDescent="0.5">
      <c r="M6184" s="4"/>
      <c r="N6184" s="4"/>
      <c r="O6184" s="4"/>
      <c r="P6184" s="4"/>
    </row>
    <row r="6185" spans="13:16" x14ac:dyDescent="0.5">
      <c r="M6185" s="4"/>
      <c r="N6185" s="4"/>
      <c r="O6185" s="4"/>
      <c r="P6185" s="4"/>
    </row>
    <row r="6186" spans="13:16" x14ac:dyDescent="0.5">
      <c r="M6186" s="4"/>
      <c r="N6186" s="4"/>
      <c r="O6186" s="4"/>
      <c r="P6186" s="4"/>
    </row>
    <row r="6187" spans="13:16" x14ac:dyDescent="0.5">
      <c r="M6187" s="4"/>
      <c r="N6187" s="4"/>
      <c r="O6187" s="4"/>
      <c r="P6187" s="4"/>
    </row>
    <row r="6188" spans="13:16" x14ac:dyDescent="0.5">
      <c r="M6188" s="4"/>
      <c r="N6188" s="4"/>
      <c r="O6188" s="4"/>
      <c r="P6188" s="4"/>
    </row>
    <row r="6189" spans="13:16" x14ac:dyDescent="0.5">
      <c r="M6189" s="4"/>
      <c r="N6189" s="4"/>
      <c r="O6189" s="4"/>
      <c r="P6189" s="4"/>
    </row>
    <row r="6190" spans="13:16" x14ac:dyDescent="0.5">
      <c r="M6190" s="4"/>
      <c r="N6190" s="4"/>
      <c r="O6190" s="4"/>
      <c r="P6190" s="4"/>
    </row>
    <row r="6191" spans="13:16" x14ac:dyDescent="0.5">
      <c r="M6191" s="4"/>
      <c r="N6191" s="4"/>
      <c r="O6191" s="4"/>
      <c r="P6191" s="4"/>
    </row>
    <row r="6192" spans="13:16" x14ac:dyDescent="0.5">
      <c r="M6192" s="4"/>
      <c r="N6192" s="4"/>
      <c r="O6192" s="4"/>
      <c r="P6192" s="4"/>
    </row>
    <row r="6193" spans="13:16" x14ac:dyDescent="0.5">
      <c r="M6193" s="4"/>
      <c r="N6193" s="4"/>
      <c r="O6193" s="4"/>
      <c r="P6193" s="4"/>
    </row>
    <row r="6194" spans="13:16" x14ac:dyDescent="0.5">
      <c r="M6194" s="4"/>
      <c r="N6194" s="4"/>
      <c r="O6194" s="4"/>
      <c r="P6194" s="4"/>
    </row>
    <row r="6195" spans="13:16" x14ac:dyDescent="0.5">
      <c r="M6195" s="4"/>
      <c r="N6195" s="4"/>
      <c r="O6195" s="4"/>
      <c r="P6195" s="4"/>
    </row>
    <row r="6196" spans="13:16" x14ac:dyDescent="0.5">
      <c r="M6196" s="4"/>
      <c r="N6196" s="4"/>
      <c r="O6196" s="4"/>
      <c r="P6196" s="4"/>
    </row>
    <row r="6197" spans="13:16" x14ac:dyDescent="0.5">
      <c r="M6197" s="4"/>
      <c r="N6197" s="4"/>
      <c r="O6197" s="4"/>
      <c r="P6197" s="4"/>
    </row>
    <row r="6198" spans="13:16" x14ac:dyDescent="0.5">
      <c r="M6198" s="4"/>
      <c r="N6198" s="4"/>
      <c r="O6198" s="4"/>
      <c r="P6198" s="4"/>
    </row>
    <row r="6199" spans="13:16" x14ac:dyDescent="0.5">
      <c r="M6199" s="4"/>
      <c r="N6199" s="4"/>
      <c r="O6199" s="4"/>
      <c r="P6199" s="4"/>
    </row>
    <row r="6200" spans="13:16" x14ac:dyDescent="0.5">
      <c r="M6200" s="4"/>
      <c r="N6200" s="4"/>
      <c r="O6200" s="4"/>
      <c r="P6200" s="4"/>
    </row>
    <row r="6201" spans="13:16" x14ac:dyDescent="0.5">
      <c r="M6201" s="4"/>
      <c r="N6201" s="4"/>
      <c r="O6201" s="4"/>
      <c r="P6201" s="4"/>
    </row>
    <row r="6202" spans="13:16" x14ac:dyDescent="0.5">
      <c r="M6202" s="4"/>
      <c r="N6202" s="4"/>
      <c r="O6202" s="4"/>
      <c r="P6202" s="4"/>
    </row>
    <row r="6203" spans="13:16" x14ac:dyDescent="0.5">
      <c r="M6203" s="4"/>
      <c r="N6203" s="4"/>
      <c r="O6203" s="4"/>
      <c r="P6203" s="4"/>
    </row>
    <row r="6204" spans="13:16" x14ac:dyDescent="0.5">
      <c r="M6204" s="4"/>
      <c r="N6204" s="4"/>
      <c r="O6204" s="4"/>
      <c r="P6204" s="4"/>
    </row>
    <row r="6205" spans="13:16" x14ac:dyDescent="0.5">
      <c r="M6205" s="4"/>
      <c r="N6205" s="4"/>
      <c r="O6205" s="4"/>
      <c r="P6205" s="4"/>
    </row>
    <row r="6206" spans="13:16" x14ac:dyDescent="0.5">
      <c r="M6206" s="4"/>
      <c r="N6206" s="4"/>
      <c r="O6206" s="4"/>
      <c r="P6206" s="4"/>
    </row>
    <row r="6207" spans="13:16" x14ac:dyDescent="0.5">
      <c r="M6207" s="4"/>
      <c r="N6207" s="4"/>
      <c r="O6207" s="4"/>
      <c r="P6207" s="4"/>
    </row>
    <row r="6208" spans="13:16" x14ac:dyDescent="0.5">
      <c r="M6208" s="4"/>
      <c r="N6208" s="4"/>
      <c r="O6208" s="4"/>
      <c r="P6208" s="4"/>
    </row>
    <row r="6209" spans="13:16" x14ac:dyDescent="0.5">
      <c r="M6209" s="4"/>
      <c r="N6209" s="4"/>
      <c r="O6209" s="4"/>
      <c r="P6209" s="4"/>
    </row>
    <row r="6210" spans="13:16" x14ac:dyDescent="0.5">
      <c r="M6210" s="4"/>
      <c r="N6210" s="4"/>
      <c r="O6210" s="4"/>
      <c r="P6210" s="4"/>
    </row>
    <row r="6211" spans="13:16" x14ac:dyDescent="0.5">
      <c r="M6211" s="4"/>
      <c r="N6211" s="4"/>
      <c r="O6211" s="4"/>
      <c r="P6211" s="4"/>
    </row>
    <row r="6212" spans="13:16" x14ac:dyDescent="0.5">
      <c r="M6212" s="4"/>
      <c r="N6212" s="4"/>
      <c r="O6212" s="4"/>
      <c r="P6212" s="4"/>
    </row>
    <row r="6213" spans="13:16" x14ac:dyDescent="0.5">
      <c r="M6213" s="4"/>
      <c r="N6213" s="4"/>
      <c r="O6213" s="4"/>
      <c r="P6213" s="4"/>
    </row>
    <row r="6214" spans="13:16" x14ac:dyDescent="0.5">
      <c r="M6214" s="4"/>
      <c r="N6214" s="4"/>
      <c r="O6214" s="4"/>
      <c r="P6214" s="4"/>
    </row>
    <row r="6215" spans="13:16" x14ac:dyDescent="0.5">
      <c r="M6215" s="4"/>
      <c r="N6215" s="4"/>
      <c r="O6215" s="4"/>
      <c r="P6215" s="4"/>
    </row>
    <row r="6216" spans="13:16" x14ac:dyDescent="0.5">
      <c r="M6216" s="4"/>
      <c r="N6216" s="4"/>
      <c r="O6216" s="4"/>
      <c r="P6216" s="4"/>
    </row>
    <row r="6217" spans="13:16" x14ac:dyDescent="0.5">
      <c r="M6217" s="4"/>
      <c r="N6217" s="4"/>
      <c r="O6217" s="4"/>
      <c r="P6217" s="4"/>
    </row>
    <row r="6218" spans="13:16" x14ac:dyDescent="0.5">
      <c r="M6218" s="4"/>
      <c r="N6218" s="4"/>
      <c r="O6218" s="4"/>
      <c r="P6218" s="4"/>
    </row>
    <row r="6219" spans="13:16" x14ac:dyDescent="0.5">
      <c r="M6219" s="4"/>
      <c r="N6219" s="4"/>
      <c r="O6219" s="4"/>
      <c r="P6219" s="4"/>
    </row>
    <row r="6220" spans="13:16" x14ac:dyDescent="0.5">
      <c r="M6220" s="4"/>
      <c r="N6220" s="4"/>
      <c r="O6220" s="4"/>
      <c r="P6220" s="4"/>
    </row>
    <row r="6221" spans="13:16" x14ac:dyDescent="0.5">
      <c r="M6221" s="4"/>
      <c r="N6221" s="4"/>
      <c r="O6221" s="4"/>
      <c r="P6221" s="4"/>
    </row>
    <row r="6222" spans="13:16" x14ac:dyDescent="0.5">
      <c r="M6222" s="4"/>
      <c r="N6222" s="4"/>
      <c r="O6222" s="4"/>
      <c r="P6222" s="4"/>
    </row>
    <row r="6223" spans="13:16" x14ac:dyDescent="0.5">
      <c r="M6223" s="4"/>
      <c r="N6223" s="4"/>
      <c r="O6223" s="4"/>
      <c r="P6223" s="4"/>
    </row>
    <row r="6224" spans="13:16" x14ac:dyDescent="0.5">
      <c r="M6224" s="4"/>
      <c r="N6224" s="4"/>
      <c r="O6224" s="4"/>
      <c r="P6224" s="4"/>
    </row>
    <row r="6225" spans="13:16" x14ac:dyDescent="0.5">
      <c r="M6225" s="4"/>
      <c r="N6225" s="4"/>
      <c r="O6225" s="4"/>
      <c r="P6225" s="4"/>
    </row>
    <row r="6226" spans="13:16" x14ac:dyDescent="0.5">
      <c r="M6226" s="4"/>
      <c r="N6226" s="4"/>
      <c r="O6226" s="4"/>
      <c r="P6226" s="4"/>
    </row>
    <row r="6227" spans="13:16" x14ac:dyDescent="0.5">
      <c r="M6227" s="4"/>
      <c r="N6227" s="4"/>
      <c r="O6227" s="4"/>
      <c r="P6227" s="4"/>
    </row>
    <row r="6228" spans="13:16" x14ac:dyDescent="0.5">
      <c r="M6228" s="4"/>
      <c r="N6228" s="4"/>
      <c r="O6228" s="4"/>
      <c r="P6228" s="4"/>
    </row>
    <row r="6229" spans="13:16" x14ac:dyDescent="0.5">
      <c r="M6229" s="4"/>
      <c r="N6229" s="4"/>
      <c r="O6229" s="4"/>
      <c r="P6229" s="4"/>
    </row>
    <row r="6230" spans="13:16" x14ac:dyDescent="0.5">
      <c r="M6230" s="4"/>
      <c r="N6230" s="4"/>
      <c r="O6230" s="4"/>
      <c r="P6230" s="4"/>
    </row>
    <row r="6231" spans="13:16" x14ac:dyDescent="0.5">
      <c r="M6231" s="4"/>
      <c r="N6231" s="4"/>
      <c r="O6231" s="4"/>
      <c r="P6231" s="4"/>
    </row>
    <row r="6232" spans="13:16" x14ac:dyDescent="0.5">
      <c r="M6232" s="4"/>
      <c r="N6232" s="4"/>
      <c r="O6232" s="4"/>
      <c r="P6232" s="4"/>
    </row>
    <row r="6233" spans="13:16" x14ac:dyDescent="0.5">
      <c r="M6233" s="4"/>
      <c r="N6233" s="4"/>
      <c r="O6233" s="4"/>
      <c r="P6233" s="4"/>
    </row>
    <row r="6234" spans="13:16" x14ac:dyDescent="0.5">
      <c r="M6234" s="4"/>
      <c r="N6234" s="4"/>
      <c r="O6234" s="4"/>
      <c r="P6234" s="4"/>
    </row>
    <row r="6235" spans="13:16" x14ac:dyDescent="0.5">
      <c r="M6235" s="4"/>
      <c r="N6235" s="4"/>
      <c r="O6235" s="4"/>
      <c r="P6235" s="4"/>
    </row>
    <row r="6236" spans="13:16" x14ac:dyDescent="0.5">
      <c r="M6236" s="4"/>
      <c r="N6236" s="4"/>
      <c r="O6236" s="4"/>
      <c r="P6236" s="4"/>
    </row>
    <row r="6237" spans="13:16" x14ac:dyDescent="0.5">
      <c r="M6237" s="4"/>
      <c r="N6237" s="4"/>
      <c r="O6237" s="4"/>
      <c r="P6237" s="4"/>
    </row>
    <row r="6238" spans="13:16" x14ac:dyDescent="0.5">
      <c r="M6238" s="4"/>
      <c r="N6238" s="4"/>
      <c r="O6238" s="4"/>
      <c r="P6238" s="4"/>
    </row>
    <row r="6239" spans="13:16" x14ac:dyDescent="0.5">
      <c r="M6239" s="4"/>
      <c r="N6239" s="4"/>
      <c r="O6239" s="4"/>
      <c r="P6239" s="4"/>
    </row>
    <row r="6240" spans="13:16" x14ac:dyDescent="0.5">
      <c r="M6240" s="4"/>
      <c r="N6240" s="4"/>
      <c r="O6240" s="4"/>
      <c r="P6240" s="4"/>
    </row>
    <row r="6241" spans="13:16" x14ac:dyDescent="0.5">
      <c r="M6241" s="4"/>
      <c r="N6241" s="4"/>
      <c r="O6241" s="4"/>
      <c r="P6241" s="4"/>
    </row>
    <row r="6242" spans="13:16" x14ac:dyDescent="0.5">
      <c r="M6242" s="4"/>
      <c r="N6242" s="4"/>
      <c r="O6242" s="4"/>
      <c r="P6242" s="4"/>
    </row>
    <row r="6243" spans="13:16" x14ac:dyDescent="0.5">
      <c r="M6243" s="4"/>
      <c r="N6243" s="4"/>
      <c r="O6243" s="4"/>
      <c r="P6243" s="4"/>
    </row>
    <row r="6244" spans="13:16" x14ac:dyDescent="0.5">
      <c r="M6244" s="4"/>
      <c r="N6244" s="4"/>
      <c r="O6244" s="4"/>
      <c r="P6244" s="4"/>
    </row>
    <row r="6245" spans="13:16" x14ac:dyDescent="0.5">
      <c r="M6245" s="4"/>
      <c r="N6245" s="4"/>
      <c r="O6245" s="4"/>
      <c r="P6245" s="4"/>
    </row>
    <row r="6246" spans="13:16" x14ac:dyDescent="0.5">
      <c r="M6246" s="4"/>
      <c r="N6246" s="4"/>
      <c r="O6246" s="4"/>
      <c r="P6246" s="4"/>
    </row>
    <row r="6247" spans="13:16" x14ac:dyDescent="0.5">
      <c r="M6247" s="4"/>
      <c r="N6247" s="4"/>
      <c r="O6247" s="4"/>
      <c r="P6247" s="4"/>
    </row>
    <row r="6248" spans="13:16" x14ac:dyDescent="0.5">
      <c r="M6248" s="4"/>
      <c r="N6248" s="4"/>
      <c r="O6248" s="4"/>
      <c r="P6248" s="4"/>
    </row>
    <row r="6249" spans="13:16" x14ac:dyDescent="0.5">
      <c r="M6249" s="4"/>
      <c r="N6249" s="4"/>
      <c r="O6249" s="4"/>
      <c r="P6249" s="4"/>
    </row>
    <row r="6250" spans="13:16" x14ac:dyDescent="0.5">
      <c r="M6250" s="4"/>
      <c r="N6250" s="4"/>
      <c r="O6250" s="4"/>
      <c r="P6250" s="4"/>
    </row>
    <row r="6251" spans="13:16" x14ac:dyDescent="0.5">
      <c r="M6251" s="4"/>
      <c r="N6251" s="4"/>
      <c r="O6251" s="4"/>
      <c r="P6251" s="4"/>
    </row>
    <row r="6252" spans="13:16" x14ac:dyDescent="0.5">
      <c r="M6252" s="4"/>
      <c r="N6252" s="4"/>
      <c r="O6252" s="4"/>
      <c r="P6252" s="4"/>
    </row>
    <row r="6253" spans="13:16" x14ac:dyDescent="0.5">
      <c r="M6253" s="4"/>
      <c r="N6253" s="4"/>
      <c r="O6253" s="4"/>
      <c r="P6253" s="4"/>
    </row>
    <row r="6254" spans="13:16" x14ac:dyDescent="0.5">
      <c r="M6254" s="4"/>
      <c r="N6254" s="4"/>
      <c r="O6254" s="4"/>
      <c r="P6254" s="4"/>
    </row>
    <row r="6255" spans="13:16" x14ac:dyDescent="0.5">
      <c r="M6255" s="4"/>
      <c r="N6255" s="4"/>
      <c r="O6255" s="4"/>
      <c r="P6255" s="4"/>
    </row>
    <row r="6256" spans="13:16" x14ac:dyDescent="0.5">
      <c r="M6256" s="4"/>
      <c r="N6256" s="4"/>
      <c r="O6256" s="4"/>
      <c r="P6256" s="4"/>
    </row>
    <row r="6257" spans="13:16" x14ac:dyDescent="0.5">
      <c r="M6257" s="4"/>
      <c r="N6257" s="4"/>
      <c r="O6257" s="4"/>
      <c r="P6257" s="4"/>
    </row>
    <row r="6258" spans="13:16" x14ac:dyDescent="0.5">
      <c r="M6258" s="4"/>
      <c r="N6258" s="4"/>
      <c r="O6258" s="4"/>
      <c r="P6258" s="4"/>
    </row>
    <row r="6259" spans="13:16" x14ac:dyDescent="0.5">
      <c r="M6259" s="4"/>
      <c r="N6259" s="4"/>
      <c r="O6259" s="4"/>
      <c r="P6259" s="4"/>
    </row>
    <row r="6260" spans="13:16" x14ac:dyDescent="0.5">
      <c r="M6260" s="4"/>
      <c r="N6260" s="4"/>
      <c r="O6260" s="4"/>
      <c r="P6260" s="4"/>
    </row>
    <row r="6261" spans="13:16" x14ac:dyDescent="0.5">
      <c r="M6261" s="4"/>
      <c r="N6261" s="4"/>
      <c r="O6261" s="4"/>
      <c r="P6261" s="4"/>
    </row>
    <row r="6262" spans="13:16" x14ac:dyDescent="0.5">
      <c r="M6262" s="4"/>
      <c r="N6262" s="4"/>
      <c r="O6262" s="4"/>
      <c r="P6262" s="4"/>
    </row>
    <row r="6263" spans="13:16" x14ac:dyDescent="0.5">
      <c r="M6263" s="4"/>
      <c r="N6263" s="4"/>
      <c r="O6263" s="4"/>
      <c r="P6263" s="4"/>
    </row>
    <row r="6264" spans="13:16" x14ac:dyDescent="0.5">
      <c r="M6264" s="4"/>
      <c r="N6264" s="4"/>
      <c r="O6264" s="4"/>
      <c r="P6264" s="4"/>
    </row>
    <row r="6265" spans="13:16" x14ac:dyDescent="0.5">
      <c r="M6265" s="4"/>
      <c r="N6265" s="4"/>
      <c r="O6265" s="4"/>
      <c r="P6265" s="4"/>
    </row>
    <row r="6266" spans="13:16" x14ac:dyDescent="0.5">
      <c r="M6266" s="4"/>
      <c r="N6266" s="4"/>
      <c r="O6266" s="4"/>
      <c r="P6266" s="4"/>
    </row>
    <row r="6267" spans="13:16" x14ac:dyDescent="0.5">
      <c r="M6267" s="4"/>
      <c r="N6267" s="4"/>
      <c r="O6267" s="4"/>
      <c r="P6267" s="4"/>
    </row>
    <row r="6268" spans="13:16" x14ac:dyDescent="0.5">
      <c r="M6268" s="4"/>
      <c r="N6268" s="4"/>
      <c r="O6268" s="4"/>
      <c r="P6268" s="4"/>
    </row>
    <row r="6269" spans="13:16" x14ac:dyDescent="0.5">
      <c r="M6269" s="4"/>
      <c r="N6269" s="4"/>
      <c r="O6269" s="4"/>
      <c r="P6269" s="4"/>
    </row>
    <row r="6270" spans="13:16" x14ac:dyDescent="0.5">
      <c r="M6270" s="4"/>
      <c r="N6270" s="4"/>
      <c r="O6270" s="4"/>
      <c r="P6270" s="4"/>
    </row>
    <row r="6271" spans="13:16" x14ac:dyDescent="0.5">
      <c r="M6271" s="4"/>
      <c r="N6271" s="4"/>
      <c r="O6271" s="4"/>
      <c r="P6271" s="4"/>
    </row>
    <row r="6272" spans="13:16" x14ac:dyDescent="0.5">
      <c r="M6272" s="4"/>
      <c r="N6272" s="4"/>
      <c r="O6272" s="4"/>
      <c r="P6272" s="4"/>
    </row>
    <row r="6273" spans="13:16" x14ac:dyDescent="0.5">
      <c r="M6273" s="4"/>
      <c r="N6273" s="4"/>
      <c r="O6273" s="4"/>
      <c r="P6273" s="4"/>
    </row>
    <row r="6274" spans="13:16" x14ac:dyDescent="0.5">
      <c r="M6274" s="4"/>
      <c r="N6274" s="4"/>
      <c r="O6274" s="4"/>
      <c r="P6274" s="4"/>
    </row>
    <row r="6275" spans="13:16" x14ac:dyDescent="0.5">
      <c r="M6275" s="4"/>
      <c r="N6275" s="4"/>
      <c r="O6275" s="4"/>
      <c r="P6275" s="4"/>
    </row>
    <row r="6276" spans="13:16" x14ac:dyDescent="0.5">
      <c r="M6276" s="4"/>
      <c r="N6276" s="4"/>
      <c r="O6276" s="4"/>
      <c r="P6276" s="4"/>
    </row>
    <row r="6277" spans="13:16" x14ac:dyDescent="0.5">
      <c r="M6277" s="4"/>
      <c r="N6277" s="4"/>
      <c r="O6277" s="4"/>
      <c r="P6277" s="4"/>
    </row>
    <row r="6278" spans="13:16" x14ac:dyDescent="0.5">
      <c r="M6278" s="4"/>
      <c r="N6278" s="4"/>
      <c r="O6278" s="4"/>
      <c r="P6278" s="4"/>
    </row>
    <row r="6279" spans="13:16" x14ac:dyDescent="0.5">
      <c r="M6279" s="4"/>
      <c r="N6279" s="4"/>
      <c r="O6279" s="4"/>
      <c r="P6279" s="4"/>
    </row>
    <row r="6280" spans="13:16" x14ac:dyDescent="0.5">
      <c r="M6280" s="4"/>
      <c r="N6280" s="4"/>
      <c r="O6280" s="4"/>
      <c r="P6280" s="4"/>
    </row>
    <row r="6281" spans="13:16" x14ac:dyDescent="0.5">
      <c r="M6281" s="4"/>
      <c r="N6281" s="4"/>
      <c r="O6281" s="4"/>
      <c r="P6281" s="4"/>
    </row>
    <row r="6282" spans="13:16" x14ac:dyDescent="0.5">
      <c r="M6282" s="4"/>
      <c r="N6282" s="4"/>
      <c r="O6282" s="4"/>
      <c r="P6282" s="4"/>
    </row>
    <row r="6283" spans="13:16" x14ac:dyDescent="0.5">
      <c r="M6283" s="4"/>
      <c r="N6283" s="4"/>
      <c r="O6283" s="4"/>
      <c r="P6283" s="4"/>
    </row>
    <row r="6284" spans="13:16" x14ac:dyDescent="0.5">
      <c r="M6284" s="4"/>
      <c r="N6284" s="4"/>
      <c r="O6284" s="4"/>
      <c r="P6284" s="4"/>
    </row>
    <row r="6285" spans="13:16" x14ac:dyDescent="0.5">
      <c r="M6285" s="4"/>
      <c r="N6285" s="4"/>
      <c r="O6285" s="4"/>
      <c r="P6285" s="4"/>
    </row>
    <row r="6286" spans="13:16" x14ac:dyDescent="0.5">
      <c r="M6286" s="4"/>
      <c r="N6286" s="4"/>
      <c r="O6286" s="4"/>
      <c r="P6286" s="4"/>
    </row>
    <row r="6287" spans="13:16" x14ac:dyDescent="0.5">
      <c r="M6287" s="4"/>
      <c r="N6287" s="4"/>
      <c r="O6287" s="4"/>
      <c r="P6287" s="4"/>
    </row>
    <row r="6288" spans="13:16" x14ac:dyDescent="0.5">
      <c r="M6288" s="4"/>
      <c r="N6288" s="4"/>
      <c r="O6288" s="4"/>
      <c r="P6288" s="4"/>
    </row>
    <row r="6289" spans="13:16" x14ac:dyDescent="0.5">
      <c r="M6289" s="4"/>
      <c r="N6289" s="4"/>
      <c r="O6289" s="4"/>
      <c r="P6289" s="4"/>
    </row>
    <row r="6290" spans="13:16" x14ac:dyDescent="0.5">
      <c r="M6290" s="4"/>
      <c r="N6290" s="4"/>
      <c r="O6290" s="4"/>
      <c r="P6290" s="4"/>
    </row>
    <row r="6291" spans="13:16" x14ac:dyDescent="0.5">
      <c r="M6291" s="4"/>
      <c r="N6291" s="4"/>
      <c r="O6291" s="4"/>
      <c r="P6291" s="4"/>
    </row>
    <row r="6292" spans="13:16" x14ac:dyDescent="0.5">
      <c r="M6292" s="4"/>
      <c r="N6292" s="4"/>
      <c r="O6292" s="4"/>
      <c r="P6292" s="4"/>
    </row>
    <row r="6293" spans="13:16" x14ac:dyDescent="0.5">
      <c r="M6293" s="4"/>
      <c r="N6293" s="4"/>
      <c r="O6293" s="4"/>
      <c r="P6293" s="4"/>
    </row>
    <row r="6294" spans="13:16" x14ac:dyDescent="0.5">
      <c r="M6294" s="4"/>
      <c r="N6294" s="4"/>
      <c r="O6294" s="4"/>
      <c r="P6294" s="4"/>
    </row>
    <row r="6295" spans="13:16" x14ac:dyDescent="0.5">
      <c r="M6295" s="4"/>
      <c r="N6295" s="4"/>
      <c r="O6295" s="4"/>
      <c r="P6295" s="4"/>
    </row>
    <row r="6296" spans="13:16" x14ac:dyDescent="0.5">
      <c r="M6296" s="4"/>
      <c r="N6296" s="4"/>
      <c r="O6296" s="4"/>
      <c r="P6296" s="4"/>
    </row>
    <row r="6297" spans="13:16" x14ac:dyDescent="0.5">
      <c r="M6297" s="4"/>
      <c r="N6297" s="4"/>
      <c r="O6297" s="4"/>
      <c r="P6297" s="4"/>
    </row>
    <row r="6298" spans="13:16" x14ac:dyDescent="0.5">
      <c r="M6298" s="4"/>
      <c r="N6298" s="4"/>
      <c r="O6298" s="4"/>
      <c r="P6298" s="4"/>
    </row>
    <row r="6299" spans="13:16" x14ac:dyDescent="0.5">
      <c r="M6299" s="4"/>
      <c r="N6299" s="4"/>
      <c r="O6299" s="4"/>
      <c r="P6299" s="4"/>
    </row>
    <row r="6300" spans="13:16" x14ac:dyDescent="0.5">
      <c r="M6300" s="4"/>
      <c r="N6300" s="4"/>
      <c r="O6300" s="4"/>
      <c r="P6300" s="4"/>
    </row>
    <row r="6301" spans="13:16" x14ac:dyDescent="0.5">
      <c r="M6301" s="4"/>
      <c r="N6301" s="4"/>
      <c r="O6301" s="4"/>
      <c r="P6301" s="4"/>
    </row>
    <row r="6302" spans="13:16" x14ac:dyDescent="0.5">
      <c r="M6302" s="4"/>
      <c r="N6302" s="4"/>
      <c r="O6302" s="4"/>
      <c r="P6302" s="4"/>
    </row>
    <row r="6303" spans="13:16" x14ac:dyDescent="0.5">
      <c r="M6303" s="4"/>
      <c r="N6303" s="4"/>
      <c r="O6303" s="4"/>
      <c r="P6303" s="4"/>
    </row>
    <row r="6304" spans="13:16" x14ac:dyDescent="0.5">
      <c r="M6304" s="4"/>
      <c r="N6304" s="4"/>
      <c r="O6304" s="4"/>
      <c r="P6304" s="4"/>
    </row>
    <row r="6305" spans="13:16" x14ac:dyDescent="0.5">
      <c r="M6305" s="4"/>
      <c r="N6305" s="4"/>
      <c r="O6305" s="4"/>
      <c r="P6305" s="4"/>
    </row>
    <row r="6306" spans="13:16" x14ac:dyDescent="0.5">
      <c r="M6306" s="4"/>
      <c r="N6306" s="4"/>
      <c r="O6306" s="4"/>
      <c r="P6306" s="4"/>
    </row>
    <row r="6307" spans="13:16" x14ac:dyDescent="0.5">
      <c r="M6307" s="4"/>
      <c r="N6307" s="4"/>
      <c r="O6307" s="4"/>
      <c r="P6307" s="4"/>
    </row>
    <row r="6308" spans="13:16" x14ac:dyDescent="0.5">
      <c r="M6308" s="4"/>
      <c r="N6308" s="4"/>
      <c r="O6308" s="4"/>
      <c r="P6308" s="4"/>
    </row>
    <row r="6309" spans="13:16" x14ac:dyDescent="0.5">
      <c r="M6309" s="4"/>
      <c r="N6309" s="4"/>
      <c r="O6309" s="4"/>
      <c r="P6309" s="4"/>
    </row>
    <row r="6310" spans="13:16" x14ac:dyDescent="0.5">
      <c r="M6310" s="4"/>
      <c r="N6310" s="4"/>
      <c r="O6310" s="4"/>
      <c r="P6310" s="4"/>
    </row>
    <row r="6311" spans="13:16" x14ac:dyDescent="0.5">
      <c r="M6311" s="4"/>
      <c r="N6311" s="4"/>
      <c r="O6311" s="4"/>
      <c r="P6311" s="4"/>
    </row>
    <row r="6312" spans="13:16" x14ac:dyDescent="0.5">
      <c r="M6312" s="4"/>
      <c r="N6312" s="4"/>
      <c r="O6312" s="4"/>
      <c r="P6312" s="4"/>
    </row>
    <row r="6313" spans="13:16" x14ac:dyDescent="0.5">
      <c r="M6313" s="4"/>
      <c r="N6313" s="4"/>
      <c r="O6313" s="4"/>
      <c r="P6313" s="4"/>
    </row>
    <row r="6314" spans="13:16" x14ac:dyDescent="0.5">
      <c r="M6314" s="4"/>
      <c r="N6314" s="4"/>
      <c r="O6314" s="4"/>
      <c r="P6314" s="4"/>
    </row>
    <row r="6315" spans="13:16" x14ac:dyDescent="0.5">
      <c r="M6315" s="4"/>
      <c r="N6315" s="4"/>
      <c r="O6315" s="4"/>
      <c r="P6315" s="4"/>
    </row>
    <row r="6316" spans="13:16" x14ac:dyDescent="0.5">
      <c r="M6316" s="4"/>
      <c r="N6316" s="4"/>
      <c r="O6316" s="4"/>
      <c r="P6316" s="4"/>
    </row>
    <row r="6317" spans="13:16" x14ac:dyDescent="0.5">
      <c r="M6317" s="4"/>
      <c r="N6317" s="4"/>
      <c r="O6317" s="4"/>
      <c r="P6317" s="4"/>
    </row>
    <row r="6318" spans="13:16" x14ac:dyDescent="0.5">
      <c r="M6318" s="4"/>
      <c r="N6318" s="4"/>
      <c r="O6318" s="4"/>
      <c r="P6318" s="4"/>
    </row>
    <row r="6319" spans="13:16" x14ac:dyDescent="0.5">
      <c r="M6319" s="4"/>
      <c r="N6319" s="4"/>
      <c r="O6319" s="4"/>
      <c r="P6319" s="4"/>
    </row>
    <row r="6320" spans="13:16" x14ac:dyDescent="0.5">
      <c r="M6320" s="4"/>
      <c r="N6320" s="4"/>
      <c r="O6320" s="4"/>
      <c r="P6320" s="4"/>
    </row>
    <row r="6321" spans="13:16" x14ac:dyDescent="0.5">
      <c r="M6321" s="4"/>
      <c r="N6321" s="4"/>
      <c r="O6321" s="4"/>
      <c r="P6321" s="4"/>
    </row>
    <row r="6322" spans="13:16" x14ac:dyDescent="0.5">
      <c r="M6322" s="4"/>
      <c r="N6322" s="4"/>
      <c r="O6322" s="4"/>
      <c r="P6322" s="4"/>
    </row>
    <row r="6323" spans="13:16" x14ac:dyDescent="0.5">
      <c r="M6323" s="4"/>
      <c r="N6323" s="4"/>
      <c r="O6323" s="4"/>
      <c r="P6323" s="4"/>
    </row>
    <row r="6324" spans="13:16" x14ac:dyDescent="0.5">
      <c r="M6324" s="4"/>
      <c r="N6324" s="4"/>
      <c r="O6324" s="4"/>
      <c r="P6324" s="4"/>
    </row>
    <row r="6325" spans="13:16" x14ac:dyDescent="0.5">
      <c r="M6325" s="4"/>
      <c r="N6325" s="4"/>
      <c r="O6325" s="4"/>
      <c r="P6325" s="4"/>
    </row>
    <row r="6326" spans="13:16" x14ac:dyDescent="0.5">
      <c r="M6326" s="4"/>
      <c r="N6326" s="4"/>
      <c r="O6326" s="4"/>
      <c r="P6326" s="4"/>
    </row>
    <row r="6327" spans="13:16" x14ac:dyDescent="0.5">
      <c r="M6327" s="4"/>
      <c r="N6327" s="4"/>
      <c r="O6327" s="4"/>
      <c r="P6327" s="4"/>
    </row>
    <row r="6328" spans="13:16" x14ac:dyDescent="0.5">
      <c r="M6328" s="4"/>
      <c r="N6328" s="4"/>
      <c r="O6328" s="4"/>
      <c r="P6328" s="4"/>
    </row>
    <row r="6329" spans="13:16" x14ac:dyDescent="0.5">
      <c r="M6329" s="4"/>
      <c r="N6329" s="4"/>
      <c r="O6329" s="4"/>
      <c r="P6329" s="4"/>
    </row>
    <row r="6330" spans="13:16" x14ac:dyDescent="0.5">
      <c r="M6330" s="4"/>
      <c r="N6330" s="4"/>
      <c r="O6330" s="4"/>
      <c r="P6330" s="4"/>
    </row>
    <row r="6331" spans="13:16" x14ac:dyDescent="0.5">
      <c r="M6331" s="4"/>
      <c r="N6331" s="4"/>
      <c r="O6331" s="4"/>
      <c r="P6331" s="4"/>
    </row>
    <row r="6332" spans="13:16" x14ac:dyDescent="0.5">
      <c r="M6332" s="4"/>
      <c r="N6332" s="4"/>
      <c r="O6332" s="4"/>
      <c r="P6332" s="4"/>
    </row>
    <row r="6333" spans="13:16" x14ac:dyDescent="0.5">
      <c r="M6333" s="4"/>
      <c r="N6333" s="4"/>
      <c r="O6333" s="4"/>
      <c r="P6333" s="4"/>
    </row>
    <row r="6334" spans="13:16" x14ac:dyDescent="0.5">
      <c r="M6334" s="4"/>
      <c r="N6334" s="4"/>
      <c r="O6334" s="4"/>
      <c r="P6334" s="4"/>
    </row>
    <row r="6335" spans="13:16" x14ac:dyDescent="0.5">
      <c r="M6335" s="4"/>
      <c r="N6335" s="4"/>
      <c r="O6335" s="4"/>
      <c r="P6335" s="4"/>
    </row>
    <row r="6336" spans="13:16" x14ac:dyDescent="0.5">
      <c r="M6336" s="4"/>
      <c r="N6336" s="4"/>
      <c r="O6336" s="4"/>
      <c r="P6336" s="4"/>
    </row>
    <row r="6337" spans="13:16" x14ac:dyDescent="0.5">
      <c r="M6337" s="4"/>
      <c r="N6337" s="4"/>
      <c r="O6337" s="4"/>
      <c r="P6337" s="4"/>
    </row>
    <row r="6338" spans="13:16" x14ac:dyDescent="0.5">
      <c r="M6338" s="4"/>
      <c r="N6338" s="4"/>
      <c r="O6338" s="4"/>
      <c r="P6338" s="4"/>
    </row>
    <row r="6339" spans="13:16" x14ac:dyDescent="0.5">
      <c r="M6339" s="4"/>
      <c r="N6339" s="4"/>
      <c r="O6339" s="4"/>
      <c r="P6339" s="4"/>
    </row>
    <row r="6340" spans="13:16" x14ac:dyDescent="0.5">
      <c r="M6340" s="4"/>
      <c r="N6340" s="4"/>
      <c r="O6340" s="4"/>
      <c r="P6340" s="4"/>
    </row>
    <row r="6341" spans="13:16" x14ac:dyDescent="0.5">
      <c r="M6341" s="4"/>
      <c r="N6341" s="4"/>
      <c r="O6341" s="4"/>
      <c r="P6341" s="4"/>
    </row>
    <row r="6342" spans="13:16" x14ac:dyDescent="0.5">
      <c r="M6342" s="4"/>
      <c r="N6342" s="4"/>
      <c r="O6342" s="4"/>
      <c r="P6342" s="4"/>
    </row>
    <row r="6343" spans="13:16" x14ac:dyDescent="0.5">
      <c r="M6343" s="4"/>
      <c r="N6343" s="4"/>
      <c r="O6343" s="4"/>
      <c r="P6343" s="4"/>
    </row>
    <row r="6344" spans="13:16" x14ac:dyDescent="0.5">
      <c r="M6344" s="4"/>
      <c r="N6344" s="4"/>
      <c r="O6344" s="4"/>
      <c r="P6344" s="4"/>
    </row>
    <row r="6345" spans="13:16" x14ac:dyDescent="0.5">
      <c r="M6345" s="4"/>
      <c r="N6345" s="4"/>
      <c r="O6345" s="4"/>
      <c r="P6345" s="4"/>
    </row>
    <row r="6346" spans="13:16" x14ac:dyDescent="0.5">
      <c r="M6346" s="4"/>
      <c r="N6346" s="4"/>
      <c r="O6346" s="4"/>
      <c r="P6346" s="4"/>
    </row>
    <row r="6347" spans="13:16" x14ac:dyDescent="0.5">
      <c r="M6347" s="4"/>
      <c r="N6347" s="4"/>
      <c r="O6347" s="4"/>
      <c r="P6347" s="4"/>
    </row>
    <row r="6348" spans="13:16" x14ac:dyDescent="0.5">
      <c r="M6348" s="4"/>
      <c r="N6348" s="4"/>
      <c r="O6348" s="4"/>
      <c r="P6348" s="4"/>
    </row>
    <row r="6349" spans="13:16" x14ac:dyDescent="0.5">
      <c r="M6349" s="4"/>
      <c r="N6349" s="4"/>
      <c r="O6349" s="4"/>
      <c r="P6349" s="4"/>
    </row>
    <row r="6350" spans="13:16" x14ac:dyDescent="0.5">
      <c r="M6350" s="4"/>
      <c r="N6350" s="4"/>
      <c r="O6350" s="4"/>
      <c r="P6350" s="4"/>
    </row>
    <row r="6351" spans="13:16" x14ac:dyDescent="0.5">
      <c r="M6351" s="4"/>
      <c r="N6351" s="4"/>
      <c r="O6351" s="4"/>
      <c r="P6351" s="4"/>
    </row>
    <row r="6352" spans="13:16" x14ac:dyDescent="0.5">
      <c r="M6352" s="4"/>
      <c r="N6352" s="4"/>
      <c r="O6352" s="4"/>
      <c r="P6352" s="4"/>
    </row>
    <row r="6353" spans="13:16" x14ac:dyDescent="0.5">
      <c r="M6353" s="4"/>
      <c r="N6353" s="4"/>
      <c r="O6353" s="4"/>
      <c r="P6353" s="4"/>
    </row>
    <row r="6354" spans="13:16" x14ac:dyDescent="0.5">
      <c r="M6354" s="4"/>
      <c r="N6354" s="4"/>
      <c r="O6354" s="4"/>
      <c r="P6354" s="4"/>
    </row>
    <row r="6355" spans="13:16" x14ac:dyDescent="0.5">
      <c r="M6355" s="4"/>
      <c r="N6355" s="4"/>
      <c r="O6355" s="4"/>
      <c r="P6355" s="4"/>
    </row>
    <row r="6356" spans="13:16" x14ac:dyDescent="0.5">
      <c r="M6356" s="4"/>
      <c r="N6356" s="4"/>
      <c r="O6356" s="4"/>
      <c r="P6356" s="4"/>
    </row>
    <row r="6357" spans="13:16" x14ac:dyDescent="0.5">
      <c r="M6357" s="4"/>
      <c r="N6357" s="4"/>
      <c r="O6357" s="4"/>
      <c r="P6357" s="4"/>
    </row>
    <row r="6358" spans="13:16" x14ac:dyDescent="0.5">
      <c r="M6358" s="4"/>
      <c r="N6358" s="4"/>
      <c r="O6358" s="4"/>
      <c r="P6358" s="4"/>
    </row>
    <row r="6359" spans="13:16" x14ac:dyDescent="0.5">
      <c r="M6359" s="4"/>
      <c r="N6359" s="4"/>
      <c r="O6359" s="4"/>
      <c r="P6359" s="4"/>
    </row>
    <row r="6360" spans="13:16" x14ac:dyDescent="0.5">
      <c r="M6360" s="4"/>
      <c r="N6360" s="4"/>
      <c r="O6360" s="4"/>
      <c r="P6360" s="4"/>
    </row>
    <row r="6361" spans="13:16" x14ac:dyDescent="0.5">
      <c r="M6361" s="4"/>
      <c r="N6361" s="4"/>
      <c r="O6361" s="4"/>
      <c r="P6361" s="4"/>
    </row>
    <row r="6362" spans="13:16" x14ac:dyDescent="0.5">
      <c r="M6362" s="4"/>
      <c r="N6362" s="4"/>
      <c r="O6362" s="4"/>
      <c r="P6362" s="4"/>
    </row>
    <row r="6363" spans="13:16" x14ac:dyDescent="0.5">
      <c r="M6363" s="4"/>
      <c r="N6363" s="4"/>
      <c r="O6363" s="4"/>
      <c r="P6363" s="4"/>
    </row>
    <row r="6364" spans="13:16" x14ac:dyDescent="0.5">
      <c r="M6364" s="4"/>
      <c r="N6364" s="4"/>
      <c r="O6364" s="4"/>
      <c r="P6364" s="4"/>
    </row>
    <row r="6365" spans="13:16" x14ac:dyDescent="0.5">
      <c r="M6365" s="4"/>
      <c r="N6365" s="4"/>
      <c r="O6365" s="4"/>
      <c r="P6365" s="4"/>
    </row>
    <row r="6366" spans="13:16" x14ac:dyDescent="0.5">
      <c r="M6366" s="4"/>
      <c r="N6366" s="4"/>
      <c r="O6366" s="4"/>
      <c r="P6366" s="4"/>
    </row>
    <row r="6367" spans="13:16" x14ac:dyDescent="0.5">
      <c r="M6367" s="4"/>
      <c r="N6367" s="4"/>
      <c r="O6367" s="4"/>
      <c r="P6367" s="4"/>
    </row>
    <row r="6368" spans="13:16" x14ac:dyDescent="0.5">
      <c r="M6368" s="4"/>
      <c r="N6368" s="4"/>
      <c r="O6368" s="4"/>
      <c r="P6368" s="4"/>
    </row>
    <row r="6369" spans="13:16" x14ac:dyDescent="0.5">
      <c r="M6369" s="4"/>
      <c r="N6369" s="4"/>
      <c r="O6369" s="4"/>
      <c r="P6369" s="4"/>
    </row>
    <row r="6370" spans="13:16" x14ac:dyDescent="0.5">
      <c r="M6370" s="4"/>
      <c r="N6370" s="4"/>
      <c r="O6370" s="4"/>
      <c r="P6370" s="4"/>
    </row>
    <row r="6371" spans="13:16" x14ac:dyDescent="0.5">
      <c r="M6371" s="4"/>
      <c r="N6371" s="4"/>
      <c r="O6371" s="4"/>
      <c r="P6371" s="4"/>
    </row>
    <row r="6372" spans="13:16" x14ac:dyDescent="0.5">
      <c r="M6372" s="4"/>
      <c r="N6372" s="4"/>
      <c r="O6372" s="4"/>
      <c r="P6372" s="4"/>
    </row>
    <row r="6373" spans="13:16" x14ac:dyDescent="0.5">
      <c r="M6373" s="4"/>
      <c r="N6373" s="4"/>
      <c r="O6373" s="4"/>
      <c r="P6373" s="4"/>
    </row>
    <row r="6374" spans="13:16" x14ac:dyDescent="0.5">
      <c r="M6374" s="4"/>
      <c r="N6374" s="4"/>
      <c r="O6374" s="4"/>
      <c r="P6374" s="4"/>
    </row>
    <row r="6375" spans="13:16" x14ac:dyDescent="0.5">
      <c r="M6375" s="4"/>
      <c r="N6375" s="4"/>
      <c r="O6375" s="4"/>
      <c r="P6375" s="4"/>
    </row>
    <row r="6376" spans="13:16" x14ac:dyDescent="0.5">
      <c r="M6376" s="4"/>
      <c r="N6376" s="4"/>
      <c r="O6376" s="4"/>
      <c r="P6376" s="4"/>
    </row>
    <row r="6377" spans="13:16" x14ac:dyDescent="0.5">
      <c r="M6377" s="4"/>
      <c r="N6377" s="4"/>
      <c r="O6377" s="4"/>
      <c r="P6377" s="4"/>
    </row>
    <row r="6378" spans="13:16" x14ac:dyDescent="0.5">
      <c r="M6378" s="4"/>
      <c r="N6378" s="4"/>
      <c r="O6378" s="4"/>
      <c r="P6378" s="4"/>
    </row>
    <row r="6379" spans="13:16" x14ac:dyDescent="0.5">
      <c r="M6379" s="4"/>
      <c r="N6379" s="4"/>
      <c r="O6379" s="4"/>
      <c r="P6379" s="4"/>
    </row>
    <row r="6380" spans="13:16" x14ac:dyDescent="0.5">
      <c r="M6380" s="4"/>
      <c r="N6380" s="4"/>
      <c r="O6380" s="4"/>
      <c r="P6380" s="4"/>
    </row>
    <row r="6381" spans="13:16" x14ac:dyDescent="0.5">
      <c r="M6381" s="4"/>
      <c r="N6381" s="4"/>
      <c r="O6381" s="4"/>
      <c r="P6381" s="4"/>
    </row>
    <row r="6382" spans="13:16" x14ac:dyDescent="0.5">
      <c r="M6382" s="4"/>
      <c r="N6382" s="4"/>
      <c r="O6382" s="4"/>
      <c r="P6382" s="4"/>
    </row>
    <row r="6383" spans="13:16" x14ac:dyDescent="0.5">
      <c r="M6383" s="4"/>
      <c r="N6383" s="4"/>
      <c r="O6383" s="4"/>
      <c r="P6383" s="4"/>
    </row>
    <row r="6384" spans="13:16" x14ac:dyDescent="0.5">
      <c r="M6384" s="4"/>
      <c r="N6384" s="4"/>
      <c r="O6384" s="4"/>
      <c r="P6384" s="4"/>
    </row>
    <row r="6385" spans="13:16" x14ac:dyDescent="0.5">
      <c r="M6385" s="4"/>
      <c r="N6385" s="4"/>
      <c r="O6385" s="4"/>
      <c r="P6385" s="4"/>
    </row>
    <row r="6386" spans="13:16" x14ac:dyDescent="0.5">
      <c r="M6386" s="4"/>
      <c r="N6386" s="4"/>
      <c r="O6386" s="4"/>
      <c r="P6386" s="4"/>
    </row>
    <row r="6387" spans="13:16" x14ac:dyDescent="0.5">
      <c r="M6387" s="4"/>
      <c r="N6387" s="4"/>
      <c r="O6387" s="4"/>
      <c r="P6387" s="4"/>
    </row>
    <row r="6388" spans="13:16" x14ac:dyDescent="0.5">
      <c r="M6388" s="4"/>
      <c r="N6388" s="4"/>
      <c r="O6388" s="4"/>
      <c r="P6388" s="4"/>
    </row>
    <row r="6389" spans="13:16" x14ac:dyDescent="0.5">
      <c r="M6389" s="4"/>
      <c r="N6389" s="4"/>
      <c r="O6389" s="4"/>
      <c r="P6389" s="4"/>
    </row>
    <row r="6390" spans="13:16" x14ac:dyDescent="0.5">
      <c r="M6390" s="4"/>
      <c r="N6390" s="4"/>
      <c r="O6390" s="4"/>
      <c r="P6390" s="4"/>
    </row>
    <row r="6391" spans="13:16" x14ac:dyDescent="0.5">
      <c r="M6391" s="4"/>
      <c r="N6391" s="4"/>
      <c r="O6391" s="4"/>
      <c r="P6391" s="4"/>
    </row>
    <row r="6392" spans="13:16" x14ac:dyDescent="0.5">
      <c r="M6392" s="4"/>
      <c r="N6392" s="4"/>
      <c r="O6392" s="4"/>
      <c r="P6392" s="4"/>
    </row>
    <row r="6393" spans="13:16" x14ac:dyDescent="0.5">
      <c r="M6393" s="4"/>
      <c r="N6393" s="4"/>
      <c r="O6393" s="4"/>
      <c r="P6393" s="4"/>
    </row>
    <row r="6394" spans="13:16" x14ac:dyDescent="0.5">
      <c r="M6394" s="4"/>
      <c r="N6394" s="4"/>
      <c r="O6394" s="4"/>
      <c r="P6394" s="4"/>
    </row>
    <row r="6395" spans="13:16" x14ac:dyDescent="0.5">
      <c r="M6395" s="4"/>
      <c r="N6395" s="4"/>
      <c r="O6395" s="4"/>
      <c r="P6395" s="4"/>
    </row>
    <row r="6396" spans="13:16" x14ac:dyDescent="0.5">
      <c r="M6396" s="4"/>
      <c r="N6396" s="4"/>
      <c r="O6396" s="4"/>
      <c r="P6396" s="4"/>
    </row>
    <row r="6397" spans="13:16" x14ac:dyDescent="0.5">
      <c r="M6397" s="4"/>
      <c r="N6397" s="4"/>
      <c r="O6397" s="4"/>
      <c r="P6397" s="4"/>
    </row>
    <row r="6398" spans="13:16" x14ac:dyDescent="0.5">
      <c r="M6398" s="4"/>
      <c r="N6398" s="4"/>
      <c r="O6398" s="4"/>
      <c r="P6398" s="4"/>
    </row>
    <row r="6399" spans="13:16" x14ac:dyDescent="0.5">
      <c r="M6399" s="4"/>
      <c r="N6399" s="4"/>
      <c r="O6399" s="4"/>
      <c r="P6399" s="4"/>
    </row>
    <row r="6400" spans="13:16" x14ac:dyDescent="0.5">
      <c r="M6400" s="4"/>
      <c r="N6400" s="4"/>
      <c r="O6400" s="4"/>
      <c r="P6400" s="4"/>
    </row>
    <row r="6401" spans="13:16" x14ac:dyDescent="0.5">
      <c r="M6401" s="4"/>
      <c r="N6401" s="4"/>
      <c r="O6401" s="4"/>
      <c r="P6401" s="4"/>
    </row>
    <row r="6402" spans="13:16" x14ac:dyDescent="0.5">
      <c r="M6402" s="4"/>
      <c r="N6402" s="4"/>
      <c r="O6402" s="4"/>
      <c r="P6402" s="4"/>
    </row>
    <row r="6403" spans="13:16" x14ac:dyDescent="0.5">
      <c r="M6403" s="4"/>
      <c r="N6403" s="4"/>
      <c r="O6403" s="4"/>
      <c r="P6403" s="4"/>
    </row>
    <row r="6404" spans="13:16" x14ac:dyDescent="0.5">
      <c r="M6404" s="4"/>
      <c r="N6404" s="4"/>
      <c r="O6404" s="4"/>
      <c r="P6404" s="4"/>
    </row>
    <row r="6405" spans="13:16" x14ac:dyDescent="0.5">
      <c r="M6405" s="4"/>
      <c r="N6405" s="4"/>
      <c r="O6405" s="4"/>
      <c r="P6405" s="4"/>
    </row>
    <row r="6406" spans="13:16" x14ac:dyDescent="0.5">
      <c r="M6406" s="4"/>
      <c r="N6406" s="4"/>
      <c r="O6406" s="4"/>
      <c r="P6406" s="4"/>
    </row>
    <row r="6407" spans="13:16" x14ac:dyDescent="0.5">
      <c r="M6407" s="4"/>
      <c r="N6407" s="4"/>
      <c r="O6407" s="4"/>
      <c r="P6407" s="4"/>
    </row>
    <row r="6408" spans="13:16" x14ac:dyDescent="0.5">
      <c r="M6408" s="4"/>
      <c r="N6408" s="4"/>
      <c r="O6408" s="4"/>
      <c r="P6408" s="4"/>
    </row>
    <row r="6409" spans="13:16" x14ac:dyDescent="0.5">
      <c r="M6409" s="4"/>
      <c r="N6409" s="4"/>
      <c r="O6409" s="4"/>
      <c r="P6409" s="4"/>
    </row>
    <row r="6410" spans="13:16" x14ac:dyDescent="0.5">
      <c r="M6410" s="4"/>
      <c r="N6410" s="4"/>
      <c r="O6410" s="4"/>
      <c r="P6410" s="4"/>
    </row>
    <row r="6411" spans="13:16" x14ac:dyDescent="0.5">
      <c r="M6411" s="4"/>
      <c r="N6411" s="4"/>
      <c r="O6411" s="4"/>
      <c r="P6411" s="4"/>
    </row>
    <row r="6412" spans="13:16" x14ac:dyDescent="0.5">
      <c r="M6412" s="4"/>
      <c r="N6412" s="4"/>
      <c r="O6412" s="4"/>
      <c r="P6412" s="4"/>
    </row>
    <row r="6413" spans="13:16" x14ac:dyDescent="0.5">
      <c r="M6413" s="4"/>
      <c r="N6413" s="4"/>
      <c r="O6413" s="4"/>
      <c r="P6413" s="4"/>
    </row>
    <row r="6414" spans="13:16" x14ac:dyDescent="0.5">
      <c r="M6414" s="4"/>
      <c r="N6414" s="4"/>
      <c r="O6414" s="4"/>
      <c r="P6414" s="4"/>
    </row>
    <row r="6415" spans="13:16" x14ac:dyDescent="0.5">
      <c r="M6415" s="4"/>
      <c r="N6415" s="4"/>
      <c r="O6415" s="4"/>
      <c r="P6415" s="4"/>
    </row>
    <row r="6416" spans="13:16" x14ac:dyDescent="0.5">
      <c r="M6416" s="4"/>
      <c r="N6416" s="4"/>
      <c r="O6416" s="4"/>
      <c r="P6416" s="4"/>
    </row>
    <row r="6417" spans="13:16" x14ac:dyDescent="0.5">
      <c r="M6417" s="4"/>
      <c r="N6417" s="4"/>
      <c r="O6417" s="4"/>
      <c r="P6417" s="4"/>
    </row>
    <row r="6418" spans="13:16" x14ac:dyDescent="0.5">
      <c r="M6418" s="4"/>
      <c r="N6418" s="4"/>
      <c r="O6418" s="4"/>
      <c r="P6418" s="4"/>
    </row>
    <row r="6419" spans="13:16" x14ac:dyDescent="0.5">
      <c r="M6419" s="4"/>
      <c r="N6419" s="4"/>
      <c r="O6419" s="4"/>
      <c r="P6419" s="4"/>
    </row>
    <row r="6420" spans="13:16" x14ac:dyDescent="0.5">
      <c r="M6420" s="4"/>
      <c r="N6420" s="4"/>
      <c r="O6420" s="4"/>
      <c r="P6420" s="4"/>
    </row>
    <row r="6421" spans="13:16" x14ac:dyDescent="0.5">
      <c r="M6421" s="4"/>
      <c r="N6421" s="4"/>
      <c r="O6421" s="4"/>
      <c r="P6421" s="4"/>
    </row>
    <row r="6422" spans="13:16" x14ac:dyDescent="0.5">
      <c r="M6422" s="4"/>
      <c r="N6422" s="4"/>
      <c r="O6422" s="4"/>
      <c r="P6422" s="4"/>
    </row>
    <row r="6423" spans="13:16" x14ac:dyDescent="0.5">
      <c r="M6423" s="4"/>
      <c r="N6423" s="4"/>
      <c r="O6423" s="4"/>
      <c r="P6423" s="4"/>
    </row>
    <row r="6424" spans="13:16" x14ac:dyDescent="0.5">
      <c r="M6424" s="4"/>
      <c r="N6424" s="4"/>
      <c r="O6424" s="4"/>
      <c r="P6424" s="4"/>
    </row>
    <row r="6425" spans="13:16" x14ac:dyDescent="0.5">
      <c r="M6425" s="4"/>
      <c r="N6425" s="4"/>
      <c r="O6425" s="4"/>
      <c r="P6425" s="4"/>
    </row>
    <row r="6426" spans="13:16" x14ac:dyDescent="0.5">
      <c r="M6426" s="4"/>
      <c r="N6426" s="4"/>
      <c r="O6426" s="4"/>
      <c r="P6426" s="4"/>
    </row>
    <row r="6427" spans="13:16" x14ac:dyDescent="0.5">
      <c r="M6427" s="4"/>
      <c r="N6427" s="4"/>
      <c r="O6427" s="4"/>
      <c r="P6427" s="4"/>
    </row>
    <row r="6428" spans="13:16" x14ac:dyDescent="0.5">
      <c r="M6428" s="4"/>
      <c r="N6428" s="4"/>
      <c r="O6428" s="4"/>
      <c r="P6428" s="4"/>
    </row>
    <row r="6429" spans="13:16" x14ac:dyDescent="0.5">
      <c r="M6429" s="4"/>
      <c r="N6429" s="4"/>
      <c r="O6429" s="4"/>
      <c r="P6429" s="4"/>
    </row>
    <row r="6430" spans="13:16" x14ac:dyDescent="0.5">
      <c r="M6430" s="4"/>
      <c r="N6430" s="4"/>
      <c r="O6430" s="4"/>
      <c r="P6430" s="4"/>
    </row>
    <row r="6431" spans="13:16" x14ac:dyDescent="0.5">
      <c r="M6431" s="4"/>
      <c r="N6431" s="4"/>
      <c r="O6431" s="4"/>
      <c r="P6431" s="4"/>
    </row>
    <row r="6432" spans="13:16" x14ac:dyDescent="0.5">
      <c r="M6432" s="4"/>
      <c r="N6432" s="4"/>
      <c r="O6432" s="4"/>
      <c r="P6432" s="4"/>
    </row>
    <row r="6433" spans="13:16" x14ac:dyDescent="0.5">
      <c r="M6433" s="4"/>
      <c r="N6433" s="4"/>
      <c r="O6433" s="4"/>
      <c r="P6433" s="4"/>
    </row>
    <row r="6434" spans="13:16" x14ac:dyDescent="0.5">
      <c r="M6434" s="4"/>
      <c r="N6434" s="4"/>
      <c r="O6434" s="4"/>
      <c r="P6434" s="4"/>
    </row>
    <row r="6435" spans="13:16" x14ac:dyDescent="0.5">
      <c r="M6435" s="4"/>
      <c r="N6435" s="4"/>
      <c r="O6435" s="4"/>
      <c r="P6435" s="4"/>
    </row>
    <row r="6436" spans="13:16" x14ac:dyDescent="0.5">
      <c r="M6436" s="4"/>
      <c r="N6436" s="4"/>
      <c r="O6436" s="4"/>
      <c r="P6436" s="4"/>
    </row>
    <row r="6437" spans="13:16" x14ac:dyDescent="0.5">
      <c r="M6437" s="4"/>
      <c r="N6437" s="4"/>
      <c r="O6437" s="4"/>
      <c r="P6437" s="4"/>
    </row>
    <row r="6438" spans="13:16" x14ac:dyDescent="0.5">
      <c r="M6438" s="4"/>
      <c r="N6438" s="4"/>
      <c r="O6438" s="4"/>
      <c r="P6438" s="4"/>
    </row>
    <row r="6439" spans="13:16" x14ac:dyDescent="0.5">
      <c r="M6439" s="4"/>
      <c r="N6439" s="4"/>
      <c r="O6439" s="4"/>
      <c r="P6439" s="4"/>
    </row>
    <row r="6440" spans="13:16" x14ac:dyDescent="0.5">
      <c r="M6440" s="4"/>
      <c r="N6440" s="4"/>
      <c r="O6440" s="4"/>
      <c r="P6440" s="4"/>
    </row>
    <row r="6441" spans="13:16" x14ac:dyDescent="0.5">
      <c r="M6441" s="4"/>
      <c r="N6441" s="4"/>
      <c r="O6441" s="4"/>
      <c r="P6441" s="4"/>
    </row>
    <row r="6442" spans="13:16" x14ac:dyDescent="0.5">
      <c r="M6442" s="4"/>
      <c r="N6442" s="4"/>
      <c r="O6442" s="4"/>
      <c r="P6442" s="4"/>
    </row>
    <row r="6443" spans="13:16" x14ac:dyDescent="0.5">
      <c r="M6443" s="4"/>
      <c r="N6443" s="4"/>
      <c r="O6443" s="4"/>
      <c r="P6443" s="4"/>
    </row>
    <row r="6444" spans="13:16" x14ac:dyDescent="0.5">
      <c r="M6444" s="4"/>
      <c r="N6444" s="4"/>
      <c r="O6444" s="4"/>
      <c r="P6444" s="4"/>
    </row>
    <row r="6445" spans="13:16" x14ac:dyDescent="0.5">
      <c r="M6445" s="4"/>
      <c r="N6445" s="4"/>
      <c r="O6445" s="4"/>
      <c r="P6445" s="4"/>
    </row>
    <row r="6446" spans="13:16" x14ac:dyDescent="0.5">
      <c r="M6446" s="4"/>
      <c r="N6446" s="4"/>
      <c r="O6446" s="4"/>
      <c r="P6446" s="4"/>
    </row>
    <row r="6447" spans="13:16" x14ac:dyDescent="0.5">
      <c r="M6447" s="4"/>
      <c r="N6447" s="4"/>
      <c r="O6447" s="4"/>
      <c r="P6447" s="4"/>
    </row>
    <row r="6448" spans="13:16" x14ac:dyDescent="0.5">
      <c r="M6448" s="4"/>
      <c r="N6448" s="4"/>
      <c r="O6448" s="4"/>
      <c r="P6448" s="4"/>
    </row>
    <row r="6449" spans="13:16" x14ac:dyDescent="0.5">
      <c r="M6449" s="4"/>
      <c r="N6449" s="4"/>
      <c r="O6449" s="4"/>
      <c r="P6449" s="4"/>
    </row>
    <row r="6450" spans="13:16" x14ac:dyDescent="0.5">
      <c r="M6450" s="4"/>
      <c r="N6450" s="4"/>
      <c r="O6450" s="4"/>
      <c r="P6450" s="4"/>
    </row>
    <row r="6451" spans="13:16" x14ac:dyDescent="0.5">
      <c r="M6451" s="4"/>
      <c r="N6451" s="4"/>
      <c r="O6451" s="4"/>
      <c r="P6451" s="4"/>
    </row>
    <row r="6452" spans="13:16" x14ac:dyDescent="0.5">
      <c r="M6452" s="4"/>
      <c r="N6452" s="4"/>
      <c r="O6452" s="4"/>
      <c r="P6452" s="4"/>
    </row>
    <row r="6453" spans="13:16" x14ac:dyDescent="0.5">
      <c r="M6453" s="4"/>
      <c r="N6453" s="4"/>
      <c r="O6453" s="4"/>
      <c r="P6453" s="4"/>
    </row>
    <row r="6454" spans="13:16" x14ac:dyDescent="0.5">
      <c r="M6454" s="4"/>
      <c r="N6454" s="4"/>
      <c r="O6454" s="4"/>
      <c r="P6454" s="4"/>
    </row>
    <row r="6455" spans="13:16" x14ac:dyDescent="0.5">
      <c r="M6455" s="4"/>
      <c r="N6455" s="4"/>
      <c r="O6455" s="4"/>
      <c r="P6455" s="4"/>
    </row>
    <row r="6456" spans="13:16" x14ac:dyDescent="0.5">
      <c r="M6456" s="4"/>
      <c r="N6456" s="4"/>
      <c r="O6456" s="4"/>
      <c r="P6456" s="4"/>
    </row>
    <row r="6457" spans="13:16" x14ac:dyDescent="0.5">
      <c r="M6457" s="4"/>
      <c r="N6457" s="4"/>
      <c r="O6457" s="4"/>
      <c r="P6457" s="4"/>
    </row>
    <row r="6458" spans="13:16" x14ac:dyDescent="0.5">
      <c r="M6458" s="4"/>
      <c r="N6458" s="4"/>
      <c r="O6458" s="4"/>
      <c r="P6458" s="4"/>
    </row>
    <row r="6459" spans="13:16" x14ac:dyDescent="0.5">
      <c r="M6459" s="4"/>
      <c r="N6459" s="4"/>
      <c r="O6459" s="4"/>
      <c r="P6459" s="4"/>
    </row>
    <row r="6460" spans="13:16" x14ac:dyDescent="0.5">
      <c r="M6460" s="4"/>
      <c r="N6460" s="4"/>
      <c r="O6460" s="4"/>
      <c r="P6460" s="4"/>
    </row>
    <row r="6461" spans="13:16" x14ac:dyDescent="0.5">
      <c r="M6461" s="4"/>
      <c r="N6461" s="4"/>
      <c r="O6461" s="4"/>
      <c r="P6461" s="4"/>
    </row>
    <row r="6462" spans="13:16" x14ac:dyDescent="0.5">
      <c r="M6462" s="4"/>
      <c r="N6462" s="4"/>
      <c r="O6462" s="4"/>
      <c r="P6462" s="4"/>
    </row>
    <row r="6463" spans="13:16" x14ac:dyDescent="0.5">
      <c r="M6463" s="4"/>
      <c r="N6463" s="4"/>
      <c r="O6463" s="4"/>
      <c r="P6463" s="4"/>
    </row>
    <row r="6464" spans="13:16" x14ac:dyDescent="0.5">
      <c r="M6464" s="4"/>
      <c r="N6464" s="4"/>
      <c r="O6464" s="4"/>
      <c r="P6464" s="4"/>
    </row>
    <row r="6465" spans="13:16" x14ac:dyDescent="0.5">
      <c r="M6465" s="4"/>
      <c r="N6465" s="4"/>
      <c r="O6465" s="4"/>
      <c r="P6465" s="4"/>
    </row>
    <row r="6466" spans="13:16" x14ac:dyDescent="0.5">
      <c r="M6466" s="4"/>
      <c r="N6466" s="4"/>
      <c r="O6466" s="4"/>
      <c r="P6466" s="4"/>
    </row>
    <row r="6467" spans="13:16" x14ac:dyDescent="0.5">
      <c r="M6467" s="4"/>
      <c r="N6467" s="4"/>
      <c r="O6467" s="4"/>
      <c r="P6467" s="4"/>
    </row>
    <row r="6468" spans="13:16" x14ac:dyDescent="0.5">
      <c r="M6468" s="4"/>
      <c r="N6468" s="4"/>
      <c r="O6468" s="4"/>
      <c r="P6468" s="4"/>
    </row>
    <row r="6469" spans="13:16" x14ac:dyDescent="0.5">
      <c r="M6469" s="4"/>
      <c r="N6469" s="4"/>
      <c r="O6469" s="4"/>
      <c r="P6469" s="4"/>
    </row>
    <row r="6470" spans="13:16" x14ac:dyDescent="0.5">
      <c r="M6470" s="4"/>
      <c r="N6470" s="4"/>
      <c r="O6470" s="4"/>
      <c r="P6470" s="4"/>
    </row>
    <row r="6471" spans="13:16" x14ac:dyDescent="0.5">
      <c r="M6471" s="4"/>
      <c r="N6471" s="4"/>
      <c r="O6471" s="4"/>
      <c r="P6471" s="4"/>
    </row>
    <row r="6472" spans="13:16" x14ac:dyDescent="0.5">
      <c r="M6472" s="4"/>
      <c r="N6472" s="4"/>
      <c r="O6472" s="4"/>
      <c r="P6472" s="4"/>
    </row>
    <row r="6473" spans="13:16" x14ac:dyDescent="0.5">
      <c r="M6473" s="4"/>
      <c r="N6473" s="4"/>
      <c r="O6473" s="4"/>
      <c r="P6473" s="4"/>
    </row>
    <row r="6474" spans="13:16" x14ac:dyDescent="0.5">
      <c r="M6474" s="4"/>
      <c r="N6474" s="4"/>
      <c r="O6474" s="4"/>
      <c r="P6474" s="4"/>
    </row>
    <row r="6475" spans="13:16" x14ac:dyDescent="0.5">
      <c r="M6475" s="4"/>
      <c r="N6475" s="4"/>
      <c r="O6475" s="4"/>
      <c r="P6475" s="4"/>
    </row>
    <row r="6476" spans="13:16" x14ac:dyDescent="0.5">
      <c r="M6476" s="4"/>
      <c r="N6476" s="4"/>
      <c r="O6476" s="4"/>
      <c r="P6476" s="4"/>
    </row>
    <row r="6477" spans="13:16" x14ac:dyDescent="0.5">
      <c r="M6477" s="4"/>
      <c r="N6477" s="4"/>
      <c r="O6477" s="4"/>
      <c r="P6477" s="4"/>
    </row>
    <row r="6478" spans="13:16" x14ac:dyDescent="0.5">
      <c r="M6478" s="4"/>
      <c r="N6478" s="4"/>
      <c r="O6478" s="4"/>
      <c r="P6478" s="4"/>
    </row>
    <row r="6479" spans="13:16" x14ac:dyDescent="0.5">
      <c r="M6479" s="4"/>
      <c r="N6479" s="4"/>
      <c r="O6479" s="4"/>
      <c r="P6479" s="4"/>
    </row>
    <row r="6480" spans="13:16" x14ac:dyDescent="0.5">
      <c r="M6480" s="4"/>
      <c r="N6480" s="4"/>
      <c r="O6480" s="4"/>
      <c r="P6480" s="4"/>
    </row>
    <row r="6481" spans="13:16" x14ac:dyDescent="0.5">
      <c r="M6481" s="4"/>
      <c r="N6481" s="4"/>
      <c r="O6481" s="4"/>
      <c r="P6481" s="4"/>
    </row>
    <row r="6482" spans="13:16" x14ac:dyDescent="0.5">
      <c r="M6482" s="4"/>
      <c r="N6482" s="4"/>
      <c r="O6482" s="4"/>
      <c r="P6482" s="4"/>
    </row>
    <row r="6483" spans="13:16" x14ac:dyDescent="0.5">
      <c r="M6483" s="4"/>
      <c r="N6483" s="4"/>
      <c r="O6483" s="4"/>
      <c r="P6483" s="4"/>
    </row>
    <row r="6484" spans="13:16" x14ac:dyDescent="0.5">
      <c r="M6484" s="4"/>
      <c r="N6484" s="4"/>
      <c r="O6484" s="4"/>
      <c r="P6484" s="4"/>
    </row>
    <row r="6485" spans="13:16" x14ac:dyDescent="0.5">
      <c r="M6485" s="4"/>
      <c r="N6485" s="4"/>
      <c r="O6485" s="4"/>
      <c r="P6485" s="4"/>
    </row>
    <row r="6486" spans="13:16" x14ac:dyDescent="0.5">
      <c r="M6486" s="4"/>
      <c r="N6486" s="4"/>
      <c r="O6486" s="4"/>
      <c r="P6486" s="4"/>
    </row>
    <row r="6487" spans="13:16" x14ac:dyDescent="0.5">
      <c r="M6487" s="4"/>
      <c r="N6487" s="4"/>
      <c r="O6487" s="4"/>
      <c r="P6487" s="4"/>
    </row>
    <row r="6488" spans="13:16" x14ac:dyDescent="0.5">
      <c r="M6488" s="4"/>
      <c r="N6488" s="4"/>
      <c r="O6488" s="4"/>
      <c r="P6488" s="4"/>
    </row>
    <row r="6489" spans="13:16" x14ac:dyDescent="0.5">
      <c r="M6489" s="4"/>
      <c r="N6489" s="4"/>
      <c r="O6489" s="4"/>
      <c r="P6489" s="4"/>
    </row>
    <row r="6490" spans="13:16" x14ac:dyDescent="0.5">
      <c r="M6490" s="4"/>
      <c r="N6490" s="4"/>
      <c r="O6490" s="4"/>
      <c r="P6490" s="4"/>
    </row>
    <row r="6491" spans="13:16" x14ac:dyDescent="0.5">
      <c r="M6491" s="4"/>
      <c r="N6491" s="4"/>
      <c r="O6491" s="4"/>
      <c r="P6491" s="4"/>
    </row>
    <row r="6492" spans="13:16" x14ac:dyDescent="0.5">
      <c r="M6492" s="4"/>
      <c r="N6492" s="4"/>
      <c r="O6492" s="4"/>
      <c r="P6492" s="4"/>
    </row>
    <row r="6493" spans="13:16" x14ac:dyDescent="0.5">
      <c r="M6493" s="4"/>
      <c r="N6493" s="4"/>
      <c r="O6493" s="4"/>
      <c r="P6493" s="4"/>
    </row>
    <row r="6494" spans="13:16" x14ac:dyDescent="0.5">
      <c r="M6494" s="4"/>
      <c r="N6494" s="4"/>
      <c r="O6494" s="4"/>
      <c r="P6494" s="4"/>
    </row>
    <row r="6495" spans="13:16" x14ac:dyDescent="0.5">
      <c r="M6495" s="4"/>
      <c r="N6495" s="4"/>
      <c r="O6495" s="4"/>
      <c r="P6495" s="4"/>
    </row>
    <row r="6496" spans="13:16" x14ac:dyDescent="0.5">
      <c r="M6496" s="4"/>
      <c r="N6496" s="4"/>
      <c r="O6496" s="4"/>
      <c r="P6496" s="4"/>
    </row>
    <row r="6497" spans="13:16" x14ac:dyDescent="0.5">
      <c r="M6497" s="4"/>
      <c r="N6497" s="4"/>
      <c r="O6497" s="4"/>
      <c r="P6497" s="4"/>
    </row>
    <row r="6498" spans="13:16" x14ac:dyDescent="0.5">
      <c r="M6498" s="4"/>
      <c r="N6498" s="4"/>
      <c r="O6498" s="4"/>
      <c r="P6498" s="4"/>
    </row>
    <row r="6499" spans="13:16" x14ac:dyDescent="0.5">
      <c r="M6499" s="4"/>
      <c r="N6499" s="4"/>
      <c r="O6499" s="4"/>
      <c r="P6499" s="4"/>
    </row>
    <row r="6500" spans="13:16" x14ac:dyDescent="0.5">
      <c r="M6500" s="4"/>
      <c r="N6500" s="4"/>
      <c r="O6500" s="4"/>
      <c r="P6500" s="4"/>
    </row>
    <row r="6501" spans="13:16" x14ac:dyDescent="0.5">
      <c r="M6501" s="4"/>
      <c r="N6501" s="4"/>
      <c r="O6501" s="4"/>
      <c r="P6501" s="4"/>
    </row>
    <row r="6502" spans="13:16" x14ac:dyDescent="0.5">
      <c r="M6502" s="4"/>
      <c r="N6502" s="4"/>
      <c r="O6502" s="4"/>
      <c r="P6502" s="4"/>
    </row>
    <row r="6503" spans="13:16" x14ac:dyDescent="0.5">
      <c r="M6503" s="4"/>
      <c r="N6503" s="4"/>
      <c r="O6503" s="4"/>
      <c r="P6503" s="4"/>
    </row>
    <row r="6504" spans="13:16" x14ac:dyDescent="0.5">
      <c r="M6504" s="4"/>
      <c r="N6504" s="4"/>
      <c r="O6504" s="4"/>
      <c r="P6504" s="4"/>
    </row>
    <row r="6505" spans="13:16" x14ac:dyDescent="0.5">
      <c r="M6505" s="4"/>
      <c r="N6505" s="4"/>
      <c r="O6505" s="4"/>
      <c r="P6505" s="4"/>
    </row>
    <row r="6506" spans="13:16" x14ac:dyDescent="0.5">
      <c r="M6506" s="4"/>
      <c r="N6506" s="4"/>
      <c r="O6506" s="4"/>
      <c r="P6506" s="4"/>
    </row>
    <row r="6507" spans="13:16" x14ac:dyDescent="0.5">
      <c r="M6507" s="4"/>
      <c r="N6507" s="4"/>
      <c r="O6507" s="4"/>
      <c r="P6507" s="4"/>
    </row>
    <row r="6508" spans="13:16" x14ac:dyDescent="0.5">
      <c r="M6508" s="4"/>
      <c r="N6508" s="4"/>
      <c r="O6508" s="4"/>
      <c r="P6508" s="4"/>
    </row>
    <row r="6509" spans="13:16" x14ac:dyDescent="0.5">
      <c r="M6509" s="4"/>
      <c r="N6509" s="4"/>
      <c r="O6509" s="4"/>
      <c r="P6509" s="4"/>
    </row>
    <row r="6510" spans="13:16" x14ac:dyDescent="0.5">
      <c r="M6510" s="4"/>
      <c r="N6510" s="4"/>
      <c r="O6510" s="4"/>
      <c r="P6510" s="4"/>
    </row>
    <row r="6511" spans="13:16" x14ac:dyDescent="0.5">
      <c r="M6511" s="4"/>
      <c r="N6511" s="4"/>
      <c r="O6511" s="4"/>
      <c r="P6511" s="4"/>
    </row>
    <row r="6512" spans="13:16" x14ac:dyDescent="0.5">
      <c r="M6512" s="4"/>
      <c r="N6512" s="4"/>
      <c r="O6512" s="4"/>
      <c r="P6512" s="4"/>
    </row>
    <row r="6513" spans="13:16" x14ac:dyDescent="0.5">
      <c r="M6513" s="4"/>
      <c r="N6513" s="4"/>
      <c r="O6513" s="4"/>
      <c r="P6513" s="4"/>
    </row>
    <row r="6514" spans="13:16" x14ac:dyDescent="0.5">
      <c r="M6514" s="4"/>
      <c r="N6514" s="4"/>
      <c r="O6514" s="4"/>
      <c r="P6514" s="4"/>
    </row>
    <row r="6515" spans="13:16" x14ac:dyDescent="0.5">
      <c r="M6515" s="4"/>
      <c r="N6515" s="4"/>
      <c r="O6515" s="4"/>
      <c r="P6515" s="4"/>
    </row>
    <row r="6516" spans="13:16" x14ac:dyDescent="0.5">
      <c r="M6516" s="4"/>
      <c r="N6516" s="4"/>
      <c r="O6516" s="4"/>
      <c r="P6516" s="4"/>
    </row>
    <row r="6517" spans="13:16" x14ac:dyDescent="0.5">
      <c r="M6517" s="4"/>
      <c r="N6517" s="4"/>
      <c r="O6517" s="4"/>
      <c r="P6517" s="4"/>
    </row>
    <row r="6518" spans="13:16" x14ac:dyDescent="0.5">
      <c r="M6518" s="4"/>
      <c r="N6518" s="4"/>
      <c r="O6518" s="4"/>
      <c r="P6518" s="4"/>
    </row>
    <row r="6519" spans="13:16" x14ac:dyDescent="0.5">
      <c r="M6519" s="4"/>
      <c r="N6519" s="4"/>
      <c r="O6519" s="4"/>
      <c r="P6519" s="4"/>
    </row>
    <row r="6520" spans="13:16" x14ac:dyDescent="0.5">
      <c r="M6520" s="4"/>
      <c r="N6520" s="4"/>
      <c r="O6520" s="4"/>
      <c r="P6520" s="4"/>
    </row>
    <row r="6521" spans="13:16" x14ac:dyDescent="0.5">
      <c r="M6521" s="4"/>
      <c r="N6521" s="4"/>
      <c r="O6521" s="4"/>
      <c r="P6521" s="4"/>
    </row>
    <row r="6522" spans="13:16" x14ac:dyDescent="0.5">
      <c r="M6522" s="4"/>
      <c r="N6522" s="4"/>
      <c r="O6522" s="4"/>
      <c r="P6522" s="4"/>
    </row>
    <row r="6523" spans="13:16" x14ac:dyDescent="0.5">
      <c r="M6523" s="4"/>
      <c r="N6523" s="4"/>
      <c r="O6523" s="4"/>
      <c r="P6523" s="4"/>
    </row>
    <row r="6524" spans="13:16" x14ac:dyDescent="0.5">
      <c r="M6524" s="4"/>
      <c r="N6524" s="4"/>
      <c r="O6524" s="4"/>
      <c r="P6524" s="4"/>
    </row>
    <row r="6525" spans="13:16" x14ac:dyDescent="0.5">
      <c r="M6525" s="4"/>
      <c r="N6525" s="4"/>
      <c r="O6525" s="4"/>
      <c r="P6525" s="4"/>
    </row>
    <row r="6526" spans="13:16" x14ac:dyDescent="0.5">
      <c r="M6526" s="4"/>
      <c r="N6526" s="4"/>
      <c r="O6526" s="4"/>
      <c r="P6526" s="4"/>
    </row>
    <row r="6527" spans="13:16" x14ac:dyDescent="0.5">
      <c r="M6527" s="4"/>
      <c r="N6527" s="4"/>
      <c r="O6527" s="4"/>
      <c r="P6527" s="4"/>
    </row>
    <row r="6528" spans="13:16" x14ac:dyDescent="0.5">
      <c r="M6528" s="4"/>
      <c r="N6528" s="4"/>
      <c r="O6528" s="4"/>
      <c r="P6528" s="4"/>
    </row>
    <row r="6529" spans="13:16" x14ac:dyDescent="0.5">
      <c r="M6529" s="4"/>
      <c r="N6529" s="4"/>
      <c r="O6529" s="4"/>
      <c r="P6529" s="4"/>
    </row>
    <row r="6530" spans="13:16" x14ac:dyDescent="0.5">
      <c r="M6530" s="4"/>
      <c r="N6530" s="4"/>
      <c r="O6530" s="4"/>
      <c r="P6530" s="4"/>
    </row>
    <row r="6531" spans="13:16" x14ac:dyDescent="0.5">
      <c r="M6531" s="4"/>
      <c r="N6531" s="4"/>
      <c r="O6531" s="4"/>
      <c r="P6531" s="4"/>
    </row>
    <row r="6532" spans="13:16" x14ac:dyDescent="0.5">
      <c r="M6532" s="4"/>
      <c r="N6532" s="4"/>
      <c r="O6532" s="4"/>
      <c r="P6532" s="4"/>
    </row>
    <row r="6533" spans="13:16" x14ac:dyDescent="0.5">
      <c r="M6533" s="4"/>
      <c r="N6533" s="4"/>
      <c r="O6533" s="4"/>
      <c r="P6533" s="4"/>
    </row>
    <row r="6534" spans="13:16" x14ac:dyDescent="0.5">
      <c r="M6534" s="4"/>
      <c r="N6534" s="4"/>
      <c r="O6534" s="4"/>
      <c r="P6534" s="4"/>
    </row>
    <row r="6535" spans="13:16" x14ac:dyDescent="0.5">
      <c r="M6535" s="4"/>
      <c r="N6535" s="4"/>
      <c r="O6535" s="4"/>
      <c r="P6535" s="4"/>
    </row>
    <row r="6536" spans="13:16" x14ac:dyDescent="0.5">
      <c r="M6536" s="4"/>
      <c r="N6536" s="4"/>
      <c r="O6536" s="4"/>
      <c r="P6536" s="4"/>
    </row>
    <row r="6537" spans="13:16" x14ac:dyDescent="0.5">
      <c r="M6537" s="4"/>
      <c r="N6537" s="4"/>
      <c r="O6537" s="4"/>
      <c r="P6537" s="4"/>
    </row>
    <row r="6538" spans="13:16" x14ac:dyDescent="0.5">
      <c r="M6538" s="4"/>
      <c r="N6538" s="4"/>
      <c r="O6538" s="4"/>
      <c r="P6538" s="4"/>
    </row>
    <row r="6539" spans="13:16" x14ac:dyDescent="0.5">
      <c r="M6539" s="4"/>
      <c r="N6539" s="4"/>
      <c r="O6539" s="4"/>
      <c r="P6539" s="4"/>
    </row>
    <row r="6540" spans="13:16" x14ac:dyDescent="0.5">
      <c r="M6540" s="4"/>
      <c r="N6540" s="4"/>
      <c r="O6540" s="4"/>
      <c r="P6540" s="4"/>
    </row>
    <row r="6541" spans="13:16" x14ac:dyDescent="0.5">
      <c r="M6541" s="4"/>
      <c r="N6541" s="4"/>
      <c r="O6541" s="4"/>
      <c r="P6541" s="4"/>
    </row>
    <row r="6542" spans="13:16" x14ac:dyDescent="0.5">
      <c r="M6542" s="4"/>
      <c r="N6542" s="4"/>
      <c r="O6542" s="4"/>
      <c r="P6542" s="4"/>
    </row>
    <row r="6543" spans="13:16" x14ac:dyDescent="0.5">
      <c r="M6543" s="4"/>
      <c r="N6543" s="4"/>
      <c r="O6543" s="4"/>
      <c r="P6543" s="4"/>
    </row>
    <row r="6544" spans="13:16" x14ac:dyDescent="0.5">
      <c r="M6544" s="4"/>
      <c r="N6544" s="4"/>
      <c r="O6544" s="4"/>
      <c r="P6544" s="4"/>
    </row>
    <row r="6545" spans="13:16" x14ac:dyDescent="0.5">
      <c r="M6545" s="4"/>
      <c r="N6545" s="4"/>
      <c r="O6545" s="4"/>
      <c r="P6545" s="4"/>
    </row>
    <row r="6546" spans="13:16" x14ac:dyDescent="0.5">
      <c r="M6546" s="4"/>
      <c r="N6546" s="4"/>
      <c r="O6546" s="4"/>
      <c r="P6546" s="4"/>
    </row>
    <row r="6547" spans="13:16" x14ac:dyDescent="0.5">
      <c r="M6547" s="4"/>
      <c r="N6547" s="4"/>
      <c r="O6547" s="4"/>
      <c r="P6547" s="4"/>
    </row>
    <row r="6548" spans="13:16" x14ac:dyDescent="0.5">
      <c r="M6548" s="4"/>
      <c r="N6548" s="4"/>
      <c r="O6548" s="4"/>
      <c r="P6548" s="4"/>
    </row>
    <row r="6549" spans="13:16" x14ac:dyDescent="0.5">
      <c r="M6549" s="4"/>
      <c r="N6549" s="4"/>
      <c r="O6549" s="4"/>
      <c r="P6549" s="4"/>
    </row>
    <row r="6550" spans="13:16" x14ac:dyDescent="0.5">
      <c r="M6550" s="4"/>
      <c r="N6550" s="4"/>
      <c r="O6550" s="4"/>
      <c r="P6550" s="4"/>
    </row>
    <row r="6551" spans="13:16" x14ac:dyDescent="0.5">
      <c r="M6551" s="4"/>
      <c r="N6551" s="4"/>
      <c r="O6551" s="4"/>
      <c r="P6551" s="4"/>
    </row>
    <row r="6552" spans="13:16" x14ac:dyDescent="0.5">
      <c r="M6552" s="4"/>
      <c r="N6552" s="4"/>
      <c r="O6552" s="4"/>
      <c r="P6552" s="4"/>
    </row>
    <row r="6553" spans="13:16" x14ac:dyDescent="0.5">
      <c r="M6553" s="4"/>
      <c r="N6553" s="4"/>
      <c r="O6553" s="4"/>
      <c r="P6553" s="4"/>
    </row>
    <row r="6554" spans="13:16" x14ac:dyDescent="0.5">
      <c r="M6554" s="4"/>
      <c r="N6554" s="4"/>
      <c r="O6554" s="4"/>
      <c r="P6554" s="4"/>
    </row>
    <row r="6555" spans="13:16" x14ac:dyDescent="0.5">
      <c r="M6555" s="4"/>
      <c r="N6555" s="4"/>
      <c r="O6555" s="4"/>
      <c r="P6555" s="4"/>
    </row>
    <row r="6556" spans="13:16" x14ac:dyDescent="0.5">
      <c r="M6556" s="4"/>
      <c r="N6556" s="4"/>
      <c r="O6556" s="4"/>
      <c r="P6556" s="4"/>
    </row>
    <row r="6557" spans="13:16" x14ac:dyDescent="0.5">
      <c r="M6557" s="4"/>
      <c r="N6557" s="4"/>
      <c r="O6557" s="4"/>
      <c r="P6557" s="4"/>
    </row>
    <row r="6558" spans="13:16" x14ac:dyDescent="0.5">
      <c r="M6558" s="4"/>
      <c r="N6558" s="4"/>
      <c r="O6558" s="4"/>
      <c r="P6558" s="4"/>
    </row>
    <row r="6559" spans="13:16" x14ac:dyDescent="0.5">
      <c r="M6559" s="4"/>
      <c r="N6559" s="4"/>
      <c r="O6559" s="4"/>
      <c r="P6559" s="4"/>
    </row>
    <row r="6560" spans="13:16" x14ac:dyDescent="0.5">
      <c r="M6560" s="4"/>
      <c r="N6560" s="4"/>
      <c r="O6560" s="4"/>
      <c r="P6560" s="4"/>
    </row>
    <row r="6561" spans="13:16" x14ac:dyDescent="0.5">
      <c r="M6561" s="4"/>
      <c r="N6561" s="4"/>
      <c r="O6561" s="4"/>
      <c r="P6561" s="4"/>
    </row>
    <row r="6562" spans="13:16" x14ac:dyDescent="0.5">
      <c r="M6562" s="4"/>
      <c r="N6562" s="4"/>
      <c r="O6562" s="4"/>
      <c r="P6562" s="4"/>
    </row>
    <row r="6563" spans="13:16" x14ac:dyDescent="0.5">
      <c r="M6563" s="4"/>
      <c r="N6563" s="4"/>
      <c r="O6563" s="4"/>
      <c r="P6563" s="4"/>
    </row>
    <row r="6564" spans="13:16" x14ac:dyDescent="0.5">
      <c r="M6564" s="4"/>
      <c r="N6564" s="4"/>
      <c r="O6564" s="4"/>
      <c r="P6564" s="4"/>
    </row>
    <row r="6565" spans="13:16" x14ac:dyDescent="0.5">
      <c r="M6565" s="4"/>
      <c r="N6565" s="4"/>
      <c r="O6565" s="4"/>
      <c r="P6565" s="4"/>
    </row>
    <row r="6566" spans="13:16" x14ac:dyDescent="0.5">
      <c r="M6566" s="4"/>
      <c r="N6566" s="4"/>
      <c r="O6566" s="4"/>
      <c r="P6566" s="4"/>
    </row>
    <row r="6567" spans="13:16" x14ac:dyDescent="0.5">
      <c r="M6567" s="4"/>
      <c r="N6567" s="4"/>
      <c r="O6567" s="4"/>
      <c r="P6567" s="4"/>
    </row>
    <row r="6568" spans="13:16" x14ac:dyDescent="0.5">
      <c r="M6568" s="4"/>
      <c r="N6568" s="4"/>
      <c r="O6568" s="4"/>
      <c r="P6568" s="4"/>
    </row>
    <row r="6569" spans="13:16" x14ac:dyDescent="0.5">
      <c r="M6569" s="4"/>
      <c r="N6569" s="4"/>
      <c r="O6569" s="4"/>
      <c r="P6569" s="4"/>
    </row>
    <row r="6570" spans="13:16" x14ac:dyDescent="0.5">
      <c r="M6570" s="4"/>
      <c r="N6570" s="4"/>
      <c r="O6570" s="4"/>
      <c r="P6570" s="4"/>
    </row>
    <row r="6571" spans="13:16" x14ac:dyDescent="0.5">
      <c r="M6571" s="4"/>
      <c r="N6571" s="4"/>
      <c r="O6571" s="4"/>
      <c r="P6571" s="4"/>
    </row>
    <row r="6572" spans="13:16" x14ac:dyDescent="0.5">
      <c r="M6572" s="4"/>
      <c r="N6572" s="4"/>
      <c r="O6572" s="4"/>
      <c r="P6572" s="4"/>
    </row>
    <row r="6573" spans="13:16" x14ac:dyDescent="0.5">
      <c r="M6573" s="4"/>
      <c r="N6573" s="4"/>
      <c r="O6573" s="4"/>
      <c r="P6573" s="4"/>
    </row>
    <row r="6574" spans="13:16" x14ac:dyDescent="0.5">
      <c r="M6574" s="4"/>
      <c r="N6574" s="4"/>
      <c r="O6574" s="4"/>
      <c r="P6574" s="4"/>
    </row>
    <row r="6575" spans="13:16" x14ac:dyDescent="0.5">
      <c r="M6575" s="4"/>
      <c r="N6575" s="4"/>
      <c r="O6575" s="4"/>
      <c r="P6575" s="4"/>
    </row>
    <row r="6576" spans="13:16" x14ac:dyDescent="0.5">
      <c r="M6576" s="4"/>
      <c r="N6576" s="4"/>
      <c r="O6576" s="4"/>
      <c r="P6576" s="4"/>
    </row>
    <row r="6577" spans="13:16" x14ac:dyDescent="0.5">
      <c r="M6577" s="4"/>
      <c r="N6577" s="4"/>
      <c r="O6577" s="4"/>
      <c r="P6577" s="4"/>
    </row>
    <row r="6578" spans="13:16" x14ac:dyDescent="0.5">
      <c r="M6578" s="4"/>
      <c r="N6578" s="4"/>
      <c r="O6578" s="4"/>
      <c r="P6578" s="4"/>
    </row>
    <row r="6579" spans="13:16" x14ac:dyDescent="0.5">
      <c r="M6579" s="4"/>
      <c r="N6579" s="4"/>
      <c r="O6579" s="4"/>
      <c r="P6579" s="4"/>
    </row>
    <row r="6580" spans="13:16" x14ac:dyDescent="0.5">
      <c r="M6580" s="4"/>
      <c r="N6580" s="4"/>
      <c r="O6580" s="4"/>
      <c r="P6580" s="4"/>
    </row>
    <row r="6581" spans="13:16" x14ac:dyDescent="0.5">
      <c r="M6581" s="4"/>
      <c r="N6581" s="4"/>
      <c r="O6581" s="4"/>
      <c r="P6581" s="4"/>
    </row>
    <row r="6582" spans="13:16" x14ac:dyDescent="0.5">
      <c r="M6582" s="4"/>
      <c r="N6582" s="4"/>
      <c r="O6582" s="4"/>
      <c r="P6582" s="4"/>
    </row>
    <row r="6583" spans="13:16" x14ac:dyDescent="0.5">
      <c r="M6583" s="4"/>
      <c r="N6583" s="4"/>
      <c r="O6583" s="4"/>
      <c r="P6583" s="4"/>
    </row>
    <row r="6584" spans="13:16" x14ac:dyDescent="0.5">
      <c r="M6584" s="4"/>
      <c r="N6584" s="4"/>
      <c r="O6584" s="4"/>
      <c r="P6584" s="4"/>
    </row>
    <row r="6585" spans="13:16" x14ac:dyDescent="0.5">
      <c r="M6585" s="4"/>
      <c r="N6585" s="4"/>
      <c r="O6585" s="4"/>
      <c r="P6585" s="4"/>
    </row>
    <row r="6586" spans="13:16" x14ac:dyDescent="0.5">
      <c r="M6586" s="4"/>
      <c r="N6586" s="4"/>
      <c r="O6586" s="4"/>
      <c r="P6586" s="4"/>
    </row>
    <row r="6587" spans="13:16" x14ac:dyDescent="0.5">
      <c r="M6587" s="4"/>
      <c r="N6587" s="4"/>
      <c r="O6587" s="4"/>
      <c r="P6587" s="4"/>
    </row>
    <row r="6588" spans="13:16" x14ac:dyDescent="0.5">
      <c r="M6588" s="4"/>
      <c r="N6588" s="4"/>
      <c r="O6588" s="4"/>
      <c r="P6588" s="4"/>
    </row>
    <row r="6589" spans="13:16" x14ac:dyDescent="0.5">
      <c r="M6589" s="4"/>
      <c r="N6589" s="4"/>
      <c r="O6589" s="4"/>
      <c r="P6589" s="4"/>
    </row>
    <row r="6590" spans="13:16" x14ac:dyDescent="0.5">
      <c r="M6590" s="4"/>
      <c r="N6590" s="4"/>
      <c r="O6590" s="4"/>
      <c r="P6590" s="4"/>
    </row>
    <row r="6591" spans="13:16" x14ac:dyDescent="0.5">
      <c r="M6591" s="4"/>
      <c r="N6591" s="4"/>
      <c r="O6591" s="4"/>
      <c r="P6591" s="4"/>
    </row>
    <row r="6592" spans="13:16" x14ac:dyDescent="0.5">
      <c r="M6592" s="4"/>
      <c r="N6592" s="4"/>
      <c r="O6592" s="4"/>
      <c r="P6592" s="4"/>
    </row>
    <row r="6593" spans="13:16" x14ac:dyDescent="0.5">
      <c r="M6593" s="4"/>
      <c r="N6593" s="4"/>
      <c r="O6593" s="4"/>
      <c r="P6593" s="4"/>
    </row>
    <row r="6594" spans="13:16" x14ac:dyDescent="0.5">
      <c r="M6594" s="4"/>
      <c r="N6594" s="4"/>
      <c r="O6594" s="4"/>
      <c r="P6594" s="4"/>
    </row>
    <row r="6595" spans="13:16" x14ac:dyDescent="0.5">
      <c r="M6595" s="4"/>
      <c r="N6595" s="4"/>
      <c r="O6595" s="4"/>
      <c r="P6595" s="4"/>
    </row>
    <row r="6596" spans="13:16" x14ac:dyDescent="0.5">
      <c r="M6596" s="4"/>
      <c r="N6596" s="4"/>
      <c r="O6596" s="4"/>
      <c r="P6596" s="4"/>
    </row>
    <row r="6597" spans="13:16" x14ac:dyDescent="0.5">
      <c r="M6597" s="4"/>
      <c r="N6597" s="4"/>
      <c r="O6597" s="4"/>
      <c r="P6597" s="4"/>
    </row>
    <row r="6598" spans="13:16" x14ac:dyDescent="0.5">
      <c r="M6598" s="4"/>
      <c r="N6598" s="4"/>
      <c r="O6598" s="4"/>
      <c r="P6598" s="4"/>
    </row>
    <row r="6599" spans="13:16" x14ac:dyDescent="0.5">
      <c r="M6599" s="4"/>
      <c r="N6599" s="4"/>
      <c r="O6599" s="4"/>
      <c r="P6599" s="4"/>
    </row>
    <row r="6600" spans="13:16" x14ac:dyDescent="0.5">
      <c r="M6600" s="4"/>
      <c r="N6600" s="4"/>
      <c r="O6600" s="4"/>
      <c r="P6600" s="4"/>
    </row>
    <row r="6601" spans="13:16" x14ac:dyDescent="0.5">
      <c r="M6601" s="4"/>
      <c r="N6601" s="4"/>
      <c r="O6601" s="4"/>
      <c r="P6601" s="4"/>
    </row>
    <row r="6602" spans="13:16" x14ac:dyDescent="0.5">
      <c r="M6602" s="4"/>
      <c r="N6602" s="4"/>
      <c r="O6602" s="4"/>
      <c r="P6602" s="4"/>
    </row>
    <row r="6603" spans="13:16" x14ac:dyDescent="0.5">
      <c r="M6603" s="4"/>
      <c r="N6603" s="4"/>
      <c r="O6603" s="4"/>
      <c r="P6603" s="4"/>
    </row>
    <row r="6604" spans="13:16" x14ac:dyDescent="0.5">
      <c r="M6604" s="4"/>
      <c r="N6604" s="4"/>
      <c r="O6604" s="4"/>
      <c r="P6604" s="4"/>
    </row>
    <row r="6605" spans="13:16" x14ac:dyDescent="0.5">
      <c r="M6605" s="4"/>
      <c r="N6605" s="4"/>
      <c r="O6605" s="4"/>
      <c r="P6605" s="4"/>
    </row>
    <row r="6606" spans="13:16" x14ac:dyDescent="0.5">
      <c r="M6606" s="4"/>
      <c r="N6606" s="4"/>
      <c r="O6606" s="4"/>
      <c r="P6606" s="4"/>
    </row>
    <row r="6607" spans="13:16" x14ac:dyDescent="0.5">
      <c r="M6607" s="4"/>
      <c r="N6607" s="4"/>
      <c r="O6607" s="4"/>
      <c r="P6607" s="4"/>
    </row>
    <row r="6608" spans="13:16" x14ac:dyDescent="0.5">
      <c r="M6608" s="4"/>
      <c r="N6608" s="4"/>
      <c r="O6608" s="4"/>
      <c r="P6608" s="4"/>
    </row>
    <row r="6609" spans="13:16" x14ac:dyDescent="0.5">
      <c r="M6609" s="4"/>
      <c r="N6609" s="4"/>
      <c r="O6609" s="4"/>
      <c r="P6609" s="4"/>
    </row>
    <row r="6610" spans="13:16" x14ac:dyDescent="0.5">
      <c r="M6610" s="4"/>
      <c r="N6610" s="4"/>
      <c r="O6610" s="4"/>
      <c r="P6610" s="4"/>
    </row>
    <row r="6611" spans="13:16" x14ac:dyDescent="0.5">
      <c r="M6611" s="4"/>
      <c r="N6611" s="4"/>
      <c r="O6611" s="4"/>
      <c r="P6611" s="4"/>
    </row>
    <row r="6612" spans="13:16" x14ac:dyDescent="0.5">
      <c r="M6612" s="4"/>
      <c r="N6612" s="4"/>
      <c r="O6612" s="4"/>
      <c r="P6612" s="4"/>
    </row>
    <row r="6613" spans="13:16" x14ac:dyDescent="0.5">
      <c r="M6613" s="4"/>
      <c r="N6613" s="4"/>
      <c r="O6613" s="4"/>
      <c r="P6613" s="4"/>
    </row>
    <row r="6614" spans="13:16" x14ac:dyDescent="0.5">
      <c r="M6614" s="4"/>
      <c r="N6614" s="4"/>
      <c r="O6614" s="4"/>
      <c r="P6614" s="4"/>
    </row>
    <row r="6615" spans="13:16" x14ac:dyDescent="0.5">
      <c r="M6615" s="4"/>
      <c r="N6615" s="4"/>
      <c r="O6615" s="4"/>
      <c r="P6615" s="4"/>
    </row>
    <row r="6616" spans="13:16" x14ac:dyDescent="0.5">
      <c r="M6616" s="4"/>
      <c r="N6616" s="4"/>
      <c r="O6616" s="4"/>
      <c r="P6616" s="4"/>
    </row>
    <row r="6617" spans="13:16" x14ac:dyDescent="0.5">
      <c r="M6617" s="4"/>
      <c r="N6617" s="4"/>
      <c r="O6617" s="4"/>
      <c r="P6617" s="4"/>
    </row>
    <row r="6618" spans="13:16" x14ac:dyDescent="0.5">
      <c r="M6618" s="4"/>
      <c r="N6618" s="4"/>
      <c r="O6618" s="4"/>
      <c r="P6618" s="4"/>
    </row>
    <row r="6619" spans="13:16" x14ac:dyDescent="0.5">
      <c r="M6619" s="4"/>
      <c r="N6619" s="4"/>
      <c r="O6619" s="4"/>
      <c r="P6619" s="4"/>
    </row>
    <row r="6620" spans="13:16" x14ac:dyDescent="0.5">
      <c r="M6620" s="4"/>
      <c r="N6620" s="4"/>
      <c r="O6620" s="4"/>
      <c r="P6620" s="4"/>
    </row>
    <row r="6621" spans="13:16" x14ac:dyDescent="0.5">
      <c r="M6621" s="4"/>
      <c r="N6621" s="4"/>
      <c r="O6621" s="4"/>
      <c r="P6621" s="4"/>
    </row>
    <row r="6622" spans="13:16" x14ac:dyDescent="0.5">
      <c r="M6622" s="4"/>
      <c r="N6622" s="4"/>
      <c r="O6622" s="4"/>
      <c r="P6622" s="4"/>
    </row>
    <row r="6623" spans="13:16" x14ac:dyDescent="0.5">
      <c r="M6623" s="4"/>
      <c r="N6623" s="4"/>
      <c r="O6623" s="4"/>
      <c r="P6623" s="4"/>
    </row>
    <row r="6624" spans="13:16" x14ac:dyDescent="0.5">
      <c r="M6624" s="4"/>
      <c r="N6624" s="4"/>
      <c r="O6624" s="4"/>
      <c r="P6624" s="4"/>
    </row>
    <row r="6625" spans="13:16" x14ac:dyDescent="0.5">
      <c r="M6625" s="4"/>
      <c r="N6625" s="4"/>
      <c r="O6625" s="4"/>
      <c r="P6625" s="4"/>
    </row>
    <row r="6626" spans="13:16" x14ac:dyDescent="0.5">
      <c r="M6626" s="4"/>
      <c r="N6626" s="4"/>
      <c r="O6626" s="4"/>
      <c r="P6626" s="4"/>
    </row>
    <row r="6627" spans="13:16" x14ac:dyDescent="0.5">
      <c r="M6627" s="4"/>
      <c r="N6627" s="4"/>
      <c r="O6627" s="4"/>
      <c r="P6627" s="4"/>
    </row>
    <row r="6628" spans="13:16" x14ac:dyDescent="0.5">
      <c r="M6628" s="4"/>
      <c r="N6628" s="4"/>
      <c r="O6628" s="4"/>
      <c r="P6628" s="4"/>
    </row>
    <row r="6629" spans="13:16" x14ac:dyDescent="0.5">
      <c r="M6629" s="4"/>
      <c r="N6629" s="4"/>
      <c r="O6629" s="4"/>
      <c r="P6629" s="4"/>
    </row>
    <row r="6630" spans="13:16" x14ac:dyDescent="0.5">
      <c r="M6630" s="4"/>
      <c r="N6630" s="4"/>
      <c r="O6630" s="4"/>
      <c r="P6630" s="4"/>
    </row>
    <row r="6631" spans="13:16" x14ac:dyDescent="0.5">
      <c r="M6631" s="4"/>
      <c r="N6631" s="4"/>
      <c r="O6631" s="4"/>
      <c r="P6631" s="4"/>
    </row>
    <row r="6632" spans="13:16" x14ac:dyDescent="0.5">
      <c r="M6632" s="4"/>
      <c r="N6632" s="4"/>
      <c r="O6632" s="4"/>
      <c r="P6632" s="4"/>
    </row>
    <row r="6633" spans="13:16" x14ac:dyDescent="0.5">
      <c r="M6633" s="4"/>
      <c r="N6633" s="4"/>
      <c r="O6633" s="4"/>
      <c r="P6633" s="4"/>
    </row>
    <row r="6634" spans="13:16" x14ac:dyDescent="0.5">
      <c r="M6634" s="4"/>
      <c r="N6634" s="4"/>
      <c r="O6634" s="4"/>
      <c r="P6634" s="4"/>
    </row>
    <row r="6635" spans="13:16" x14ac:dyDescent="0.5">
      <c r="M6635" s="4"/>
      <c r="N6635" s="4"/>
      <c r="O6635" s="4"/>
      <c r="P6635" s="4"/>
    </row>
    <row r="6636" spans="13:16" x14ac:dyDescent="0.5">
      <c r="M6636" s="4"/>
      <c r="N6636" s="4"/>
      <c r="O6636" s="4"/>
      <c r="P6636" s="4"/>
    </row>
    <row r="6637" spans="13:16" x14ac:dyDescent="0.5">
      <c r="M6637" s="4"/>
      <c r="N6637" s="4"/>
      <c r="O6637" s="4"/>
      <c r="P6637" s="4"/>
    </row>
    <row r="6638" spans="13:16" x14ac:dyDescent="0.5">
      <c r="M6638" s="4"/>
      <c r="N6638" s="4"/>
      <c r="O6638" s="4"/>
      <c r="P6638" s="4"/>
    </row>
    <row r="6639" spans="13:16" x14ac:dyDescent="0.5">
      <c r="M6639" s="4"/>
      <c r="N6639" s="4"/>
      <c r="O6639" s="4"/>
      <c r="P6639" s="4"/>
    </row>
    <row r="6640" spans="13:16" x14ac:dyDescent="0.5">
      <c r="M6640" s="4"/>
      <c r="N6640" s="4"/>
      <c r="O6640" s="4"/>
      <c r="P6640" s="4"/>
    </row>
    <row r="6641" spans="13:16" x14ac:dyDescent="0.5">
      <c r="M6641" s="4"/>
      <c r="N6641" s="4"/>
      <c r="O6641" s="4"/>
      <c r="P6641" s="4"/>
    </row>
    <row r="6642" spans="13:16" x14ac:dyDescent="0.5">
      <c r="M6642" s="4"/>
      <c r="N6642" s="4"/>
      <c r="O6642" s="4"/>
      <c r="P6642" s="4"/>
    </row>
    <row r="6643" spans="13:16" x14ac:dyDescent="0.5">
      <c r="M6643" s="4"/>
      <c r="N6643" s="4"/>
      <c r="O6643" s="4"/>
      <c r="P6643" s="4"/>
    </row>
    <row r="6644" spans="13:16" x14ac:dyDescent="0.5">
      <c r="M6644" s="4"/>
      <c r="N6644" s="4"/>
      <c r="O6644" s="4"/>
      <c r="P6644" s="4"/>
    </row>
    <row r="6645" spans="13:16" x14ac:dyDescent="0.5">
      <c r="M6645" s="4"/>
      <c r="N6645" s="4"/>
      <c r="O6645" s="4"/>
      <c r="P6645" s="4"/>
    </row>
    <row r="6646" spans="13:16" x14ac:dyDescent="0.5">
      <c r="M6646" s="4"/>
      <c r="N6646" s="4"/>
      <c r="O6646" s="4"/>
      <c r="P6646" s="4"/>
    </row>
    <row r="6647" spans="13:16" x14ac:dyDescent="0.5">
      <c r="M6647" s="4"/>
      <c r="N6647" s="4"/>
      <c r="O6647" s="4"/>
      <c r="P6647" s="4"/>
    </row>
    <row r="6648" spans="13:16" x14ac:dyDescent="0.5">
      <c r="M6648" s="4"/>
      <c r="N6648" s="4"/>
      <c r="O6648" s="4"/>
      <c r="P6648" s="4"/>
    </row>
    <row r="6649" spans="13:16" x14ac:dyDescent="0.5">
      <c r="M6649" s="4"/>
      <c r="N6649" s="4"/>
      <c r="O6649" s="4"/>
      <c r="P6649" s="4"/>
    </row>
    <row r="6650" spans="13:16" x14ac:dyDescent="0.5">
      <c r="M6650" s="4"/>
      <c r="N6650" s="4"/>
      <c r="O6650" s="4"/>
      <c r="P6650" s="4"/>
    </row>
    <row r="6651" spans="13:16" x14ac:dyDescent="0.5">
      <c r="M6651" s="4"/>
      <c r="N6651" s="4"/>
      <c r="O6651" s="4"/>
      <c r="P6651" s="4"/>
    </row>
    <row r="6652" spans="13:16" x14ac:dyDescent="0.5">
      <c r="M6652" s="4"/>
      <c r="N6652" s="4"/>
      <c r="O6652" s="4"/>
      <c r="P6652" s="4"/>
    </row>
    <row r="6653" spans="13:16" x14ac:dyDescent="0.5">
      <c r="M6653" s="4"/>
      <c r="N6653" s="4"/>
      <c r="O6653" s="4"/>
      <c r="P6653" s="4"/>
    </row>
    <row r="6654" spans="13:16" x14ac:dyDescent="0.5">
      <c r="M6654" s="4"/>
      <c r="N6654" s="4"/>
      <c r="O6654" s="4"/>
      <c r="P6654" s="4"/>
    </row>
    <row r="6655" spans="13:16" x14ac:dyDescent="0.5">
      <c r="M6655" s="4"/>
      <c r="N6655" s="4"/>
      <c r="O6655" s="4"/>
      <c r="P6655" s="4"/>
    </row>
    <row r="6656" spans="13:16" x14ac:dyDescent="0.5">
      <c r="M6656" s="4"/>
      <c r="N6656" s="4"/>
      <c r="O6656" s="4"/>
      <c r="P6656" s="4"/>
    </row>
    <row r="6657" spans="13:16" x14ac:dyDescent="0.5">
      <c r="M6657" s="4"/>
      <c r="N6657" s="4"/>
      <c r="O6657" s="4"/>
      <c r="P6657" s="4"/>
    </row>
    <row r="6658" spans="13:16" x14ac:dyDescent="0.5">
      <c r="M6658" s="4"/>
      <c r="N6658" s="4"/>
      <c r="O6658" s="4"/>
      <c r="P6658" s="4"/>
    </row>
    <row r="6659" spans="13:16" x14ac:dyDescent="0.5">
      <c r="M6659" s="4"/>
      <c r="N6659" s="4"/>
      <c r="O6659" s="4"/>
      <c r="P6659" s="4"/>
    </row>
    <row r="6660" spans="13:16" x14ac:dyDescent="0.5">
      <c r="M6660" s="4"/>
      <c r="N6660" s="4"/>
      <c r="O6660" s="4"/>
      <c r="P6660" s="4"/>
    </row>
    <row r="6661" spans="13:16" x14ac:dyDescent="0.5">
      <c r="M6661" s="4"/>
      <c r="N6661" s="4"/>
      <c r="O6661" s="4"/>
      <c r="P6661" s="4"/>
    </row>
    <row r="6662" spans="13:16" x14ac:dyDescent="0.5">
      <c r="M6662" s="4"/>
      <c r="N6662" s="4"/>
      <c r="O6662" s="4"/>
      <c r="P6662" s="4"/>
    </row>
    <row r="6663" spans="13:16" x14ac:dyDescent="0.5">
      <c r="M6663" s="4"/>
      <c r="N6663" s="4"/>
      <c r="O6663" s="4"/>
      <c r="P6663" s="4"/>
    </row>
    <row r="6664" spans="13:16" x14ac:dyDescent="0.5">
      <c r="M6664" s="4"/>
      <c r="N6664" s="4"/>
      <c r="O6664" s="4"/>
      <c r="P6664" s="4"/>
    </row>
    <row r="6665" spans="13:16" x14ac:dyDescent="0.5">
      <c r="M6665" s="4"/>
      <c r="N6665" s="4"/>
      <c r="O6665" s="4"/>
      <c r="P6665" s="4"/>
    </row>
    <row r="6666" spans="13:16" x14ac:dyDescent="0.5">
      <c r="M6666" s="4"/>
      <c r="N6666" s="4"/>
      <c r="O6666" s="4"/>
      <c r="P6666" s="4"/>
    </row>
    <row r="6667" spans="13:16" x14ac:dyDescent="0.5">
      <c r="M6667" s="4"/>
      <c r="N6667" s="4"/>
      <c r="O6667" s="4"/>
      <c r="P6667" s="4"/>
    </row>
    <row r="6668" spans="13:16" x14ac:dyDescent="0.5">
      <c r="M6668" s="4"/>
      <c r="N6668" s="4"/>
      <c r="O6668" s="4"/>
      <c r="P6668" s="4"/>
    </row>
    <row r="6669" spans="13:16" x14ac:dyDescent="0.5">
      <c r="M6669" s="4"/>
      <c r="N6669" s="4"/>
      <c r="O6669" s="4"/>
      <c r="P6669" s="4"/>
    </row>
    <row r="6670" spans="13:16" x14ac:dyDescent="0.5">
      <c r="M6670" s="4"/>
      <c r="N6670" s="4"/>
      <c r="O6670" s="4"/>
      <c r="P6670" s="4"/>
    </row>
    <row r="6671" spans="13:16" x14ac:dyDescent="0.5">
      <c r="M6671" s="4"/>
      <c r="N6671" s="4"/>
      <c r="O6671" s="4"/>
      <c r="P6671" s="4"/>
    </row>
    <row r="6672" spans="13:16" x14ac:dyDescent="0.5">
      <c r="M6672" s="4"/>
      <c r="N6672" s="4"/>
      <c r="O6672" s="4"/>
      <c r="P6672" s="4"/>
    </row>
    <row r="6673" spans="13:16" x14ac:dyDescent="0.5">
      <c r="M6673" s="4"/>
      <c r="N6673" s="4"/>
      <c r="O6673" s="4"/>
      <c r="P6673" s="4"/>
    </row>
    <row r="6674" spans="13:16" x14ac:dyDescent="0.5">
      <c r="M6674" s="4"/>
      <c r="N6674" s="4"/>
      <c r="O6674" s="4"/>
      <c r="P6674" s="4"/>
    </row>
    <row r="6675" spans="13:16" x14ac:dyDescent="0.5">
      <c r="M6675" s="4"/>
      <c r="N6675" s="4"/>
      <c r="O6675" s="4"/>
      <c r="P6675" s="4"/>
    </row>
    <row r="6676" spans="13:16" x14ac:dyDescent="0.5">
      <c r="M6676" s="4"/>
      <c r="N6676" s="4"/>
      <c r="O6676" s="4"/>
      <c r="P6676" s="4"/>
    </row>
    <row r="6677" spans="13:16" x14ac:dyDescent="0.5">
      <c r="M6677" s="4"/>
      <c r="N6677" s="4"/>
      <c r="O6677" s="4"/>
      <c r="P6677" s="4"/>
    </row>
    <row r="6678" spans="13:16" x14ac:dyDescent="0.5">
      <c r="M6678" s="4"/>
      <c r="N6678" s="4"/>
      <c r="O6678" s="4"/>
      <c r="P6678" s="4"/>
    </row>
    <row r="6679" spans="13:16" x14ac:dyDescent="0.5">
      <c r="M6679" s="4"/>
      <c r="N6679" s="4"/>
      <c r="O6679" s="4"/>
      <c r="P6679" s="4"/>
    </row>
    <row r="6680" spans="13:16" x14ac:dyDescent="0.5">
      <c r="M6680" s="4"/>
      <c r="N6680" s="4"/>
      <c r="O6680" s="4"/>
      <c r="P6680" s="4"/>
    </row>
    <row r="6681" spans="13:16" x14ac:dyDescent="0.5">
      <c r="M6681" s="4"/>
      <c r="N6681" s="4"/>
      <c r="O6681" s="4"/>
      <c r="P6681" s="4"/>
    </row>
    <row r="6682" spans="13:16" x14ac:dyDescent="0.5">
      <c r="M6682" s="4"/>
      <c r="N6682" s="4"/>
      <c r="O6682" s="4"/>
      <c r="P6682" s="4"/>
    </row>
    <row r="6683" spans="13:16" x14ac:dyDescent="0.5">
      <c r="M6683" s="4"/>
      <c r="N6683" s="4"/>
      <c r="O6683" s="4"/>
      <c r="P6683" s="4"/>
    </row>
    <row r="6684" spans="13:16" x14ac:dyDescent="0.5">
      <c r="M6684" s="4"/>
      <c r="N6684" s="4"/>
      <c r="O6684" s="4"/>
      <c r="P6684" s="4"/>
    </row>
    <row r="6685" spans="13:16" x14ac:dyDescent="0.5">
      <c r="M6685" s="4"/>
      <c r="N6685" s="4"/>
      <c r="O6685" s="4"/>
      <c r="P6685" s="4"/>
    </row>
    <row r="6686" spans="13:16" x14ac:dyDescent="0.5">
      <c r="M6686" s="4"/>
      <c r="N6686" s="4"/>
      <c r="O6686" s="4"/>
      <c r="P6686" s="4"/>
    </row>
    <row r="6687" spans="13:16" x14ac:dyDescent="0.5">
      <c r="M6687" s="4"/>
      <c r="N6687" s="4"/>
      <c r="O6687" s="4"/>
      <c r="P6687" s="4"/>
    </row>
    <row r="6688" spans="13:16" x14ac:dyDescent="0.5">
      <c r="M6688" s="4"/>
      <c r="N6688" s="4"/>
      <c r="O6688" s="4"/>
      <c r="P6688" s="4"/>
    </row>
    <row r="6689" spans="13:16" x14ac:dyDescent="0.5">
      <c r="M6689" s="4"/>
      <c r="N6689" s="4"/>
      <c r="O6689" s="4"/>
      <c r="P6689" s="4"/>
    </row>
    <row r="6690" spans="13:16" x14ac:dyDescent="0.5">
      <c r="M6690" s="4"/>
      <c r="N6690" s="4"/>
      <c r="O6690" s="4"/>
      <c r="P6690" s="4"/>
    </row>
    <row r="6691" spans="13:16" x14ac:dyDescent="0.5">
      <c r="M6691" s="4"/>
      <c r="N6691" s="4"/>
      <c r="O6691" s="4"/>
      <c r="P6691" s="4"/>
    </row>
    <row r="6692" spans="13:16" x14ac:dyDescent="0.5">
      <c r="M6692" s="4"/>
      <c r="N6692" s="4"/>
      <c r="O6692" s="4"/>
      <c r="P6692" s="4"/>
    </row>
    <row r="6693" spans="13:16" x14ac:dyDescent="0.5">
      <c r="M6693" s="4"/>
      <c r="N6693" s="4"/>
      <c r="O6693" s="4"/>
      <c r="P6693" s="4"/>
    </row>
    <row r="6694" spans="13:16" x14ac:dyDescent="0.5">
      <c r="M6694" s="4"/>
      <c r="N6694" s="4"/>
      <c r="O6694" s="4"/>
      <c r="P6694" s="4"/>
    </row>
    <row r="6695" spans="13:16" x14ac:dyDescent="0.5">
      <c r="M6695" s="4"/>
      <c r="N6695" s="4"/>
      <c r="O6695" s="4"/>
      <c r="P6695" s="4"/>
    </row>
    <row r="6696" spans="13:16" x14ac:dyDescent="0.5">
      <c r="M6696" s="4"/>
      <c r="N6696" s="4"/>
      <c r="O6696" s="4"/>
      <c r="P6696" s="4"/>
    </row>
    <row r="6697" spans="13:16" x14ac:dyDescent="0.5">
      <c r="M6697" s="4"/>
      <c r="N6697" s="4"/>
      <c r="O6697" s="4"/>
      <c r="P6697" s="4"/>
    </row>
    <row r="6698" spans="13:16" x14ac:dyDescent="0.5">
      <c r="M6698" s="4"/>
      <c r="N6698" s="4"/>
      <c r="O6698" s="4"/>
      <c r="P6698" s="4"/>
    </row>
    <row r="6699" spans="13:16" x14ac:dyDescent="0.5">
      <c r="M6699" s="4"/>
      <c r="N6699" s="4"/>
      <c r="O6699" s="4"/>
      <c r="P6699" s="4"/>
    </row>
    <row r="6700" spans="13:16" x14ac:dyDescent="0.5">
      <c r="M6700" s="4"/>
      <c r="N6700" s="4"/>
      <c r="O6700" s="4"/>
      <c r="P6700" s="4"/>
    </row>
    <row r="6701" spans="13:16" x14ac:dyDescent="0.5">
      <c r="M6701" s="4"/>
      <c r="N6701" s="4"/>
      <c r="O6701" s="4"/>
      <c r="P6701" s="4"/>
    </row>
    <row r="6702" spans="13:16" x14ac:dyDescent="0.5">
      <c r="M6702" s="4"/>
      <c r="N6702" s="4"/>
      <c r="O6702" s="4"/>
      <c r="P6702" s="4"/>
    </row>
    <row r="6703" spans="13:16" x14ac:dyDescent="0.5">
      <c r="M6703" s="4"/>
      <c r="N6703" s="4"/>
      <c r="O6703" s="4"/>
      <c r="P6703" s="4"/>
    </row>
    <row r="6704" spans="13:16" x14ac:dyDescent="0.5">
      <c r="M6704" s="4"/>
      <c r="N6704" s="4"/>
      <c r="O6704" s="4"/>
      <c r="P6704" s="4"/>
    </row>
    <row r="6705" spans="13:16" x14ac:dyDescent="0.5">
      <c r="M6705" s="4"/>
      <c r="N6705" s="4"/>
      <c r="O6705" s="4"/>
      <c r="P6705" s="4"/>
    </row>
    <row r="6706" spans="13:16" x14ac:dyDescent="0.5">
      <c r="M6706" s="4"/>
      <c r="N6706" s="4"/>
      <c r="O6706" s="4"/>
      <c r="P6706" s="4"/>
    </row>
    <row r="6707" spans="13:16" x14ac:dyDescent="0.5">
      <c r="M6707" s="4"/>
      <c r="N6707" s="4"/>
      <c r="O6707" s="4"/>
      <c r="P6707" s="4"/>
    </row>
    <row r="6708" spans="13:16" x14ac:dyDescent="0.5">
      <c r="M6708" s="4"/>
      <c r="N6708" s="4"/>
      <c r="O6708" s="4"/>
      <c r="P6708" s="4"/>
    </row>
    <row r="6709" spans="13:16" x14ac:dyDescent="0.5">
      <c r="M6709" s="4"/>
      <c r="N6709" s="4"/>
      <c r="O6709" s="4"/>
      <c r="P6709" s="4"/>
    </row>
    <row r="6710" spans="13:16" x14ac:dyDescent="0.5">
      <c r="M6710" s="4"/>
      <c r="N6710" s="4"/>
      <c r="O6710" s="4"/>
      <c r="P6710" s="4"/>
    </row>
    <row r="6711" spans="13:16" x14ac:dyDescent="0.5">
      <c r="M6711" s="4"/>
      <c r="N6711" s="4"/>
      <c r="O6711" s="4"/>
      <c r="P6711" s="4"/>
    </row>
    <row r="6712" spans="13:16" x14ac:dyDescent="0.5">
      <c r="M6712" s="4"/>
      <c r="N6712" s="4"/>
      <c r="O6712" s="4"/>
      <c r="P6712" s="4"/>
    </row>
    <row r="6713" spans="13:16" x14ac:dyDescent="0.5">
      <c r="M6713" s="4"/>
      <c r="N6713" s="4"/>
      <c r="O6713" s="4"/>
      <c r="P6713" s="4"/>
    </row>
    <row r="6714" spans="13:16" x14ac:dyDescent="0.5">
      <c r="M6714" s="4"/>
      <c r="N6714" s="4"/>
      <c r="O6714" s="4"/>
      <c r="P6714" s="4"/>
    </row>
    <row r="6715" spans="13:16" x14ac:dyDescent="0.5">
      <c r="M6715" s="4"/>
      <c r="N6715" s="4"/>
      <c r="O6715" s="4"/>
      <c r="P6715" s="4"/>
    </row>
    <row r="6716" spans="13:16" x14ac:dyDescent="0.5">
      <c r="M6716" s="4"/>
      <c r="N6716" s="4"/>
      <c r="O6716" s="4"/>
      <c r="P6716" s="4"/>
    </row>
    <row r="6717" spans="13:16" x14ac:dyDescent="0.5">
      <c r="M6717" s="4"/>
      <c r="N6717" s="4"/>
      <c r="O6717" s="4"/>
      <c r="P6717" s="4"/>
    </row>
    <row r="6718" spans="13:16" x14ac:dyDescent="0.5">
      <c r="M6718" s="4"/>
      <c r="N6718" s="4"/>
      <c r="O6718" s="4"/>
      <c r="P6718" s="4"/>
    </row>
    <row r="6719" spans="13:16" x14ac:dyDescent="0.5">
      <c r="M6719" s="4"/>
      <c r="N6719" s="4"/>
      <c r="O6719" s="4"/>
      <c r="P6719" s="4"/>
    </row>
    <row r="6720" spans="13:16" x14ac:dyDescent="0.5">
      <c r="M6720" s="4"/>
      <c r="N6720" s="4"/>
      <c r="O6720" s="4"/>
      <c r="P6720" s="4"/>
    </row>
    <row r="6721" spans="13:16" x14ac:dyDescent="0.5">
      <c r="M6721" s="4"/>
      <c r="N6721" s="4"/>
      <c r="O6721" s="4"/>
      <c r="P6721" s="4"/>
    </row>
    <row r="6722" spans="13:16" x14ac:dyDescent="0.5">
      <c r="M6722" s="4"/>
      <c r="N6722" s="4"/>
      <c r="O6722" s="4"/>
      <c r="P6722" s="4"/>
    </row>
    <row r="6723" spans="13:16" x14ac:dyDescent="0.5">
      <c r="M6723" s="4"/>
      <c r="N6723" s="4"/>
      <c r="O6723" s="4"/>
      <c r="P6723" s="4"/>
    </row>
    <row r="6724" spans="13:16" x14ac:dyDescent="0.5">
      <c r="M6724" s="4"/>
      <c r="N6724" s="4"/>
      <c r="O6724" s="4"/>
      <c r="P6724" s="4"/>
    </row>
    <row r="6725" spans="13:16" x14ac:dyDescent="0.5">
      <c r="M6725" s="4"/>
      <c r="N6725" s="4"/>
      <c r="O6725" s="4"/>
      <c r="P6725" s="4"/>
    </row>
    <row r="6726" spans="13:16" x14ac:dyDescent="0.5">
      <c r="M6726" s="4"/>
      <c r="N6726" s="4"/>
      <c r="O6726" s="4"/>
      <c r="P6726" s="4"/>
    </row>
    <row r="6727" spans="13:16" x14ac:dyDescent="0.5">
      <c r="M6727" s="4"/>
      <c r="N6727" s="4"/>
      <c r="O6727" s="4"/>
      <c r="P6727" s="4"/>
    </row>
    <row r="6728" spans="13:16" x14ac:dyDescent="0.5">
      <c r="M6728" s="4"/>
      <c r="N6728" s="4"/>
      <c r="O6728" s="4"/>
      <c r="P6728" s="4"/>
    </row>
    <row r="6729" spans="13:16" x14ac:dyDescent="0.5">
      <c r="M6729" s="4"/>
      <c r="N6729" s="4"/>
      <c r="O6729" s="4"/>
      <c r="P6729" s="4"/>
    </row>
    <row r="6730" spans="13:16" x14ac:dyDescent="0.5">
      <c r="M6730" s="4"/>
      <c r="N6730" s="4"/>
      <c r="O6730" s="4"/>
      <c r="P6730" s="4"/>
    </row>
    <row r="6731" spans="13:16" x14ac:dyDescent="0.5">
      <c r="M6731" s="4"/>
      <c r="N6731" s="4"/>
      <c r="O6731" s="4"/>
      <c r="P6731" s="4"/>
    </row>
    <row r="6732" spans="13:16" x14ac:dyDescent="0.5">
      <c r="M6732" s="4"/>
      <c r="N6732" s="4"/>
      <c r="O6732" s="4"/>
      <c r="P6732" s="4"/>
    </row>
    <row r="6733" spans="13:16" x14ac:dyDescent="0.5">
      <c r="M6733" s="4"/>
      <c r="N6733" s="4"/>
      <c r="O6733" s="4"/>
      <c r="P6733" s="4"/>
    </row>
    <row r="6734" spans="13:16" x14ac:dyDescent="0.5">
      <c r="M6734" s="4"/>
      <c r="N6734" s="4"/>
      <c r="O6734" s="4"/>
      <c r="P6734" s="4"/>
    </row>
    <row r="6735" spans="13:16" x14ac:dyDescent="0.5">
      <c r="M6735" s="4"/>
      <c r="N6735" s="4"/>
      <c r="O6735" s="4"/>
      <c r="P6735" s="4"/>
    </row>
    <row r="6736" spans="13:16" x14ac:dyDescent="0.5">
      <c r="M6736" s="4"/>
      <c r="N6736" s="4"/>
      <c r="O6736" s="4"/>
      <c r="P6736" s="4"/>
    </row>
    <row r="6737" spans="13:16" x14ac:dyDescent="0.5">
      <c r="M6737" s="4"/>
      <c r="N6737" s="4"/>
      <c r="O6737" s="4"/>
      <c r="P6737" s="4"/>
    </row>
    <row r="6738" spans="13:16" x14ac:dyDescent="0.5">
      <c r="M6738" s="4"/>
      <c r="N6738" s="4"/>
      <c r="O6738" s="4"/>
      <c r="P6738" s="4"/>
    </row>
    <row r="6739" spans="13:16" x14ac:dyDescent="0.5">
      <c r="M6739" s="4"/>
      <c r="N6739" s="4"/>
      <c r="O6739" s="4"/>
      <c r="P6739" s="4"/>
    </row>
    <row r="6740" spans="13:16" x14ac:dyDescent="0.5">
      <c r="M6740" s="4"/>
      <c r="N6740" s="4"/>
      <c r="O6740" s="4"/>
      <c r="P6740" s="4"/>
    </row>
    <row r="6741" spans="13:16" x14ac:dyDescent="0.5">
      <c r="M6741" s="4"/>
      <c r="N6741" s="4"/>
      <c r="O6741" s="4"/>
      <c r="P6741" s="4"/>
    </row>
    <row r="6742" spans="13:16" x14ac:dyDescent="0.5">
      <c r="M6742" s="4"/>
      <c r="N6742" s="4"/>
      <c r="O6742" s="4"/>
      <c r="P6742" s="4"/>
    </row>
    <row r="6743" spans="13:16" x14ac:dyDescent="0.5">
      <c r="M6743" s="4"/>
      <c r="N6743" s="4"/>
      <c r="O6743" s="4"/>
      <c r="P6743" s="4"/>
    </row>
    <row r="6744" spans="13:16" x14ac:dyDescent="0.5">
      <c r="M6744" s="4"/>
      <c r="N6744" s="4"/>
      <c r="O6744" s="4"/>
      <c r="P6744" s="4"/>
    </row>
    <row r="6745" spans="13:16" x14ac:dyDescent="0.5">
      <c r="M6745" s="4"/>
      <c r="N6745" s="4"/>
      <c r="O6745" s="4"/>
      <c r="P6745" s="4"/>
    </row>
    <row r="6746" spans="13:16" x14ac:dyDescent="0.5">
      <c r="M6746" s="4"/>
      <c r="N6746" s="4"/>
      <c r="O6746" s="4"/>
      <c r="P6746" s="4"/>
    </row>
    <row r="6747" spans="13:16" x14ac:dyDescent="0.5">
      <c r="M6747" s="4"/>
      <c r="N6747" s="4"/>
      <c r="O6747" s="4"/>
      <c r="P6747" s="4"/>
    </row>
    <row r="6748" spans="13:16" x14ac:dyDescent="0.5">
      <c r="M6748" s="4"/>
      <c r="N6748" s="4"/>
      <c r="O6748" s="4"/>
      <c r="P6748" s="4"/>
    </row>
    <row r="6749" spans="13:16" x14ac:dyDescent="0.5">
      <c r="M6749" s="4"/>
      <c r="N6749" s="4"/>
      <c r="O6749" s="4"/>
      <c r="P6749" s="4"/>
    </row>
    <row r="6750" spans="13:16" x14ac:dyDescent="0.5">
      <c r="M6750" s="4"/>
      <c r="N6750" s="4"/>
      <c r="O6750" s="4"/>
      <c r="P6750" s="4"/>
    </row>
    <row r="6751" spans="13:16" x14ac:dyDescent="0.5">
      <c r="M6751" s="4"/>
      <c r="N6751" s="4"/>
      <c r="O6751" s="4"/>
      <c r="P6751" s="4"/>
    </row>
    <row r="6752" spans="13:16" x14ac:dyDescent="0.5">
      <c r="M6752" s="4"/>
      <c r="N6752" s="4"/>
      <c r="O6752" s="4"/>
      <c r="P6752" s="4"/>
    </row>
    <row r="6753" spans="13:16" x14ac:dyDescent="0.5">
      <c r="M6753" s="4"/>
      <c r="N6753" s="4"/>
      <c r="O6753" s="4"/>
      <c r="P6753" s="4"/>
    </row>
    <row r="6754" spans="13:16" x14ac:dyDescent="0.5">
      <c r="M6754" s="4"/>
      <c r="N6754" s="4"/>
      <c r="O6754" s="4"/>
      <c r="P6754" s="4"/>
    </row>
    <row r="6755" spans="13:16" x14ac:dyDescent="0.5">
      <c r="M6755" s="4"/>
      <c r="N6755" s="4"/>
      <c r="O6755" s="4"/>
      <c r="P6755" s="4"/>
    </row>
    <row r="6756" spans="13:16" x14ac:dyDescent="0.5">
      <c r="M6756" s="4"/>
      <c r="N6756" s="4"/>
      <c r="O6756" s="4"/>
      <c r="P6756" s="4"/>
    </row>
    <row r="6757" spans="13:16" x14ac:dyDescent="0.5">
      <c r="M6757" s="4"/>
      <c r="N6757" s="4"/>
      <c r="O6757" s="4"/>
      <c r="P6757" s="4"/>
    </row>
    <row r="6758" spans="13:16" x14ac:dyDescent="0.5">
      <c r="M6758" s="4"/>
      <c r="N6758" s="4"/>
      <c r="O6758" s="4"/>
      <c r="P6758" s="4"/>
    </row>
    <row r="6759" spans="13:16" x14ac:dyDescent="0.5">
      <c r="M6759" s="4"/>
      <c r="N6759" s="4"/>
      <c r="O6759" s="4"/>
      <c r="P6759" s="4"/>
    </row>
    <row r="6760" spans="13:16" x14ac:dyDescent="0.5">
      <c r="M6760" s="4"/>
      <c r="N6760" s="4"/>
      <c r="O6760" s="4"/>
      <c r="P6760" s="4"/>
    </row>
    <row r="6761" spans="13:16" x14ac:dyDescent="0.5">
      <c r="M6761" s="4"/>
      <c r="N6761" s="4"/>
      <c r="O6761" s="4"/>
      <c r="P6761" s="4"/>
    </row>
    <row r="6762" spans="13:16" x14ac:dyDescent="0.5">
      <c r="M6762" s="4"/>
      <c r="N6762" s="4"/>
      <c r="O6762" s="4"/>
      <c r="P6762" s="4"/>
    </row>
    <row r="6763" spans="13:16" x14ac:dyDescent="0.5">
      <c r="M6763" s="4"/>
      <c r="N6763" s="4"/>
      <c r="O6763" s="4"/>
      <c r="P6763" s="4"/>
    </row>
    <row r="6764" spans="13:16" x14ac:dyDescent="0.5">
      <c r="M6764" s="4"/>
      <c r="N6764" s="4"/>
      <c r="O6764" s="4"/>
      <c r="P6764" s="4"/>
    </row>
    <row r="6765" spans="13:16" x14ac:dyDescent="0.5">
      <c r="M6765" s="4"/>
      <c r="N6765" s="4"/>
      <c r="O6765" s="4"/>
      <c r="P6765" s="4"/>
    </row>
    <row r="6766" spans="13:16" x14ac:dyDescent="0.5">
      <c r="M6766" s="4"/>
      <c r="N6766" s="4"/>
      <c r="O6766" s="4"/>
      <c r="P6766" s="4"/>
    </row>
    <row r="6767" spans="13:16" x14ac:dyDescent="0.5">
      <c r="M6767" s="4"/>
      <c r="N6767" s="4"/>
      <c r="O6767" s="4"/>
      <c r="P6767" s="4"/>
    </row>
    <row r="6768" spans="13:16" x14ac:dyDescent="0.5">
      <c r="M6768" s="4"/>
      <c r="N6768" s="4"/>
      <c r="O6768" s="4"/>
      <c r="P6768" s="4"/>
    </row>
    <row r="6769" spans="13:16" x14ac:dyDescent="0.5">
      <c r="M6769" s="4"/>
      <c r="N6769" s="4"/>
      <c r="O6769" s="4"/>
      <c r="P6769" s="4"/>
    </row>
    <row r="6770" spans="13:16" x14ac:dyDescent="0.5">
      <c r="M6770" s="4"/>
      <c r="N6770" s="4"/>
      <c r="O6770" s="4"/>
      <c r="P6770" s="4"/>
    </row>
    <row r="6771" spans="13:16" x14ac:dyDescent="0.5">
      <c r="M6771" s="4"/>
      <c r="N6771" s="4"/>
      <c r="O6771" s="4"/>
      <c r="P6771" s="4"/>
    </row>
    <row r="6772" spans="13:16" x14ac:dyDescent="0.5">
      <c r="M6772" s="4"/>
      <c r="N6772" s="4"/>
      <c r="O6772" s="4"/>
      <c r="P6772" s="4"/>
    </row>
    <row r="6773" spans="13:16" x14ac:dyDescent="0.5">
      <c r="M6773" s="4"/>
      <c r="N6773" s="4"/>
      <c r="O6773" s="4"/>
      <c r="P6773" s="4"/>
    </row>
    <row r="6774" spans="13:16" x14ac:dyDescent="0.5">
      <c r="M6774" s="4"/>
      <c r="N6774" s="4"/>
      <c r="O6774" s="4"/>
      <c r="P6774" s="4"/>
    </row>
    <row r="6775" spans="13:16" x14ac:dyDescent="0.5">
      <c r="M6775" s="4"/>
      <c r="N6775" s="4"/>
      <c r="O6775" s="4"/>
      <c r="P6775" s="4"/>
    </row>
    <row r="6776" spans="13:16" x14ac:dyDescent="0.5">
      <c r="M6776" s="4"/>
      <c r="N6776" s="4"/>
      <c r="O6776" s="4"/>
      <c r="P6776" s="4"/>
    </row>
    <row r="6777" spans="13:16" x14ac:dyDescent="0.5">
      <c r="M6777" s="4"/>
      <c r="N6777" s="4"/>
      <c r="O6777" s="4"/>
      <c r="P6777" s="4"/>
    </row>
    <row r="6778" spans="13:16" x14ac:dyDescent="0.5">
      <c r="M6778" s="4"/>
      <c r="N6778" s="4"/>
      <c r="O6778" s="4"/>
      <c r="P6778" s="4"/>
    </row>
    <row r="6779" spans="13:16" x14ac:dyDescent="0.5">
      <c r="M6779" s="4"/>
      <c r="N6779" s="4"/>
      <c r="O6779" s="4"/>
      <c r="P6779" s="4"/>
    </row>
    <row r="6780" spans="13:16" x14ac:dyDescent="0.5">
      <c r="M6780" s="4"/>
      <c r="N6780" s="4"/>
      <c r="O6780" s="4"/>
      <c r="P6780" s="4"/>
    </row>
    <row r="6781" spans="13:16" x14ac:dyDescent="0.5">
      <c r="M6781" s="4"/>
      <c r="N6781" s="4"/>
      <c r="O6781" s="4"/>
      <c r="P6781" s="4"/>
    </row>
    <row r="6782" spans="13:16" x14ac:dyDescent="0.5">
      <c r="M6782" s="4"/>
      <c r="N6782" s="4"/>
      <c r="O6782" s="4"/>
      <c r="P6782" s="4"/>
    </row>
    <row r="6783" spans="13:16" x14ac:dyDescent="0.5">
      <c r="M6783" s="4"/>
      <c r="N6783" s="4"/>
      <c r="O6783" s="4"/>
      <c r="P6783" s="4"/>
    </row>
    <row r="6784" spans="13:16" x14ac:dyDescent="0.5">
      <c r="M6784" s="4"/>
      <c r="N6784" s="4"/>
      <c r="O6784" s="4"/>
      <c r="P6784" s="4"/>
    </row>
    <row r="6785" spans="13:16" x14ac:dyDescent="0.5">
      <c r="M6785" s="4"/>
      <c r="N6785" s="4"/>
      <c r="O6785" s="4"/>
      <c r="P6785" s="4"/>
    </row>
    <row r="6786" spans="13:16" x14ac:dyDescent="0.5">
      <c r="M6786" s="4"/>
      <c r="N6786" s="4"/>
      <c r="O6786" s="4"/>
      <c r="P6786" s="4"/>
    </row>
    <row r="6787" spans="13:16" x14ac:dyDescent="0.5">
      <c r="M6787" s="4"/>
      <c r="N6787" s="4"/>
      <c r="O6787" s="4"/>
      <c r="P6787" s="4"/>
    </row>
    <row r="6788" spans="13:16" x14ac:dyDescent="0.5">
      <c r="M6788" s="4"/>
      <c r="N6788" s="4"/>
      <c r="O6788" s="4"/>
      <c r="P6788" s="4"/>
    </row>
    <row r="6789" spans="13:16" x14ac:dyDescent="0.5">
      <c r="M6789" s="4"/>
      <c r="N6789" s="4"/>
      <c r="O6789" s="4"/>
      <c r="P6789" s="4"/>
    </row>
    <row r="6790" spans="13:16" x14ac:dyDescent="0.5">
      <c r="M6790" s="4"/>
      <c r="N6790" s="4"/>
      <c r="O6790" s="4"/>
      <c r="P6790" s="4"/>
    </row>
    <row r="6791" spans="13:16" x14ac:dyDescent="0.5">
      <c r="M6791" s="4"/>
      <c r="N6791" s="4"/>
      <c r="O6791" s="4"/>
      <c r="P6791" s="4"/>
    </row>
    <row r="6792" spans="13:16" x14ac:dyDescent="0.5">
      <c r="M6792" s="4"/>
      <c r="N6792" s="4"/>
      <c r="O6792" s="4"/>
      <c r="P6792" s="4"/>
    </row>
    <row r="6793" spans="13:16" x14ac:dyDescent="0.5">
      <c r="M6793" s="4"/>
      <c r="N6793" s="4"/>
      <c r="O6793" s="4"/>
      <c r="P6793" s="4"/>
    </row>
    <row r="6794" spans="13:16" x14ac:dyDescent="0.5">
      <c r="M6794" s="4"/>
      <c r="N6794" s="4"/>
      <c r="O6794" s="4"/>
      <c r="P6794" s="4"/>
    </row>
    <row r="6795" spans="13:16" x14ac:dyDescent="0.5">
      <c r="M6795" s="4"/>
      <c r="N6795" s="4"/>
      <c r="O6795" s="4"/>
      <c r="P6795" s="4"/>
    </row>
    <row r="6796" spans="13:16" x14ac:dyDescent="0.5">
      <c r="M6796" s="4"/>
      <c r="N6796" s="4"/>
      <c r="O6796" s="4"/>
      <c r="P6796" s="4"/>
    </row>
    <row r="6797" spans="13:16" x14ac:dyDescent="0.5">
      <c r="M6797" s="4"/>
      <c r="N6797" s="4"/>
      <c r="O6797" s="4"/>
      <c r="P6797" s="4"/>
    </row>
    <row r="6798" spans="13:16" x14ac:dyDescent="0.5">
      <c r="M6798" s="4"/>
      <c r="N6798" s="4"/>
      <c r="O6798" s="4"/>
      <c r="P6798" s="4"/>
    </row>
    <row r="6799" spans="13:16" x14ac:dyDescent="0.5">
      <c r="M6799" s="4"/>
      <c r="N6799" s="4"/>
      <c r="O6799" s="4"/>
      <c r="P6799" s="4"/>
    </row>
    <row r="6800" spans="13:16" x14ac:dyDescent="0.5">
      <c r="M6800" s="4"/>
      <c r="N6800" s="4"/>
      <c r="O6800" s="4"/>
      <c r="P6800" s="4"/>
    </row>
    <row r="6801" spans="13:16" x14ac:dyDescent="0.5">
      <c r="M6801" s="4"/>
      <c r="N6801" s="4"/>
      <c r="O6801" s="4"/>
      <c r="P6801" s="4"/>
    </row>
    <row r="6802" spans="13:16" x14ac:dyDescent="0.5">
      <c r="M6802" s="4"/>
      <c r="N6802" s="4"/>
      <c r="O6802" s="4"/>
      <c r="P6802" s="4"/>
    </row>
    <row r="6803" spans="13:16" x14ac:dyDescent="0.5">
      <c r="M6803" s="4"/>
      <c r="N6803" s="4"/>
      <c r="O6803" s="4"/>
      <c r="P6803" s="4"/>
    </row>
    <row r="6804" spans="13:16" x14ac:dyDescent="0.5">
      <c r="M6804" s="4"/>
      <c r="N6804" s="4"/>
      <c r="O6804" s="4"/>
      <c r="P6804" s="4"/>
    </row>
    <row r="6805" spans="13:16" x14ac:dyDescent="0.5">
      <c r="M6805" s="4"/>
      <c r="N6805" s="4"/>
      <c r="O6805" s="4"/>
      <c r="P6805" s="4"/>
    </row>
    <row r="6806" spans="13:16" x14ac:dyDescent="0.5">
      <c r="M6806" s="4"/>
      <c r="N6806" s="4"/>
      <c r="O6806" s="4"/>
      <c r="P6806" s="4"/>
    </row>
    <row r="6807" spans="13:16" x14ac:dyDescent="0.5">
      <c r="M6807" s="4"/>
      <c r="N6807" s="4"/>
      <c r="O6807" s="4"/>
      <c r="P6807" s="4"/>
    </row>
    <row r="6808" spans="13:16" x14ac:dyDescent="0.5">
      <c r="M6808" s="4"/>
      <c r="N6808" s="4"/>
      <c r="O6808" s="4"/>
      <c r="P6808" s="4"/>
    </row>
    <row r="6809" spans="13:16" x14ac:dyDescent="0.5">
      <c r="M6809" s="4"/>
      <c r="N6809" s="4"/>
      <c r="O6809" s="4"/>
      <c r="P6809" s="4"/>
    </row>
    <row r="6810" spans="13:16" x14ac:dyDescent="0.5">
      <c r="M6810" s="4"/>
      <c r="N6810" s="4"/>
      <c r="O6810" s="4"/>
      <c r="P6810" s="4"/>
    </row>
    <row r="6811" spans="13:16" x14ac:dyDescent="0.5">
      <c r="M6811" s="4"/>
      <c r="N6811" s="4"/>
      <c r="O6811" s="4"/>
      <c r="P6811" s="4"/>
    </row>
    <row r="6812" spans="13:16" x14ac:dyDescent="0.5">
      <c r="M6812" s="4"/>
      <c r="N6812" s="4"/>
      <c r="O6812" s="4"/>
      <c r="P6812" s="4"/>
    </row>
    <row r="6813" spans="13:16" x14ac:dyDescent="0.5">
      <c r="M6813" s="4"/>
      <c r="N6813" s="4"/>
      <c r="O6813" s="4"/>
      <c r="P6813" s="4"/>
    </row>
    <row r="6814" spans="13:16" x14ac:dyDescent="0.5">
      <c r="M6814" s="4"/>
      <c r="N6814" s="4"/>
      <c r="O6814" s="4"/>
      <c r="P6814" s="4"/>
    </row>
    <row r="6815" spans="13:16" x14ac:dyDescent="0.5">
      <c r="M6815" s="4"/>
      <c r="N6815" s="4"/>
      <c r="O6815" s="4"/>
      <c r="P6815" s="4"/>
    </row>
    <row r="6816" spans="13:16" x14ac:dyDescent="0.5">
      <c r="M6816" s="4"/>
      <c r="N6816" s="4"/>
      <c r="O6816" s="4"/>
      <c r="P6816" s="4"/>
    </row>
    <row r="6817" spans="13:16" x14ac:dyDescent="0.5">
      <c r="M6817" s="4"/>
      <c r="N6817" s="4"/>
      <c r="O6817" s="4"/>
      <c r="P6817" s="4"/>
    </row>
    <row r="6818" spans="13:16" x14ac:dyDescent="0.5">
      <c r="M6818" s="4"/>
      <c r="N6818" s="4"/>
      <c r="O6818" s="4"/>
      <c r="P6818" s="4"/>
    </row>
    <row r="6819" spans="13:16" x14ac:dyDescent="0.5">
      <c r="M6819" s="4"/>
      <c r="N6819" s="4"/>
      <c r="O6819" s="4"/>
      <c r="P6819" s="4"/>
    </row>
    <row r="6820" spans="13:16" x14ac:dyDescent="0.5">
      <c r="M6820" s="4"/>
      <c r="N6820" s="4"/>
      <c r="O6820" s="4"/>
      <c r="P6820" s="4"/>
    </row>
    <row r="6821" spans="13:16" x14ac:dyDescent="0.5">
      <c r="M6821" s="4"/>
      <c r="N6821" s="4"/>
      <c r="O6821" s="4"/>
      <c r="P6821" s="4"/>
    </row>
    <row r="6822" spans="13:16" x14ac:dyDescent="0.5">
      <c r="M6822" s="4"/>
      <c r="N6822" s="4"/>
      <c r="O6822" s="4"/>
      <c r="P6822" s="4"/>
    </row>
    <row r="6823" spans="13:16" x14ac:dyDescent="0.5">
      <c r="M6823" s="4"/>
      <c r="N6823" s="4"/>
      <c r="O6823" s="4"/>
      <c r="P6823" s="4"/>
    </row>
    <row r="6824" spans="13:16" x14ac:dyDescent="0.5">
      <c r="M6824" s="4"/>
      <c r="N6824" s="4"/>
      <c r="O6824" s="4"/>
      <c r="P6824" s="4"/>
    </row>
    <row r="6825" spans="13:16" x14ac:dyDescent="0.5">
      <c r="M6825" s="4"/>
      <c r="N6825" s="4"/>
      <c r="O6825" s="4"/>
      <c r="P6825" s="4"/>
    </row>
    <row r="6826" spans="13:16" x14ac:dyDescent="0.5">
      <c r="M6826" s="4"/>
      <c r="N6826" s="4"/>
      <c r="O6826" s="4"/>
      <c r="P6826" s="4"/>
    </row>
    <row r="6827" spans="13:16" x14ac:dyDescent="0.5">
      <c r="M6827" s="4"/>
      <c r="N6827" s="4"/>
      <c r="O6827" s="4"/>
      <c r="P6827" s="4"/>
    </row>
    <row r="6828" spans="13:16" x14ac:dyDescent="0.5">
      <c r="M6828" s="4"/>
      <c r="N6828" s="4"/>
      <c r="O6828" s="4"/>
      <c r="P6828" s="4"/>
    </row>
    <row r="6829" spans="13:16" x14ac:dyDescent="0.5">
      <c r="M6829" s="4"/>
      <c r="N6829" s="4"/>
      <c r="O6829" s="4"/>
      <c r="P6829" s="4"/>
    </row>
    <row r="6830" spans="13:16" x14ac:dyDescent="0.5">
      <c r="M6830" s="4"/>
      <c r="N6830" s="4"/>
      <c r="O6830" s="4"/>
      <c r="P6830" s="4"/>
    </row>
    <row r="6831" spans="13:16" x14ac:dyDescent="0.5">
      <c r="M6831" s="4"/>
      <c r="N6831" s="4"/>
      <c r="O6831" s="4"/>
      <c r="P6831" s="4"/>
    </row>
    <row r="6832" spans="13:16" x14ac:dyDescent="0.5">
      <c r="M6832" s="4"/>
      <c r="N6832" s="4"/>
      <c r="O6832" s="4"/>
      <c r="P6832" s="4"/>
    </row>
    <row r="6833" spans="13:16" x14ac:dyDescent="0.5">
      <c r="M6833" s="4"/>
      <c r="N6833" s="4"/>
      <c r="O6833" s="4"/>
      <c r="P6833" s="4"/>
    </row>
    <row r="6834" spans="13:16" x14ac:dyDescent="0.5">
      <c r="M6834" s="4"/>
      <c r="N6834" s="4"/>
      <c r="O6834" s="4"/>
      <c r="P6834" s="4"/>
    </row>
    <row r="6835" spans="13:16" x14ac:dyDescent="0.5">
      <c r="M6835" s="4"/>
      <c r="N6835" s="4"/>
      <c r="O6835" s="4"/>
      <c r="P6835" s="4"/>
    </row>
    <row r="6836" spans="13:16" x14ac:dyDescent="0.5">
      <c r="M6836" s="4"/>
      <c r="N6836" s="4"/>
      <c r="O6836" s="4"/>
      <c r="P6836" s="4"/>
    </row>
    <row r="6837" spans="13:16" x14ac:dyDescent="0.5">
      <c r="M6837" s="4"/>
      <c r="N6837" s="4"/>
      <c r="O6837" s="4"/>
      <c r="P6837" s="4"/>
    </row>
    <row r="6838" spans="13:16" x14ac:dyDescent="0.5">
      <c r="M6838" s="4"/>
      <c r="N6838" s="4"/>
      <c r="O6838" s="4"/>
      <c r="P6838" s="4"/>
    </row>
    <row r="6839" spans="13:16" x14ac:dyDescent="0.5">
      <c r="M6839" s="4"/>
      <c r="N6839" s="4"/>
      <c r="O6839" s="4"/>
      <c r="P6839" s="4"/>
    </row>
    <row r="6840" spans="13:16" x14ac:dyDescent="0.5">
      <c r="M6840" s="4"/>
      <c r="N6840" s="4"/>
      <c r="O6840" s="4"/>
      <c r="P6840" s="4"/>
    </row>
    <row r="6841" spans="13:16" x14ac:dyDescent="0.5">
      <c r="M6841" s="4"/>
      <c r="N6841" s="4"/>
      <c r="O6841" s="4"/>
      <c r="P6841" s="4"/>
    </row>
    <row r="6842" spans="13:16" x14ac:dyDescent="0.5">
      <c r="M6842" s="4"/>
      <c r="N6842" s="4"/>
      <c r="O6842" s="4"/>
      <c r="P6842" s="4"/>
    </row>
    <row r="6843" spans="13:16" x14ac:dyDescent="0.5">
      <c r="M6843" s="4"/>
      <c r="N6843" s="4"/>
      <c r="O6843" s="4"/>
      <c r="P6843" s="4"/>
    </row>
    <row r="6844" spans="13:16" x14ac:dyDescent="0.5">
      <c r="M6844" s="4"/>
      <c r="N6844" s="4"/>
      <c r="O6844" s="4"/>
      <c r="P6844" s="4"/>
    </row>
    <row r="6845" spans="13:16" x14ac:dyDescent="0.5">
      <c r="M6845" s="4"/>
      <c r="N6845" s="4"/>
      <c r="O6845" s="4"/>
      <c r="P6845" s="4"/>
    </row>
    <row r="6846" spans="13:16" x14ac:dyDescent="0.5">
      <c r="M6846" s="4"/>
      <c r="N6846" s="4"/>
      <c r="O6846" s="4"/>
      <c r="P6846" s="4"/>
    </row>
    <row r="6847" spans="13:16" x14ac:dyDescent="0.5">
      <c r="M6847" s="4"/>
      <c r="N6847" s="4"/>
      <c r="O6847" s="4"/>
      <c r="P6847" s="4"/>
    </row>
    <row r="6848" spans="13:16" x14ac:dyDescent="0.5">
      <c r="M6848" s="4"/>
      <c r="N6848" s="4"/>
      <c r="O6848" s="4"/>
      <c r="P6848" s="4"/>
    </row>
    <row r="6849" spans="13:16" x14ac:dyDescent="0.5">
      <c r="M6849" s="4"/>
      <c r="N6849" s="4"/>
      <c r="O6849" s="4"/>
      <c r="P6849" s="4"/>
    </row>
    <row r="6850" spans="13:16" x14ac:dyDescent="0.5">
      <c r="M6850" s="4"/>
      <c r="N6850" s="4"/>
      <c r="O6850" s="4"/>
      <c r="P6850" s="4"/>
    </row>
    <row r="6851" spans="13:16" x14ac:dyDescent="0.5">
      <c r="M6851" s="4"/>
      <c r="N6851" s="4"/>
      <c r="O6851" s="4"/>
      <c r="P6851" s="4"/>
    </row>
    <row r="6852" spans="13:16" x14ac:dyDescent="0.5">
      <c r="M6852" s="4"/>
      <c r="N6852" s="4"/>
      <c r="O6852" s="4"/>
      <c r="P6852" s="4"/>
    </row>
    <row r="6853" spans="13:16" x14ac:dyDescent="0.5">
      <c r="M6853" s="4"/>
      <c r="N6853" s="4"/>
      <c r="O6853" s="4"/>
      <c r="P6853" s="4"/>
    </row>
    <row r="6854" spans="13:16" x14ac:dyDescent="0.5">
      <c r="M6854" s="4"/>
      <c r="N6854" s="4"/>
      <c r="O6854" s="4"/>
      <c r="P6854" s="4"/>
    </row>
    <row r="6855" spans="13:16" x14ac:dyDescent="0.5">
      <c r="M6855" s="4"/>
      <c r="N6855" s="4"/>
      <c r="O6855" s="4"/>
      <c r="P6855" s="4"/>
    </row>
    <row r="6856" spans="13:16" x14ac:dyDescent="0.5">
      <c r="M6856" s="4"/>
      <c r="N6856" s="4"/>
      <c r="O6856" s="4"/>
      <c r="P6856" s="4"/>
    </row>
    <row r="6857" spans="13:16" x14ac:dyDescent="0.5">
      <c r="M6857" s="4"/>
      <c r="N6857" s="4"/>
      <c r="O6857" s="4"/>
      <c r="P6857" s="4"/>
    </row>
    <row r="6858" spans="13:16" x14ac:dyDescent="0.5">
      <c r="M6858" s="4"/>
      <c r="N6858" s="4"/>
      <c r="O6858" s="4"/>
      <c r="P6858" s="4"/>
    </row>
    <row r="6859" spans="13:16" x14ac:dyDescent="0.5">
      <c r="M6859" s="4"/>
      <c r="N6859" s="4"/>
      <c r="O6859" s="4"/>
      <c r="P6859" s="4"/>
    </row>
    <row r="6860" spans="13:16" x14ac:dyDescent="0.5">
      <c r="M6860" s="4"/>
      <c r="N6860" s="4"/>
      <c r="O6860" s="4"/>
      <c r="P6860" s="4"/>
    </row>
    <row r="6861" spans="13:16" x14ac:dyDescent="0.5">
      <c r="M6861" s="4"/>
      <c r="N6861" s="4"/>
      <c r="O6861" s="4"/>
      <c r="P6861" s="4"/>
    </row>
    <row r="6862" spans="13:16" x14ac:dyDescent="0.5">
      <c r="M6862" s="4"/>
      <c r="N6862" s="4"/>
      <c r="O6862" s="4"/>
      <c r="P6862" s="4"/>
    </row>
    <row r="6863" spans="13:16" x14ac:dyDescent="0.5">
      <c r="M6863" s="4"/>
      <c r="N6863" s="4"/>
      <c r="O6863" s="4"/>
      <c r="P6863" s="4"/>
    </row>
    <row r="6864" spans="13:16" x14ac:dyDescent="0.5">
      <c r="M6864" s="4"/>
      <c r="N6864" s="4"/>
      <c r="O6864" s="4"/>
      <c r="P6864" s="4"/>
    </row>
    <row r="6865" spans="13:16" x14ac:dyDescent="0.5">
      <c r="M6865" s="4"/>
      <c r="N6865" s="4"/>
      <c r="O6865" s="4"/>
      <c r="P6865" s="4"/>
    </row>
    <row r="6866" spans="13:16" x14ac:dyDescent="0.5">
      <c r="M6866" s="4"/>
      <c r="N6866" s="4"/>
      <c r="O6866" s="4"/>
      <c r="P6866" s="4"/>
    </row>
    <row r="6867" spans="13:16" x14ac:dyDescent="0.5">
      <c r="M6867" s="4"/>
      <c r="N6867" s="4"/>
      <c r="O6867" s="4"/>
      <c r="P6867" s="4"/>
    </row>
    <row r="6868" spans="13:16" x14ac:dyDescent="0.5">
      <c r="M6868" s="4"/>
      <c r="N6868" s="4"/>
      <c r="O6868" s="4"/>
      <c r="P6868" s="4"/>
    </row>
    <row r="6869" spans="13:16" x14ac:dyDescent="0.5">
      <c r="M6869" s="4"/>
      <c r="N6869" s="4"/>
      <c r="O6869" s="4"/>
      <c r="P6869" s="4"/>
    </row>
    <row r="6870" spans="13:16" x14ac:dyDescent="0.5">
      <c r="M6870" s="4"/>
      <c r="N6870" s="4"/>
      <c r="O6870" s="4"/>
      <c r="P6870" s="4"/>
    </row>
    <row r="6871" spans="13:16" x14ac:dyDescent="0.5">
      <c r="M6871" s="4"/>
      <c r="N6871" s="4"/>
      <c r="O6871" s="4"/>
      <c r="P6871" s="4"/>
    </row>
    <row r="6872" spans="13:16" x14ac:dyDescent="0.5">
      <c r="M6872" s="4"/>
      <c r="N6872" s="4"/>
      <c r="O6872" s="4"/>
      <c r="P6872" s="4"/>
    </row>
    <row r="6873" spans="13:16" x14ac:dyDescent="0.5">
      <c r="M6873" s="4"/>
      <c r="N6873" s="4"/>
      <c r="O6873" s="4"/>
      <c r="P6873" s="4"/>
    </row>
    <row r="6874" spans="13:16" x14ac:dyDescent="0.5">
      <c r="M6874" s="4"/>
      <c r="N6874" s="4"/>
      <c r="O6874" s="4"/>
      <c r="P6874" s="4"/>
    </row>
    <row r="6875" spans="13:16" x14ac:dyDescent="0.5">
      <c r="M6875" s="4"/>
      <c r="N6875" s="4"/>
      <c r="O6875" s="4"/>
      <c r="P6875" s="4"/>
    </row>
    <row r="6876" spans="13:16" x14ac:dyDescent="0.5">
      <c r="M6876" s="4"/>
      <c r="N6876" s="4"/>
      <c r="O6876" s="4"/>
      <c r="P6876" s="4"/>
    </row>
    <row r="6877" spans="13:16" x14ac:dyDescent="0.5">
      <c r="M6877" s="4"/>
      <c r="N6877" s="4"/>
      <c r="O6877" s="4"/>
      <c r="P6877" s="4"/>
    </row>
    <row r="6878" spans="13:16" x14ac:dyDescent="0.5">
      <c r="M6878" s="4"/>
      <c r="N6878" s="4"/>
      <c r="O6878" s="4"/>
      <c r="P6878" s="4"/>
    </row>
    <row r="6879" spans="13:16" x14ac:dyDescent="0.5">
      <c r="M6879" s="4"/>
      <c r="N6879" s="4"/>
      <c r="O6879" s="4"/>
      <c r="P6879" s="4"/>
    </row>
    <row r="6880" spans="13:16" x14ac:dyDescent="0.5">
      <c r="M6880" s="4"/>
      <c r="N6880" s="4"/>
      <c r="O6880" s="4"/>
      <c r="P6880" s="4"/>
    </row>
    <row r="6881" spans="13:16" x14ac:dyDescent="0.5">
      <c r="M6881" s="4"/>
      <c r="N6881" s="4"/>
      <c r="O6881" s="4"/>
      <c r="P6881" s="4"/>
    </row>
    <row r="6882" spans="13:16" x14ac:dyDescent="0.5">
      <c r="M6882" s="4"/>
      <c r="N6882" s="4"/>
      <c r="O6882" s="4"/>
      <c r="P6882" s="4"/>
    </row>
    <row r="6883" spans="13:16" x14ac:dyDescent="0.5">
      <c r="M6883" s="4"/>
      <c r="N6883" s="4"/>
      <c r="O6883" s="4"/>
      <c r="P6883" s="4"/>
    </row>
    <row r="6884" spans="13:16" x14ac:dyDescent="0.5">
      <c r="M6884" s="4"/>
      <c r="N6884" s="4"/>
      <c r="O6884" s="4"/>
      <c r="P6884" s="4"/>
    </row>
    <row r="6885" spans="13:16" x14ac:dyDescent="0.5">
      <c r="M6885" s="4"/>
      <c r="N6885" s="4"/>
      <c r="O6885" s="4"/>
      <c r="P6885" s="4"/>
    </row>
    <row r="6886" spans="13:16" x14ac:dyDescent="0.5">
      <c r="M6886" s="4"/>
      <c r="N6886" s="4"/>
      <c r="O6886" s="4"/>
      <c r="P6886" s="4"/>
    </row>
    <row r="6887" spans="13:16" x14ac:dyDescent="0.5">
      <c r="M6887" s="4"/>
      <c r="N6887" s="4"/>
      <c r="O6887" s="4"/>
      <c r="P6887" s="4"/>
    </row>
    <row r="6888" spans="13:16" x14ac:dyDescent="0.5">
      <c r="M6888" s="4"/>
      <c r="N6888" s="4"/>
      <c r="O6888" s="4"/>
      <c r="P6888" s="4"/>
    </row>
    <row r="6889" spans="13:16" x14ac:dyDescent="0.5">
      <c r="M6889" s="4"/>
      <c r="N6889" s="4"/>
      <c r="O6889" s="4"/>
      <c r="P6889" s="4"/>
    </row>
    <row r="6890" spans="13:16" x14ac:dyDescent="0.5">
      <c r="M6890" s="4"/>
      <c r="N6890" s="4"/>
      <c r="O6890" s="4"/>
      <c r="P6890" s="4"/>
    </row>
    <row r="6891" spans="13:16" x14ac:dyDescent="0.5">
      <c r="M6891" s="4"/>
      <c r="N6891" s="4"/>
      <c r="O6891" s="4"/>
      <c r="P6891" s="4"/>
    </row>
    <row r="6892" spans="13:16" x14ac:dyDescent="0.5">
      <c r="M6892" s="4"/>
      <c r="N6892" s="4"/>
      <c r="O6892" s="4"/>
      <c r="P6892" s="4"/>
    </row>
    <row r="6893" spans="13:16" x14ac:dyDescent="0.5">
      <c r="M6893" s="4"/>
      <c r="N6893" s="4"/>
      <c r="O6893" s="4"/>
      <c r="P6893" s="4"/>
    </row>
    <row r="6894" spans="13:16" x14ac:dyDescent="0.5">
      <c r="M6894" s="4"/>
      <c r="N6894" s="4"/>
      <c r="O6894" s="4"/>
      <c r="P6894" s="4"/>
    </row>
    <row r="6895" spans="13:16" x14ac:dyDescent="0.5">
      <c r="M6895" s="4"/>
      <c r="N6895" s="4"/>
      <c r="O6895" s="4"/>
      <c r="P6895" s="4"/>
    </row>
    <row r="6896" spans="13:16" x14ac:dyDescent="0.5">
      <c r="M6896" s="4"/>
      <c r="N6896" s="4"/>
      <c r="O6896" s="4"/>
      <c r="P6896" s="4"/>
    </row>
    <row r="6897" spans="13:16" x14ac:dyDescent="0.5">
      <c r="M6897" s="4"/>
      <c r="N6897" s="4"/>
      <c r="O6897" s="4"/>
      <c r="P6897" s="4"/>
    </row>
    <row r="6898" spans="13:16" x14ac:dyDescent="0.5">
      <c r="M6898" s="4"/>
      <c r="N6898" s="4"/>
      <c r="O6898" s="4"/>
      <c r="P6898" s="4"/>
    </row>
    <row r="6899" spans="13:16" x14ac:dyDescent="0.5">
      <c r="M6899" s="4"/>
      <c r="N6899" s="4"/>
      <c r="O6899" s="4"/>
      <c r="P6899" s="4"/>
    </row>
    <row r="6900" spans="13:16" x14ac:dyDescent="0.5">
      <c r="M6900" s="4"/>
      <c r="N6900" s="4"/>
      <c r="O6900" s="4"/>
      <c r="P6900" s="4"/>
    </row>
    <row r="6901" spans="13:16" x14ac:dyDescent="0.5">
      <c r="M6901" s="4"/>
      <c r="N6901" s="4"/>
      <c r="O6901" s="4"/>
      <c r="P6901" s="4"/>
    </row>
    <row r="6902" spans="13:16" x14ac:dyDescent="0.5">
      <c r="M6902" s="4"/>
      <c r="N6902" s="4"/>
      <c r="O6902" s="4"/>
      <c r="P6902" s="4"/>
    </row>
    <row r="6903" spans="13:16" x14ac:dyDescent="0.5">
      <c r="M6903" s="4"/>
      <c r="N6903" s="4"/>
      <c r="O6903" s="4"/>
      <c r="P6903" s="4"/>
    </row>
    <row r="6904" spans="13:16" x14ac:dyDescent="0.5">
      <c r="M6904" s="4"/>
      <c r="N6904" s="4"/>
      <c r="O6904" s="4"/>
      <c r="P6904" s="4"/>
    </row>
    <row r="6905" spans="13:16" x14ac:dyDescent="0.5">
      <c r="M6905" s="4"/>
      <c r="N6905" s="4"/>
      <c r="O6905" s="4"/>
      <c r="P6905" s="4"/>
    </row>
    <row r="6906" spans="13:16" x14ac:dyDescent="0.5">
      <c r="M6906" s="4"/>
      <c r="N6906" s="4"/>
      <c r="O6906" s="4"/>
      <c r="P6906" s="4"/>
    </row>
    <row r="6907" spans="13:16" x14ac:dyDescent="0.5">
      <c r="M6907" s="4"/>
      <c r="N6907" s="4"/>
      <c r="O6907" s="4"/>
      <c r="P6907" s="4"/>
    </row>
    <row r="6908" spans="13:16" x14ac:dyDescent="0.5">
      <c r="M6908" s="4"/>
      <c r="N6908" s="4"/>
      <c r="O6908" s="4"/>
      <c r="P6908" s="4"/>
    </row>
    <row r="6909" spans="13:16" x14ac:dyDescent="0.5">
      <c r="M6909" s="4"/>
      <c r="N6909" s="4"/>
      <c r="O6909" s="4"/>
      <c r="P6909" s="4"/>
    </row>
    <row r="6910" spans="13:16" x14ac:dyDescent="0.5">
      <c r="M6910" s="4"/>
      <c r="N6910" s="4"/>
      <c r="O6910" s="4"/>
      <c r="P6910" s="4"/>
    </row>
    <row r="6911" spans="13:16" x14ac:dyDescent="0.5">
      <c r="M6911" s="4"/>
      <c r="N6911" s="4"/>
      <c r="O6911" s="4"/>
      <c r="P6911" s="4"/>
    </row>
    <row r="6912" spans="13:16" x14ac:dyDescent="0.5">
      <c r="M6912" s="4"/>
      <c r="N6912" s="4"/>
      <c r="O6912" s="4"/>
      <c r="P6912" s="4"/>
    </row>
    <row r="6913" spans="13:16" x14ac:dyDescent="0.5">
      <c r="M6913" s="4"/>
      <c r="N6913" s="4"/>
      <c r="O6913" s="4"/>
      <c r="P6913" s="4"/>
    </row>
    <row r="6914" spans="13:16" x14ac:dyDescent="0.5">
      <c r="M6914" s="4"/>
      <c r="N6914" s="4"/>
      <c r="O6914" s="4"/>
      <c r="P6914" s="4"/>
    </row>
    <row r="6915" spans="13:16" x14ac:dyDescent="0.5">
      <c r="M6915" s="4"/>
      <c r="N6915" s="4"/>
      <c r="O6915" s="4"/>
      <c r="P6915" s="4"/>
    </row>
    <row r="6916" spans="13:16" x14ac:dyDescent="0.5">
      <c r="M6916" s="4"/>
      <c r="N6916" s="4"/>
      <c r="O6916" s="4"/>
      <c r="P6916" s="4"/>
    </row>
    <row r="6917" spans="13:16" x14ac:dyDescent="0.5">
      <c r="M6917" s="4"/>
      <c r="N6917" s="4"/>
      <c r="O6917" s="4"/>
      <c r="P6917" s="4"/>
    </row>
    <row r="6918" spans="13:16" x14ac:dyDescent="0.5">
      <c r="M6918" s="4"/>
      <c r="N6918" s="4"/>
      <c r="O6918" s="4"/>
      <c r="P6918" s="4"/>
    </row>
    <row r="6919" spans="13:16" x14ac:dyDescent="0.5">
      <c r="M6919" s="4"/>
      <c r="N6919" s="4"/>
      <c r="O6919" s="4"/>
      <c r="P6919" s="4"/>
    </row>
    <row r="6920" spans="13:16" x14ac:dyDescent="0.5">
      <c r="M6920" s="4"/>
      <c r="N6920" s="4"/>
      <c r="O6920" s="4"/>
      <c r="P6920" s="4"/>
    </row>
    <row r="6921" spans="13:16" x14ac:dyDescent="0.5">
      <c r="M6921" s="4"/>
      <c r="N6921" s="4"/>
      <c r="O6921" s="4"/>
      <c r="P6921" s="4"/>
    </row>
    <row r="6922" spans="13:16" x14ac:dyDescent="0.5">
      <c r="M6922" s="4"/>
      <c r="N6922" s="4"/>
      <c r="O6922" s="4"/>
      <c r="P6922" s="4"/>
    </row>
    <row r="6923" spans="13:16" x14ac:dyDescent="0.5">
      <c r="M6923" s="4"/>
      <c r="N6923" s="4"/>
      <c r="O6923" s="4"/>
      <c r="P6923" s="4"/>
    </row>
    <row r="6924" spans="13:16" x14ac:dyDescent="0.5">
      <c r="M6924" s="4"/>
      <c r="N6924" s="4"/>
      <c r="O6924" s="4"/>
      <c r="P6924" s="4"/>
    </row>
    <row r="6925" spans="13:16" x14ac:dyDescent="0.5">
      <c r="M6925" s="4"/>
      <c r="N6925" s="4"/>
      <c r="O6925" s="4"/>
      <c r="P6925" s="4"/>
    </row>
    <row r="6926" spans="13:16" x14ac:dyDescent="0.5">
      <c r="M6926" s="4"/>
      <c r="N6926" s="4"/>
      <c r="O6926" s="4"/>
      <c r="P6926" s="4"/>
    </row>
    <row r="6927" spans="13:16" x14ac:dyDescent="0.5">
      <c r="M6927" s="4"/>
      <c r="N6927" s="4"/>
      <c r="O6927" s="4"/>
      <c r="P6927" s="4"/>
    </row>
    <row r="6928" spans="13:16" x14ac:dyDescent="0.5">
      <c r="M6928" s="4"/>
      <c r="N6928" s="4"/>
      <c r="O6928" s="4"/>
      <c r="P6928" s="4"/>
    </row>
    <row r="6929" spans="13:16" x14ac:dyDescent="0.5">
      <c r="M6929" s="4"/>
      <c r="N6929" s="4"/>
      <c r="O6929" s="4"/>
      <c r="P6929" s="4"/>
    </row>
    <row r="6930" spans="13:16" x14ac:dyDescent="0.5">
      <c r="M6930" s="4"/>
      <c r="N6930" s="4"/>
      <c r="O6930" s="4"/>
      <c r="P6930" s="4"/>
    </row>
    <row r="6931" spans="13:16" x14ac:dyDescent="0.5">
      <c r="M6931" s="4"/>
      <c r="N6931" s="4"/>
      <c r="O6931" s="4"/>
      <c r="P6931" s="4"/>
    </row>
    <row r="6932" spans="13:16" x14ac:dyDescent="0.5">
      <c r="M6932" s="4"/>
      <c r="N6932" s="4"/>
      <c r="O6932" s="4"/>
      <c r="P6932" s="4"/>
    </row>
    <row r="6933" spans="13:16" x14ac:dyDescent="0.5">
      <c r="M6933" s="4"/>
      <c r="N6933" s="4"/>
      <c r="O6933" s="4"/>
      <c r="P6933" s="4"/>
    </row>
    <row r="6934" spans="13:16" x14ac:dyDescent="0.5">
      <c r="M6934" s="4"/>
      <c r="N6934" s="4"/>
      <c r="O6934" s="4"/>
      <c r="P6934" s="4"/>
    </row>
    <row r="6935" spans="13:16" x14ac:dyDescent="0.5">
      <c r="M6935" s="4"/>
      <c r="N6935" s="4"/>
      <c r="O6935" s="4"/>
      <c r="P6935" s="4"/>
    </row>
    <row r="6936" spans="13:16" x14ac:dyDescent="0.5">
      <c r="M6936" s="4"/>
      <c r="N6936" s="4"/>
      <c r="O6936" s="4"/>
      <c r="P6936" s="4"/>
    </row>
    <row r="6937" spans="13:16" x14ac:dyDescent="0.5">
      <c r="M6937" s="4"/>
      <c r="N6937" s="4"/>
      <c r="O6937" s="4"/>
      <c r="P6937" s="4"/>
    </row>
    <row r="6938" spans="13:16" x14ac:dyDescent="0.5">
      <c r="M6938" s="4"/>
      <c r="N6938" s="4"/>
      <c r="O6938" s="4"/>
      <c r="P6938" s="4"/>
    </row>
    <row r="6939" spans="13:16" x14ac:dyDescent="0.5">
      <c r="M6939" s="4"/>
      <c r="N6939" s="4"/>
      <c r="O6939" s="4"/>
      <c r="P6939" s="4"/>
    </row>
    <row r="6940" spans="13:16" x14ac:dyDescent="0.5">
      <c r="M6940" s="4"/>
      <c r="N6940" s="4"/>
      <c r="O6940" s="4"/>
      <c r="P6940" s="4"/>
    </row>
    <row r="6941" spans="13:16" x14ac:dyDescent="0.5">
      <c r="M6941" s="4"/>
      <c r="N6941" s="4"/>
      <c r="O6941" s="4"/>
      <c r="P6941" s="4"/>
    </row>
    <row r="6942" spans="13:16" x14ac:dyDescent="0.5">
      <c r="M6942" s="4"/>
      <c r="N6942" s="4"/>
      <c r="O6942" s="4"/>
      <c r="P6942" s="4"/>
    </row>
    <row r="6943" spans="13:16" x14ac:dyDescent="0.5">
      <c r="M6943" s="4"/>
      <c r="N6943" s="4"/>
      <c r="O6943" s="4"/>
      <c r="P6943" s="4"/>
    </row>
    <row r="6944" spans="13:16" x14ac:dyDescent="0.5">
      <c r="M6944" s="4"/>
      <c r="N6944" s="4"/>
      <c r="O6944" s="4"/>
      <c r="P6944" s="4"/>
    </row>
    <row r="6945" spans="13:16" x14ac:dyDescent="0.5">
      <c r="M6945" s="4"/>
      <c r="N6945" s="4"/>
      <c r="O6945" s="4"/>
      <c r="P6945" s="4"/>
    </row>
    <row r="6946" spans="13:16" x14ac:dyDescent="0.5">
      <c r="M6946" s="4"/>
      <c r="N6946" s="4"/>
      <c r="O6946" s="4"/>
      <c r="P6946" s="4"/>
    </row>
    <row r="6947" spans="13:16" x14ac:dyDescent="0.5">
      <c r="M6947" s="4"/>
      <c r="N6947" s="4"/>
      <c r="O6947" s="4"/>
      <c r="P6947" s="4"/>
    </row>
    <row r="6948" spans="13:16" x14ac:dyDescent="0.5">
      <c r="M6948" s="4"/>
      <c r="N6948" s="4"/>
      <c r="O6948" s="4"/>
      <c r="P6948" s="4"/>
    </row>
    <row r="6949" spans="13:16" x14ac:dyDescent="0.5">
      <c r="M6949" s="4"/>
      <c r="N6949" s="4"/>
      <c r="O6949" s="4"/>
      <c r="P6949" s="4"/>
    </row>
    <row r="6950" spans="13:16" x14ac:dyDescent="0.5">
      <c r="M6950" s="4"/>
      <c r="N6950" s="4"/>
      <c r="O6950" s="4"/>
      <c r="P6950" s="4"/>
    </row>
    <row r="6951" spans="13:16" x14ac:dyDescent="0.5">
      <c r="M6951" s="4"/>
      <c r="N6951" s="4"/>
      <c r="O6951" s="4"/>
      <c r="P6951" s="4"/>
    </row>
    <row r="6952" spans="13:16" x14ac:dyDescent="0.5">
      <c r="M6952" s="4"/>
      <c r="N6952" s="4"/>
      <c r="O6952" s="4"/>
      <c r="P6952" s="4"/>
    </row>
    <row r="6953" spans="13:16" x14ac:dyDescent="0.5">
      <c r="M6953" s="4"/>
      <c r="N6953" s="4"/>
      <c r="O6953" s="4"/>
      <c r="P6953" s="4"/>
    </row>
    <row r="6954" spans="13:16" x14ac:dyDescent="0.5">
      <c r="M6954" s="4"/>
      <c r="N6954" s="4"/>
      <c r="O6954" s="4"/>
      <c r="P6954" s="4"/>
    </row>
    <row r="6955" spans="13:16" x14ac:dyDescent="0.5">
      <c r="M6955" s="4"/>
      <c r="N6955" s="4"/>
      <c r="O6955" s="4"/>
      <c r="P6955" s="4"/>
    </row>
    <row r="6956" spans="13:16" x14ac:dyDescent="0.5">
      <c r="M6956" s="4"/>
      <c r="N6956" s="4"/>
      <c r="O6956" s="4"/>
      <c r="P6956" s="4"/>
    </row>
    <row r="6957" spans="13:16" x14ac:dyDescent="0.5">
      <c r="M6957" s="4"/>
      <c r="N6957" s="4"/>
      <c r="O6957" s="4"/>
      <c r="P6957" s="4"/>
    </row>
    <row r="6958" spans="13:16" x14ac:dyDescent="0.5">
      <c r="M6958" s="4"/>
      <c r="N6958" s="4"/>
      <c r="O6958" s="4"/>
      <c r="P6958" s="4"/>
    </row>
    <row r="6959" spans="13:16" x14ac:dyDescent="0.5">
      <c r="M6959" s="4"/>
      <c r="N6959" s="4"/>
      <c r="O6959" s="4"/>
      <c r="P6959" s="4"/>
    </row>
    <row r="6960" spans="13:16" x14ac:dyDescent="0.5">
      <c r="M6960" s="4"/>
      <c r="N6960" s="4"/>
      <c r="O6960" s="4"/>
      <c r="P6960" s="4"/>
    </row>
    <row r="6961" spans="13:16" x14ac:dyDescent="0.5">
      <c r="M6961" s="4"/>
      <c r="N6961" s="4"/>
      <c r="O6961" s="4"/>
      <c r="P6961" s="4"/>
    </row>
    <row r="6962" spans="13:16" x14ac:dyDescent="0.5">
      <c r="M6962" s="4"/>
      <c r="N6962" s="4"/>
      <c r="O6962" s="4"/>
      <c r="P6962" s="4"/>
    </row>
    <row r="6963" spans="13:16" x14ac:dyDescent="0.5">
      <c r="M6963" s="4"/>
      <c r="N6963" s="4"/>
      <c r="O6963" s="4"/>
      <c r="P6963" s="4"/>
    </row>
    <row r="6964" spans="13:16" x14ac:dyDescent="0.5">
      <c r="M6964" s="4"/>
      <c r="N6964" s="4"/>
      <c r="O6964" s="4"/>
      <c r="P6964" s="4"/>
    </row>
    <row r="6965" spans="13:16" x14ac:dyDescent="0.5">
      <c r="M6965" s="4"/>
      <c r="N6965" s="4"/>
      <c r="O6965" s="4"/>
      <c r="P6965" s="4"/>
    </row>
    <row r="6966" spans="13:16" x14ac:dyDescent="0.5">
      <c r="M6966" s="4"/>
      <c r="N6966" s="4"/>
      <c r="O6966" s="4"/>
      <c r="P6966" s="4"/>
    </row>
    <row r="6967" spans="13:16" x14ac:dyDescent="0.5">
      <c r="M6967" s="4"/>
      <c r="N6967" s="4"/>
      <c r="O6967" s="4"/>
      <c r="P6967" s="4"/>
    </row>
    <row r="6968" spans="13:16" x14ac:dyDescent="0.5">
      <c r="M6968" s="4"/>
      <c r="N6968" s="4"/>
      <c r="O6968" s="4"/>
      <c r="P6968" s="4"/>
    </row>
    <row r="6969" spans="13:16" x14ac:dyDescent="0.5">
      <c r="M6969" s="4"/>
      <c r="N6969" s="4"/>
      <c r="O6969" s="4"/>
      <c r="P6969" s="4"/>
    </row>
    <row r="6970" spans="13:16" x14ac:dyDescent="0.5">
      <c r="M6970" s="4"/>
      <c r="N6970" s="4"/>
      <c r="O6970" s="4"/>
      <c r="P6970" s="4"/>
    </row>
    <row r="6971" spans="13:16" x14ac:dyDescent="0.5">
      <c r="M6971" s="4"/>
      <c r="N6971" s="4"/>
      <c r="O6971" s="4"/>
      <c r="P6971" s="4"/>
    </row>
    <row r="6972" spans="13:16" x14ac:dyDescent="0.5">
      <c r="M6972" s="4"/>
      <c r="N6972" s="4"/>
      <c r="O6972" s="4"/>
      <c r="P6972" s="4"/>
    </row>
    <row r="6973" spans="13:16" x14ac:dyDescent="0.5">
      <c r="M6973" s="4"/>
      <c r="N6973" s="4"/>
      <c r="O6973" s="4"/>
      <c r="P6973" s="4"/>
    </row>
    <row r="6974" spans="13:16" x14ac:dyDescent="0.5">
      <c r="M6974" s="4"/>
      <c r="N6974" s="4"/>
      <c r="O6974" s="4"/>
      <c r="P6974" s="4"/>
    </row>
    <row r="6975" spans="13:16" x14ac:dyDescent="0.5">
      <c r="M6975" s="4"/>
      <c r="N6975" s="4"/>
      <c r="O6975" s="4"/>
      <c r="P6975" s="4"/>
    </row>
    <row r="6976" spans="13:16" x14ac:dyDescent="0.5">
      <c r="M6976" s="4"/>
      <c r="N6976" s="4"/>
      <c r="O6976" s="4"/>
      <c r="P6976" s="4"/>
    </row>
    <row r="6977" spans="13:16" x14ac:dyDescent="0.5">
      <c r="M6977" s="4"/>
      <c r="N6977" s="4"/>
      <c r="O6977" s="4"/>
      <c r="P6977" s="4"/>
    </row>
    <row r="6978" spans="13:16" x14ac:dyDescent="0.5">
      <c r="M6978" s="4"/>
      <c r="N6978" s="4"/>
      <c r="O6978" s="4"/>
      <c r="P6978" s="4"/>
    </row>
    <row r="6979" spans="13:16" x14ac:dyDescent="0.5">
      <c r="M6979" s="4"/>
      <c r="N6979" s="4"/>
      <c r="O6979" s="4"/>
      <c r="P6979" s="4"/>
    </row>
    <row r="6980" spans="13:16" x14ac:dyDescent="0.5">
      <c r="M6980" s="4"/>
      <c r="N6980" s="4"/>
      <c r="O6980" s="4"/>
      <c r="P6980" s="4"/>
    </row>
    <row r="6981" spans="13:16" x14ac:dyDescent="0.5">
      <c r="M6981" s="4"/>
      <c r="N6981" s="4"/>
      <c r="O6981" s="4"/>
      <c r="P6981" s="4"/>
    </row>
    <row r="6982" spans="13:16" x14ac:dyDescent="0.5">
      <c r="M6982" s="4"/>
      <c r="N6982" s="4"/>
      <c r="O6982" s="4"/>
      <c r="P6982" s="4"/>
    </row>
    <row r="6983" spans="13:16" x14ac:dyDescent="0.5">
      <c r="M6983" s="4"/>
      <c r="N6983" s="4"/>
      <c r="O6983" s="4"/>
      <c r="P6983" s="4"/>
    </row>
    <row r="6984" spans="13:16" x14ac:dyDescent="0.5">
      <c r="M6984" s="4"/>
      <c r="N6984" s="4"/>
      <c r="O6984" s="4"/>
      <c r="P6984" s="4"/>
    </row>
    <row r="6985" spans="13:16" x14ac:dyDescent="0.5">
      <c r="M6985" s="4"/>
      <c r="N6985" s="4"/>
      <c r="O6985" s="4"/>
      <c r="P6985" s="4"/>
    </row>
    <row r="6986" spans="13:16" x14ac:dyDescent="0.5">
      <c r="M6986" s="4"/>
      <c r="N6986" s="4"/>
      <c r="O6986" s="4"/>
      <c r="P6986" s="4"/>
    </row>
    <row r="6987" spans="13:16" x14ac:dyDescent="0.5">
      <c r="M6987" s="4"/>
      <c r="N6987" s="4"/>
      <c r="O6987" s="4"/>
      <c r="P6987" s="4"/>
    </row>
    <row r="6988" spans="13:16" x14ac:dyDescent="0.5">
      <c r="M6988" s="4"/>
      <c r="N6988" s="4"/>
      <c r="O6988" s="4"/>
      <c r="P6988" s="4"/>
    </row>
    <row r="6989" spans="13:16" x14ac:dyDescent="0.5">
      <c r="M6989" s="4"/>
      <c r="N6989" s="4"/>
      <c r="O6989" s="4"/>
      <c r="P6989" s="4"/>
    </row>
    <row r="6990" spans="13:16" x14ac:dyDescent="0.5">
      <c r="M6990" s="4"/>
      <c r="N6990" s="4"/>
      <c r="O6990" s="4"/>
      <c r="P6990" s="4"/>
    </row>
    <row r="6991" spans="13:16" x14ac:dyDescent="0.5">
      <c r="M6991" s="4"/>
      <c r="N6991" s="4"/>
      <c r="O6991" s="4"/>
      <c r="P6991" s="4"/>
    </row>
    <row r="6992" spans="13:16" x14ac:dyDescent="0.5">
      <c r="M6992" s="4"/>
      <c r="N6992" s="4"/>
      <c r="O6992" s="4"/>
      <c r="P6992" s="4"/>
    </row>
    <row r="6993" spans="13:16" x14ac:dyDescent="0.5">
      <c r="M6993" s="4"/>
      <c r="N6993" s="4"/>
      <c r="O6993" s="4"/>
      <c r="P6993" s="4"/>
    </row>
    <row r="6994" spans="13:16" x14ac:dyDescent="0.5">
      <c r="M6994" s="4"/>
      <c r="N6994" s="4"/>
      <c r="O6994" s="4"/>
      <c r="P6994" s="4"/>
    </row>
    <row r="6995" spans="13:16" x14ac:dyDescent="0.5">
      <c r="M6995" s="4"/>
      <c r="N6995" s="4"/>
      <c r="O6995" s="4"/>
      <c r="P6995" s="4"/>
    </row>
    <row r="6996" spans="13:16" x14ac:dyDescent="0.5">
      <c r="M6996" s="4"/>
      <c r="N6996" s="4"/>
      <c r="O6996" s="4"/>
      <c r="P6996" s="4"/>
    </row>
    <row r="6997" spans="13:16" x14ac:dyDescent="0.5">
      <c r="M6997" s="4"/>
      <c r="N6997" s="4"/>
      <c r="O6997" s="4"/>
      <c r="P6997" s="4"/>
    </row>
    <row r="6998" spans="13:16" x14ac:dyDescent="0.5">
      <c r="M6998" s="4"/>
      <c r="N6998" s="4"/>
      <c r="O6998" s="4"/>
      <c r="P6998" s="4"/>
    </row>
    <row r="6999" spans="13:16" x14ac:dyDescent="0.5">
      <c r="M6999" s="4"/>
      <c r="N6999" s="4"/>
      <c r="O6999" s="4"/>
      <c r="P6999" s="4"/>
    </row>
    <row r="7000" spans="13:16" x14ac:dyDescent="0.5">
      <c r="M7000" s="4"/>
      <c r="N7000" s="4"/>
      <c r="O7000" s="4"/>
      <c r="P7000" s="4"/>
    </row>
    <row r="7001" spans="13:16" x14ac:dyDescent="0.5">
      <c r="M7001" s="4"/>
      <c r="N7001" s="4"/>
      <c r="O7001" s="4"/>
      <c r="P7001" s="4"/>
    </row>
    <row r="7002" spans="13:16" x14ac:dyDescent="0.5">
      <c r="M7002" s="4"/>
      <c r="N7002" s="4"/>
      <c r="O7002" s="4"/>
      <c r="P7002" s="4"/>
    </row>
    <row r="7003" spans="13:16" x14ac:dyDescent="0.5">
      <c r="M7003" s="4"/>
      <c r="N7003" s="4"/>
      <c r="O7003" s="4"/>
      <c r="P7003" s="4"/>
    </row>
    <row r="7004" spans="13:16" x14ac:dyDescent="0.5">
      <c r="M7004" s="4"/>
      <c r="N7004" s="4"/>
      <c r="O7004" s="4"/>
      <c r="P7004" s="4"/>
    </row>
    <row r="7005" spans="13:16" x14ac:dyDescent="0.5">
      <c r="M7005" s="4"/>
      <c r="N7005" s="4"/>
      <c r="O7005" s="4"/>
      <c r="P7005" s="4"/>
    </row>
    <row r="7006" spans="13:16" x14ac:dyDescent="0.5">
      <c r="M7006" s="4"/>
      <c r="N7006" s="4"/>
      <c r="O7006" s="4"/>
      <c r="P7006" s="4"/>
    </row>
    <row r="7007" spans="13:16" x14ac:dyDescent="0.5">
      <c r="M7007" s="4"/>
      <c r="N7007" s="4"/>
      <c r="O7007" s="4"/>
      <c r="P7007" s="4"/>
    </row>
    <row r="7008" spans="13:16" x14ac:dyDescent="0.5">
      <c r="M7008" s="4"/>
      <c r="N7008" s="4"/>
      <c r="O7008" s="4"/>
      <c r="P7008" s="4"/>
    </row>
    <row r="7009" spans="13:16" x14ac:dyDescent="0.5">
      <c r="M7009" s="4"/>
      <c r="N7009" s="4"/>
      <c r="O7009" s="4"/>
      <c r="P7009" s="4"/>
    </row>
    <row r="7010" spans="13:16" x14ac:dyDescent="0.5">
      <c r="M7010" s="4"/>
      <c r="N7010" s="4"/>
      <c r="O7010" s="4"/>
      <c r="P7010" s="4"/>
    </row>
    <row r="7011" spans="13:16" x14ac:dyDescent="0.5">
      <c r="M7011" s="4"/>
      <c r="N7011" s="4"/>
      <c r="O7011" s="4"/>
      <c r="P7011" s="4"/>
    </row>
    <row r="7012" spans="13:16" x14ac:dyDescent="0.5">
      <c r="M7012" s="4"/>
      <c r="N7012" s="4"/>
      <c r="O7012" s="4"/>
      <c r="P7012" s="4"/>
    </row>
    <row r="7013" spans="13:16" x14ac:dyDescent="0.5">
      <c r="M7013" s="4"/>
      <c r="N7013" s="4"/>
      <c r="O7013" s="4"/>
      <c r="P7013" s="4"/>
    </row>
    <row r="7014" spans="13:16" x14ac:dyDescent="0.5">
      <c r="M7014" s="4"/>
      <c r="N7014" s="4"/>
      <c r="O7014" s="4"/>
      <c r="P7014" s="4"/>
    </row>
    <row r="7015" spans="13:16" x14ac:dyDescent="0.5">
      <c r="M7015" s="4"/>
      <c r="N7015" s="4"/>
      <c r="O7015" s="4"/>
      <c r="P7015" s="4"/>
    </row>
    <row r="7016" spans="13:16" x14ac:dyDescent="0.5">
      <c r="M7016" s="4"/>
      <c r="N7016" s="4"/>
      <c r="O7016" s="4"/>
      <c r="P7016" s="4"/>
    </row>
    <row r="7017" spans="13:16" x14ac:dyDescent="0.5">
      <c r="M7017" s="4"/>
      <c r="N7017" s="4"/>
      <c r="O7017" s="4"/>
      <c r="P7017" s="4"/>
    </row>
    <row r="7018" spans="13:16" x14ac:dyDescent="0.5">
      <c r="M7018" s="4"/>
      <c r="N7018" s="4"/>
      <c r="O7018" s="4"/>
      <c r="P7018" s="4"/>
    </row>
    <row r="7019" spans="13:16" x14ac:dyDescent="0.5">
      <c r="M7019" s="4"/>
      <c r="N7019" s="4"/>
      <c r="O7019" s="4"/>
      <c r="P7019" s="4"/>
    </row>
    <row r="7020" spans="13:16" x14ac:dyDescent="0.5">
      <c r="M7020" s="4"/>
      <c r="N7020" s="4"/>
      <c r="O7020" s="4"/>
      <c r="P7020" s="4"/>
    </row>
    <row r="7021" spans="13:16" x14ac:dyDescent="0.5">
      <c r="M7021" s="4"/>
      <c r="N7021" s="4"/>
      <c r="O7021" s="4"/>
      <c r="P7021" s="4"/>
    </row>
    <row r="7022" spans="13:16" x14ac:dyDescent="0.5">
      <c r="M7022" s="4"/>
      <c r="N7022" s="4"/>
      <c r="O7022" s="4"/>
      <c r="P7022" s="4"/>
    </row>
    <row r="7023" spans="13:16" x14ac:dyDescent="0.5">
      <c r="M7023" s="4"/>
      <c r="N7023" s="4"/>
      <c r="O7023" s="4"/>
      <c r="P7023" s="4"/>
    </row>
    <row r="7024" spans="13:16" x14ac:dyDescent="0.5">
      <c r="M7024" s="4"/>
      <c r="N7024" s="4"/>
      <c r="O7024" s="4"/>
      <c r="P7024" s="4"/>
    </row>
    <row r="7025" spans="13:16" x14ac:dyDescent="0.5">
      <c r="M7025" s="4"/>
      <c r="N7025" s="4"/>
      <c r="O7025" s="4"/>
      <c r="P7025" s="4"/>
    </row>
    <row r="7026" spans="13:16" x14ac:dyDescent="0.5">
      <c r="M7026" s="4"/>
      <c r="N7026" s="4"/>
      <c r="O7026" s="4"/>
      <c r="P7026" s="4"/>
    </row>
    <row r="7027" spans="13:16" x14ac:dyDescent="0.5">
      <c r="M7027" s="4"/>
      <c r="N7027" s="4"/>
      <c r="O7027" s="4"/>
      <c r="P7027" s="4"/>
    </row>
    <row r="7028" spans="13:16" x14ac:dyDescent="0.5">
      <c r="M7028" s="4"/>
      <c r="N7028" s="4"/>
      <c r="O7028" s="4"/>
      <c r="P7028" s="4"/>
    </row>
    <row r="7029" spans="13:16" x14ac:dyDescent="0.5">
      <c r="M7029" s="4"/>
      <c r="N7029" s="4"/>
      <c r="O7029" s="4"/>
      <c r="P7029" s="4"/>
    </row>
    <row r="7030" spans="13:16" x14ac:dyDescent="0.5">
      <c r="M7030" s="4"/>
      <c r="N7030" s="4"/>
      <c r="O7030" s="4"/>
      <c r="P7030" s="4"/>
    </row>
    <row r="7031" spans="13:16" x14ac:dyDescent="0.5">
      <c r="M7031" s="4"/>
      <c r="N7031" s="4"/>
      <c r="O7031" s="4"/>
      <c r="P7031" s="4"/>
    </row>
    <row r="7032" spans="13:16" x14ac:dyDescent="0.5">
      <c r="M7032" s="4"/>
      <c r="N7032" s="4"/>
      <c r="O7032" s="4"/>
      <c r="P7032" s="4"/>
    </row>
    <row r="7033" spans="13:16" x14ac:dyDescent="0.5">
      <c r="M7033" s="4"/>
      <c r="N7033" s="4"/>
      <c r="O7033" s="4"/>
      <c r="P7033" s="4"/>
    </row>
    <row r="7034" spans="13:16" x14ac:dyDescent="0.5">
      <c r="M7034" s="4"/>
      <c r="N7034" s="4"/>
      <c r="O7034" s="4"/>
      <c r="P7034" s="4"/>
    </row>
    <row r="7035" spans="13:16" x14ac:dyDescent="0.5">
      <c r="M7035" s="4"/>
      <c r="N7035" s="4"/>
      <c r="O7035" s="4"/>
      <c r="P7035" s="4"/>
    </row>
    <row r="7036" spans="13:16" x14ac:dyDescent="0.5">
      <c r="M7036" s="4"/>
      <c r="N7036" s="4"/>
      <c r="O7036" s="4"/>
      <c r="P7036" s="4"/>
    </row>
    <row r="7037" spans="13:16" x14ac:dyDescent="0.5">
      <c r="M7037" s="4"/>
      <c r="N7037" s="4"/>
      <c r="O7037" s="4"/>
      <c r="P7037" s="4"/>
    </row>
    <row r="7038" spans="13:16" x14ac:dyDescent="0.5">
      <c r="M7038" s="4"/>
      <c r="N7038" s="4"/>
      <c r="O7038" s="4"/>
      <c r="P7038" s="4"/>
    </row>
    <row r="7039" spans="13:16" x14ac:dyDescent="0.5">
      <c r="M7039" s="4"/>
      <c r="N7039" s="4"/>
      <c r="O7039" s="4"/>
      <c r="P7039" s="4"/>
    </row>
    <row r="7040" spans="13:16" x14ac:dyDescent="0.5">
      <c r="M7040" s="4"/>
      <c r="N7040" s="4"/>
      <c r="O7040" s="4"/>
      <c r="P7040" s="4"/>
    </row>
    <row r="7041" spans="13:16" x14ac:dyDescent="0.5">
      <c r="M7041" s="4"/>
      <c r="N7041" s="4"/>
      <c r="O7041" s="4"/>
      <c r="P7041" s="4"/>
    </row>
    <row r="7042" spans="13:16" x14ac:dyDescent="0.5">
      <c r="M7042" s="4"/>
      <c r="N7042" s="4"/>
      <c r="O7042" s="4"/>
      <c r="P7042" s="4"/>
    </row>
    <row r="7043" spans="13:16" x14ac:dyDescent="0.5">
      <c r="M7043" s="4"/>
      <c r="N7043" s="4"/>
      <c r="O7043" s="4"/>
      <c r="P7043" s="4"/>
    </row>
    <row r="7044" spans="13:16" x14ac:dyDescent="0.5">
      <c r="M7044" s="4"/>
      <c r="N7044" s="4"/>
      <c r="O7044" s="4"/>
      <c r="P7044" s="4"/>
    </row>
    <row r="7045" spans="13:16" x14ac:dyDescent="0.5">
      <c r="M7045" s="4"/>
      <c r="N7045" s="4"/>
      <c r="O7045" s="4"/>
      <c r="P7045" s="4"/>
    </row>
    <row r="7046" spans="13:16" x14ac:dyDescent="0.5">
      <c r="M7046" s="4"/>
      <c r="N7046" s="4"/>
      <c r="O7046" s="4"/>
      <c r="P7046" s="4"/>
    </row>
    <row r="7047" spans="13:16" x14ac:dyDescent="0.5">
      <c r="M7047" s="4"/>
      <c r="N7047" s="4"/>
      <c r="O7047" s="4"/>
      <c r="P7047" s="4"/>
    </row>
    <row r="7048" spans="13:16" x14ac:dyDescent="0.5">
      <c r="M7048" s="4"/>
      <c r="N7048" s="4"/>
      <c r="O7048" s="4"/>
      <c r="P7048" s="4"/>
    </row>
    <row r="7049" spans="13:16" x14ac:dyDescent="0.5">
      <c r="M7049" s="4"/>
      <c r="N7049" s="4"/>
      <c r="O7049" s="4"/>
      <c r="P7049" s="4"/>
    </row>
    <row r="7050" spans="13:16" x14ac:dyDescent="0.5">
      <c r="M7050" s="4"/>
      <c r="N7050" s="4"/>
      <c r="O7050" s="4"/>
      <c r="P7050" s="4"/>
    </row>
    <row r="7051" spans="13:16" x14ac:dyDescent="0.5">
      <c r="M7051" s="4"/>
      <c r="N7051" s="4"/>
      <c r="O7051" s="4"/>
      <c r="P7051" s="4"/>
    </row>
    <row r="7052" spans="13:16" x14ac:dyDescent="0.5">
      <c r="M7052" s="4"/>
      <c r="N7052" s="4"/>
      <c r="O7052" s="4"/>
      <c r="P7052" s="4"/>
    </row>
    <row r="7053" spans="13:16" x14ac:dyDescent="0.5">
      <c r="M7053" s="4"/>
      <c r="N7053" s="4"/>
      <c r="O7053" s="4"/>
      <c r="P7053" s="4"/>
    </row>
    <row r="7054" spans="13:16" x14ac:dyDescent="0.5">
      <c r="M7054" s="4"/>
      <c r="N7054" s="4"/>
      <c r="O7054" s="4"/>
      <c r="P7054" s="4"/>
    </row>
    <row r="7055" spans="13:16" x14ac:dyDescent="0.5">
      <c r="M7055" s="4"/>
      <c r="N7055" s="4"/>
      <c r="O7055" s="4"/>
      <c r="P7055" s="4"/>
    </row>
    <row r="7056" spans="13:16" x14ac:dyDescent="0.5">
      <c r="M7056" s="4"/>
      <c r="N7056" s="4"/>
      <c r="O7056" s="4"/>
      <c r="P7056" s="4"/>
    </row>
    <row r="7057" spans="13:16" x14ac:dyDescent="0.5">
      <c r="M7057" s="4"/>
      <c r="N7057" s="4"/>
      <c r="O7057" s="4"/>
      <c r="P7057" s="4"/>
    </row>
    <row r="7058" spans="13:16" x14ac:dyDescent="0.5">
      <c r="M7058" s="4"/>
      <c r="N7058" s="4"/>
      <c r="O7058" s="4"/>
      <c r="P7058" s="4"/>
    </row>
    <row r="7059" spans="13:16" x14ac:dyDescent="0.5">
      <c r="M7059" s="4"/>
      <c r="N7059" s="4"/>
      <c r="O7059" s="4"/>
      <c r="P7059" s="4"/>
    </row>
    <row r="7060" spans="13:16" x14ac:dyDescent="0.5">
      <c r="M7060" s="4"/>
      <c r="N7060" s="4"/>
      <c r="O7060" s="4"/>
      <c r="P7060" s="4"/>
    </row>
    <row r="7061" spans="13:16" x14ac:dyDescent="0.5">
      <c r="M7061" s="4"/>
      <c r="N7061" s="4"/>
      <c r="O7061" s="4"/>
      <c r="P7061" s="4"/>
    </row>
    <row r="7062" spans="13:16" x14ac:dyDescent="0.5">
      <c r="M7062" s="4"/>
      <c r="N7062" s="4"/>
      <c r="O7062" s="4"/>
      <c r="P7062" s="4"/>
    </row>
    <row r="7063" spans="13:16" x14ac:dyDescent="0.5">
      <c r="M7063" s="4"/>
      <c r="N7063" s="4"/>
      <c r="O7063" s="4"/>
      <c r="P7063" s="4"/>
    </row>
    <row r="7064" spans="13:16" x14ac:dyDescent="0.5">
      <c r="M7064" s="4"/>
      <c r="N7064" s="4"/>
      <c r="O7064" s="4"/>
      <c r="P7064" s="4"/>
    </row>
    <row r="7065" spans="13:16" x14ac:dyDescent="0.5">
      <c r="M7065" s="4"/>
      <c r="N7065" s="4"/>
      <c r="O7065" s="4"/>
      <c r="P7065" s="4"/>
    </row>
    <row r="7066" spans="13:16" x14ac:dyDescent="0.5">
      <c r="M7066" s="4"/>
      <c r="N7066" s="4"/>
      <c r="O7066" s="4"/>
      <c r="P7066" s="4"/>
    </row>
    <row r="7067" spans="13:16" x14ac:dyDescent="0.5">
      <c r="M7067" s="4"/>
      <c r="N7067" s="4"/>
      <c r="O7067" s="4"/>
      <c r="P7067" s="4"/>
    </row>
    <row r="7068" spans="13:16" x14ac:dyDescent="0.5">
      <c r="M7068" s="4"/>
      <c r="N7068" s="4"/>
      <c r="O7068" s="4"/>
      <c r="P7068" s="4"/>
    </row>
    <row r="7069" spans="13:16" x14ac:dyDescent="0.5">
      <c r="M7069" s="4"/>
      <c r="N7069" s="4"/>
      <c r="O7069" s="4"/>
      <c r="P7069" s="4"/>
    </row>
    <row r="7070" spans="13:16" x14ac:dyDescent="0.5">
      <c r="M7070" s="4"/>
      <c r="N7070" s="4"/>
      <c r="O7070" s="4"/>
      <c r="P7070" s="4"/>
    </row>
    <row r="7071" spans="13:16" x14ac:dyDescent="0.5">
      <c r="M7071" s="4"/>
      <c r="N7071" s="4"/>
      <c r="O7071" s="4"/>
      <c r="P7071" s="4"/>
    </row>
    <row r="7072" spans="13:16" x14ac:dyDescent="0.5">
      <c r="M7072" s="4"/>
      <c r="N7072" s="4"/>
      <c r="O7072" s="4"/>
      <c r="P7072" s="4"/>
    </row>
    <row r="7073" spans="13:16" x14ac:dyDescent="0.5">
      <c r="M7073" s="4"/>
      <c r="N7073" s="4"/>
      <c r="O7073" s="4"/>
      <c r="P7073" s="4"/>
    </row>
    <row r="7074" spans="13:16" x14ac:dyDescent="0.5">
      <c r="M7074" s="4"/>
      <c r="N7074" s="4"/>
      <c r="O7074" s="4"/>
      <c r="P7074" s="4"/>
    </row>
    <row r="7075" spans="13:16" x14ac:dyDescent="0.5">
      <c r="M7075" s="4"/>
      <c r="N7075" s="4"/>
      <c r="O7075" s="4"/>
      <c r="P7075" s="4"/>
    </row>
    <row r="7076" spans="13:16" x14ac:dyDescent="0.5">
      <c r="M7076" s="4"/>
      <c r="N7076" s="4"/>
      <c r="O7076" s="4"/>
      <c r="P7076" s="4"/>
    </row>
    <row r="7077" spans="13:16" x14ac:dyDescent="0.5">
      <c r="M7077" s="4"/>
      <c r="N7077" s="4"/>
      <c r="O7077" s="4"/>
      <c r="P7077" s="4"/>
    </row>
    <row r="7078" spans="13:16" x14ac:dyDescent="0.5">
      <c r="M7078" s="4"/>
      <c r="N7078" s="4"/>
      <c r="O7078" s="4"/>
      <c r="P7078" s="4"/>
    </row>
    <row r="7079" spans="13:16" x14ac:dyDescent="0.5">
      <c r="M7079" s="4"/>
      <c r="N7079" s="4"/>
      <c r="O7079" s="4"/>
      <c r="P7079" s="4"/>
    </row>
    <row r="7080" spans="13:16" x14ac:dyDescent="0.5">
      <c r="M7080" s="4"/>
      <c r="N7080" s="4"/>
      <c r="O7080" s="4"/>
      <c r="P7080" s="4"/>
    </row>
    <row r="7081" spans="13:16" x14ac:dyDescent="0.5">
      <c r="M7081" s="4"/>
      <c r="N7081" s="4"/>
      <c r="O7081" s="4"/>
      <c r="P7081" s="4"/>
    </row>
    <row r="7082" spans="13:16" x14ac:dyDescent="0.5">
      <c r="M7082" s="4"/>
      <c r="N7082" s="4"/>
      <c r="O7082" s="4"/>
      <c r="P7082" s="4"/>
    </row>
    <row r="7083" spans="13:16" x14ac:dyDescent="0.5">
      <c r="M7083" s="4"/>
      <c r="N7083" s="4"/>
      <c r="O7083" s="4"/>
      <c r="P7083" s="4"/>
    </row>
    <row r="7084" spans="13:16" x14ac:dyDescent="0.5">
      <c r="M7084" s="4"/>
      <c r="N7084" s="4"/>
      <c r="O7084" s="4"/>
      <c r="P7084" s="4"/>
    </row>
    <row r="7085" spans="13:16" x14ac:dyDescent="0.5">
      <c r="M7085" s="4"/>
      <c r="N7085" s="4"/>
      <c r="O7085" s="4"/>
      <c r="P7085" s="4"/>
    </row>
    <row r="7086" spans="13:16" x14ac:dyDescent="0.5">
      <c r="M7086" s="4"/>
      <c r="N7086" s="4"/>
      <c r="O7086" s="4"/>
      <c r="P7086" s="4"/>
    </row>
    <row r="7087" spans="13:16" x14ac:dyDescent="0.5">
      <c r="M7087" s="4"/>
      <c r="N7087" s="4"/>
      <c r="O7087" s="4"/>
      <c r="P7087" s="4"/>
    </row>
    <row r="7088" spans="13:16" x14ac:dyDescent="0.5">
      <c r="M7088" s="4"/>
      <c r="N7088" s="4"/>
      <c r="O7088" s="4"/>
      <c r="P7088" s="4"/>
    </row>
    <row r="7089" spans="13:16" x14ac:dyDescent="0.5">
      <c r="M7089" s="4"/>
      <c r="N7089" s="4"/>
      <c r="O7089" s="4"/>
      <c r="P7089" s="4"/>
    </row>
    <row r="7090" spans="13:16" x14ac:dyDescent="0.5">
      <c r="M7090" s="4"/>
      <c r="N7090" s="4"/>
      <c r="O7090" s="4"/>
      <c r="P7090" s="4"/>
    </row>
    <row r="7091" spans="13:16" x14ac:dyDescent="0.5">
      <c r="M7091" s="4"/>
      <c r="N7091" s="4"/>
      <c r="O7091" s="4"/>
      <c r="P7091" s="4"/>
    </row>
    <row r="7092" spans="13:16" x14ac:dyDescent="0.5">
      <c r="M7092" s="4"/>
      <c r="N7092" s="4"/>
      <c r="O7092" s="4"/>
      <c r="P7092" s="4"/>
    </row>
    <row r="7093" spans="13:16" x14ac:dyDescent="0.5">
      <c r="M7093" s="4"/>
      <c r="N7093" s="4"/>
      <c r="O7093" s="4"/>
      <c r="P7093" s="4"/>
    </row>
    <row r="7094" spans="13:16" x14ac:dyDescent="0.5">
      <c r="M7094" s="4"/>
      <c r="N7094" s="4"/>
      <c r="O7094" s="4"/>
      <c r="P7094" s="4"/>
    </row>
    <row r="7095" spans="13:16" x14ac:dyDescent="0.5">
      <c r="M7095" s="4"/>
      <c r="N7095" s="4"/>
      <c r="O7095" s="4"/>
      <c r="P7095" s="4"/>
    </row>
    <row r="7096" spans="13:16" x14ac:dyDescent="0.5">
      <c r="M7096" s="4"/>
      <c r="N7096" s="4"/>
      <c r="O7096" s="4"/>
      <c r="P7096" s="4"/>
    </row>
    <row r="7097" spans="13:16" x14ac:dyDescent="0.5">
      <c r="M7097" s="4"/>
      <c r="N7097" s="4"/>
      <c r="O7097" s="4"/>
      <c r="P7097" s="4"/>
    </row>
    <row r="7098" spans="13:16" x14ac:dyDescent="0.5">
      <c r="M7098" s="4"/>
      <c r="N7098" s="4"/>
      <c r="O7098" s="4"/>
      <c r="P7098" s="4"/>
    </row>
    <row r="7099" spans="13:16" x14ac:dyDescent="0.5">
      <c r="M7099" s="4"/>
      <c r="N7099" s="4"/>
      <c r="O7099" s="4"/>
      <c r="P7099" s="4"/>
    </row>
    <row r="7100" spans="13:16" x14ac:dyDescent="0.5">
      <c r="M7100" s="4"/>
      <c r="N7100" s="4"/>
      <c r="O7100" s="4"/>
      <c r="P7100" s="4"/>
    </row>
    <row r="7101" spans="13:16" x14ac:dyDescent="0.5">
      <c r="M7101" s="4"/>
      <c r="N7101" s="4"/>
      <c r="O7101" s="4"/>
      <c r="P7101" s="4"/>
    </row>
    <row r="7102" spans="13:16" x14ac:dyDescent="0.5">
      <c r="M7102" s="4"/>
      <c r="N7102" s="4"/>
      <c r="O7102" s="4"/>
      <c r="P7102" s="4"/>
    </row>
    <row r="7103" spans="13:16" x14ac:dyDescent="0.5">
      <c r="M7103" s="4"/>
      <c r="N7103" s="4"/>
      <c r="O7103" s="4"/>
      <c r="P7103" s="4"/>
    </row>
    <row r="7104" spans="13:16" x14ac:dyDescent="0.5">
      <c r="M7104" s="4"/>
      <c r="N7104" s="4"/>
      <c r="O7104" s="4"/>
      <c r="P7104" s="4"/>
    </row>
    <row r="7105" spans="13:16" x14ac:dyDescent="0.5">
      <c r="M7105" s="4"/>
      <c r="N7105" s="4"/>
      <c r="O7105" s="4"/>
      <c r="P7105" s="4"/>
    </row>
    <row r="7106" spans="13:16" x14ac:dyDescent="0.5">
      <c r="M7106" s="4"/>
      <c r="N7106" s="4"/>
      <c r="O7106" s="4"/>
      <c r="P7106" s="4"/>
    </row>
    <row r="7107" spans="13:16" x14ac:dyDescent="0.5">
      <c r="M7107" s="4"/>
      <c r="N7107" s="4"/>
      <c r="O7107" s="4"/>
      <c r="P7107" s="4"/>
    </row>
    <row r="7108" spans="13:16" x14ac:dyDescent="0.5">
      <c r="M7108" s="4"/>
      <c r="N7108" s="4"/>
      <c r="O7108" s="4"/>
      <c r="P7108" s="4"/>
    </row>
    <row r="7109" spans="13:16" x14ac:dyDescent="0.5">
      <c r="M7109" s="4"/>
      <c r="N7109" s="4"/>
      <c r="O7109" s="4"/>
      <c r="P7109" s="4"/>
    </row>
    <row r="7110" spans="13:16" x14ac:dyDescent="0.5">
      <c r="M7110" s="4"/>
      <c r="N7110" s="4"/>
      <c r="O7110" s="4"/>
      <c r="P7110" s="4"/>
    </row>
    <row r="7111" spans="13:16" x14ac:dyDescent="0.5">
      <c r="M7111" s="4"/>
      <c r="N7111" s="4"/>
      <c r="O7111" s="4"/>
      <c r="P7111" s="4"/>
    </row>
    <row r="7112" spans="13:16" x14ac:dyDescent="0.5">
      <c r="M7112" s="4"/>
      <c r="N7112" s="4"/>
      <c r="O7112" s="4"/>
      <c r="P7112" s="4"/>
    </row>
    <row r="7113" spans="13:16" x14ac:dyDescent="0.5">
      <c r="M7113" s="4"/>
      <c r="N7113" s="4"/>
      <c r="O7113" s="4"/>
      <c r="P7113" s="4"/>
    </row>
    <row r="7114" spans="13:16" x14ac:dyDescent="0.5">
      <c r="M7114" s="4"/>
      <c r="N7114" s="4"/>
      <c r="O7114" s="4"/>
      <c r="P7114" s="4"/>
    </row>
    <row r="7115" spans="13:16" x14ac:dyDescent="0.5">
      <c r="M7115" s="4"/>
      <c r="N7115" s="4"/>
      <c r="O7115" s="4"/>
      <c r="P7115" s="4"/>
    </row>
    <row r="7116" spans="13:16" x14ac:dyDescent="0.5">
      <c r="M7116" s="4"/>
      <c r="N7116" s="4"/>
      <c r="O7116" s="4"/>
      <c r="P7116" s="4"/>
    </row>
    <row r="7117" spans="13:16" x14ac:dyDescent="0.5">
      <c r="M7117" s="4"/>
      <c r="N7117" s="4"/>
      <c r="O7117" s="4"/>
      <c r="P7117" s="4"/>
    </row>
    <row r="7118" spans="13:16" x14ac:dyDescent="0.5">
      <c r="M7118" s="4"/>
      <c r="N7118" s="4"/>
      <c r="O7118" s="4"/>
      <c r="P7118" s="4"/>
    </row>
    <row r="7119" spans="13:16" x14ac:dyDescent="0.5">
      <c r="M7119" s="4"/>
      <c r="N7119" s="4"/>
      <c r="O7119" s="4"/>
      <c r="P7119" s="4"/>
    </row>
    <row r="7120" spans="13:16" x14ac:dyDescent="0.5">
      <c r="M7120" s="4"/>
      <c r="N7120" s="4"/>
      <c r="O7120" s="4"/>
      <c r="P7120" s="4"/>
    </row>
    <row r="7121" spans="13:16" x14ac:dyDescent="0.5">
      <c r="M7121" s="4"/>
      <c r="N7121" s="4"/>
      <c r="O7121" s="4"/>
      <c r="P7121" s="4"/>
    </row>
    <row r="7122" spans="13:16" x14ac:dyDescent="0.5">
      <c r="M7122" s="4"/>
      <c r="N7122" s="4"/>
      <c r="O7122" s="4"/>
      <c r="P7122" s="4"/>
    </row>
    <row r="7123" spans="13:16" x14ac:dyDescent="0.5">
      <c r="M7123" s="4"/>
      <c r="N7123" s="4"/>
      <c r="O7123" s="4"/>
      <c r="P7123" s="4"/>
    </row>
    <row r="7124" spans="13:16" x14ac:dyDescent="0.5">
      <c r="M7124" s="4"/>
      <c r="N7124" s="4"/>
      <c r="O7124" s="4"/>
      <c r="P7124" s="4"/>
    </row>
    <row r="7125" spans="13:16" x14ac:dyDescent="0.5">
      <c r="M7125" s="4"/>
      <c r="N7125" s="4"/>
      <c r="O7125" s="4"/>
      <c r="P7125" s="4"/>
    </row>
    <row r="7126" spans="13:16" x14ac:dyDescent="0.5">
      <c r="M7126" s="4"/>
      <c r="N7126" s="4"/>
      <c r="O7126" s="4"/>
      <c r="P7126" s="4"/>
    </row>
    <row r="7127" spans="13:16" x14ac:dyDescent="0.5">
      <c r="M7127" s="4"/>
      <c r="N7127" s="4"/>
      <c r="O7127" s="4"/>
      <c r="P7127" s="4"/>
    </row>
    <row r="7128" spans="13:16" x14ac:dyDescent="0.5">
      <c r="M7128" s="4"/>
      <c r="N7128" s="4"/>
      <c r="O7128" s="4"/>
      <c r="P7128" s="4"/>
    </row>
    <row r="7129" spans="13:16" x14ac:dyDescent="0.5">
      <c r="M7129" s="4"/>
      <c r="N7129" s="4"/>
      <c r="O7129" s="4"/>
      <c r="P7129" s="4"/>
    </row>
    <row r="7130" spans="13:16" x14ac:dyDescent="0.5">
      <c r="M7130" s="4"/>
      <c r="N7130" s="4"/>
      <c r="O7130" s="4"/>
      <c r="P7130" s="4"/>
    </row>
    <row r="7131" spans="13:16" x14ac:dyDescent="0.5">
      <c r="M7131" s="4"/>
      <c r="N7131" s="4"/>
      <c r="O7131" s="4"/>
      <c r="P7131" s="4"/>
    </row>
    <row r="7132" spans="13:16" x14ac:dyDescent="0.5">
      <c r="M7132" s="4"/>
      <c r="N7132" s="4"/>
      <c r="O7132" s="4"/>
      <c r="P7132" s="4"/>
    </row>
    <row r="7133" spans="13:16" x14ac:dyDescent="0.5">
      <c r="M7133" s="4"/>
      <c r="N7133" s="4"/>
      <c r="O7133" s="4"/>
      <c r="P7133" s="4"/>
    </row>
    <row r="7134" spans="13:16" x14ac:dyDescent="0.5">
      <c r="M7134" s="4"/>
      <c r="N7134" s="4"/>
      <c r="O7134" s="4"/>
      <c r="P7134" s="4"/>
    </row>
    <row r="7135" spans="13:16" x14ac:dyDescent="0.5">
      <c r="M7135" s="4"/>
      <c r="N7135" s="4"/>
      <c r="O7135" s="4"/>
      <c r="P7135" s="4"/>
    </row>
    <row r="7136" spans="13:16" x14ac:dyDescent="0.5">
      <c r="M7136" s="4"/>
      <c r="N7136" s="4"/>
      <c r="O7136" s="4"/>
      <c r="P7136" s="4"/>
    </row>
    <row r="7137" spans="13:16" x14ac:dyDescent="0.5">
      <c r="M7137" s="4"/>
      <c r="N7137" s="4"/>
      <c r="O7137" s="4"/>
      <c r="P7137" s="4"/>
    </row>
    <row r="7138" spans="13:16" x14ac:dyDescent="0.5">
      <c r="M7138" s="4"/>
      <c r="N7138" s="4"/>
      <c r="O7138" s="4"/>
      <c r="P7138" s="4"/>
    </row>
    <row r="7139" spans="13:16" x14ac:dyDescent="0.5">
      <c r="M7139" s="4"/>
      <c r="N7139" s="4"/>
      <c r="O7139" s="4"/>
      <c r="P7139" s="4"/>
    </row>
    <row r="7140" spans="13:16" x14ac:dyDescent="0.5">
      <c r="M7140" s="4"/>
      <c r="N7140" s="4"/>
      <c r="O7140" s="4"/>
      <c r="P7140" s="4"/>
    </row>
    <row r="7141" spans="13:16" x14ac:dyDescent="0.5">
      <c r="M7141" s="4"/>
      <c r="N7141" s="4"/>
      <c r="O7141" s="4"/>
      <c r="P7141" s="4"/>
    </row>
    <row r="7142" spans="13:16" x14ac:dyDescent="0.5">
      <c r="M7142" s="4"/>
      <c r="N7142" s="4"/>
      <c r="O7142" s="4"/>
      <c r="P7142" s="4"/>
    </row>
    <row r="7143" spans="13:16" x14ac:dyDescent="0.5">
      <c r="M7143" s="4"/>
      <c r="N7143" s="4"/>
      <c r="O7143" s="4"/>
      <c r="P7143" s="4"/>
    </row>
    <row r="7144" spans="13:16" x14ac:dyDescent="0.5">
      <c r="M7144" s="4"/>
      <c r="N7144" s="4"/>
      <c r="O7144" s="4"/>
      <c r="P7144" s="4"/>
    </row>
    <row r="7145" spans="13:16" x14ac:dyDescent="0.5">
      <c r="M7145" s="4"/>
      <c r="N7145" s="4"/>
      <c r="O7145" s="4"/>
      <c r="P7145" s="4"/>
    </row>
    <row r="7146" spans="13:16" x14ac:dyDescent="0.5">
      <c r="M7146" s="4"/>
      <c r="N7146" s="4"/>
      <c r="O7146" s="4"/>
      <c r="P7146" s="4"/>
    </row>
    <row r="7147" spans="13:16" x14ac:dyDescent="0.5">
      <c r="M7147" s="4"/>
      <c r="N7147" s="4"/>
      <c r="O7147" s="4"/>
      <c r="P7147" s="4"/>
    </row>
    <row r="7148" spans="13:16" x14ac:dyDescent="0.5">
      <c r="M7148" s="4"/>
      <c r="N7148" s="4"/>
      <c r="O7148" s="4"/>
      <c r="P7148" s="4"/>
    </row>
    <row r="7149" spans="13:16" x14ac:dyDescent="0.5">
      <c r="M7149" s="4"/>
      <c r="N7149" s="4"/>
      <c r="O7149" s="4"/>
      <c r="P7149" s="4"/>
    </row>
    <row r="7150" spans="13:16" x14ac:dyDescent="0.5">
      <c r="M7150" s="4"/>
      <c r="N7150" s="4"/>
      <c r="O7150" s="4"/>
      <c r="P7150" s="4"/>
    </row>
    <row r="7151" spans="13:16" x14ac:dyDescent="0.5">
      <c r="M7151" s="4"/>
      <c r="N7151" s="4"/>
      <c r="O7151" s="4"/>
      <c r="P7151" s="4"/>
    </row>
    <row r="7152" spans="13:16" x14ac:dyDescent="0.5">
      <c r="M7152" s="4"/>
      <c r="N7152" s="4"/>
      <c r="O7152" s="4"/>
      <c r="P7152" s="4"/>
    </row>
    <row r="7153" spans="13:16" x14ac:dyDescent="0.5">
      <c r="M7153" s="4"/>
      <c r="N7153" s="4"/>
      <c r="O7153" s="4"/>
      <c r="P7153" s="4"/>
    </row>
    <row r="7154" spans="13:16" x14ac:dyDescent="0.5">
      <c r="M7154" s="4"/>
      <c r="N7154" s="4"/>
      <c r="O7154" s="4"/>
      <c r="P7154" s="4"/>
    </row>
    <row r="7155" spans="13:16" x14ac:dyDescent="0.5">
      <c r="M7155" s="4"/>
      <c r="N7155" s="4"/>
      <c r="O7155" s="4"/>
      <c r="P7155" s="4"/>
    </row>
    <row r="7156" spans="13:16" x14ac:dyDescent="0.5">
      <c r="M7156" s="4"/>
      <c r="N7156" s="4"/>
      <c r="O7156" s="4"/>
      <c r="P7156" s="4"/>
    </row>
    <row r="7157" spans="13:16" x14ac:dyDescent="0.5">
      <c r="M7157" s="4"/>
      <c r="N7157" s="4"/>
      <c r="O7157" s="4"/>
      <c r="P7157" s="4"/>
    </row>
    <row r="7158" spans="13:16" x14ac:dyDescent="0.5">
      <c r="M7158" s="4"/>
      <c r="N7158" s="4"/>
      <c r="O7158" s="4"/>
      <c r="P7158" s="4"/>
    </row>
    <row r="7159" spans="13:16" x14ac:dyDescent="0.5">
      <c r="M7159" s="4"/>
      <c r="N7159" s="4"/>
      <c r="O7159" s="4"/>
      <c r="P7159" s="4"/>
    </row>
    <row r="7160" spans="13:16" x14ac:dyDescent="0.5">
      <c r="M7160" s="4"/>
      <c r="N7160" s="4"/>
      <c r="O7160" s="4"/>
      <c r="P7160" s="4"/>
    </row>
    <row r="7161" spans="13:16" x14ac:dyDescent="0.5">
      <c r="M7161" s="4"/>
      <c r="N7161" s="4"/>
      <c r="O7161" s="4"/>
      <c r="P7161" s="4"/>
    </row>
    <row r="7162" spans="13:16" x14ac:dyDescent="0.5">
      <c r="M7162" s="4"/>
      <c r="N7162" s="4"/>
      <c r="O7162" s="4"/>
      <c r="P7162" s="4"/>
    </row>
    <row r="7163" spans="13:16" x14ac:dyDescent="0.5">
      <c r="M7163" s="4"/>
      <c r="N7163" s="4"/>
      <c r="O7163" s="4"/>
      <c r="P7163" s="4"/>
    </row>
    <row r="7164" spans="13:16" x14ac:dyDescent="0.5">
      <c r="M7164" s="4"/>
      <c r="N7164" s="4"/>
      <c r="O7164" s="4"/>
      <c r="P7164" s="4"/>
    </row>
    <row r="7165" spans="13:16" x14ac:dyDescent="0.5">
      <c r="M7165" s="4"/>
      <c r="N7165" s="4"/>
      <c r="O7165" s="4"/>
      <c r="P7165" s="4"/>
    </row>
    <row r="7166" spans="13:16" x14ac:dyDescent="0.5">
      <c r="M7166" s="4"/>
      <c r="N7166" s="4"/>
      <c r="O7166" s="4"/>
      <c r="P7166" s="4"/>
    </row>
    <row r="7167" spans="13:16" x14ac:dyDescent="0.5">
      <c r="M7167" s="4"/>
      <c r="N7167" s="4"/>
      <c r="O7167" s="4"/>
      <c r="P7167" s="4"/>
    </row>
    <row r="7168" spans="13:16" x14ac:dyDescent="0.5">
      <c r="M7168" s="4"/>
      <c r="N7168" s="4"/>
      <c r="O7168" s="4"/>
      <c r="P7168" s="4"/>
    </row>
    <row r="7169" spans="13:16" x14ac:dyDescent="0.5">
      <c r="M7169" s="4"/>
      <c r="N7169" s="4"/>
      <c r="O7169" s="4"/>
      <c r="P7169" s="4"/>
    </row>
    <row r="7170" spans="13:16" x14ac:dyDescent="0.5">
      <c r="M7170" s="4"/>
      <c r="N7170" s="4"/>
      <c r="O7170" s="4"/>
      <c r="P7170" s="4"/>
    </row>
    <row r="7171" spans="13:16" x14ac:dyDescent="0.5">
      <c r="M7171" s="4"/>
      <c r="N7171" s="4"/>
      <c r="O7171" s="4"/>
      <c r="P7171" s="4"/>
    </row>
    <row r="7172" spans="13:16" x14ac:dyDescent="0.5">
      <c r="M7172" s="4"/>
      <c r="N7172" s="4"/>
      <c r="O7172" s="4"/>
      <c r="P7172" s="4"/>
    </row>
    <row r="7173" spans="13:16" x14ac:dyDescent="0.5">
      <c r="M7173" s="4"/>
      <c r="N7173" s="4"/>
      <c r="O7173" s="4"/>
      <c r="P7173" s="4"/>
    </row>
    <row r="7174" spans="13:16" x14ac:dyDescent="0.5">
      <c r="M7174" s="4"/>
      <c r="N7174" s="4"/>
      <c r="O7174" s="4"/>
      <c r="P7174" s="4"/>
    </row>
    <row r="7175" spans="13:16" x14ac:dyDescent="0.5">
      <c r="M7175" s="4"/>
      <c r="N7175" s="4"/>
      <c r="O7175" s="4"/>
      <c r="P7175" s="4"/>
    </row>
    <row r="7176" spans="13:16" x14ac:dyDescent="0.5">
      <c r="M7176" s="4"/>
      <c r="N7176" s="4"/>
      <c r="O7176" s="4"/>
      <c r="P7176" s="4"/>
    </row>
    <row r="7177" spans="13:16" x14ac:dyDescent="0.5">
      <c r="M7177" s="4"/>
      <c r="N7177" s="4"/>
      <c r="O7177" s="4"/>
      <c r="P7177" s="4"/>
    </row>
    <row r="7178" spans="13:16" x14ac:dyDescent="0.5">
      <c r="M7178" s="4"/>
      <c r="N7178" s="4"/>
      <c r="O7178" s="4"/>
      <c r="P7178" s="4"/>
    </row>
    <row r="7179" spans="13:16" x14ac:dyDescent="0.5">
      <c r="M7179" s="4"/>
      <c r="N7179" s="4"/>
      <c r="O7179" s="4"/>
      <c r="P7179" s="4"/>
    </row>
    <row r="7180" spans="13:16" x14ac:dyDescent="0.5">
      <c r="M7180" s="4"/>
      <c r="N7180" s="4"/>
      <c r="O7180" s="4"/>
      <c r="P7180" s="4"/>
    </row>
    <row r="7181" spans="13:16" x14ac:dyDescent="0.5">
      <c r="M7181" s="4"/>
      <c r="N7181" s="4"/>
      <c r="O7181" s="4"/>
      <c r="P7181" s="4"/>
    </row>
    <row r="7182" spans="13:16" x14ac:dyDescent="0.5">
      <c r="M7182" s="4"/>
      <c r="N7182" s="4"/>
      <c r="O7182" s="4"/>
      <c r="P7182" s="4"/>
    </row>
    <row r="7183" spans="13:16" x14ac:dyDescent="0.5">
      <c r="M7183" s="4"/>
      <c r="N7183" s="4"/>
      <c r="O7183" s="4"/>
      <c r="P7183" s="4"/>
    </row>
    <row r="7184" spans="13:16" x14ac:dyDescent="0.5">
      <c r="M7184" s="4"/>
      <c r="N7184" s="4"/>
      <c r="O7184" s="4"/>
      <c r="P7184" s="4"/>
    </row>
    <row r="7185" spans="13:16" x14ac:dyDescent="0.5">
      <c r="M7185" s="4"/>
      <c r="N7185" s="4"/>
      <c r="O7185" s="4"/>
      <c r="P7185" s="4"/>
    </row>
    <row r="7186" spans="13:16" x14ac:dyDescent="0.5">
      <c r="M7186" s="4"/>
      <c r="N7186" s="4"/>
      <c r="O7186" s="4"/>
      <c r="P7186" s="4"/>
    </row>
    <row r="7187" spans="13:16" x14ac:dyDescent="0.5">
      <c r="M7187" s="4"/>
      <c r="N7187" s="4"/>
      <c r="O7187" s="4"/>
      <c r="P7187" s="4"/>
    </row>
    <row r="7188" spans="13:16" x14ac:dyDescent="0.5">
      <c r="M7188" s="4"/>
      <c r="N7188" s="4"/>
      <c r="O7188" s="4"/>
      <c r="P7188" s="4"/>
    </row>
    <row r="7189" spans="13:16" x14ac:dyDescent="0.5">
      <c r="M7189" s="4"/>
      <c r="N7189" s="4"/>
      <c r="O7189" s="4"/>
      <c r="P7189" s="4"/>
    </row>
    <row r="7190" spans="13:16" x14ac:dyDescent="0.5">
      <c r="M7190" s="4"/>
      <c r="N7190" s="4"/>
      <c r="O7190" s="4"/>
      <c r="P7190" s="4"/>
    </row>
    <row r="7191" spans="13:16" x14ac:dyDescent="0.5">
      <c r="M7191" s="4"/>
      <c r="N7191" s="4"/>
      <c r="O7191" s="4"/>
      <c r="P7191" s="4"/>
    </row>
    <row r="7192" spans="13:16" x14ac:dyDescent="0.5">
      <c r="M7192" s="4"/>
      <c r="N7192" s="4"/>
      <c r="O7192" s="4"/>
      <c r="P7192" s="4"/>
    </row>
    <row r="7193" spans="13:16" x14ac:dyDescent="0.5">
      <c r="M7193" s="4"/>
      <c r="N7193" s="4"/>
      <c r="O7193" s="4"/>
      <c r="P7193" s="4"/>
    </row>
    <row r="7194" spans="13:16" x14ac:dyDescent="0.5">
      <c r="M7194" s="4"/>
      <c r="N7194" s="4"/>
      <c r="O7194" s="4"/>
      <c r="P7194" s="4"/>
    </row>
    <row r="7195" spans="13:16" x14ac:dyDescent="0.5">
      <c r="M7195" s="4"/>
      <c r="N7195" s="4"/>
      <c r="O7195" s="4"/>
      <c r="P7195" s="4"/>
    </row>
    <row r="7196" spans="13:16" x14ac:dyDescent="0.5">
      <c r="M7196" s="4"/>
      <c r="N7196" s="4"/>
      <c r="O7196" s="4"/>
      <c r="P7196" s="4"/>
    </row>
    <row r="7197" spans="13:16" x14ac:dyDescent="0.5">
      <c r="M7197" s="4"/>
      <c r="N7197" s="4"/>
      <c r="O7197" s="4"/>
      <c r="P7197" s="4"/>
    </row>
    <row r="7198" spans="13:16" x14ac:dyDescent="0.5">
      <c r="M7198" s="4"/>
      <c r="N7198" s="4"/>
      <c r="O7198" s="4"/>
      <c r="P7198" s="4"/>
    </row>
    <row r="7199" spans="13:16" x14ac:dyDescent="0.5">
      <c r="M7199" s="4"/>
      <c r="N7199" s="4"/>
      <c r="O7199" s="4"/>
      <c r="P7199" s="4"/>
    </row>
    <row r="7200" spans="13:16" x14ac:dyDescent="0.5">
      <c r="M7200" s="4"/>
      <c r="N7200" s="4"/>
      <c r="O7200" s="4"/>
      <c r="P7200" s="4"/>
    </row>
    <row r="7201" spans="13:16" x14ac:dyDescent="0.5">
      <c r="M7201" s="4"/>
      <c r="N7201" s="4"/>
      <c r="O7201" s="4"/>
      <c r="P7201" s="4"/>
    </row>
    <row r="7202" spans="13:16" x14ac:dyDescent="0.5">
      <c r="M7202" s="4"/>
      <c r="N7202" s="4"/>
      <c r="O7202" s="4"/>
      <c r="P7202" s="4"/>
    </row>
    <row r="7203" spans="13:16" x14ac:dyDescent="0.5">
      <c r="M7203" s="4"/>
      <c r="N7203" s="4"/>
      <c r="O7203" s="4"/>
      <c r="P7203" s="4"/>
    </row>
    <row r="7204" spans="13:16" x14ac:dyDescent="0.5">
      <c r="M7204" s="4"/>
      <c r="N7204" s="4"/>
      <c r="O7204" s="4"/>
      <c r="P7204" s="4"/>
    </row>
    <row r="7205" spans="13:16" x14ac:dyDescent="0.5">
      <c r="M7205" s="4"/>
      <c r="N7205" s="4"/>
      <c r="O7205" s="4"/>
      <c r="P7205" s="4"/>
    </row>
    <row r="7206" spans="13:16" x14ac:dyDescent="0.5">
      <c r="M7206" s="4"/>
      <c r="N7206" s="4"/>
      <c r="O7206" s="4"/>
      <c r="P7206" s="4"/>
    </row>
    <row r="7207" spans="13:16" x14ac:dyDescent="0.5">
      <c r="M7207" s="4"/>
      <c r="N7207" s="4"/>
      <c r="O7207" s="4"/>
      <c r="P7207" s="4"/>
    </row>
    <row r="7208" spans="13:16" x14ac:dyDescent="0.5">
      <c r="M7208" s="4"/>
      <c r="N7208" s="4"/>
      <c r="O7208" s="4"/>
      <c r="P7208" s="4"/>
    </row>
    <row r="7209" spans="13:16" x14ac:dyDescent="0.5">
      <c r="M7209" s="4"/>
      <c r="N7209" s="4"/>
      <c r="O7209" s="4"/>
      <c r="P7209" s="4"/>
    </row>
    <row r="7210" spans="13:16" x14ac:dyDescent="0.5">
      <c r="M7210" s="4"/>
      <c r="N7210" s="4"/>
      <c r="O7210" s="4"/>
      <c r="P7210" s="4"/>
    </row>
    <row r="7211" spans="13:16" x14ac:dyDescent="0.5">
      <c r="M7211" s="4"/>
      <c r="N7211" s="4"/>
      <c r="O7211" s="4"/>
      <c r="P7211" s="4"/>
    </row>
    <row r="7212" spans="13:16" x14ac:dyDescent="0.5">
      <c r="M7212" s="4"/>
      <c r="N7212" s="4"/>
      <c r="O7212" s="4"/>
      <c r="P7212" s="4"/>
    </row>
    <row r="7213" spans="13:16" x14ac:dyDescent="0.5">
      <c r="M7213" s="4"/>
      <c r="N7213" s="4"/>
      <c r="O7213" s="4"/>
      <c r="P7213" s="4"/>
    </row>
    <row r="7214" spans="13:16" x14ac:dyDescent="0.5">
      <c r="M7214" s="4"/>
      <c r="N7214" s="4"/>
      <c r="O7214" s="4"/>
      <c r="P7214" s="4"/>
    </row>
    <row r="7215" spans="13:16" x14ac:dyDescent="0.5">
      <c r="M7215" s="4"/>
      <c r="N7215" s="4"/>
      <c r="O7215" s="4"/>
      <c r="P7215" s="4"/>
    </row>
    <row r="7216" spans="13:16" x14ac:dyDescent="0.5">
      <c r="M7216" s="4"/>
      <c r="N7216" s="4"/>
      <c r="O7216" s="4"/>
      <c r="P7216" s="4"/>
    </row>
    <row r="7217" spans="13:16" x14ac:dyDescent="0.5">
      <c r="M7217" s="4"/>
      <c r="N7217" s="4"/>
      <c r="O7217" s="4"/>
      <c r="P7217" s="4"/>
    </row>
    <row r="7218" spans="13:16" x14ac:dyDescent="0.5">
      <c r="M7218" s="4"/>
      <c r="N7218" s="4"/>
      <c r="O7218" s="4"/>
      <c r="P7218" s="4"/>
    </row>
    <row r="7219" spans="13:16" x14ac:dyDescent="0.5">
      <c r="M7219" s="4"/>
      <c r="N7219" s="4"/>
      <c r="O7219" s="4"/>
      <c r="P7219" s="4"/>
    </row>
    <row r="7220" spans="13:16" x14ac:dyDescent="0.5">
      <c r="M7220" s="4"/>
      <c r="N7220" s="4"/>
      <c r="O7220" s="4"/>
      <c r="P7220" s="4"/>
    </row>
    <row r="7221" spans="13:16" x14ac:dyDescent="0.5">
      <c r="M7221" s="4"/>
      <c r="N7221" s="4"/>
      <c r="O7221" s="4"/>
      <c r="P7221" s="4"/>
    </row>
    <row r="7222" spans="13:16" x14ac:dyDescent="0.5">
      <c r="M7222" s="4"/>
      <c r="N7222" s="4"/>
      <c r="O7222" s="4"/>
      <c r="P7222" s="4"/>
    </row>
    <row r="7223" spans="13:16" x14ac:dyDescent="0.5">
      <c r="M7223" s="4"/>
      <c r="N7223" s="4"/>
      <c r="O7223" s="4"/>
      <c r="P7223" s="4"/>
    </row>
    <row r="7224" spans="13:16" x14ac:dyDescent="0.5">
      <c r="M7224" s="4"/>
      <c r="N7224" s="4"/>
      <c r="O7224" s="4"/>
      <c r="P7224" s="4"/>
    </row>
    <row r="7225" spans="13:16" x14ac:dyDescent="0.5">
      <c r="M7225" s="4"/>
      <c r="N7225" s="4"/>
      <c r="O7225" s="4"/>
      <c r="P7225" s="4"/>
    </row>
    <row r="7226" spans="13:16" x14ac:dyDescent="0.5">
      <c r="M7226" s="4"/>
      <c r="N7226" s="4"/>
      <c r="O7226" s="4"/>
      <c r="P7226" s="4"/>
    </row>
    <row r="7227" spans="13:16" x14ac:dyDescent="0.5">
      <c r="M7227" s="4"/>
      <c r="N7227" s="4"/>
      <c r="O7227" s="4"/>
      <c r="P7227" s="4"/>
    </row>
    <row r="7228" spans="13:16" x14ac:dyDescent="0.5">
      <c r="M7228" s="4"/>
      <c r="N7228" s="4"/>
      <c r="O7228" s="4"/>
      <c r="P7228" s="4"/>
    </row>
    <row r="7229" spans="13:16" x14ac:dyDescent="0.5">
      <c r="M7229" s="4"/>
      <c r="N7229" s="4"/>
      <c r="O7229" s="4"/>
      <c r="P7229" s="4"/>
    </row>
    <row r="7230" spans="13:16" x14ac:dyDescent="0.5">
      <c r="M7230" s="4"/>
      <c r="N7230" s="4"/>
      <c r="O7230" s="4"/>
      <c r="P7230" s="4"/>
    </row>
    <row r="7231" spans="13:16" x14ac:dyDescent="0.5">
      <c r="M7231" s="4"/>
      <c r="N7231" s="4"/>
      <c r="O7231" s="4"/>
      <c r="P7231" s="4"/>
    </row>
    <row r="7232" spans="13:16" x14ac:dyDescent="0.5">
      <c r="M7232" s="4"/>
      <c r="N7232" s="4"/>
      <c r="O7232" s="4"/>
      <c r="P7232" s="4"/>
    </row>
    <row r="7233" spans="13:16" x14ac:dyDescent="0.5">
      <c r="M7233" s="4"/>
      <c r="N7233" s="4"/>
      <c r="O7233" s="4"/>
      <c r="P7233" s="4"/>
    </row>
    <row r="7234" spans="13:16" x14ac:dyDescent="0.5">
      <c r="M7234" s="4"/>
      <c r="N7234" s="4"/>
      <c r="O7234" s="4"/>
      <c r="P7234" s="4"/>
    </row>
    <row r="7235" spans="13:16" x14ac:dyDescent="0.5">
      <c r="M7235" s="4"/>
      <c r="N7235" s="4"/>
      <c r="O7235" s="4"/>
      <c r="P7235" s="4"/>
    </row>
    <row r="7236" spans="13:16" x14ac:dyDescent="0.5">
      <c r="M7236" s="4"/>
      <c r="N7236" s="4"/>
      <c r="O7236" s="4"/>
      <c r="P7236" s="4"/>
    </row>
    <row r="7237" spans="13:16" x14ac:dyDescent="0.5">
      <c r="M7237" s="4"/>
      <c r="N7237" s="4"/>
      <c r="O7237" s="4"/>
      <c r="P7237" s="4"/>
    </row>
    <row r="7238" spans="13:16" x14ac:dyDescent="0.5">
      <c r="M7238" s="4"/>
      <c r="N7238" s="4"/>
      <c r="O7238" s="4"/>
      <c r="P7238" s="4"/>
    </row>
    <row r="7239" spans="13:16" x14ac:dyDescent="0.5">
      <c r="M7239" s="4"/>
      <c r="N7239" s="4"/>
      <c r="O7239" s="4"/>
      <c r="P7239" s="4"/>
    </row>
    <row r="7240" spans="13:16" x14ac:dyDescent="0.5">
      <c r="M7240" s="4"/>
      <c r="N7240" s="4"/>
      <c r="O7240" s="4"/>
      <c r="P7240" s="4"/>
    </row>
    <row r="7241" spans="13:16" x14ac:dyDescent="0.5">
      <c r="M7241" s="4"/>
      <c r="N7241" s="4"/>
      <c r="O7241" s="4"/>
      <c r="P7241" s="4"/>
    </row>
    <row r="7242" spans="13:16" x14ac:dyDescent="0.5">
      <c r="M7242" s="4"/>
      <c r="N7242" s="4"/>
      <c r="O7242" s="4"/>
      <c r="P7242" s="4"/>
    </row>
    <row r="7243" spans="13:16" x14ac:dyDescent="0.5">
      <c r="M7243" s="4"/>
      <c r="N7243" s="4"/>
      <c r="O7243" s="4"/>
      <c r="P7243" s="4"/>
    </row>
    <row r="7244" spans="13:16" x14ac:dyDescent="0.5">
      <c r="M7244" s="4"/>
      <c r="N7244" s="4"/>
      <c r="O7244" s="4"/>
      <c r="P7244" s="4"/>
    </row>
    <row r="7245" spans="13:16" x14ac:dyDescent="0.5">
      <c r="M7245" s="4"/>
      <c r="N7245" s="4"/>
      <c r="O7245" s="4"/>
      <c r="P7245" s="4"/>
    </row>
    <row r="7246" spans="13:16" x14ac:dyDescent="0.5">
      <c r="M7246" s="4"/>
      <c r="N7246" s="4"/>
      <c r="O7246" s="4"/>
      <c r="P7246" s="4"/>
    </row>
    <row r="7247" spans="13:16" x14ac:dyDescent="0.5">
      <c r="M7247" s="4"/>
      <c r="N7247" s="4"/>
      <c r="O7247" s="4"/>
      <c r="P7247" s="4"/>
    </row>
    <row r="7248" spans="13:16" x14ac:dyDescent="0.5">
      <c r="M7248" s="4"/>
      <c r="N7248" s="4"/>
      <c r="O7248" s="4"/>
      <c r="P7248" s="4"/>
    </row>
    <row r="7249" spans="13:16" x14ac:dyDescent="0.5">
      <c r="M7249" s="4"/>
      <c r="N7249" s="4"/>
      <c r="O7249" s="4"/>
      <c r="P7249" s="4"/>
    </row>
    <row r="7250" spans="13:16" x14ac:dyDescent="0.5">
      <c r="M7250" s="4"/>
      <c r="N7250" s="4"/>
      <c r="O7250" s="4"/>
      <c r="P7250" s="4"/>
    </row>
    <row r="7251" spans="13:16" x14ac:dyDescent="0.5">
      <c r="M7251" s="4"/>
      <c r="N7251" s="4"/>
      <c r="O7251" s="4"/>
      <c r="P7251" s="4"/>
    </row>
    <row r="7252" spans="13:16" x14ac:dyDescent="0.5">
      <c r="M7252" s="4"/>
      <c r="N7252" s="4"/>
      <c r="O7252" s="4"/>
      <c r="P7252" s="4"/>
    </row>
    <row r="7253" spans="13:16" x14ac:dyDescent="0.5">
      <c r="M7253" s="4"/>
      <c r="N7253" s="4"/>
      <c r="O7253" s="4"/>
      <c r="P7253" s="4"/>
    </row>
    <row r="7254" spans="13:16" x14ac:dyDescent="0.5">
      <c r="M7254" s="4"/>
      <c r="N7254" s="4"/>
      <c r="O7254" s="4"/>
      <c r="P7254" s="4"/>
    </row>
    <row r="7255" spans="13:16" x14ac:dyDescent="0.5">
      <c r="M7255" s="4"/>
      <c r="N7255" s="4"/>
      <c r="O7255" s="4"/>
      <c r="P7255" s="4"/>
    </row>
    <row r="7256" spans="13:16" x14ac:dyDescent="0.5">
      <c r="M7256" s="4"/>
      <c r="N7256" s="4"/>
      <c r="O7256" s="4"/>
      <c r="P7256" s="4"/>
    </row>
    <row r="7257" spans="13:16" x14ac:dyDescent="0.5">
      <c r="M7257" s="4"/>
      <c r="N7257" s="4"/>
      <c r="O7257" s="4"/>
      <c r="P7257" s="4"/>
    </row>
    <row r="7258" spans="13:16" x14ac:dyDescent="0.5">
      <c r="M7258" s="4"/>
      <c r="N7258" s="4"/>
      <c r="O7258" s="4"/>
      <c r="P7258" s="4"/>
    </row>
    <row r="7259" spans="13:16" x14ac:dyDescent="0.5">
      <c r="M7259" s="4"/>
      <c r="N7259" s="4"/>
      <c r="O7259" s="4"/>
      <c r="P7259" s="4"/>
    </row>
    <row r="7260" spans="13:16" x14ac:dyDescent="0.5">
      <c r="M7260" s="4"/>
      <c r="N7260" s="4"/>
      <c r="O7260" s="4"/>
      <c r="P7260" s="4"/>
    </row>
    <row r="7261" spans="13:16" x14ac:dyDescent="0.5">
      <c r="M7261" s="4"/>
      <c r="N7261" s="4"/>
      <c r="O7261" s="4"/>
      <c r="P7261" s="4"/>
    </row>
    <row r="7262" spans="13:16" x14ac:dyDescent="0.5">
      <c r="M7262" s="4"/>
      <c r="N7262" s="4"/>
      <c r="O7262" s="4"/>
      <c r="P7262" s="4"/>
    </row>
    <row r="7263" spans="13:16" x14ac:dyDescent="0.5">
      <c r="M7263" s="4"/>
      <c r="N7263" s="4"/>
      <c r="O7263" s="4"/>
      <c r="P7263" s="4"/>
    </row>
    <row r="7264" spans="13:16" x14ac:dyDescent="0.5">
      <c r="M7264" s="4"/>
      <c r="N7264" s="4"/>
      <c r="O7264" s="4"/>
      <c r="P7264" s="4"/>
    </row>
    <row r="7265" spans="13:16" x14ac:dyDescent="0.5">
      <c r="M7265" s="4"/>
      <c r="N7265" s="4"/>
      <c r="O7265" s="4"/>
      <c r="P7265" s="4"/>
    </row>
    <row r="7266" spans="13:16" x14ac:dyDescent="0.5">
      <c r="M7266" s="4"/>
      <c r="N7266" s="4"/>
      <c r="O7266" s="4"/>
      <c r="P7266" s="4"/>
    </row>
    <row r="7267" spans="13:16" x14ac:dyDescent="0.5">
      <c r="M7267" s="4"/>
      <c r="N7267" s="4"/>
      <c r="O7267" s="4"/>
      <c r="P7267" s="4"/>
    </row>
    <row r="7268" spans="13:16" x14ac:dyDescent="0.5">
      <c r="M7268" s="4"/>
      <c r="N7268" s="4"/>
      <c r="O7268" s="4"/>
      <c r="P7268" s="4"/>
    </row>
    <row r="7269" spans="13:16" x14ac:dyDescent="0.5">
      <c r="M7269" s="4"/>
      <c r="N7269" s="4"/>
      <c r="O7269" s="4"/>
      <c r="P7269" s="4"/>
    </row>
    <row r="7270" spans="13:16" x14ac:dyDescent="0.5">
      <c r="M7270" s="4"/>
      <c r="N7270" s="4"/>
      <c r="O7270" s="4"/>
      <c r="P7270" s="4"/>
    </row>
    <row r="7271" spans="13:16" x14ac:dyDescent="0.5">
      <c r="M7271" s="4"/>
      <c r="N7271" s="4"/>
      <c r="O7271" s="4"/>
      <c r="P7271" s="4"/>
    </row>
    <row r="7272" spans="13:16" x14ac:dyDescent="0.5">
      <c r="M7272" s="4"/>
      <c r="N7272" s="4"/>
      <c r="O7272" s="4"/>
      <c r="P7272" s="4"/>
    </row>
    <row r="7273" spans="13:16" x14ac:dyDescent="0.5">
      <c r="M7273" s="4"/>
      <c r="N7273" s="4"/>
      <c r="O7273" s="4"/>
      <c r="P7273" s="4"/>
    </row>
    <row r="7274" spans="13:16" x14ac:dyDescent="0.5">
      <c r="M7274" s="4"/>
      <c r="N7274" s="4"/>
      <c r="O7274" s="4"/>
      <c r="P7274" s="4"/>
    </row>
    <row r="7275" spans="13:16" x14ac:dyDescent="0.5">
      <c r="M7275" s="4"/>
      <c r="N7275" s="4"/>
      <c r="O7275" s="4"/>
      <c r="P7275" s="4"/>
    </row>
    <row r="7276" spans="13:16" x14ac:dyDescent="0.5">
      <c r="M7276" s="4"/>
      <c r="N7276" s="4"/>
      <c r="O7276" s="4"/>
      <c r="P7276" s="4"/>
    </row>
    <row r="7277" spans="13:16" x14ac:dyDescent="0.5">
      <c r="M7277" s="4"/>
      <c r="N7277" s="4"/>
      <c r="O7277" s="4"/>
      <c r="P7277" s="4"/>
    </row>
    <row r="7278" spans="13:16" x14ac:dyDescent="0.5">
      <c r="M7278" s="4"/>
      <c r="N7278" s="4"/>
      <c r="O7278" s="4"/>
      <c r="P7278" s="4"/>
    </row>
    <row r="7279" spans="13:16" x14ac:dyDescent="0.5">
      <c r="M7279" s="4"/>
      <c r="N7279" s="4"/>
      <c r="O7279" s="4"/>
      <c r="P7279" s="4"/>
    </row>
    <row r="7280" spans="13:16" x14ac:dyDescent="0.5">
      <c r="M7280" s="4"/>
      <c r="N7280" s="4"/>
      <c r="O7280" s="4"/>
      <c r="P7280" s="4"/>
    </row>
    <row r="7281" spans="13:16" x14ac:dyDescent="0.5">
      <c r="M7281" s="4"/>
      <c r="N7281" s="4"/>
      <c r="O7281" s="4"/>
      <c r="P7281" s="4"/>
    </row>
    <row r="7282" spans="13:16" x14ac:dyDescent="0.5">
      <c r="M7282" s="4"/>
      <c r="N7282" s="4"/>
      <c r="O7282" s="4"/>
      <c r="P7282" s="4"/>
    </row>
    <row r="7283" spans="13:16" x14ac:dyDescent="0.5">
      <c r="M7283" s="4"/>
      <c r="N7283" s="4"/>
      <c r="O7283" s="4"/>
      <c r="P7283" s="4"/>
    </row>
    <row r="7284" spans="13:16" x14ac:dyDescent="0.5">
      <c r="M7284" s="4"/>
      <c r="N7284" s="4"/>
      <c r="O7284" s="4"/>
      <c r="P7284" s="4"/>
    </row>
    <row r="7285" spans="13:16" x14ac:dyDescent="0.5">
      <c r="M7285" s="4"/>
      <c r="N7285" s="4"/>
      <c r="O7285" s="4"/>
      <c r="P7285" s="4"/>
    </row>
    <row r="7286" spans="13:16" x14ac:dyDescent="0.5">
      <c r="M7286" s="4"/>
      <c r="N7286" s="4"/>
      <c r="O7286" s="4"/>
      <c r="P7286" s="4"/>
    </row>
    <row r="7287" spans="13:16" x14ac:dyDescent="0.5">
      <c r="M7287" s="4"/>
      <c r="N7287" s="4"/>
      <c r="O7287" s="4"/>
      <c r="P7287" s="4"/>
    </row>
    <row r="7288" spans="13:16" x14ac:dyDescent="0.5">
      <c r="M7288" s="4"/>
      <c r="N7288" s="4"/>
      <c r="O7288" s="4"/>
      <c r="P7288" s="4"/>
    </row>
    <row r="7289" spans="13:16" x14ac:dyDescent="0.5">
      <c r="M7289" s="4"/>
      <c r="N7289" s="4"/>
      <c r="O7289" s="4"/>
      <c r="P7289" s="4"/>
    </row>
    <row r="7290" spans="13:16" x14ac:dyDescent="0.5">
      <c r="M7290" s="4"/>
      <c r="N7290" s="4"/>
      <c r="O7290" s="4"/>
      <c r="P7290" s="4"/>
    </row>
    <row r="7291" spans="13:16" x14ac:dyDescent="0.5">
      <c r="M7291" s="4"/>
      <c r="N7291" s="4"/>
      <c r="O7291" s="4"/>
      <c r="P7291" s="4"/>
    </row>
    <row r="7292" spans="13:16" x14ac:dyDescent="0.5">
      <c r="M7292" s="4"/>
      <c r="N7292" s="4"/>
      <c r="O7292" s="4"/>
      <c r="P7292" s="4"/>
    </row>
    <row r="7293" spans="13:16" x14ac:dyDescent="0.5">
      <c r="M7293" s="4"/>
      <c r="N7293" s="4"/>
      <c r="O7293" s="4"/>
      <c r="P7293" s="4"/>
    </row>
    <row r="7294" spans="13:16" x14ac:dyDescent="0.5">
      <c r="M7294" s="4"/>
      <c r="N7294" s="4"/>
      <c r="O7294" s="4"/>
      <c r="P7294" s="4"/>
    </row>
    <row r="7295" spans="13:16" x14ac:dyDescent="0.5">
      <c r="M7295" s="4"/>
      <c r="N7295" s="4"/>
      <c r="O7295" s="4"/>
      <c r="P7295" s="4"/>
    </row>
    <row r="7296" spans="13:16" x14ac:dyDescent="0.5">
      <c r="M7296" s="4"/>
      <c r="N7296" s="4"/>
      <c r="O7296" s="4"/>
      <c r="P7296" s="4"/>
    </row>
    <row r="7297" spans="13:16" x14ac:dyDescent="0.5">
      <c r="M7297" s="4"/>
      <c r="N7297" s="4"/>
      <c r="O7297" s="4"/>
      <c r="P7297" s="4"/>
    </row>
    <row r="7298" spans="13:16" x14ac:dyDescent="0.5">
      <c r="M7298" s="4"/>
      <c r="N7298" s="4"/>
      <c r="O7298" s="4"/>
      <c r="P7298" s="4"/>
    </row>
    <row r="7299" spans="13:16" x14ac:dyDescent="0.5">
      <c r="M7299" s="4"/>
      <c r="N7299" s="4"/>
      <c r="O7299" s="4"/>
      <c r="P7299" s="4"/>
    </row>
    <row r="7300" spans="13:16" x14ac:dyDescent="0.5">
      <c r="M7300" s="4"/>
      <c r="N7300" s="4"/>
      <c r="O7300" s="4"/>
      <c r="P7300" s="4"/>
    </row>
    <row r="7301" spans="13:16" x14ac:dyDescent="0.5">
      <c r="M7301" s="4"/>
      <c r="N7301" s="4"/>
      <c r="O7301" s="4"/>
      <c r="P7301" s="4"/>
    </row>
    <row r="7302" spans="13:16" x14ac:dyDescent="0.5">
      <c r="M7302" s="4"/>
      <c r="N7302" s="4"/>
      <c r="O7302" s="4"/>
      <c r="P7302" s="4"/>
    </row>
    <row r="7303" spans="13:16" x14ac:dyDescent="0.5">
      <c r="M7303" s="4"/>
      <c r="N7303" s="4"/>
      <c r="O7303" s="4"/>
      <c r="P7303" s="4"/>
    </row>
    <row r="7304" spans="13:16" x14ac:dyDescent="0.5">
      <c r="M7304" s="4"/>
      <c r="N7304" s="4"/>
      <c r="O7304" s="4"/>
      <c r="P7304" s="4"/>
    </row>
    <row r="7305" spans="13:16" x14ac:dyDescent="0.5">
      <c r="M7305" s="4"/>
      <c r="N7305" s="4"/>
      <c r="O7305" s="4"/>
      <c r="P7305" s="4"/>
    </row>
    <row r="7306" spans="13:16" x14ac:dyDescent="0.5">
      <c r="M7306" s="4"/>
      <c r="N7306" s="4"/>
      <c r="O7306" s="4"/>
      <c r="P7306" s="4"/>
    </row>
    <row r="7307" spans="13:16" x14ac:dyDescent="0.5">
      <c r="M7307" s="4"/>
      <c r="N7307" s="4"/>
      <c r="O7307" s="4"/>
      <c r="P7307" s="4"/>
    </row>
    <row r="7308" spans="13:16" x14ac:dyDescent="0.5">
      <c r="M7308" s="4"/>
      <c r="N7308" s="4"/>
      <c r="O7308" s="4"/>
      <c r="P7308" s="4"/>
    </row>
    <row r="7309" spans="13:16" x14ac:dyDescent="0.5">
      <c r="M7309" s="4"/>
      <c r="N7309" s="4"/>
      <c r="O7309" s="4"/>
      <c r="P7309" s="4"/>
    </row>
    <row r="7310" spans="13:16" x14ac:dyDescent="0.5">
      <c r="M7310" s="4"/>
      <c r="N7310" s="4"/>
      <c r="O7310" s="4"/>
      <c r="P7310" s="4"/>
    </row>
    <row r="7311" spans="13:16" x14ac:dyDescent="0.5">
      <c r="M7311" s="4"/>
      <c r="N7311" s="4"/>
      <c r="O7311" s="4"/>
      <c r="P7311" s="4"/>
    </row>
    <row r="7312" spans="13:16" x14ac:dyDescent="0.5">
      <c r="M7312" s="4"/>
      <c r="N7312" s="4"/>
      <c r="O7312" s="4"/>
      <c r="P7312" s="4"/>
    </row>
    <row r="7313" spans="13:16" x14ac:dyDescent="0.5">
      <c r="M7313" s="4"/>
      <c r="N7313" s="4"/>
      <c r="O7313" s="4"/>
      <c r="P7313" s="4"/>
    </row>
    <row r="7314" spans="13:16" x14ac:dyDescent="0.5">
      <c r="M7314" s="4"/>
      <c r="N7314" s="4"/>
      <c r="O7314" s="4"/>
      <c r="P7314" s="4"/>
    </row>
    <row r="7315" spans="13:16" x14ac:dyDescent="0.5">
      <c r="M7315" s="4"/>
      <c r="N7315" s="4"/>
      <c r="O7315" s="4"/>
      <c r="P7315" s="4"/>
    </row>
    <row r="7316" spans="13:16" x14ac:dyDescent="0.5">
      <c r="M7316" s="4"/>
      <c r="N7316" s="4"/>
      <c r="O7316" s="4"/>
      <c r="P7316" s="4"/>
    </row>
    <row r="7317" spans="13:16" x14ac:dyDescent="0.5">
      <c r="M7317" s="4"/>
      <c r="N7317" s="4"/>
      <c r="O7317" s="4"/>
      <c r="P7317" s="4"/>
    </row>
    <row r="7318" spans="13:16" x14ac:dyDescent="0.5">
      <c r="M7318" s="4"/>
      <c r="N7318" s="4"/>
      <c r="O7318" s="4"/>
      <c r="P7318" s="4"/>
    </row>
    <row r="7319" spans="13:16" x14ac:dyDescent="0.5">
      <c r="M7319" s="4"/>
      <c r="N7319" s="4"/>
      <c r="O7319" s="4"/>
      <c r="P7319" s="4"/>
    </row>
    <row r="7320" spans="13:16" x14ac:dyDescent="0.5">
      <c r="M7320" s="4"/>
      <c r="N7320" s="4"/>
      <c r="O7320" s="4"/>
      <c r="P7320" s="4"/>
    </row>
    <row r="7321" spans="13:16" x14ac:dyDescent="0.5">
      <c r="M7321" s="4"/>
      <c r="N7321" s="4"/>
      <c r="O7321" s="4"/>
      <c r="P7321" s="4"/>
    </row>
    <row r="7322" spans="13:16" x14ac:dyDescent="0.5">
      <c r="M7322" s="4"/>
      <c r="N7322" s="4"/>
      <c r="O7322" s="4"/>
      <c r="P7322" s="4"/>
    </row>
    <row r="7323" spans="13:16" x14ac:dyDescent="0.5">
      <c r="M7323" s="4"/>
      <c r="N7323" s="4"/>
      <c r="O7323" s="4"/>
      <c r="P7323" s="4"/>
    </row>
    <row r="7324" spans="13:16" x14ac:dyDescent="0.5">
      <c r="M7324" s="4"/>
      <c r="N7324" s="4"/>
      <c r="O7324" s="4"/>
      <c r="P7324" s="4"/>
    </row>
    <row r="7325" spans="13:16" x14ac:dyDescent="0.5">
      <c r="M7325" s="4"/>
      <c r="N7325" s="4"/>
      <c r="O7325" s="4"/>
      <c r="P7325" s="4"/>
    </row>
    <row r="7326" spans="13:16" x14ac:dyDescent="0.5">
      <c r="M7326" s="4"/>
      <c r="N7326" s="4"/>
      <c r="O7326" s="4"/>
      <c r="P7326" s="4"/>
    </row>
    <row r="7327" spans="13:16" x14ac:dyDescent="0.5">
      <c r="M7327" s="4"/>
      <c r="N7327" s="4"/>
      <c r="O7327" s="4"/>
      <c r="P7327" s="4"/>
    </row>
    <row r="7328" spans="13:16" x14ac:dyDescent="0.5">
      <c r="M7328" s="4"/>
      <c r="N7328" s="4"/>
      <c r="O7328" s="4"/>
      <c r="P7328" s="4"/>
    </row>
    <row r="7329" spans="13:16" x14ac:dyDescent="0.5">
      <c r="M7329" s="4"/>
      <c r="N7329" s="4"/>
      <c r="O7329" s="4"/>
      <c r="P7329" s="4"/>
    </row>
    <row r="7330" spans="13:16" x14ac:dyDescent="0.5">
      <c r="M7330" s="4"/>
      <c r="N7330" s="4"/>
      <c r="O7330" s="4"/>
      <c r="P7330" s="4"/>
    </row>
    <row r="7331" spans="13:16" x14ac:dyDescent="0.5">
      <c r="M7331" s="4"/>
      <c r="N7331" s="4"/>
      <c r="O7331" s="4"/>
      <c r="P7331" s="4"/>
    </row>
    <row r="7332" spans="13:16" x14ac:dyDescent="0.5">
      <c r="M7332" s="4"/>
      <c r="N7332" s="4"/>
      <c r="O7332" s="4"/>
      <c r="P7332" s="4"/>
    </row>
    <row r="7333" spans="13:16" x14ac:dyDescent="0.5">
      <c r="M7333" s="4"/>
      <c r="N7333" s="4"/>
      <c r="O7333" s="4"/>
      <c r="P7333" s="4"/>
    </row>
    <row r="7334" spans="13:16" x14ac:dyDescent="0.5">
      <c r="M7334" s="4"/>
      <c r="N7334" s="4"/>
      <c r="O7334" s="4"/>
      <c r="P7334" s="4"/>
    </row>
    <row r="7335" spans="13:16" x14ac:dyDescent="0.5">
      <c r="M7335" s="4"/>
      <c r="N7335" s="4"/>
      <c r="O7335" s="4"/>
      <c r="P7335" s="4"/>
    </row>
    <row r="7336" spans="13:16" x14ac:dyDescent="0.5">
      <c r="M7336" s="4"/>
      <c r="N7336" s="4"/>
      <c r="O7336" s="4"/>
      <c r="P7336" s="4"/>
    </row>
    <row r="7337" spans="13:16" x14ac:dyDescent="0.5">
      <c r="M7337" s="4"/>
      <c r="N7337" s="4"/>
      <c r="O7337" s="4"/>
      <c r="P7337" s="4"/>
    </row>
    <row r="7338" spans="13:16" x14ac:dyDescent="0.5">
      <c r="M7338" s="4"/>
      <c r="N7338" s="4"/>
      <c r="O7338" s="4"/>
      <c r="P7338" s="4"/>
    </row>
    <row r="7339" spans="13:16" x14ac:dyDescent="0.5">
      <c r="M7339" s="4"/>
      <c r="N7339" s="4"/>
      <c r="O7339" s="4"/>
      <c r="P7339" s="4"/>
    </row>
    <row r="7340" spans="13:16" x14ac:dyDescent="0.5">
      <c r="M7340" s="4"/>
      <c r="N7340" s="4"/>
      <c r="O7340" s="4"/>
      <c r="P7340" s="4"/>
    </row>
    <row r="7341" spans="13:16" x14ac:dyDescent="0.5">
      <c r="M7341" s="4"/>
      <c r="N7341" s="4"/>
      <c r="O7341" s="4"/>
      <c r="P7341" s="4"/>
    </row>
    <row r="7342" spans="13:16" x14ac:dyDescent="0.5">
      <c r="M7342" s="4"/>
      <c r="N7342" s="4"/>
      <c r="O7342" s="4"/>
      <c r="P7342" s="4"/>
    </row>
    <row r="7343" spans="13:16" x14ac:dyDescent="0.5">
      <c r="M7343" s="4"/>
      <c r="N7343" s="4"/>
      <c r="O7343" s="4"/>
      <c r="P7343" s="4"/>
    </row>
    <row r="7344" spans="13:16" x14ac:dyDescent="0.5">
      <c r="M7344" s="4"/>
      <c r="N7344" s="4"/>
      <c r="O7344" s="4"/>
      <c r="P7344" s="4"/>
    </row>
    <row r="7345" spans="13:16" x14ac:dyDescent="0.5">
      <c r="M7345" s="4"/>
      <c r="N7345" s="4"/>
      <c r="O7345" s="4"/>
      <c r="P7345" s="4"/>
    </row>
    <row r="7346" spans="13:16" x14ac:dyDescent="0.5">
      <c r="M7346" s="4"/>
      <c r="N7346" s="4"/>
      <c r="O7346" s="4"/>
      <c r="P7346" s="4"/>
    </row>
    <row r="7347" spans="13:16" x14ac:dyDescent="0.5">
      <c r="M7347" s="4"/>
      <c r="N7347" s="4"/>
      <c r="O7347" s="4"/>
      <c r="P7347" s="4"/>
    </row>
    <row r="7348" spans="13:16" x14ac:dyDescent="0.5">
      <c r="M7348" s="4"/>
      <c r="N7348" s="4"/>
      <c r="O7348" s="4"/>
      <c r="P7348" s="4"/>
    </row>
    <row r="7349" spans="13:16" x14ac:dyDescent="0.5">
      <c r="M7349" s="4"/>
      <c r="N7349" s="4"/>
      <c r="O7349" s="4"/>
      <c r="P7349" s="4"/>
    </row>
    <row r="7350" spans="13:16" x14ac:dyDescent="0.5">
      <c r="M7350" s="4"/>
      <c r="N7350" s="4"/>
      <c r="O7350" s="4"/>
      <c r="P7350" s="4"/>
    </row>
    <row r="7351" spans="13:16" x14ac:dyDescent="0.5">
      <c r="M7351" s="4"/>
      <c r="N7351" s="4"/>
      <c r="O7351" s="4"/>
      <c r="P7351" s="4"/>
    </row>
    <row r="7352" spans="13:16" x14ac:dyDescent="0.5">
      <c r="M7352" s="4"/>
      <c r="N7352" s="4"/>
      <c r="O7352" s="4"/>
      <c r="P7352" s="4"/>
    </row>
    <row r="7353" spans="13:16" x14ac:dyDescent="0.5">
      <c r="M7353" s="4"/>
      <c r="N7353" s="4"/>
      <c r="O7353" s="4"/>
      <c r="P7353" s="4"/>
    </row>
    <row r="7354" spans="13:16" x14ac:dyDescent="0.5">
      <c r="M7354" s="4"/>
      <c r="N7354" s="4"/>
      <c r="O7354" s="4"/>
      <c r="P7354" s="4"/>
    </row>
    <row r="7355" spans="13:16" x14ac:dyDescent="0.5">
      <c r="M7355" s="4"/>
      <c r="N7355" s="4"/>
      <c r="O7355" s="4"/>
      <c r="P7355" s="4"/>
    </row>
    <row r="7356" spans="13:16" x14ac:dyDescent="0.5">
      <c r="M7356" s="4"/>
      <c r="N7356" s="4"/>
      <c r="O7356" s="4"/>
      <c r="P7356" s="4"/>
    </row>
    <row r="7357" spans="13:16" x14ac:dyDescent="0.5">
      <c r="M7357" s="4"/>
      <c r="N7357" s="4"/>
      <c r="O7357" s="4"/>
      <c r="P7357" s="4"/>
    </row>
    <row r="7358" spans="13:16" x14ac:dyDescent="0.5">
      <c r="M7358" s="4"/>
      <c r="N7358" s="4"/>
      <c r="O7358" s="4"/>
      <c r="P7358" s="4"/>
    </row>
    <row r="7359" spans="13:16" x14ac:dyDescent="0.5">
      <c r="M7359" s="4"/>
      <c r="N7359" s="4"/>
      <c r="O7359" s="4"/>
      <c r="P7359" s="4"/>
    </row>
    <row r="7360" spans="13:16" x14ac:dyDescent="0.5">
      <c r="M7360" s="4"/>
      <c r="N7360" s="4"/>
      <c r="O7360" s="4"/>
      <c r="P7360" s="4"/>
    </row>
    <row r="7361" spans="13:16" x14ac:dyDescent="0.5">
      <c r="M7361" s="4"/>
      <c r="N7361" s="4"/>
      <c r="O7361" s="4"/>
      <c r="P7361" s="4"/>
    </row>
    <row r="7362" spans="13:16" x14ac:dyDescent="0.5">
      <c r="M7362" s="4"/>
      <c r="N7362" s="4"/>
      <c r="O7362" s="4"/>
      <c r="P7362" s="4"/>
    </row>
    <row r="7363" spans="13:16" x14ac:dyDescent="0.5">
      <c r="M7363" s="4"/>
      <c r="N7363" s="4"/>
      <c r="O7363" s="4"/>
      <c r="P7363" s="4"/>
    </row>
    <row r="7364" spans="13:16" x14ac:dyDescent="0.5">
      <c r="M7364" s="4"/>
      <c r="N7364" s="4"/>
      <c r="O7364" s="4"/>
      <c r="P7364" s="4"/>
    </row>
    <row r="7365" spans="13:16" x14ac:dyDescent="0.5">
      <c r="M7365" s="4"/>
      <c r="N7365" s="4"/>
      <c r="O7365" s="4"/>
      <c r="P7365" s="4"/>
    </row>
    <row r="7366" spans="13:16" x14ac:dyDescent="0.5">
      <c r="M7366" s="4"/>
      <c r="N7366" s="4"/>
      <c r="O7366" s="4"/>
      <c r="P7366" s="4"/>
    </row>
    <row r="7367" spans="13:16" x14ac:dyDescent="0.5">
      <c r="M7367" s="4"/>
      <c r="N7367" s="4"/>
      <c r="O7367" s="4"/>
      <c r="P7367" s="4"/>
    </row>
    <row r="7368" spans="13:16" x14ac:dyDescent="0.5">
      <c r="M7368" s="4"/>
      <c r="N7368" s="4"/>
      <c r="O7368" s="4"/>
      <c r="P7368" s="4"/>
    </row>
    <row r="7369" spans="13:16" x14ac:dyDescent="0.5">
      <c r="M7369" s="4"/>
      <c r="N7369" s="4"/>
      <c r="O7369" s="4"/>
      <c r="P7369" s="4"/>
    </row>
    <row r="7370" spans="13:16" x14ac:dyDescent="0.5">
      <c r="M7370" s="4"/>
      <c r="N7370" s="4"/>
      <c r="O7370" s="4"/>
      <c r="P7370" s="4"/>
    </row>
    <row r="7371" spans="13:16" x14ac:dyDescent="0.5">
      <c r="M7371" s="4"/>
      <c r="N7371" s="4"/>
      <c r="O7371" s="4"/>
      <c r="P7371" s="4"/>
    </row>
    <row r="7372" spans="13:16" x14ac:dyDescent="0.5">
      <c r="M7372" s="4"/>
      <c r="N7372" s="4"/>
      <c r="O7372" s="4"/>
      <c r="P7372" s="4"/>
    </row>
    <row r="7373" spans="13:16" x14ac:dyDescent="0.5">
      <c r="M7373" s="4"/>
      <c r="N7373" s="4"/>
      <c r="O7373" s="4"/>
      <c r="P7373" s="4"/>
    </row>
    <row r="7374" spans="13:16" x14ac:dyDescent="0.5">
      <c r="M7374" s="4"/>
      <c r="N7374" s="4"/>
      <c r="O7374" s="4"/>
      <c r="P7374" s="4"/>
    </row>
    <row r="7375" spans="13:16" x14ac:dyDescent="0.5">
      <c r="M7375" s="4"/>
      <c r="N7375" s="4"/>
      <c r="O7375" s="4"/>
      <c r="P7375" s="4"/>
    </row>
    <row r="7376" spans="13:16" x14ac:dyDescent="0.5">
      <c r="M7376" s="4"/>
      <c r="N7376" s="4"/>
      <c r="O7376" s="4"/>
      <c r="P7376" s="4"/>
    </row>
    <row r="7377" spans="13:16" x14ac:dyDescent="0.5">
      <c r="M7377" s="4"/>
      <c r="N7377" s="4"/>
      <c r="O7377" s="4"/>
      <c r="P7377" s="4"/>
    </row>
    <row r="7378" spans="13:16" x14ac:dyDescent="0.5">
      <c r="M7378" s="4"/>
      <c r="N7378" s="4"/>
      <c r="O7378" s="4"/>
      <c r="P7378" s="4"/>
    </row>
    <row r="7379" spans="13:16" x14ac:dyDescent="0.5">
      <c r="M7379" s="4"/>
      <c r="N7379" s="4"/>
      <c r="O7379" s="4"/>
      <c r="P7379" s="4"/>
    </row>
    <row r="7380" spans="13:16" x14ac:dyDescent="0.5">
      <c r="M7380" s="4"/>
      <c r="N7380" s="4"/>
      <c r="O7380" s="4"/>
      <c r="P7380" s="4"/>
    </row>
    <row r="7381" spans="13:16" x14ac:dyDescent="0.5">
      <c r="M7381" s="4"/>
      <c r="N7381" s="4"/>
      <c r="O7381" s="4"/>
      <c r="P7381" s="4"/>
    </row>
    <row r="7382" spans="13:16" x14ac:dyDescent="0.5">
      <c r="M7382" s="4"/>
      <c r="N7382" s="4"/>
      <c r="O7382" s="4"/>
      <c r="P7382" s="4"/>
    </row>
    <row r="7383" spans="13:16" x14ac:dyDescent="0.5">
      <c r="M7383" s="4"/>
      <c r="N7383" s="4"/>
      <c r="O7383" s="4"/>
      <c r="P7383" s="4"/>
    </row>
    <row r="7384" spans="13:16" x14ac:dyDescent="0.5">
      <c r="M7384" s="4"/>
      <c r="N7384" s="4"/>
      <c r="O7384" s="4"/>
      <c r="P7384" s="4"/>
    </row>
    <row r="7385" spans="13:16" x14ac:dyDescent="0.5">
      <c r="M7385" s="4"/>
      <c r="N7385" s="4"/>
      <c r="O7385" s="4"/>
      <c r="P7385" s="4"/>
    </row>
    <row r="7386" spans="13:16" x14ac:dyDescent="0.5">
      <c r="M7386" s="4"/>
      <c r="N7386" s="4"/>
      <c r="O7386" s="4"/>
      <c r="P7386" s="4"/>
    </row>
    <row r="7387" spans="13:16" x14ac:dyDescent="0.5">
      <c r="M7387" s="4"/>
      <c r="N7387" s="4"/>
      <c r="O7387" s="4"/>
      <c r="P7387" s="4"/>
    </row>
    <row r="7388" spans="13:16" x14ac:dyDescent="0.5">
      <c r="M7388" s="4"/>
      <c r="N7388" s="4"/>
      <c r="O7388" s="4"/>
      <c r="P7388" s="4"/>
    </row>
    <row r="7389" spans="13:16" x14ac:dyDescent="0.5">
      <c r="M7389" s="4"/>
      <c r="N7389" s="4"/>
      <c r="O7389" s="4"/>
      <c r="P7389" s="4"/>
    </row>
    <row r="7390" spans="13:16" x14ac:dyDescent="0.5">
      <c r="M7390" s="4"/>
      <c r="N7390" s="4"/>
      <c r="O7390" s="4"/>
      <c r="P7390" s="4"/>
    </row>
    <row r="7391" spans="13:16" x14ac:dyDescent="0.5">
      <c r="M7391" s="4"/>
      <c r="N7391" s="4"/>
      <c r="O7391" s="4"/>
      <c r="P7391" s="4"/>
    </row>
    <row r="7392" spans="13:16" x14ac:dyDescent="0.5">
      <c r="M7392" s="4"/>
      <c r="N7392" s="4"/>
      <c r="O7392" s="4"/>
      <c r="P7392" s="4"/>
    </row>
    <row r="7393" spans="13:16" x14ac:dyDescent="0.5">
      <c r="M7393" s="4"/>
      <c r="N7393" s="4"/>
      <c r="O7393" s="4"/>
      <c r="P7393" s="4"/>
    </row>
    <row r="7394" spans="13:16" x14ac:dyDescent="0.5">
      <c r="M7394" s="4"/>
      <c r="N7394" s="4"/>
      <c r="O7394" s="4"/>
      <c r="P7394" s="4"/>
    </row>
    <row r="7395" spans="13:16" x14ac:dyDescent="0.5">
      <c r="M7395" s="4"/>
      <c r="N7395" s="4"/>
      <c r="O7395" s="4"/>
      <c r="P7395" s="4"/>
    </row>
    <row r="7396" spans="13:16" x14ac:dyDescent="0.5">
      <c r="M7396" s="4"/>
      <c r="N7396" s="4"/>
      <c r="O7396" s="4"/>
      <c r="P7396" s="4"/>
    </row>
    <row r="7397" spans="13:16" x14ac:dyDescent="0.5">
      <c r="M7397" s="4"/>
      <c r="N7397" s="4"/>
      <c r="O7397" s="4"/>
      <c r="P7397" s="4"/>
    </row>
    <row r="7398" spans="13:16" x14ac:dyDescent="0.5">
      <c r="M7398" s="4"/>
      <c r="N7398" s="4"/>
      <c r="O7398" s="4"/>
      <c r="P7398" s="4"/>
    </row>
    <row r="7399" spans="13:16" x14ac:dyDescent="0.5">
      <c r="M7399" s="4"/>
      <c r="N7399" s="4"/>
      <c r="O7399" s="4"/>
      <c r="P7399" s="4"/>
    </row>
    <row r="7400" spans="13:16" x14ac:dyDescent="0.5">
      <c r="M7400" s="4"/>
      <c r="N7400" s="4"/>
      <c r="O7400" s="4"/>
      <c r="P7400" s="4"/>
    </row>
    <row r="7401" spans="13:16" x14ac:dyDescent="0.5">
      <c r="M7401" s="4"/>
      <c r="N7401" s="4"/>
      <c r="O7401" s="4"/>
      <c r="P7401" s="4"/>
    </row>
    <row r="7402" spans="13:16" x14ac:dyDescent="0.5">
      <c r="M7402" s="4"/>
      <c r="N7402" s="4"/>
      <c r="O7402" s="4"/>
      <c r="P7402" s="4"/>
    </row>
    <row r="7403" spans="13:16" x14ac:dyDescent="0.5">
      <c r="M7403" s="4"/>
      <c r="N7403" s="4"/>
      <c r="O7403" s="4"/>
      <c r="P7403" s="4"/>
    </row>
    <row r="7404" spans="13:16" x14ac:dyDescent="0.5">
      <c r="M7404" s="4"/>
      <c r="N7404" s="4"/>
      <c r="O7404" s="4"/>
      <c r="P7404" s="4"/>
    </row>
    <row r="7405" spans="13:16" x14ac:dyDescent="0.5">
      <c r="M7405" s="4"/>
      <c r="N7405" s="4"/>
      <c r="O7405" s="4"/>
      <c r="P7405" s="4"/>
    </row>
    <row r="7406" spans="13:16" x14ac:dyDescent="0.5">
      <c r="M7406" s="4"/>
      <c r="N7406" s="4"/>
      <c r="O7406" s="4"/>
      <c r="P7406" s="4"/>
    </row>
    <row r="7407" spans="13:16" x14ac:dyDescent="0.5">
      <c r="M7407" s="4"/>
      <c r="N7407" s="4"/>
      <c r="O7407" s="4"/>
      <c r="P7407" s="4"/>
    </row>
    <row r="7408" spans="13:16" x14ac:dyDescent="0.5">
      <c r="M7408" s="4"/>
      <c r="N7408" s="4"/>
      <c r="O7408" s="4"/>
      <c r="P7408" s="4"/>
    </row>
    <row r="7409" spans="13:16" x14ac:dyDescent="0.5">
      <c r="M7409" s="4"/>
      <c r="N7409" s="4"/>
      <c r="O7409" s="4"/>
      <c r="P7409" s="4"/>
    </row>
    <row r="7410" spans="13:16" x14ac:dyDescent="0.5">
      <c r="M7410" s="4"/>
      <c r="N7410" s="4"/>
      <c r="O7410" s="4"/>
      <c r="P7410" s="4"/>
    </row>
    <row r="7411" spans="13:16" x14ac:dyDescent="0.5">
      <c r="M7411" s="4"/>
      <c r="N7411" s="4"/>
      <c r="O7411" s="4"/>
      <c r="P7411" s="4"/>
    </row>
    <row r="7412" spans="13:16" x14ac:dyDescent="0.5">
      <c r="M7412" s="4"/>
      <c r="N7412" s="4"/>
      <c r="O7412" s="4"/>
      <c r="P7412" s="4"/>
    </row>
    <row r="7413" spans="13:16" x14ac:dyDescent="0.5">
      <c r="M7413" s="4"/>
      <c r="N7413" s="4"/>
      <c r="O7413" s="4"/>
      <c r="P7413" s="4"/>
    </row>
    <row r="7414" spans="13:16" x14ac:dyDescent="0.5">
      <c r="M7414" s="4"/>
      <c r="N7414" s="4"/>
      <c r="O7414" s="4"/>
      <c r="P7414" s="4"/>
    </row>
    <row r="7415" spans="13:16" x14ac:dyDescent="0.5">
      <c r="M7415" s="4"/>
      <c r="N7415" s="4"/>
      <c r="O7415" s="4"/>
      <c r="P7415" s="4"/>
    </row>
    <row r="7416" spans="13:16" x14ac:dyDescent="0.5">
      <c r="M7416" s="4"/>
      <c r="N7416" s="4"/>
      <c r="O7416" s="4"/>
      <c r="P7416" s="4"/>
    </row>
    <row r="7417" spans="13:16" x14ac:dyDescent="0.5">
      <c r="M7417" s="4"/>
      <c r="N7417" s="4"/>
      <c r="O7417" s="4"/>
      <c r="P7417" s="4"/>
    </row>
    <row r="7418" spans="13:16" x14ac:dyDescent="0.5">
      <c r="M7418" s="4"/>
      <c r="N7418" s="4"/>
      <c r="O7418" s="4"/>
      <c r="P7418" s="4"/>
    </row>
    <row r="7419" spans="13:16" x14ac:dyDescent="0.5">
      <c r="M7419" s="4"/>
      <c r="N7419" s="4"/>
      <c r="O7419" s="4"/>
      <c r="P7419" s="4"/>
    </row>
    <row r="7420" spans="13:16" x14ac:dyDescent="0.5">
      <c r="M7420" s="4"/>
      <c r="N7420" s="4"/>
      <c r="O7420" s="4"/>
      <c r="P7420" s="4"/>
    </row>
    <row r="7421" spans="13:16" x14ac:dyDescent="0.5">
      <c r="M7421" s="4"/>
      <c r="N7421" s="4"/>
      <c r="O7421" s="4"/>
      <c r="P7421" s="4"/>
    </row>
    <row r="7422" spans="13:16" x14ac:dyDescent="0.5">
      <c r="M7422" s="4"/>
      <c r="N7422" s="4"/>
      <c r="O7422" s="4"/>
      <c r="P7422" s="4"/>
    </row>
    <row r="7423" spans="13:16" x14ac:dyDescent="0.5">
      <c r="M7423" s="4"/>
      <c r="N7423" s="4"/>
      <c r="O7423" s="4"/>
      <c r="P7423" s="4"/>
    </row>
    <row r="7424" spans="13:16" x14ac:dyDescent="0.5">
      <c r="M7424" s="4"/>
      <c r="N7424" s="4"/>
      <c r="O7424" s="4"/>
      <c r="P7424" s="4"/>
    </row>
    <row r="7425" spans="13:16" x14ac:dyDescent="0.5">
      <c r="M7425" s="4"/>
      <c r="N7425" s="4"/>
      <c r="O7425" s="4"/>
      <c r="P7425" s="4"/>
    </row>
    <row r="7426" spans="13:16" x14ac:dyDescent="0.5">
      <c r="M7426" s="4"/>
      <c r="N7426" s="4"/>
      <c r="O7426" s="4"/>
      <c r="P7426" s="4"/>
    </row>
    <row r="7427" spans="13:16" x14ac:dyDescent="0.5">
      <c r="M7427" s="4"/>
      <c r="N7427" s="4"/>
      <c r="O7427" s="4"/>
      <c r="P7427" s="4"/>
    </row>
    <row r="7428" spans="13:16" x14ac:dyDescent="0.5">
      <c r="M7428" s="4"/>
      <c r="N7428" s="4"/>
      <c r="O7428" s="4"/>
      <c r="P7428" s="4"/>
    </row>
    <row r="7429" spans="13:16" x14ac:dyDescent="0.5">
      <c r="M7429" s="4"/>
      <c r="N7429" s="4"/>
      <c r="O7429" s="4"/>
      <c r="P7429" s="4"/>
    </row>
    <row r="7430" spans="13:16" x14ac:dyDescent="0.5">
      <c r="M7430" s="4"/>
      <c r="N7430" s="4"/>
      <c r="O7430" s="4"/>
      <c r="P7430" s="4"/>
    </row>
    <row r="7431" spans="13:16" x14ac:dyDescent="0.5">
      <c r="M7431" s="4"/>
      <c r="N7431" s="4"/>
      <c r="O7431" s="4"/>
      <c r="P7431" s="4"/>
    </row>
    <row r="7432" spans="13:16" x14ac:dyDescent="0.5">
      <c r="M7432" s="4"/>
      <c r="N7432" s="4"/>
      <c r="O7432" s="4"/>
      <c r="P7432" s="4"/>
    </row>
    <row r="7433" spans="13:16" x14ac:dyDescent="0.5">
      <c r="M7433" s="4"/>
      <c r="N7433" s="4"/>
      <c r="O7433" s="4"/>
      <c r="P7433" s="4"/>
    </row>
    <row r="7434" spans="13:16" x14ac:dyDescent="0.5">
      <c r="M7434" s="4"/>
      <c r="N7434" s="4"/>
      <c r="O7434" s="4"/>
      <c r="P7434" s="4"/>
    </row>
    <row r="7435" spans="13:16" x14ac:dyDescent="0.5">
      <c r="M7435" s="4"/>
      <c r="N7435" s="4"/>
      <c r="O7435" s="4"/>
      <c r="P7435" s="4"/>
    </row>
    <row r="7436" spans="13:16" x14ac:dyDescent="0.5">
      <c r="M7436" s="4"/>
      <c r="N7436" s="4"/>
      <c r="O7436" s="4"/>
      <c r="P7436" s="4"/>
    </row>
    <row r="7437" spans="13:16" x14ac:dyDescent="0.5">
      <c r="M7437" s="4"/>
      <c r="N7437" s="4"/>
      <c r="O7437" s="4"/>
      <c r="P7437" s="4"/>
    </row>
    <row r="7438" spans="13:16" x14ac:dyDescent="0.5">
      <c r="M7438" s="4"/>
      <c r="N7438" s="4"/>
      <c r="O7438" s="4"/>
      <c r="P7438" s="4"/>
    </row>
    <row r="7439" spans="13:16" x14ac:dyDescent="0.5">
      <c r="M7439" s="4"/>
      <c r="N7439" s="4"/>
      <c r="O7439" s="4"/>
      <c r="P7439" s="4"/>
    </row>
    <row r="7440" spans="13:16" x14ac:dyDescent="0.5">
      <c r="M7440" s="4"/>
      <c r="N7440" s="4"/>
      <c r="O7440" s="4"/>
      <c r="P7440" s="4"/>
    </row>
    <row r="7441" spans="13:16" x14ac:dyDescent="0.5">
      <c r="M7441" s="4"/>
      <c r="N7441" s="4"/>
      <c r="O7441" s="4"/>
      <c r="P7441" s="4"/>
    </row>
    <row r="7442" spans="13:16" x14ac:dyDescent="0.5">
      <c r="M7442" s="4"/>
      <c r="N7442" s="4"/>
      <c r="O7442" s="4"/>
      <c r="P7442" s="4"/>
    </row>
    <row r="7443" spans="13:16" x14ac:dyDescent="0.5">
      <c r="M7443" s="4"/>
      <c r="N7443" s="4"/>
      <c r="O7443" s="4"/>
      <c r="P7443" s="4"/>
    </row>
    <row r="7444" spans="13:16" x14ac:dyDescent="0.5">
      <c r="M7444" s="4"/>
      <c r="N7444" s="4"/>
      <c r="O7444" s="4"/>
      <c r="P7444" s="4"/>
    </row>
    <row r="7445" spans="13:16" x14ac:dyDescent="0.5">
      <c r="M7445" s="4"/>
      <c r="N7445" s="4"/>
      <c r="O7445" s="4"/>
      <c r="P7445" s="4"/>
    </row>
    <row r="7446" spans="13:16" x14ac:dyDescent="0.5">
      <c r="M7446" s="4"/>
      <c r="N7446" s="4"/>
      <c r="O7446" s="4"/>
      <c r="P7446" s="4"/>
    </row>
    <row r="7447" spans="13:16" x14ac:dyDescent="0.5">
      <c r="M7447" s="4"/>
      <c r="N7447" s="4"/>
      <c r="O7447" s="4"/>
      <c r="P7447" s="4"/>
    </row>
    <row r="7448" spans="13:16" x14ac:dyDescent="0.5">
      <c r="M7448" s="4"/>
      <c r="N7448" s="4"/>
      <c r="O7448" s="4"/>
      <c r="P7448" s="4"/>
    </row>
    <row r="7449" spans="13:16" x14ac:dyDescent="0.5">
      <c r="M7449" s="4"/>
      <c r="N7449" s="4"/>
      <c r="O7449" s="4"/>
      <c r="P7449" s="4"/>
    </row>
    <row r="7450" spans="13:16" x14ac:dyDescent="0.5">
      <c r="M7450" s="4"/>
      <c r="N7450" s="4"/>
      <c r="O7450" s="4"/>
      <c r="P7450" s="4"/>
    </row>
    <row r="7451" spans="13:16" x14ac:dyDescent="0.5">
      <c r="M7451" s="4"/>
      <c r="N7451" s="4"/>
      <c r="O7451" s="4"/>
      <c r="P7451" s="4"/>
    </row>
    <row r="7452" spans="13:16" x14ac:dyDescent="0.5">
      <c r="M7452" s="4"/>
      <c r="N7452" s="4"/>
      <c r="O7452" s="4"/>
      <c r="P7452" s="4"/>
    </row>
    <row r="7453" spans="13:16" x14ac:dyDescent="0.5">
      <c r="M7453" s="4"/>
      <c r="N7453" s="4"/>
      <c r="O7453" s="4"/>
      <c r="P7453" s="4"/>
    </row>
    <row r="7454" spans="13:16" x14ac:dyDescent="0.5">
      <c r="M7454" s="4"/>
      <c r="N7454" s="4"/>
      <c r="O7454" s="4"/>
      <c r="P7454" s="4"/>
    </row>
    <row r="7455" spans="13:16" x14ac:dyDescent="0.5">
      <c r="M7455" s="4"/>
      <c r="N7455" s="4"/>
      <c r="O7455" s="4"/>
      <c r="P7455" s="4"/>
    </row>
    <row r="7456" spans="13:16" x14ac:dyDescent="0.5">
      <c r="M7456" s="4"/>
      <c r="N7456" s="4"/>
      <c r="O7456" s="4"/>
      <c r="P7456" s="4"/>
    </row>
    <row r="7457" spans="13:16" x14ac:dyDescent="0.5">
      <c r="M7457" s="4"/>
      <c r="N7457" s="4"/>
      <c r="O7457" s="4"/>
      <c r="P7457" s="4"/>
    </row>
    <row r="7458" spans="13:16" x14ac:dyDescent="0.5">
      <c r="M7458" s="4"/>
      <c r="N7458" s="4"/>
      <c r="O7458" s="4"/>
      <c r="P7458" s="4"/>
    </row>
    <row r="7459" spans="13:16" x14ac:dyDescent="0.5">
      <c r="M7459" s="4"/>
      <c r="N7459" s="4"/>
      <c r="O7459" s="4"/>
      <c r="P7459" s="4"/>
    </row>
    <row r="7460" spans="13:16" x14ac:dyDescent="0.5">
      <c r="M7460" s="4"/>
      <c r="N7460" s="4"/>
      <c r="O7460" s="4"/>
      <c r="P7460" s="4"/>
    </row>
    <row r="7461" spans="13:16" x14ac:dyDescent="0.5">
      <c r="M7461" s="4"/>
      <c r="N7461" s="4"/>
      <c r="O7461" s="4"/>
      <c r="P7461" s="4"/>
    </row>
    <row r="7462" spans="13:16" x14ac:dyDescent="0.5">
      <c r="M7462" s="4"/>
      <c r="N7462" s="4"/>
      <c r="O7462" s="4"/>
      <c r="P7462" s="4"/>
    </row>
    <row r="7463" spans="13:16" x14ac:dyDescent="0.5">
      <c r="M7463" s="4"/>
      <c r="N7463" s="4"/>
      <c r="O7463" s="4"/>
      <c r="P7463" s="4"/>
    </row>
    <row r="7464" spans="13:16" x14ac:dyDescent="0.5">
      <c r="M7464" s="4"/>
      <c r="N7464" s="4"/>
      <c r="O7464" s="4"/>
      <c r="P7464" s="4"/>
    </row>
    <row r="7465" spans="13:16" x14ac:dyDescent="0.5">
      <c r="M7465" s="4"/>
      <c r="N7465" s="4"/>
      <c r="O7465" s="4"/>
      <c r="P7465" s="4"/>
    </row>
    <row r="7466" spans="13:16" x14ac:dyDescent="0.5">
      <c r="M7466" s="4"/>
      <c r="N7466" s="4"/>
      <c r="O7466" s="4"/>
      <c r="P7466" s="4"/>
    </row>
    <row r="7467" spans="13:16" x14ac:dyDescent="0.5">
      <c r="M7467" s="4"/>
      <c r="N7467" s="4"/>
      <c r="O7467" s="4"/>
      <c r="P7467" s="4"/>
    </row>
    <row r="7468" spans="13:16" x14ac:dyDescent="0.5">
      <c r="M7468" s="4"/>
      <c r="N7468" s="4"/>
      <c r="O7468" s="4"/>
      <c r="P7468" s="4"/>
    </row>
    <row r="7469" spans="13:16" x14ac:dyDescent="0.5">
      <c r="M7469" s="4"/>
      <c r="N7469" s="4"/>
      <c r="O7469" s="4"/>
      <c r="P7469" s="4"/>
    </row>
    <row r="7470" spans="13:16" x14ac:dyDescent="0.5">
      <c r="M7470" s="4"/>
      <c r="N7470" s="4"/>
      <c r="O7470" s="4"/>
      <c r="P7470" s="4"/>
    </row>
    <row r="7471" spans="13:16" x14ac:dyDescent="0.5">
      <c r="M7471" s="4"/>
      <c r="N7471" s="4"/>
      <c r="O7471" s="4"/>
      <c r="P7471" s="4"/>
    </row>
    <row r="7472" spans="13:16" x14ac:dyDescent="0.5">
      <c r="M7472" s="4"/>
      <c r="N7472" s="4"/>
      <c r="O7472" s="4"/>
      <c r="P7472" s="4"/>
    </row>
    <row r="7473" spans="13:16" x14ac:dyDescent="0.5">
      <c r="M7473" s="4"/>
      <c r="N7473" s="4"/>
      <c r="O7473" s="4"/>
      <c r="P7473" s="4"/>
    </row>
    <row r="7474" spans="13:16" x14ac:dyDescent="0.5">
      <c r="M7474" s="4"/>
      <c r="N7474" s="4"/>
      <c r="O7474" s="4"/>
      <c r="P7474" s="4"/>
    </row>
    <row r="7475" spans="13:16" x14ac:dyDescent="0.5">
      <c r="M7475" s="4"/>
      <c r="N7475" s="4"/>
      <c r="O7475" s="4"/>
      <c r="P7475" s="4"/>
    </row>
    <row r="7476" spans="13:16" x14ac:dyDescent="0.5">
      <c r="M7476" s="4"/>
      <c r="N7476" s="4"/>
      <c r="O7476" s="4"/>
      <c r="P7476" s="4"/>
    </row>
    <row r="7477" spans="13:16" x14ac:dyDescent="0.5">
      <c r="M7477" s="4"/>
      <c r="N7477" s="4"/>
      <c r="O7477" s="4"/>
      <c r="P7477" s="4"/>
    </row>
    <row r="7478" spans="13:16" x14ac:dyDescent="0.5">
      <c r="M7478" s="4"/>
      <c r="N7478" s="4"/>
      <c r="O7478" s="4"/>
      <c r="P7478" s="4"/>
    </row>
    <row r="7479" spans="13:16" x14ac:dyDescent="0.5">
      <c r="M7479" s="4"/>
      <c r="N7479" s="4"/>
      <c r="O7479" s="4"/>
      <c r="P7479" s="4"/>
    </row>
    <row r="7480" spans="13:16" x14ac:dyDescent="0.5">
      <c r="M7480" s="4"/>
      <c r="N7480" s="4"/>
      <c r="O7480" s="4"/>
      <c r="P7480" s="4"/>
    </row>
    <row r="7481" spans="13:16" x14ac:dyDescent="0.5">
      <c r="M7481" s="4"/>
      <c r="N7481" s="4"/>
      <c r="O7481" s="4"/>
      <c r="P7481" s="4"/>
    </row>
    <row r="7482" spans="13:16" x14ac:dyDescent="0.5">
      <c r="M7482" s="4"/>
      <c r="N7482" s="4"/>
      <c r="O7482" s="4"/>
      <c r="P7482" s="4"/>
    </row>
    <row r="7483" spans="13:16" x14ac:dyDescent="0.5">
      <c r="M7483" s="4"/>
      <c r="N7483" s="4"/>
      <c r="O7483" s="4"/>
      <c r="P7483" s="4"/>
    </row>
    <row r="7484" spans="13:16" x14ac:dyDescent="0.5">
      <c r="M7484" s="4"/>
      <c r="N7484" s="4"/>
      <c r="O7484" s="4"/>
      <c r="P7484" s="4"/>
    </row>
    <row r="7485" spans="13:16" x14ac:dyDescent="0.5">
      <c r="M7485" s="4"/>
      <c r="N7485" s="4"/>
      <c r="O7485" s="4"/>
      <c r="P7485" s="4"/>
    </row>
    <row r="7486" spans="13:16" x14ac:dyDescent="0.5">
      <c r="M7486" s="4"/>
      <c r="N7486" s="4"/>
      <c r="O7486" s="4"/>
      <c r="P7486" s="4"/>
    </row>
    <row r="7487" spans="13:16" x14ac:dyDescent="0.5">
      <c r="M7487" s="4"/>
      <c r="N7487" s="4"/>
      <c r="O7487" s="4"/>
      <c r="P7487" s="4"/>
    </row>
    <row r="7488" spans="13:16" x14ac:dyDescent="0.5">
      <c r="M7488" s="4"/>
      <c r="N7488" s="4"/>
      <c r="O7488" s="4"/>
      <c r="P7488" s="4"/>
    </row>
    <row r="7489" spans="13:16" x14ac:dyDescent="0.5">
      <c r="M7489" s="4"/>
      <c r="N7489" s="4"/>
      <c r="O7489" s="4"/>
      <c r="P7489" s="4"/>
    </row>
    <row r="7490" spans="13:16" x14ac:dyDescent="0.5">
      <c r="M7490" s="4"/>
      <c r="N7490" s="4"/>
      <c r="O7490" s="4"/>
      <c r="P7490" s="4"/>
    </row>
    <row r="7491" spans="13:16" x14ac:dyDescent="0.5">
      <c r="M7491" s="4"/>
      <c r="N7491" s="4"/>
      <c r="O7491" s="4"/>
      <c r="P7491" s="4"/>
    </row>
    <row r="7492" spans="13:16" x14ac:dyDescent="0.5">
      <c r="M7492" s="4"/>
      <c r="N7492" s="4"/>
      <c r="O7492" s="4"/>
      <c r="P7492" s="4"/>
    </row>
    <row r="7493" spans="13:16" x14ac:dyDescent="0.5">
      <c r="M7493" s="4"/>
      <c r="N7493" s="4"/>
      <c r="O7493" s="4"/>
      <c r="P7493" s="4"/>
    </row>
    <row r="7494" spans="13:16" x14ac:dyDescent="0.5">
      <c r="M7494" s="4"/>
      <c r="N7494" s="4"/>
      <c r="O7494" s="4"/>
      <c r="P7494" s="4"/>
    </row>
    <row r="7495" spans="13:16" x14ac:dyDescent="0.5">
      <c r="M7495" s="4"/>
      <c r="N7495" s="4"/>
      <c r="O7495" s="4"/>
      <c r="P7495" s="4"/>
    </row>
    <row r="7496" spans="13:16" x14ac:dyDescent="0.5">
      <c r="M7496" s="4"/>
      <c r="N7496" s="4"/>
      <c r="O7496" s="4"/>
      <c r="P7496" s="4"/>
    </row>
    <row r="7497" spans="13:16" x14ac:dyDescent="0.5">
      <c r="M7497" s="4"/>
      <c r="N7497" s="4"/>
      <c r="O7497" s="4"/>
      <c r="P7497" s="4"/>
    </row>
    <row r="7498" spans="13:16" x14ac:dyDescent="0.5">
      <c r="M7498" s="4"/>
      <c r="N7498" s="4"/>
      <c r="O7498" s="4"/>
      <c r="P7498" s="4"/>
    </row>
    <row r="7499" spans="13:16" x14ac:dyDescent="0.5">
      <c r="M7499" s="4"/>
      <c r="N7499" s="4"/>
      <c r="O7499" s="4"/>
      <c r="P7499" s="4"/>
    </row>
    <row r="7500" spans="13:16" x14ac:dyDescent="0.5">
      <c r="M7500" s="4"/>
      <c r="N7500" s="4"/>
      <c r="O7500" s="4"/>
      <c r="P7500" s="4"/>
    </row>
    <row r="7501" spans="13:16" x14ac:dyDescent="0.5">
      <c r="M7501" s="4"/>
      <c r="N7501" s="4"/>
      <c r="O7501" s="4"/>
      <c r="P7501" s="4"/>
    </row>
    <row r="7502" spans="13:16" x14ac:dyDescent="0.5">
      <c r="M7502" s="4"/>
      <c r="N7502" s="4"/>
      <c r="O7502" s="4"/>
      <c r="P7502" s="4"/>
    </row>
    <row r="7503" spans="13:16" x14ac:dyDescent="0.5">
      <c r="M7503" s="4"/>
      <c r="N7503" s="4"/>
      <c r="O7503" s="4"/>
      <c r="P7503" s="4"/>
    </row>
    <row r="7504" spans="13:16" x14ac:dyDescent="0.5">
      <c r="M7504" s="4"/>
      <c r="N7504" s="4"/>
      <c r="O7504" s="4"/>
      <c r="P7504" s="4"/>
    </row>
    <row r="7505" spans="13:16" x14ac:dyDescent="0.5">
      <c r="M7505" s="4"/>
      <c r="N7505" s="4"/>
      <c r="O7505" s="4"/>
      <c r="P7505" s="4"/>
    </row>
    <row r="7506" spans="13:16" x14ac:dyDescent="0.5">
      <c r="M7506" s="4"/>
      <c r="N7506" s="4"/>
      <c r="O7506" s="4"/>
      <c r="P7506" s="4"/>
    </row>
    <row r="7507" spans="13:16" x14ac:dyDescent="0.5">
      <c r="M7507" s="4"/>
      <c r="N7507" s="4"/>
      <c r="O7507" s="4"/>
      <c r="P7507" s="4"/>
    </row>
    <row r="7508" spans="13:16" x14ac:dyDescent="0.5">
      <c r="M7508" s="4"/>
      <c r="N7508" s="4"/>
      <c r="O7508" s="4"/>
      <c r="P7508" s="4"/>
    </row>
    <row r="7509" spans="13:16" x14ac:dyDescent="0.5">
      <c r="M7509" s="4"/>
      <c r="N7509" s="4"/>
      <c r="O7509" s="4"/>
      <c r="P7509" s="4"/>
    </row>
    <row r="7510" spans="13:16" x14ac:dyDescent="0.5">
      <c r="M7510" s="4"/>
      <c r="N7510" s="4"/>
      <c r="O7510" s="4"/>
      <c r="P7510" s="4"/>
    </row>
    <row r="7511" spans="13:16" x14ac:dyDescent="0.5">
      <c r="M7511" s="4"/>
      <c r="N7511" s="4"/>
      <c r="O7511" s="4"/>
      <c r="P7511" s="4"/>
    </row>
    <row r="7512" spans="13:16" x14ac:dyDescent="0.5">
      <c r="M7512" s="4"/>
      <c r="N7512" s="4"/>
      <c r="O7512" s="4"/>
      <c r="P7512" s="4"/>
    </row>
    <row r="7513" spans="13:16" x14ac:dyDescent="0.5">
      <c r="M7513" s="4"/>
      <c r="N7513" s="4"/>
      <c r="O7513" s="4"/>
      <c r="P7513" s="4"/>
    </row>
    <row r="7514" spans="13:16" x14ac:dyDescent="0.5">
      <c r="M7514" s="4"/>
      <c r="N7514" s="4"/>
      <c r="O7514" s="4"/>
      <c r="P7514" s="4"/>
    </row>
    <row r="7515" spans="13:16" x14ac:dyDescent="0.5">
      <c r="M7515" s="4"/>
      <c r="N7515" s="4"/>
      <c r="O7515" s="4"/>
      <c r="P7515" s="4"/>
    </row>
    <row r="7516" spans="13:16" x14ac:dyDescent="0.5">
      <c r="M7516" s="4"/>
      <c r="N7516" s="4"/>
      <c r="O7516" s="4"/>
      <c r="P7516" s="4"/>
    </row>
    <row r="7517" spans="13:16" x14ac:dyDescent="0.5">
      <c r="M7517" s="4"/>
      <c r="N7517" s="4"/>
      <c r="O7517" s="4"/>
      <c r="P7517" s="4"/>
    </row>
    <row r="7518" spans="13:16" x14ac:dyDescent="0.5">
      <c r="M7518" s="4"/>
      <c r="N7518" s="4"/>
      <c r="O7518" s="4"/>
      <c r="P7518" s="4"/>
    </row>
    <row r="7519" spans="13:16" x14ac:dyDescent="0.5">
      <c r="M7519" s="4"/>
      <c r="N7519" s="4"/>
      <c r="O7519" s="4"/>
      <c r="P7519" s="4"/>
    </row>
    <row r="7520" spans="13:16" x14ac:dyDescent="0.5">
      <c r="M7520" s="4"/>
      <c r="N7520" s="4"/>
      <c r="O7520" s="4"/>
      <c r="P7520" s="4"/>
    </row>
    <row r="7521" spans="13:16" x14ac:dyDescent="0.5">
      <c r="M7521" s="4"/>
      <c r="N7521" s="4"/>
      <c r="O7521" s="4"/>
      <c r="P7521" s="4"/>
    </row>
    <row r="7522" spans="13:16" x14ac:dyDescent="0.5">
      <c r="M7522" s="4"/>
      <c r="N7522" s="4"/>
      <c r="O7522" s="4"/>
      <c r="P7522" s="4"/>
    </row>
    <row r="7523" spans="13:16" x14ac:dyDescent="0.5">
      <c r="M7523" s="4"/>
      <c r="N7523" s="4"/>
      <c r="O7523" s="4"/>
      <c r="P7523" s="4"/>
    </row>
    <row r="7524" spans="13:16" x14ac:dyDescent="0.5">
      <c r="M7524" s="4"/>
      <c r="N7524" s="4"/>
      <c r="O7524" s="4"/>
      <c r="P7524" s="4"/>
    </row>
    <row r="7525" spans="13:16" x14ac:dyDescent="0.5">
      <c r="M7525" s="4"/>
      <c r="N7525" s="4"/>
      <c r="O7525" s="4"/>
      <c r="P7525" s="4"/>
    </row>
    <row r="7526" spans="13:16" x14ac:dyDescent="0.5">
      <c r="M7526" s="4"/>
      <c r="N7526" s="4"/>
      <c r="O7526" s="4"/>
      <c r="P7526" s="4"/>
    </row>
    <row r="7527" spans="13:16" x14ac:dyDescent="0.5">
      <c r="M7527" s="4"/>
      <c r="N7527" s="4"/>
      <c r="O7527" s="4"/>
      <c r="P7527" s="4"/>
    </row>
    <row r="7528" spans="13:16" x14ac:dyDescent="0.5">
      <c r="M7528" s="4"/>
      <c r="N7528" s="4"/>
      <c r="O7528" s="4"/>
      <c r="P7528" s="4"/>
    </row>
    <row r="7529" spans="13:16" x14ac:dyDescent="0.5">
      <c r="M7529" s="4"/>
      <c r="N7529" s="4"/>
      <c r="O7529" s="4"/>
      <c r="P7529" s="4"/>
    </row>
    <row r="7530" spans="13:16" x14ac:dyDescent="0.5">
      <c r="M7530" s="4"/>
      <c r="N7530" s="4"/>
      <c r="O7530" s="4"/>
      <c r="P7530" s="4"/>
    </row>
    <row r="7531" spans="13:16" x14ac:dyDescent="0.5">
      <c r="M7531" s="4"/>
      <c r="N7531" s="4"/>
      <c r="O7531" s="4"/>
      <c r="P7531" s="4"/>
    </row>
    <row r="7532" spans="13:16" x14ac:dyDescent="0.5">
      <c r="M7532" s="4"/>
      <c r="N7532" s="4"/>
      <c r="O7532" s="4"/>
      <c r="P7532" s="4"/>
    </row>
    <row r="7533" spans="13:16" x14ac:dyDescent="0.5">
      <c r="M7533" s="4"/>
      <c r="N7533" s="4"/>
      <c r="O7533" s="4"/>
      <c r="P7533" s="4"/>
    </row>
    <row r="7534" spans="13:16" x14ac:dyDescent="0.5">
      <c r="M7534" s="4"/>
      <c r="N7534" s="4"/>
      <c r="O7534" s="4"/>
      <c r="P7534" s="4"/>
    </row>
    <row r="7535" spans="13:16" x14ac:dyDescent="0.5">
      <c r="M7535" s="4"/>
      <c r="N7535" s="4"/>
      <c r="O7535" s="4"/>
      <c r="P7535" s="4"/>
    </row>
    <row r="7536" spans="13:16" x14ac:dyDescent="0.5">
      <c r="M7536" s="4"/>
      <c r="N7536" s="4"/>
      <c r="O7536" s="4"/>
      <c r="P7536" s="4"/>
    </row>
    <row r="7537" spans="13:16" x14ac:dyDescent="0.5">
      <c r="M7537" s="4"/>
      <c r="N7537" s="4"/>
      <c r="O7537" s="4"/>
      <c r="P7537" s="4"/>
    </row>
    <row r="7538" spans="13:16" x14ac:dyDescent="0.5">
      <c r="M7538" s="4"/>
      <c r="N7538" s="4"/>
      <c r="O7538" s="4"/>
      <c r="P7538" s="4"/>
    </row>
    <row r="7539" spans="13:16" x14ac:dyDescent="0.5">
      <c r="M7539" s="4"/>
      <c r="N7539" s="4"/>
      <c r="O7539" s="4"/>
      <c r="P7539" s="4"/>
    </row>
    <row r="7540" spans="13:16" x14ac:dyDescent="0.5">
      <c r="M7540" s="4"/>
      <c r="N7540" s="4"/>
      <c r="O7540" s="4"/>
      <c r="P7540" s="4"/>
    </row>
    <row r="7541" spans="13:16" x14ac:dyDescent="0.5">
      <c r="M7541" s="4"/>
      <c r="N7541" s="4"/>
      <c r="O7541" s="4"/>
      <c r="P7541" s="4"/>
    </row>
    <row r="7542" spans="13:16" x14ac:dyDescent="0.5">
      <c r="M7542" s="4"/>
      <c r="N7542" s="4"/>
      <c r="O7542" s="4"/>
      <c r="P7542" s="4"/>
    </row>
    <row r="7543" spans="13:16" x14ac:dyDescent="0.5">
      <c r="M7543" s="4"/>
      <c r="N7543" s="4"/>
      <c r="O7543" s="4"/>
      <c r="P7543" s="4"/>
    </row>
    <row r="7544" spans="13:16" x14ac:dyDescent="0.5">
      <c r="M7544" s="4"/>
      <c r="N7544" s="4"/>
      <c r="O7544" s="4"/>
      <c r="P7544" s="4"/>
    </row>
    <row r="7545" spans="13:16" x14ac:dyDescent="0.5">
      <c r="M7545" s="4"/>
      <c r="N7545" s="4"/>
      <c r="O7545" s="4"/>
      <c r="P7545" s="4"/>
    </row>
    <row r="7546" spans="13:16" x14ac:dyDescent="0.5">
      <c r="M7546" s="4"/>
      <c r="N7546" s="4"/>
      <c r="O7546" s="4"/>
      <c r="P7546" s="4"/>
    </row>
    <row r="7547" spans="13:16" x14ac:dyDescent="0.5">
      <c r="M7547" s="4"/>
      <c r="N7547" s="4"/>
      <c r="O7547" s="4"/>
      <c r="P7547" s="4"/>
    </row>
    <row r="7548" spans="13:16" x14ac:dyDescent="0.5">
      <c r="M7548" s="4"/>
      <c r="N7548" s="4"/>
      <c r="O7548" s="4"/>
      <c r="P7548" s="4"/>
    </row>
    <row r="7549" spans="13:16" x14ac:dyDescent="0.5">
      <c r="M7549" s="4"/>
      <c r="N7549" s="4"/>
      <c r="O7549" s="4"/>
      <c r="P7549" s="4"/>
    </row>
    <row r="7550" spans="13:16" x14ac:dyDescent="0.5">
      <c r="M7550" s="4"/>
      <c r="N7550" s="4"/>
      <c r="O7550" s="4"/>
      <c r="P7550" s="4"/>
    </row>
    <row r="7551" spans="13:16" x14ac:dyDescent="0.5">
      <c r="M7551" s="4"/>
      <c r="N7551" s="4"/>
      <c r="O7551" s="4"/>
      <c r="P7551" s="4"/>
    </row>
    <row r="7552" spans="13:16" x14ac:dyDescent="0.5">
      <c r="M7552" s="4"/>
      <c r="N7552" s="4"/>
      <c r="O7552" s="4"/>
      <c r="P7552" s="4"/>
    </row>
    <row r="7553" spans="13:16" x14ac:dyDescent="0.5">
      <c r="M7553" s="4"/>
      <c r="N7553" s="4"/>
      <c r="O7553" s="4"/>
      <c r="P7553" s="4"/>
    </row>
    <row r="7554" spans="13:16" x14ac:dyDescent="0.5">
      <c r="M7554" s="4"/>
      <c r="N7554" s="4"/>
      <c r="O7554" s="4"/>
      <c r="P7554" s="4"/>
    </row>
    <row r="7555" spans="13:16" x14ac:dyDescent="0.5">
      <c r="M7555" s="4"/>
      <c r="N7555" s="4"/>
      <c r="O7555" s="4"/>
      <c r="P7555" s="4"/>
    </row>
    <row r="7556" spans="13:16" x14ac:dyDescent="0.5">
      <c r="M7556" s="4"/>
      <c r="N7556" s="4"/>
      <c r="O7556" s="4"/>
      <c r="P7556" s="4"/>
    </row>
    <row r="7557" spans="13:16" x14ac:dyDescent="0.5">
      <c r="M7557" s="4"/>
      <c r="N7557" s="4"/>
      <c r="O7557" s="4"/>
      <c r="P7557" s="4"/>
    </row>
    <row r="7558" spans="13:16" x14ac:dyDescent="0.5">
      <c r="M7558" s="4"/>
      <c r="N7558" s="4"/>
      <c r="O7558" s="4"/>
      <c r="P7558" s="4"/>
    </row>
    <row r="7559" spans="13:16" x14ac:dyDescent="0.5">
      <c r="M7559" s="4"/>
      <c r="N7559" s="4"/>
      <c r="O7559" s="4"/>
      <c r="P7559" s="4"/>
    </row>
    <row r="7560" spans="13:16" x14ac:dyDescent="0.5">
      <c r="M7560" s="4"/>
      <c r="N7560" s="4"/>
      <c r="O7560" s="4"/>
      <c r="P7560" s="4"/>
    </row>
    <row r="7561" spans="13:16" x14ac:dyDescent="0.5">
      <c r="M7561" s="4"/>
      <c r="N7561" s="4"/>
      <c r="O7561" s="4"/>
      <c r="P7561" s="4"/>
    </row>
    <row r="7562" spans="13:16" x14ac:dyDescent="0.5">
      <c r="M7562" s="4"/>
      <c r="N7562" s="4"/>
      <c r="O7562" s="4"/>
      <c r="P7562" s="4"/>
    </row>
    <row r="7563" spans="13:16" x14ac:dyDescent="0.5">
      <c r="M7563" s="4"/>
      <c r="N7563" s="4"/>
      <c r="O7563" s="4"/>
      <c r="P7563" s="4"/>
    </row>
    <row r="7564" spans="13:16" x14ac:dyDescent="0.5">
      <c r="M7564" s="4"/>
      <c r="N7564" s="4"/>
      <c r="O7564" s="4"/>
      <c r="P7564" s="4"/>
    </row>
    <row r="7565" spans="13:16" x14ac:dyDescent="0.5">
      <c r="M7565" s="4"/>
      <c r="N7565" s="4"/>
      <c r="O7565" s="4"/>
      <c r="P7565" s="4"/>
    </row>
    <row r="7566" spans="13:16" x14ac:dyDescent="0.5">
      <c r="M7566" s="4"/>
      <c r="N7566" s="4"/>
      <c r="O7566" s="4"/>
      <c r="P7566" s="4"/>
    </row>
    <row r="7567" spans="13:16" x14ac:dyDescent="0.5">
      <c r="M7567" s="4"/>
      <c r="N7567" s="4"/>
      <c r="O7567" s="4"/>
      <c r="P7567" s="4"/>
    </row>
    <row r="7568" spans="13:16" x14ac:dyDescent="0.5">
      <c r="M7568" s="4"/>
      <c r="N7568" s="4"/>
      <c r="O7568" s="4"/>
      <c r="P7568" s="4"/>
    </row>
    <row r="7569" spans="13:16" x14ac:dyDescent="0.5">
      <c r="M7569" s="4"/>
      <c r="N7569" s="4"/>
      <c r="O7569" s="4"/>
      <c r="P7569" s="4"/>
    </row>
    <row r="7570" spans="13:16" x14ac:dyDescent="0.5">
      <c r="M7570" s="4"/>
      <c r="N7570" s="4"/>
      <c r="O7570" s="4"/>
      <c r="P7570" s="4"/>
    </row>
    <row r="7571" spans="13:16" x14ac:dyDescent="0.5">
      <c r="M7571" s="4"/>
      <c r="N7571" s="4"/>
      <c r="O7571" s="4"/>
      <c r="P7571" s="4"/>
    </row>
    <row r="7572" spans="13:16" x14ac:dyDescent="0.5">
      <c r="M7572" s="4"/>
      <c r="N7572" s="4"/>
      <c r="O7572" s="4"/>
      <c r="P7572" s="4"/>
    </row>
    <row r="7573" spans="13:16" x14ac:dyDescent="0.5">
      <c r="M7573" s="4"/>
      <c r="N7573" s="4"/>
      <c r="O7573" s="4"/>
      <c r="P7573" s="4"/>
    </row>
    <row r="7574" spans="13:16" x14ac:dyDescent="0.5">
      <c r="M7574" s="4"/>
      <c r="N7574" s="4"/>
      <c r="O7574" s="4"/>
      <c r="P7574" s="4"/>
    </row>
    <row r="7575" spans="13:16" x14ac:dyDescent="0.5">
      <c r="M7575" s="4"/>
      <c r="N7575" s="4"/>
      <c r="O7575" s="4"/>
      <c r="P7575" s="4"/>
    </row>
    <row r="7576" spans="13:16" x14ac:dyDescent="0.5">
      <c r="M7576" s="4"/>
      <c r="N7576" s="4"/>
      <c r="O7576" s="4"/>
      <c r="P7576" s="4"/>
    </row>
    <row r="7577" spans="13:16" x14ac:dyDescent="0.5">
      <c r="M7577" s="4"/>
      <c r="N7577" s="4"/>
      <c r="O7577" s="4"/>
      <c r="P7577" s="4"/>
    </row>
    <row r="7578" spans="13:16" x14ac:dyDescent="0.5">
      <c r="M7578" s="4"/>
      <c r="N7578" s="4"/>
      <c r="O7578" s="4"/>
      <c r="P7578" s="4"/>
    </row>
    <row r="7579" spans="13:16" x14ac:dyDescent="0.5">
      <c r="M7579" s="4"/>
      <c r="N7579" s="4"/>
      <c r="O7579" s="4"/>
      <c r="P7579" s="4"/>
    </row>
    <row r="7580" spans="13:16" x14ac:dyDescent="0.5">
      <c r="M7580" s="4"/>
      <c r="N7580" s="4"/>
      <c r="O7580" s="4"/>
      <c r="P7580" s="4"/>
    </row>
    <row r="7581" spans="13:16" x14ac:dyDescent="0.5">
      <c r="M7581" s="4"/>
      <c r="N7581" s="4"/>
      <c r="O7581" s="4"/>
      <c r="P7581" s="4"/>
    </row>
    <row r="7582" spans="13:16" x14ac:dyDescent="0.5">
      <c r="M7582" s="4"/>
      <c r="N7582" s="4"/>
      <c r="O7582" s="4"/>
      <c r="P7582" s="4"/>
    </row>
    <row r="7583" spans="13:16" x14ac:dyDescent="0.5">
      <c r="M7583" s="4"/>
      <c r="N7583" s="4"/>
      <c r="O7583" s="4"/>
      <c r="P7583" s="4"/>
    </row>
    <row r="7584" spans="13:16" x14ac:dyDescent="0.5">
      <c r="M7584" s="4"/>
      <c r="N7584" s="4"/>
      <c r="O7584" s="4"/>
      <c r="P7584" s="4"/>
    </row>
    <row r="7585" spans="13:16" x14ac:dyDescent="0.5">
      <c r="M7585" s="4"/>
      <c r="N7585" s="4"/>
      <c r="O7585" s="4"/>
      <c r="P7585" s="4"/>
    </row>
    <row r="7586" spans="13:16" x14ac:dyDescent="0.5">
      <c r="M7586" s="4"/>
      <c r="N7586" s="4"/>
      <c r="O7586" s="4"/>
      <c r="P7586" s="4"/>
    </row>
    <row r="7587" spans="13:16" x14ac:dyDescent="0.5">
      <c r="M7587" s="4"/>
      <c r="N7587" s="4"/>
      <c r="O7587" s="4"/>
      <c r="P7587" s="4"/>
    </row>
    <row r="7588" spans="13:16" x14ac:dyDescent="0.5">
      <c r="M7588" s="4"/>
      <c r="N7588" s="4"/>
      <c r="O7588" s="4"/>
      <c r="P7588" s="4"/>
    </row>
    <row r="7589" spans="13:16" x14ac:dyDescent="0.5">
      <c r="M7589" s="4"/>
      <c r="N7589" s="4"/>
      <c r="O7589" s="4"/>
      <c r="P7589" s="4"/>
    </row>
    <row r="7590" spans="13:16" x14ac:dyDescent="0.5">
      <c r="M7590" s="4"/>
      <c r="N7590" s="4"/>
      <c r="O7590" s="4"/>
      <c r="P7590" s="4"/>
    </row>
    <row r="7591" spans="13:16" x14ac:dyDescent="0.5">
      <c r="M7591" s="4"/>
      <c r="N7591" s="4"/>
      <c r="O7591" s="4"/>
      <c r="P7591" s="4"/>
    </row>
    <row r="7592" spans="13:16" x14ac:dyDescent="0.5">
      <c r="M7592" s="4"/>
      <c r="N7592" s="4"/>
      <c r="O7592" s="4"/>
      <c r="P7592" s="4"/>
    </row>
    <row r="7593" spans="13:16" x14ac:dyDescent="0.5">
      <c r="M7593" s="4"/>
      <c r="N7593" s="4"/>
      <c r="O7593" s="4"/>
      <c r="P7593" s="4"/>
    </row>
    <row r="7594" spans="13:16" x14ac:dyDescent="0.5">
      <c r="M7594" s="4"/>
      <c r="N7594" s="4"/>
      <c r="O7594" s="4"/>
      <c r="P7594" s="4"/>
    </row>
    <row r="7595" spans="13:16" x14ac:dyDescent="0.5">
      <c r="M7595" s="4"/>
      <c r="N7595" s="4"/>
      <c r="O7595" s="4"/>
      <c r="P7595" s="4"/>
    </row>
    <row r="7596" spans="13:16" x14ac:dyDescent="0.5">
      <c r="M7596" s="4"/>
      <c r="N7596" s="4"/>
      <c r="O7596" s="4"/>
      <c r="P7596" s="4"/>
    </row>
    <row r="7597" spans="13:16" x14ac:dyDescent="0.5">
      <c r="M7597" s="4"/>
      <c r="N7597" s="4"/>
      <c r="O7597" s="4"/>
      <c r="P7597" s="4"/>
    </row>
    <row r="7598" spans="13:16" x14ac:dyDescent="0.5">
      <c r="M7598" s="4"/>
      <c r="N7598" s="4"/>
      <c r="O7598" s="4"/>
      <c r="P7598" s="4"/>
    </row>
    <row r="7599" spans="13:16" x14ac:dyDescent="0.5">
      <c r="M7599" s="4"/>
      <c r="N7599" s="4"/>
      <c r="O7599" s="4"/>
      <c r="P7599" s="4"/>
    </row>
    <row r="7600" spans="13:16" x14ac:dyDescent="0.5">
      <c r="M7600" s="4"/>
      <c r="N7600" s="4"/>
      <c r="O7600" s="4"/>
      <c r="P7600" s="4"/>
    </row>
    <row r="7601" spans="13:16" x14ac:dyDescent="0.5">
      <c r="M7601" s="4"/>
      <c r="N7601" s="4"/>
      <c r="O7601" s="4"/>
      <c r="P7601" s="4"/>
    </row>
    <row r="7602" spans="13:16" x14ac:dyDescent="0.5">
      <c r="M7602" s="4"/>
      <c r="N7602" s="4"/>
      <c r="O7602" s="4"/>
      <c r="P7602" s="4"/>
    </row>
    <row r="7603" spans="13:16" x14ac:dyDescent="0.5">
      <c r="M7603" s="4"/>
      <c r="N7603" s="4"/>
      <c r="O7603" s="4"/>
      <c r="P7603" s="4"/>
    </row>
    <row r="7604" spans="13:16" x14ac:dyDescent="0.5">
      <c r="M7604" s="4"/>
      <c r="N7604" s="4"/>
      <c r="O7604" s="4"/>
      <c r="P7604" s="4"/>
    </row>
    <row r="7605" spans="13:16" x14ac:dyDescent="0.5">
      <c r="M7605" s="4"/>
      <c r="N7605" s="4"/>
      <c r="O7605" s="4"/>
      <c r="P7605" s="4"/>
    </row>
    <row r="7606" spans="13:16" x14ac:dyDescent="0.5">
      <c r="M7606" s="4"/>
      <c r="N7606" s="4"/>
      <c r="O7606" s="4"/>
      <c r="P7606" s="4"/>
    </row>
    <row r="7607" spans="13:16" x14ac:dyDescent="0.5">
      <c r="M7607" s="4"/>
      <c r="N7607" s="4"/>
      <c r="O7607" s="4"/>
      <c r="P7607" s="4"/>
    </row>
    <row r="7608" spans="13:16" x14ac:dyDescent="0.5">
      <c r="M7608" s="4"/>
      <c r="N7608" s="4"/>
      <c r="O7608" s="4"/>
      <c r="P7608" s="4"/>
    </row>
    <row r="7609" spans="13:16" x14ac:dyDescent="0.5">
      <c r="M7609" s="4"/>
      <c r="N7609" s="4"/>
      <c r="O7609" s="4"/>
      <c r="P7609" s="4"/>
    </row>
    <row r="7610" spans="13:16" x14ac:dyDescent="0.5">
      <c r="M7610" s="4"/>
      <c r="N7610" s="4"/>
      <c r="O7610" s="4"/>
      <c r="P7610" s="4"/>
    </row>
    <row r="7611" spans="13:16" x14ac:dyDescent="0.5">
      <c r="M7611" s="4"/>
      <c r="N7611" s="4"/>
      <c r="O7611" s="4"/>
      <c r="P7611" s="4"/>
    </row>
    <row r="7612" spans="13:16" x14ac:dyDescent="0.5">
      <c r="M7612" s="4"/>
      <c r="N7612" s="4"/>
      <c r="O7612" s="4"/>
      <c r="P7612" s="4"/>
    </row>
    <row r="7613" spans="13:16" x14ac:dyDescent="0.5">
      <c r="M7613" s="4"/>
      <c r="N7613" s="4"/>
      <c r="O7613" s="4"/>
      <c r="P7613" s="4"/>
    </row>
    <row r="7614" spans="13:16" x14ac:dyDescent="0.5">
      <c r="M7614" s="4"/>
      <c r="N7614" s="4"/>
      <c r="O7614" s="4"/>
      <c r="P7614" s="4"/>
    </row>
    <row r="7615" spans="13:16" x14ac:dyDescent="0.5">
      <c r="M7615" s="4"/>
      <c r="N7615" s="4"/>
      <c r="O7615" s="4"/>
      <c r="P7615" s="4"/>
    </row>
    <row r="7616" spans="13:16" x14ac:dyDescent="0.5">
      <c r="M7616" s="4"/>
      <c r="N7616" s="4"/>
      <c r="O7616" s="4"/>
      <c r="P7616" s="4"/>
    </row>
    <row r="7617" spans="13:16" x14ac:dyDescent="0.5">
      <c r="M7617" s="4"/>
      <c r="N7617" s="4"/>
      <c r="O7617" s="4"/>
      <c r="P7617" s="4"/>
    </row>
    <row r="7618" spans="13:16" x14ac:dyDescent="0.5">
      <c r="M7618" s="4"/>
      <c r="N7618" s="4"/>
      <c r="O7618" s="4"/>
      <c r="P7618" s="4"/>
    </row>
    <row r="7619" spans="13:16" x14ac:dyDescent="0.5">
      <c r="M7619" s="4"/>
      <c r="N7619" s="4"/>
      <c r="O7619" s="4"/>
      <c r="P7619" s="4"/>
    </row>
    <row r="7620" spans="13:16" x14ac:dyDescent="0.5">
      <c r="M7620" s="4"/>
      <c r="N7620" s="4"/>
      <c r="O7620" s="4"/>
      <c r="P7620" s="4"/>
    </row>
    <row r="7621" spans="13:16" x14ac:dyDescent="0.5">
      <c r="M7621" s="4"/>
      <c r="N7621" s="4"/>
      <c r="O7621" s="4"/>
      <c r="P7621" s="4"/>
    </row>
    <row r="7622" spans="13:16" x14ac:dyDescent="0.5">
      <c r="M7622" s="4"/>
      <c r="N7622" s="4"/>
      <c r="O7622" s="4"/>
      <c r="P7622" s="4"/>
    </row>
    <row r="7623" spans="13:16" x14ac:dyDescent="0.5">
      <c r="M7623" s="4"/>
      <c r="N7623" s="4"/>
      <c r="O7623" s="4"/>
      <c r="P7623" s="4"/>
    </row>
    <row r="7624" spans="13:16" x14ac:dyDescent="0.5">
      <c r="M7624" s="4"/>
      <c r="N7624" s="4"/>
      <c r="O7624" s="4"/>
      <c r="P7624" s="4"/>
    </row>
    <row r="7625" spans="13:16" x14ac:dyDescent="0.5">
      <c r="M7625" s="4"/>
      <c r="N7625" s="4"/>
      <c r="O7625" s="4"/>
      <c r="P7625" s="4"/>
    </row>
    <row r="7626" spans="13:16" x14ac:dyDescent="0.5">
      <c r="M7626" s="4"/>
      <c r="N7626" s="4"/>
      <c r="O7626" s="4"/>
      <c r="P7626" s="4"/>
    </row>
    <row r="7627" spans="13:16" x14ac:dyDescent="0.5">
      <c r="M7627" s="4"/>
      <c r="N7627" s="4"/>
      <c r="O7627" s="4"/>
      <c r="P7627" s="4"/>
    </row>
    <row r="7628" spans="13:16" x14ac:dyDescent="0.5">
      <c r="M7628" s="4"/>
      <c r="N7628" s="4"/>
      <c r="O7628" s="4"/>
      <c r="P7628" s="4"/>
    </row>
    <row r="7629" spans="13:16" x14ac:dyDescent="0.5">
      <c r="M7629" s="4"/>
      <c r="N7629" s="4"/>
      <c r="O7629" s="4"/>
      <c r="P7629" s="4"/>
    </row>
    <row r="7630" spans="13:16" x14ac:dyDescent="0.5">
      <c r="M7630" s="4"/>
      <c r="N7630" s="4"/>
      <c r="O7630" s="4"/>
      <c r="P7630" s="4"/>
    </row>
    <row r="7631" spans="13:16" x14ac:dyDescent="0.5">
      <c r="M7631" s="4"/>
      <c r="N7631" s="4"/>
      <c r="O7631" s="4"/>
      <c r="P7631" s="4"/>
    </row>
    <row r="7632" spans="13:16" x14ac:dyDescent="0.5">
      <c r="M7632" s="4"/>
      <c r="N7632" s="4"/>
      <c r="O7632" s="4"/>
      <c r="P7632" s="4"/>
    </row>
    <row r="7633" spans="13:16" x14ac:dyDescent="0.5">
      <c r="M7633" s="4"/>
      <c r="N7633" s="4"/>
      <c r="O7633" s="4"/>
      <c r="P7633" s="4"/>
    </row>
    <row r="7634" spans="13:16" x14ac:dyDescent="0.5">
      <c r="M7634" s="4"/>
      <c r="N7634" s="4"/>
      <c r="O7634" s="4"/>
      <c r="P7634" s="4"/>
    </row>
    <row r="7635" spans="13:16" x14ac:dyDescent="0.5">
      <c r="M7635" s="4"/>
      <c r="N7635" s="4"/>
      <c r="O7635" s="4"/>
      <c r="P7635" s="4"/>
    </row>
    <row r="7636" spans="13:16" x14ac:dyDescent="0.5">
      <c r="M7636" s="4"/>
      <c r="N7636" s="4"/>
      <c r="O7636" s="4"/>
      <c r="P7636" s="4"/>
    </row>
    <row r="7637" spans="13:16" x14ac:dyDescent="0.5">
      <c r="M7637" s="4"/>
      <c r="N7637" s="4"/>
      <c r="O7637" s="4"/>
      <c r="P7637" s="4"/>
    </row>
    <row r="7638" spans="13:16" x14ac:dyDescent="0.5">
      <c r="M7638" s="4"/>
      <c r="N7638" s="4"/>
      <c r="O7638" s="4"/>
      <c r="P7638" s="4"/>
    </row>
    <row r="7639" spans="13:16" x14ac:dyDescent="0.5">
      <c r="M7639" s="4"/>
      <c r="N7639" s="4"/>
      <c r="O7639" s="4"/>
      <c r="P7639" s="4"/>
    </row>
    <row r="7640" spans="13:16" x14ac:dyDescent="0.5">
      <c r="M7640" s="4"/>
      <c r="N7640" s="4"/>
      <c r="O7640" s="4"/>
      <c r="P7640" s="4"/>
    </row>
    <row r="7641" spans="13:16" x14ac:dyDescent="0.5">
      <c r="M7641" s="4"/>
      <c r="N7641" s="4"/>
      <c r="O7641" s="4"/>
      <c r="P7641" s="4"/>
    </row>
    <row r="7642" spans="13:16" x14ac:dyDescent="0.5">
      <c r="M7642" s="4"/>
      <c r="N7642" s="4"/>
      <c r="O7642" s="4"/>
      <c r="P7642" s="4"/>
    </row>
    <row r="7643" spans="13:16" x14ac:dyDescent="0.5">
      <c r="M7643" s="4"/>
      <c r="N7643" s="4"/>
      <c r="O7643" s="4"/>
      <c r="P7643" s="4"/>
    </row>
    <row r="7644" spans="13:16" x14ac:dyDescent="0.5">
      <c r="M7644" s="4"/>
      <c r="N7644" s="4"/>
      <c r="O7644" s="4"/>
      <c r="P7644" s="4"/>
    </row>
    <row r="7645" spans="13:16" x14ac:dyDescent="0.5">
      <c r="M7645" s="4"/>
      <c r="N7645" s="4"/>
      <c r="O7645" s="4"/>
      <c r="P7645" s="4"/>
    </row>
    <row r="7646" spans="13:16" x14ac:dyDescent="0.5">
      <c r="M7646" s="4"/>
      <c r="N7646" s="4"/>
      <c r="O7646" s="4"/>
      <c r="P7646" s="4"/>
    </row>
    <row r="7647" spans="13:16" x14ac:dyDescent="0.5">
      <c r="M7647" s="4"/>
      <c r="N7647" s="4"/>
      <c r="O7647" s="4"/>
      <c r="P7647" s="4"/>
    </row>
    <row r="7648" spans="13:16" x14ac:dyDescent="0.5">
      <c r="M7648" s="4"/>
      <c r="N7648" s="4"/>
      <c r="O7648" s="4"/>
      <c r="P7648" s="4"/>
    </row>
    <row r="7649" spans="13:16" x14ac:dyDescent="0.5">
      <c r="M7649" s="4"/>
      <c r="N7649" s="4"/>
      <c r="O7649" s="4"/>
      <c r="P7649" s="4"/>
    </row>
    <row r="7650" spans="13:16" x14ac:dyDescent="0.5">
      <c r="M7650" s="4"/>
      <c r="N7650" s="4"/>
      <c r="O7650" s="4"/>
      <c r="P7650" s="4"/>
    </row>
    <row r="7651" spans="13:16" x14ac:dyDescent="0.5">
      <c r="M7651" s="4"/>
      <c r="N7651" s="4"/>
      <c r="O7651" s="4"/>
      <c r="P7651" s="4"/>
    </row>
    <row r="7652" spans="13:16" x14ac:dyDescent="0.5">
      <c r="M7652" s="4"/>
      <c r="N7652" s="4"/>
      <c r="O7652" s="4"/>
      <c r="P7652" s="4"/>
    </row>
    <row r="7653" spans="13:16" x14ac:dyDescent="0.5">
      <c r="M7653" s="4"/>
      <c r="N7653" s="4"/>
      <c r="O7653" s="4"/>
      <c r="P7653" s="4"/>
    </row>
    <row r="7654" spans="13:16" x14ac:dyDescent="0.5">
      <c r="M7654" s="4"/>
      <c r="N7654" s="4"/>
      <c r="O7654" s="4"/>
      <c r="P7654" s="4"/>
    </row>
    <row r="7655" spans="13:16" x14ac:dyDescent="0.5">
      <c r="M7655" s="4"/>
      <c r="N7655" s="4"/>
      <c r="O7655" s="4"/>
      <c r="P7655" s="4"/>
    </row>
    <row r="7656" spans="13:16" x14ac:dyDescent="0.5">
      <c r="M7656" s="4"/>
      <c r="N7656" s="4"/>
      <c r="O7656" s="4"/>
      <c r="P7656" s="4"/>
    </row>
    <row r="7657" spans="13:16" x14ac:dyDescent="0.5">
      <c r="M7657" s="4"/>
      <c r="N7657" s="4"/>
      <c r="O7657" s="4"/>
      <c r="P7657" s="4"/>
    </row>
    <row r="7658" spans="13:16" x14ac:dyDescent="0.5">
      <c r="M7658" s="4"/>
      <c r="N7658" s="4"/>
      <c r="O7658" s="4"/>
      <c r="P7658" s="4"/>
    </row>
    <row r="7659" spans="13:16" x14ac:dyDescent="0.5">
      <c r="M7659" s="4"/>
      <c r="N7659" s="4"/>
      <c r="O7659" s="4"/>
      <c r="P7659" s="4"/>
    </row>
    <row r="7660" spans="13:16" x14ac:dyDescent="0.5">
      <c r="M7660" s="4"/>
      <c r="N7660" s="4"/>
      <c r="O7660" s="4"/>
      <c r="P7660" s="4"/>
    </row>
    <row r="7661" spans="13:16" x14ac:dyDescent="0.5">
      <c r="M7661" s="4"/>
      <c r="N7661" s="4"/>
      <c r="O7661" s="4"/>
      <c r="P7661" s="4"/>
    </row>
    <row r="7662" spans="13:16" x14ac:dyDescent="0.5">
      <c r="M7662" s="4"/>
      <c r="N7662" s="4"/>
      <c r="O7662" s="4"/>
      <c r="P7662" s="4"/>
    </row>
    <row r="7663" spans="13:16" x14ac:dyDescent="0.5">
      <c r="M7663" s="4"/>
      <c r="N7663" s="4"/>
      <c r="O7663" s="4"/>
      <c r="P7663" s="4"/>
    </row>
    <row r="7664" spans="13:16" x14ac:dyDescent="0.5">
      <c r="M7664" s="4"/>
      <c r="N7664" s="4"/>
      <c r="O7664" s="4"/>
      <c r="P7664" s="4"/>
    </row>
    <row r="7665" spans="13:16" x14ac:dyDescent="0.5">
      <c r="M7665" s="4"/>
      <c r="N7665" s="4"/>
      <c r="O7665" s="4"/>
      <c r="P7665" s="4"/>
    </row>
    <row r="7666" spans="13:16" x14ac:dyDescent="0.5">
      <c r="M7666" s="4"/>
      <c r="N7666" s="4"/>
      <c r="O7666" s="4"/>
      <c r="P7666" s="4"/>
    </row>
    <row r="7667" spans="13:16" x14ac:dyDescent="0.5">
      <c r="M7667" s="4"/>
      <c r="N7667" s="4"/>
      <c r="O7667" s="4"/>
      <c r="P7667" s="4"/>
    </row>
    <row r="7668" spans="13:16" x14ac:dyDescent="0.5">
      <c r="M7668" s="4"/>
      <c r="N7668" s="4"/>
      <c r="O7668" s="4"/>
      <c r="P7668" s="4"/>
    </row>
    <row r="7669" spans="13:16" x14ac:dyDescent="0.5">
      <c r="M7669" s="4"/>
      <c r="N7669" s="4"/>
      <c r="O7669" s="4"/>
      <c r="P7669" s="4"/>
    </row>
    <row r="7670" spans="13:16" x14ac:dyDescent="0.5">
      <c r="M7670" s="4"/>
      <c r="N7670" s="4"/>
      <c r="O7670" s="4"/>
      <c r="P7670" s="4"/>
    </row>
    <row r="7671" spans="13:16" x14ac:dyDescent="0.5">
      <c r="M7671" s="4"/>
      <c r="N7671" s="4"/>
      <c r="O7671" s="4"/>
      <c r="P7671" s="4"/>
    </row>
    <row r="7672" spans="13:16" x14ac:dyDescent="0.5">
      <c r="M7672" s="4"/>
      <c r="N7672" s="4"/>
      <c r="O7672" s="4"/>
      <c r="P7672" s="4"/>
    </row>
    <row r="7673" spans="13:16" x14ac:dyDescent="0.5">
      <c r="M7673" s="4"/>
      <c r="N7673" s="4"/>
      <c r="O7673" s="4"/>
      <c r="P7673" s="4"/>
    </row>
    <row r="7674" spans="13:16" x14ac:dyDescent="0.5">
      <c r="M7674" s="4"/>
      <c r="N7674" s="4"/>
      <c r="O7674" s="4"/>
      <c r="P7674" s="4"/>
    </row>
    <row r="7675" spans="13:16" x14ac:dyDescent="0.5">
      <c r="M7675" s="4"/>
      <c r="N7675" s="4"/>
      <c r="O7675" s="4"/>
      <c r="P7675" s="4"/>
    </row>
    <row r="7676" spans="13:16" x14ac:dyDescent="0.5">
      <c r="M7676" s="4"/>
      <c r="N7676" s="4"/>
      <c r="O7676" s="4"/>
      <c r="P7676" s="4"/>
    </row>
    <row r="7677" spans="13:16" x14ac:dyDescent="0.5">
      <c r="M7677" s="4"/>
      <c r="N7677" s="4"/>
      <c r="O7677" s="4"/>
      <c r="P7677" s="4"/>
    </row>
    <row r="7678" spans="13:16" x14ac:dyDescent="0.5">
      <c r="M7678" s="4"/>
      <c r="N7678" s="4"/>
      <c r="O7678" s="4"/>
      <c r="P7678" s="4"/>
    </row>
    <row r="7679" spans="13:16" x14ac:dyDescent="0.5">
      <c r="M7679" s="4"/>
      <c r="N7679" s="4"/>
      <c r="O7679" s="4"/>
      <c r="P7679" s="4"/>
    </row>
    <row r="7680" spans="13:16" x14ac:dyDescent="0.5">
      <c r="M7680" s="4"/>
      <c r="N7680" s="4"/>
      <c r="O7680" s="4"/>
      <c r="P7680" s="4"/>
    </row>
    <row r="7681" spans="13:16" x14ac:dyDescent="0.5">
      <c r="M7681" s="4"/>
      <c r="N7681" s="4"/>
      <c r="O7681" s="4"/>
      <c r="P7681" s="4"/>
    </row>
    <row r="7682" spans="13:16" x14ac:dyDescent="0.5">
      <c r="M7682" s="4"/>
      <c r="N7682" s="4"/>
      <c r="O7682" s="4"/>
      <c r="P7682" s="4"/>
    </row>
    <row r="7683" spans="13:16" x14ac:dyDescent="0.5">
      <c r="M7683" s="4"/>
      <c r="N7683" s="4"/>
      <c r="O7683" s="4"/>
      <c r="P7683" s="4"/>
    </row>
    <row r="7684" spans="13:16" x14ac:dyDescent="0.5">
      <c r="M7684" s="4"/>
      <c r="N7684" s="4"/>
      <c r="O7684" s="4"/>
      <c r="P7684" s="4"/>
    </row>
    <row r="7685" spans="13:16" x14ac:dyDescent="0.5">
      <c r="M7685" s="4"/>
      <c r="N7685" s="4"/>
      <c r="O7685" s="4"/>
      <c r="P7685" s="4"/>
    </row>
    <row r="7686" spans="13:16" x14ac:dyDescent="0.5">
      <c r="M7686" s="4"/>
      <c r="N7686" s="4"/>
      <c r="O7686" s="4"/>
      <c r="P7686" s="4"/>
    </row>
    <row r="7687" spans="13:16" x14ac:dyDescent="0.5">
      <c r="M7687" s="4"/>
      <c r="N7687" s="4"/>
      <c r="O7687" s="4"/>
      <c r="P7687" s="4"/>
    </row>
    <row r="7688" spans="13:16" x14ac:dyDescent="0.5">
      <c r="M7688" s="4"/>
      <c r="N7688" s="4"/>
      <c r="O7688" s="4"/>
      <c r="P7688" s="4"/>
    </row>
    <row r="7689" spans="13:16" x14ac:dyDescent="0.5">
      <c r="M7689" s="4"/>
      <c r="N7689" s="4"/>
      <c r="O7689" s="4"/>
      <c r="P7689" s="4"/>
    </row>
    <row r="7690" spans="13:16" x14ac:dyDescent="0.5">
      <c r="M7690" s="4"/>
      <c r="N7690" s="4"/>
      <c r="O7690" s="4"/>
      <c r="P7690" s="4"/>
    </row>
    <row r="7691" spans="13:16" x14ac:dyDescent="0.5">
      <c r="M7691" s="4"/>
      <c r="N7691" s="4"/>
      <c r="O7691" s="4"/>
      <c r="P7691" s="4"/>
    </row>
    <row r="7692" spans="13:16" x14ac:dyDescent="0.5">
      <c r="M7692" s="4"/>
      <c r="N7692" s="4"/>
      <c r="O7692" s="4"/>
      <c r="P7692" s="4"/>
    </row>
    <row r="7693" spans="13:16" x14ac:dyDescent="0.5">
      <c r="M7693" s="4"/>
      <c r="N7693" s="4"/>
      <c r="O7693" s="4"/>
      <c r="P7693" s="4"/>
    </row>
    <row r="7694" spans="13:16" x14ac:dyDescent="0.5">
      <c r="M7694" s="4"/>
      <c r="N7694" s="4"/>
      <c r="O7694" s="4"/>
      <c r="P7694" s="4"/>
    </row>
    <row r="7695" spans="13:16" x14ac:dyDescent="0.5">
      <c r="M7695" s="4"/>
      <c r="N7695" s="4"/>
      <c r="O7695" s="4"/>
      <c r="P7695" s="4"/>
    </row>
    <row r="7696" spans="13:16" x14ac:dyDescent="0.5">
      <c r="M7696" s="4"/>
      <c r="N7696" s="4"/>
      <c r="O7696" s="4"/>
      <c r="P7696" s="4"/>
    </row>
    <row r="7697" spans="13:16" x14ac:dyDescent="0.5">
      <c r="M7697" s="4"/>
      <c r="N7697" s="4"/>
      <c r="O7697" s="4"/>
      <c r="P7697" s="4"/>
    </row>
    <row r="7698" spans="13:16" x14ac:dyDescent="0.5">
      <c r="M7698" s="4"/>
      <c r="N7698" s="4"/>
      <c r="O7698" s="4"/>
      <c r="P7698" s="4"/>
    </row>
    <row r="7699" spans="13:16" x14ac:dyDescent="0.5">
      <c r="M7699" s="4"/>
      <c r="N7699" s="4"/>
      <c r="O7699" s="4"/>
      <c r="P7699" s="4"/>
    </row>
    <row r="7700" spans="13:16" x14ac:dyDescent="0.5">
      <c r="M7700" s="4"/>
      <c r="N7700" s="4"/>
      <c r="O7700" s="4"/>
      <c r="P7700" s="4"/>
    </row>
    <row r="7701" spans="13:16" x14ac:dyDescent="0.5">
      <c r="M7701" s="4"/>
      <c r="N7701" s="4"/>
      <c r="O7701" s="4"/>
      <c r="P7701" s="4"/>
    </row>
    <row r="7702" spans="13:16" x14ac:dyDescent="0.5">
      <c r="M7702" s="4"/>
      <c r="N7702" s="4"/>
      <c r="O7702" s="4"/>
      <c r="P7702" s="4"/>
    </row>
    <row r="7703" spans="13:16" x14ac:dyDescent="0.5">
      <c r="M7703" s="4"/>
      <c r="N7703" s="4"/>
      <c r="O7703" s="4"/>
      <c r="P7703" s="4"/>
    </row>
    <row r="7704" spans="13:16" x14ac:dyDescent="0.5">
      <c r="M7704" s="4"/>
      <c r="N7704" s="4"/>
      <c r="O7704" s="4"/>
      <c r="P7704" s="4"/>
    </row>
    <row r="7705" spans="13:16" x14ac:dyDescent="0.5">
      <c r="M7705" s="4"/>
      <c r="N7705" s="4"/>
      <c r="O7705" s="4"/>
      <c r="P7705" s="4"/>
    </row>
    <row r="7706" spans="13:16" x14ac:dyDescent="0.5">
      <c r="M7706" s="4"/>
      <c r="N7706" s="4"/>
      <c r="O7706" s="4"/>
      <c r="P7706" s="4"/>
    </row>
    <row r="7707" spans="13:16" x14ac:dyDescent="0.5">
      <c r="M7707" s="4"/>
      <c r="N7707" s="4"/>
      <c r="O7707" s="4"/>
      <c r="P7707" s="4"/>
    </row>
    <row r="7708" spans="13:16" x14ac:dyDescent="0.5">
      <c r="M7708" s="4"/>
      <c r="N7708" s="4"/>
      <c r="O7708" s="4"/>
      <c r="P7708" s="4"/>
    </row>
    <row r="7709" spans="13:16" x14ac:dyDescent="0.5">
      <c r="M7709" s="4"/>
      <c r="N7709" s="4"/>
      <c r="O7709" s="4"/>
      <c r="P7709" s="4"/>
    </row>
    <row r="7710" spans="13:16" x14ac:dyDescent="0.5">
      <c r="M7710" s="4"/>
      <c r="N7710" s="4"/>
      <c r="O7710" s="4"/>
      <c r="P7710" s="4"/>
    </row>
    <row r="7711" spans="13:16" x14ac:dyDescent="0.5">
      <c r="M7711" s="4"/>
      <c r="N7711" s="4"/>
      <c r="O7711" s="4"/>
      <c r="P7711" s="4"/>
    </row>
    <row r="7712" spans="13:16" x14ac:dyDescent="0.5">
      <c r="M7712" s="4"/>
      <c r="N7712" s="4"/>
      <c r="O7712" s="4"/>
      <c r="P7712" s="4"/>
    </row>
    <row r="7713" spans="13:16" x14ac:dyDescent="0.5">
      <c r="M7713" s="4"/>
      <c r="N7713" s="4"/>
      <c r="O7713" s="4"/>
      <c r="P7713" s="4"/>
    </row>
    <row r="7714" spans="13:16" x14ac:dyDescent="0.5">
      <c r="M7714" s="4"/>
      <c r="N7714" s="4"/>
      <c r="O7714" s="4"/>
      <c r="P7714" s="4"/>
    </row>
    <row r="7715" spans="13:16" x14ac:dyDescent="0.5">
      <c r="M7715" s="4"/>
      <c r="N7715" s="4"/>
      <c r="O7715" s="4"/>
      <c r="P7715" s="4"/>
    </row>
    <row r="7716" spans="13:16" x14ac:dyDescent="0.5">
      <c r="M7716" s="4"/>
      <c r="N7716" s="4"/>
      <c r="O7716" s="4"/>
      <c r="P7716" s="4"/>
    </row>
    <row r="7717" spans="13:16" x14ac:dyDescent="0.5">
      <c r="M7717" s="4"/>
      <c r="N7717" s="4"/>
      <c r="O7717" s="4"/>
      <c r="P7717" s="4"/>
    </row>
    <row r="7718" spans="13:16" x14ac:dyDescent="0.5">
      <c r="M7718" s="4"/>
      <c r="N7718" s="4"/>
      <c r="O7718" s="4"/>
      <c r="P7718" s="4"/>
    </row>
    <row r="7719" spans="13:16" x14ac:dyDescent="0.5">
      <c r="M7719" s="4"/>
      <c r="N7719" s="4"/>
      <c r="O7719" s="4"/>
      <c r="P7719" s="4"/>
    </row>
    <row r="7720" spans="13:16" x14ac:dyDescent="0.5">
      <c r="M7720" s="4"/>
      <c r="N7720" s="4"/>
      <c r="O7720" s="4"/>
      <c r="P7720" s="4"/>
    </row>
    <row r="7721" spans="13:16" x14ac:dyDescent="0.5">
      <c r="M7721" s="4"/>
      <c r="N7721" s="4"/>
      <c r="O7721" s="4"/>
      <c r="P7721" s="4"/>
    </row>
    <row r="7722" spans="13:16" x14ac:dyDescent="0.5">
      <c r="M7722" s="4"/>
      <c r="N7722" s="4"/>
      <c r="O7722" s="4"/>
      <c r="P7722" s="4"/>
    </row>
    <row r="7723" spans="13:16" x14ac:dyDescent="0.5">
      <c r="M7723" s="4"/>
      <c r="N7723" s="4"/>
      <c r="O7723" s="4"/>
      <c r="P7723" s="4"/>
    </row>
    <row r="7724" spans="13:16" x14ac:dyDescent="0.5">
      <c r="M7724" s="4"/>
      <c r="N7724" s="4"/>
      <c r="O7724" s="4"/>
      <c r="P7724" s="4"/>
    </row>
    <row r="7725" spans="13:16" x14ac:dyDescent="0.5">
      <c r="M7725" s="4"/>
      <c r="N7725" s="4"/>
      <c r="O7725" s="4"/>
      <c r="P7725" s="4"/>
    </row>
    <row r="7726" spans="13:16" x14ac:dyDescent="0.5">
      <c r="M7726" s="4"/>
      <c r="N7726" s="4"/>
      <c r="O7726" s="4"/>
      <c r="P7726" s="4"/>
    </row>
    <row r="7727" spans="13:16" x14ac:dyDescent="0.5">
      <c r="M7727" s="4"/>
      <c r="N7727" s="4"/>
      <c r="O7727" s="4"/>
      <c r="P7727" s="4"/>
    </row>
    <row r="7728" spans="13:16" x14ac:dyDescent="0.5">
      <c r="M7728" s="4"/>
      <c r="N7728" s="4"/>
      <c r="O7728" s="4"/>
      <c r="P7728" s="4"/>
    </row>
    <row r="7729" spans="13:16" x14ac:dyDescent="0.5">
      <c r="M7729" s="4"/>
      <c r="N7729" s="4"/>
      <c r="O7729" s="4"/>
      <c r="P7729" s="4"/>
    </row>
    <row r="7730" spans="13:16" x14ac:dyDescent="0.5">
      <c r="M7730" s="4"/>
      <c r="N7730" s="4"/>
      <c r="O7730" s="4"/>
      <c r="P7730" s="4"/>
    </row>
    <row r="7731" spans="13:16" x14ac:dyDescent="0.5">
      <c r="M7731" s="4"/>
      <c r="N7731" s="4"/>
      <c r="O7731" s="4"/>
      <c r="P7731" s="4"/>
    </row>
    <row r="7732" spans="13:16" x14ac:dyDescent="0.5">
      <c r="M7732" s="4"/>
      <c r="N7732" s="4"/>
      <c r="O7732" s="4"/>
      <c r="P7732" s="4"/>
    </row>
    <row r="7733" spans="13:16" x14ac:dyDescent="0.5">
      <c r="M7733" s="4"/>
      <c r="N7733" s="4"/>
      <c r="O7733" s="4"/>
      <c r="P7733" s="4"/>
    </row>
    <row r="7734" spans="13:16" x14ac:dyDescent="0.5">
      <c r="M7734" s="4"/>
      <c r="N7734" s="4"/>
      <c r="O7734" s="4"/>
      <c r="P7734" s="4"/>
    </row>
    <row r="7735" spans="13:16" x14ac:dyDescent="0.5">
      <c r="M7735" s="4"/>
      <c r="N7735" s="4"/>
      <c r="O7735" s="4"/>
      <c r="P7735" s="4"/>
    </row>
    <row r="7736" spans="13:16" x14ac:dyDescent="0.5">
      <c r="M7736" s="4"/>
      <c r="N7736" s="4"/>
      <c r="O7736" s="4"/>
      <c r="P7736" s="4"/>
    </row>
    <row r="7737" spans="13:16" x14ac:dyDescent="0.5">
      <c r="M7737" s="4"/>
      <c r="N7737" s="4"/>
      <c r="O7737" s="4"/>
      <c r="P7737" s="4"/>
    </row>
    <row r="7738" spans="13:16" x14ac:dyDescent="0.5">
      <c r="M7738" s="4"/>
      <c r="N7738" s="4"/>
      <c r="O7738" s="4"/>
      <c r="P7738" s="4"/>
    </row>
    <row r="7739" spans="13:16" x14ac:dyDescent="0.5">
      <c r="M7739" s="4"/>
      <c r="N7739" s="4"/>
      <c r="O7739" s="4"/>
      <c r="P7739" s="4"/>
    </row>
    <row r="7740" spans="13:16" x14ac:dyDescent="0.5">
      <c r="M7740" s="4"/>
      <c r="N7740" s="4"/>
      <c r="O7740" s="4"/>
      <c r="P7740" s="4"/>
    </row>
    <row r="7741" spans="13:16" x14ac:dyDescent="0.5">
      <c r="M7741" s="4"/>
      <c r="N7741" s="4"/>
      <c r="O7741" s="4"/>
      <c r="P7741" s="4"/>
    </row>
    <row r="7742" spans="13:16" x14ac:dyDescent="0.5">
      <c r="M7742" s="4"/>
      <c r="N7742" s="4"/>
      <c r="O7742" s="4"/>
      <c r="P7742" s="4"/>
    </row>
    <row r="7743" spans="13:16" x14ac:dyDescent="0.5">
      <c r="M7743" s="4"/>
      <c r="N7743" s="4"/>
      <c r="O7743" s="4"/>
      <c r="P7743" s="4"/>
    </row>
    <row r="7744" spans="13:16" x14ac:dyDescent="0.5">
      <c r="M7744" s="4"/>
      <c r="N7744" s="4"/>
      <c r="O7744" s="4"/>
      <c r="P7744" s="4"/>
    </row>
    <row r="7745" spans="13:16" x14ac:dyDescent="0.5">
      <c r="M7745" s="4"/>
      <c r="N7745" s="4"/>
      <c r="O7745" s="4"/>
      <c r="P7745" s="4"/>
    </row>
    <row r="7746" spans="13:16" x14ac:dyDescent="0.5">
      <c r="M7746" s="4"/>
      <c r="N7746" s="4"/>
      <c r="O7746" s="4"/>
      <c r="P7746" s="4"/>
    </row>
    <row r="7747" spans="13:16" x14ac:dyDescent="0.5">
      <c r="M7747" s="4"/>
      <c r="N7747" s="4"/>
      <c r="O7747" s="4"/>
      <c r="P7747" s="4"/>
    </row>
    <row r="7748" spans="13:16" x14ac:dyDescent="0.5">
      <c r="M7748" s="4"/>
      <c r="N7748" s="4"/>
      <c r="O7748" s="4"/>
      <c r="P7748" s="4"/>
    </row>
    <row r="7749" spans="13:16" x14ac:dyDescent="0.5">
      <c r="M7749" s="4"/>
      <c r="N7749" s="4"/>
      <c r="O7749" s="4"/>
      <c r="P7749" s="4"/>
    </row>
    <row r="7750" spans="13:16" x14ac:dyDescent="0.5">
      <c r="M7750" s="4"/>
      <c r="N7750" s="4"/>
      <c r="O7750" s="4"/>
      <c r="P7750" s="4"/>
    </row>
    <row r="7751" spans="13:16" x14ac:dyDescent="0.5">
      <c r="M7751" s="4"/>
      <c r="N7751" s="4"/>
      <c r="O7751" s="4"/>
      <c r="P7751" s="4"/>
    </row>
    <row r="7752" spans="13:16" x14ac:dyDescent="0.5">
      <c r="M7752" s="4"/>
      <c r="N7752" s="4"/>
      <c r="O7752" s="4"/>
      <c r="P7752" s="4"/>
    </row>
    <row r="7753" spans="13:16" x14ac:dyDescent="0.5">
      <c r="M7753" s="4"/>
      <c r="N7753" s="4"/>
      <c r="O7753" s="4"/>
      <c r="P7753" s="4"/>
    </row>
    <row r="7754" spans="13:16" x14ac:dyDescent="0.5">
      <c r="M7754" s="4"/>
      <c r="N7754" s="4"/>
      <c r="O7754" s="4"/>
      <c r="P7754" s="4"/>
    </row>
    <row r="7755" spans="13:16" x14ac:dyDescent="0.5">
      <c r="M7755" s="4"/>
      <c r="N7755" s="4"/>
      <c r="O7755" s="4"/>
      <c r="P7755" s="4"/>
    </row>
    <row r="7756" spans="13:16" x14ac:dyDescent="0.5">
      <c r="M7756" s="4"/>
      <c r="N7756" s="4"/>
      <c r="O7756" s="4"/>
      <c r="P7756" s="4"/>
    </row>
    <row r="7757" spans="13:16" x14ac:dyDescent="0.5">
      <c r="M7757" s="4"/>
      <c r="N7757" s="4"/>
      <c r="O7757" s="4"/>
      <c r="P7757" s="4"/>
    </row>
    <row r="7758" spans="13:16" x14ac:dyDescent="0.5">
      <c r="M7758" s="4"/>
      <c r="N7758" s="4"/>
      <c r="O7758" s="4"/>
      <c r="P7758" s="4"/>
    </row>
    <row r="7759" spans="13:16" x14ac:dyDescent="0.5">
      <c r="M7759" s="4"/>
      <c r="N7759" s="4"/>
      <c r="O7759" s="4"/>
      <c r="P7759" s="4"/>
    </row>
    <row r="7760" spans="13:16" x14ac:dyDescent="0.5">
      <c r="M7760" s="4"/>
      <c r="N7760" s="4"/>
      <c r="O7760" s="4"/>
      <c r="P7760" s="4"/>
    </row>
    <row r="7761" spans="13:16" x14ac:dyDescent="0.5">
      <c r="M7761" s="4"/>
      <c r="N7761" s="4"/>
      <c r="O7761" s="4"/>
      <c r="P7761" s="4"/>
    </row>
    <row r="7762" spans="13:16" x14ac:dyDescent="0.5">
      <c r="M7762" s="4"/>
      <c r="N7762" s="4"/>
      <c r="O7762" s="4"/>
      <c r="P7762" s="4"/>
    </row>
    <row r="7763" spans="13:16" x14ac:dyDescent="0.5">
      <c r="M7763" s="4"/>
      <c r="N7763" s="4"/>
      <c r="O7763" s="4"/>
      <c r="P7763" s="4"/>
    </row>
    <row r="7764" spans="13:16" x14ac:dyDescent="0.5">
      <c r="M7764" s="4"/>
      <c r="N7764" s="4"/>
      <c r="O7764" s="4"/>
      <c r="P7764" s="4"/>
    </row>
    <row r="7765" spans="13:16" x14ac:dyDescent="0.5">
      <c r="M7765" s="4"/>
      <c r="N7765" s="4"/>
      <c r="O7765" s="4"/>
      <c r="P7765" s="4"/>
    </row>
    <row r="7766" spans="13:16" x14ac:dyDescent="0.5">
      <c r="M7766" s="4"/>
      <c r="N7766" s="4"/>
      <c r="O7766" s="4"/>
      <c r="P7766" s="4"/>
    </row>
    <row r="7767" spans="13:16" x14ac:dyDescent="0.5">
      <c r="M7767" s="4"/>
      <c r="N7767" s="4"/>
      <c r="O7767" s="4"/>
      <c r="P7767" s="4"/>
    </row>
    <row r="7768" spans="13:16" x14ac:dyDescent="0.5">
      <c r="M7768" s="4"/>
      <c r="N7768" s="4"/>
      <c r="O7768" s="4"/>
      <c r="P7768" s="4"/>
    </row>
    <row r="7769" spans="13:16" x14ac:dyDescent="0.5">
      <c r="M7769" s="4"/>
      <c r="N7769" s="4"/>
      <c r="O7769" s="4"/>
      <c r="P7769" s="4"/>
    </row>
    <row r="7770" spans="13:16" x14ac:dyDescent="0.5">
      <c r="M7770" s="4"/>
      <c r="N7770" s="4"/>
      <c r="O7770" s="4"/>
      <c r="P7770" s="4"/>
    </row>
    <row r="7771" spans="13:16" x14ac:dyDescent="0.5">
      <c r="M7771" s="4"/>
      <c r="N7771" s="4"/>
      <c r="O7771" s="4"/>
      <c r="P7771" s="4"/>
    </row>
    <row r="7772" spans="13:16" x14ac:dyDescent="0.5">
      <c r="M7772" s="4"/>
      <c r="N7772" s="4"/>
      <c r="O7772" s="4"/>
      <c r="P7772" s="4"/>
    </row>
    <row r="7773" spans="13:16" x14ac:dyDescent="0.5">
      <c r="M7773" s="4"/>
      <c r="N7773" s="4"/>
      <c r="O7773" s="4"/>
      <c r="P7773" s="4"/>
    </row>
    <row r="7774" spans="13:16" x14ac:dyDescent="0.5">
      <c r="M7774" s="4"/>
      <c r="N7774" s="4"/>
      <c r="O7774" s="4"/>
      <c r="P7774" s="4"/>
    </row>
    <row r="7775" spans="13:16" x14ac:dyDescent="0.5">
      <c r="M7775" s="4"/>
      <c r="N7775" s="4"/>
      <c r="O7775" s="4"/>
      <c r="P7775" s="4"/>
    </row>
    <row r="7776" spans="13:16" x14ac:dyDescent="0.5">
      <c r="M7776" s="4"/>
      <c r="N7776" s="4"/>
      <c r="O7776" s="4"/>
      <c r="P7776" s="4"/>
    </row>
    <row r="7777" spans="13:16" x14ac:dyDescent="0.5">
      <c r="M7777" s="4"/>
      <c r="N7777" s="4"/>
      <c r="O7777" s="4"/>
      <c r="P7777" s="4"/>
    </row>
    <row r="7778" spans="13:16" x14ac:dyDescent="0.5">
      <c r="M7778" s="4"/>
      <c r="N7778" s="4"/>
      <c r="O7778" s="4"/>
      <c r="P7778" s="4"/>
    </row>
    <row r="7779" spans="13:16" x14ac:dyDescent="0.5">
      <c r="M7779" s="4"/>
      <c r="N7779" s="4"/>
      <c r="O7779" s="4"/>
      <c r="P7779" s="4"/>
    </row>
    <row r="7780" spans="13:16" x14ac:dyDescent="0.5">
      <c r="M7780" s="4"/>
      <c r="N7780" s="4"/>
      <c r="O7780" s="4"/>
      <c r="P7780" s="4"/>
    </row>
    <row r="7781" spans="13:16" x14ac:dyDescent="0.5">
      <c r="M7781" s="4"/>
      <c r="N7781" s="4"/>
      <c r="O7781" s="4"/>
      <c r="P7781" s="4"/>
    </row>
    <row r="7782" spans="13:16" x14ac:dyDescent="0.5">
      <c r="M7782" s="4"/>
      <c r="N7782" s="4"/>
      <c r="O7782" s="4"/>
      <c r="P7782" s="4"/>
    </row>
    <row r="7783" spans="13:16" x14ac:dyDescent="0.5">
      <c r="M7783" s="4"/>
      <c r="N7783" s="4"/>
      <c r="O7783" s="4"/>
      <c r="P7783" s="4"/>
    </row>
    <row r="7784" spans="13:16" x14ac:dyDescent="0.5">
      <c r="M7784" s="4"/>
      <c r="N7784" s="4"/>
      <c r="O7784" s="4"/>
      <c r="P7784" s="4"/>
    </row>
    <row r="7785" spans="13:16" x14ac:dyDescent="0.5">
      <c r="M7785" s="4"/>
      <c r="N7785" s="4"/>
      <c r="O7785" s="4"/>
      <c r="P7785" s="4"/>
    </row>
    <row r="7786" spans="13:16" x14ac:dyDescent="0.5">
      <c r="M7786" s="4"/>
      <c r="N7786" s="4"/>
      <c r="O7786" s="4"/>
      <c r="P7786" s="4"/>
    </row>
    <row r="7787" spans="13:16" x14ac:dyDescent="0.5">
      <c r="M7787" s="4"/>
      <c r="N7787" s="4"/>
      <c r="O7787" s="4"/>
      <c r="P7787" s="4"/>
    </row>
    <row r="7788" spans="13:16" x14ac:dyDescent="0.5">
      <c r="M7788" s="4"/>
      <c r="N7788" s="4"/>
      <c r="O7788" s="4"/>
      <c r="P7788" s="4"/>
    </row>
    <row r="7789" spans="13:16" x14ac:dyDescent="0.5">
      <c r="M7789" s="4"/>
      <c r="N7789" s="4"/>
      <c r="O7789" s="4"/>
      <c r="P7789" s="4"/>
    </row>
    <row r="7790" spans="13:16" x14ac:dyDescent="0.5">
      <c r="M7790" s="4"/>
      <c r="N7790" s="4"/>
      <c r="O7790" s="4"/>
      <c r="P7790" s="4"/>
    </row>
    <row r="7791" spans="13:16" x14ac:dyDescent="0.5">
      <c r="M7791" s="4"/>
      <c r="N7791" s="4"/>
      <c r="O7791" s="4"/>
      <c r="P7791" s="4"/>
    </row>
    <row r="7792" spans="13:16" x14ac:dyDescent="0.5">
      <c r="M7792" s="4"/>
      <c r="N7792" s="4"/>
      <c r="O7792" s="4"/>
      <c r="P7792" s="4"/>
    </row>
    <row r="7793" spans="13:16" x14ac:dyDescent="0.5">
      <c r="M7793" s="4"/>
      <c r="N7793" s="4"/>
      <c r="O7793" s="4"/>
      <c r="P7793" s="4"/>
    </row>
    <row r="7794" spans="13:16" x14ac:dyDescent="0.5">
      <c r="M7794" s="4"/>
      <c r="N7794" s="4"/>
      <c r="O7794" s="4"/>
      <c r="P7794" s="4"/>
    </row>
    <row r="7795" spans="13:16" x14ac:dyDescent="0.5">
      <c r="M7795" s="4"/>
      <c r="N7795" s="4"/>
      <c r="O7795" s="4"/>
      <c r="P7795" s="4"/>
    </row>
    <row r="7796" spans="13:16" x14ac:dyDescent="0.5">
      <c r="M7796" s="4"/>
      <c r="N7796" s="4"/>
      <c r="O7796" s="4"/>
      <c r="P7796" s="4"/>
    </row>
    <row r="7797" spans="13:16" x14ac:dyDescent="0.5">
      <c r="M7797" s="4"/>
      <c r="N7797" s="4"/>
      <c r="O7797" s="4"/>
      <c r="P7797" s="4"/>
    </row>
    <row r="7798" spans="13:16" x14ac:dyDescent="0.5">
      <c r="M7798" s="4"/>
      <c r="N7798" s="4"/>
      <c r="O7798" s="4"/>
      <c r="P7798" s="4"/>
    </row>
    <row r="7799" spans="13:16" x14ac:dyDescent="0.5">
      <c r="M7799" s="4"/>
      <c r="N7799" s="4"/>
      <c r="O7799" s="4"/>
      <c r="P7799" s="4"/>
    </row>
    <row r="7800" spans="13:16" x14ac:dyDescent="0.5">
      <c r="M7800" s="4"/>
      <c r="N7800" s="4"/>
      <c r="O7800" s="4"/>
      <c r="P7800" s="4"/>
    </row>
    <row r="7801" spans="13:16" x14ac:dyDescent="0.5">
      <c r="M7801" s="4"/>
      <c r="N7801" s="4"/>
      <c r="O7801" s="4"/>
      <c r="P7801" s="4"/>
    </row>
    <row r="7802" spans="13:16" x14ac:dyDescent="0.5">
      <c r="M7802" s="4"/>
      <c r="N7802" s="4"/>
      <c r="O7802" s="4"/>
      <c r="P7802" s="4"/>
    </row>
    <row r="7803" spans="13:16" x14ac:dyDescent="0.5">
      <c r="M7803" s="4"/>
      <c r="N7803" s="4"/>
      <c r="O7803" s="4"/>
      <c r="P7803" s="4"/>
    </row>
    <row r="7804" spans="13:16" x14ac:dyDescent="0.5">
      <c r="M7804" s="4"/>
      <c r="N7804" s="4"/>
      <c r="O7804" s="4"/>
      <c r="P7804" s="4"/>
    </row>
    <row r="7805" spans="13:16" x14ac:dyDescent="0.5">
      <c r="M7805" s="4"/>
      <c r="N7805" s="4"/>
      <c r="O7805" s="4"/>
      <c r="P7805" s="4"/>
    </row>
    <row r="7806" spans="13:16" x14ac:dyDescent="0.5">
      <c r="M7806" s="4"/>
      <c r="N7806" s="4"/>
      <c r="O7806" s="4"/>
      <c r="P7806" s="4"/>
    </row>
    <row r="7807" spans="13:16" x14ac:dyDescent="0.5">
      <c r="M7807" s="4"/>
      <c r="N7807" s="4"/>
      <c r="O7807" s="4"/>
      <c r="P7807" s="4"/>
    </row>
    <row r="7808" spans="13:16" x14ac:dyDescent="0.5">
      <c r="M7808" s="4"/>
      <c r="N7808" s="4"/>
      <c r="O7808" s="4"/>
      <c r="P7808" s="4"/>
    </row>
    <row r="7809" spans="13:16" x14ac:dyDescent="0.5">
      <c r="M7809" s="4"/>
      <c r="N7809" s="4"/>
      <c r="O7809" s="4"/>
      <c r="P7809" s="4"/>
    </row>
    <row r="7810" spans="13:16" x14ac:dyDescent="0.5">
      <c r="M7810" s="4"/>
      <c r="N7810" s="4"/>
      <c r="O7810" s="4"/>
      <c r="P7810" s="4"/>
    </row>
    <row r="7811" spans="13:16" x14ac:dyDescent="0.5">
      <c r="M7811" s="4"/>
      <c r="N7811" s="4"/>
      <c r="O7811" s="4"/>
      <c r="P7811" s="4"/>
    </row>
    <row r="7812" spans="13:16" x14ac:dyDescent="0.5">
      <c r="M7812" s="4"/>
      <c r="N7812" s="4"/>
      <c r="O7812" s="4"/>
      <c r="P7812" s="4"/>
    </row>
    <row r="7813" spans="13:16" x14ac:dyDescent="0.5">
      <c r="M7813" s="4"/>
      <c r="N7813" s="4"/>
      <c r="O7813" s="4"/>
      <c r="P7813" s="4"/>
    </row>
    <row r="7814" spans="13:16" x14ac:dyDescent="0.5">
      <c r="M7814" s="4"/>
      <c r="N7814" s="4"/>
      <c r="O7814" s="4"/>
      <c r="P7814" s="4"/>
    </row>
    <row r="7815" spans="13:16" x14ac:dyDescent="0.5">
      <c r="M7815" s="4"/>
      <c r="N7815" s="4"/>
      <c r="O7815" s="4"/>
      <c r="P7815" s="4"/>
    </row>
    <row r="7816" spans="13:16" x14ac:dyDescent="0.5">
      <c r="M7816" s="4"/>
      <c r="N7816" s="4"/>
      <c r="O7816" s="4"/>
      <c r="P7816" s="4"/>
    </row>
    <row r="7817" spans="13:16" x14ac:dyDescent="0.5">
      <c r="M7817" s="4"/>
      <c r="N7817" s="4"/>
      <c r="O7817" s="4"/>
      <c r="P7817" s="4"/>
    </row>
    <row r="7818" spans="13:16" x14ac:dyDescent="0.5">
      <c r="M7818" s="4"/>
      <c r="N7818" s="4"/>
      <c r="O7818" s="4"/>
      <c r="P7818" s="4"/>
    </row>
    <row r="7819" spans="13:16" x14ac:dyDescent="0.5">
      <c r="M7819" s="4"/>
      <c r="N7819" s="4"/>
      <c r="O7819" s="4"/>
      <c r="P7819" s="4"/>
    </row>
    <row r="7820" spans="13:16" x14ac:dyDescent="0.5">
      <c r="M7820" s="4"/>
      <c r="N7820" s="4"/>
      <c r="O7820" s="4"/>
      <c r="P7820" s="4"/>
    </row>
    <row r="7821" spans="13:16" x14ac:dyDescent="0.5">
      <c r="M7821" s="4"/>
      <c r="N7821" s="4"/>
      <c r="O7821" s="4"/>
      <c r="P7821" s="4"/>
    </row>
    <row r="7822" spans="13:16" x14ac:dyDescent="0.5">
      <c r="M7822" s="4"/>
      <c r="N7822" s="4"/>
      <c r="O7822" s="4"/>
      <c r="P7822" s="4"/>
    </row>
    <row r="7823" spans="13:16" x14ac:dyDescent="0.5">
      <c r="M7823" s="4"/>
      <c r="N7823" s="4"/>
      <c r="O7823" s="4"/>
      <c r="P7823" s="4"/>
    </row>
    <row r="7824" spans="13:16" x14ac:dyDescent="0.5">
      <c r="M7824" s="4"/>
      <c r="N7824" s="4"/>
      <c r="O7824" s="4"/>
      <c r="P7824" s="4"/>
    </row>
    <row r="7825" spans="13:16" x14ac:dyDescent="0.5">
      <c r="M7825" s="4"/>
      <c r="N7825" s="4"/>
      <c r="O7825" s="4"/>
      <c r="P7825" s="4"/>
    </row>
    <row r="7826" spans="13:16" x14ac:dyDescent="0.5">
      <c r="M7826" s="4"/>
      <c r="N7826" s="4"/>
      <c r="O7826" s="4"/>
      <c r="P7826" s="4"/>
    </row>
    <row r="7827" spans="13:16" x14ac:dyDescent="0.5">
      <c r="M7827" s="4"/>
      <c r="N7827" s="4"/>
      <c r="O7827" s="4"/>
      <c r="P7827" s="4"/>
    </row>
    <row r="7828" spans="13:16" x14ac:dyDescent="0.5">
      <c r="M7828" s="4"/>
      <c r="N7828" s="4"/>
      <c r="O7828" s="4"/>
      <c r="P7828" s="4"/>
    </row>
    <row r="7829" spans="13:16" x14ac:dyDescent="0.5">
      <c r="M7829" s="4"/>
      <c r="N7829" s="4"/>
      <c r="O7829" s="4"/>
      <c r="P7829" s="4"/>
    </row>
    <row r="7830" spans="13:16" x14ac:dyDescent="0.5">
      <c r="M7830" s="4"/>
      <c r="N7830" s="4"/>
      <c r="O7830" s="4"/>
      <c r="P7830" s="4"/>
    </row>
    <row r="7831" spans="13:16" x14ac:dyDescent="0.5">
      <c r="M7831" s="4"/>
      <c r="N7831" s="4"/>
      <c r="O7831" s="4"/>
      <c r="P7831" s="4"/>
    </row>
    <row r="7832" spans="13:16" x14ac:dyDescent="0.5">
      <c r="M7832" s="4"/>
      <c r="N7832" s="4"/>
      <c r="O7832" s="4"/>
      <c r="P7832" s="4"/>
    </row>
    <row r="7833" spans="13:16" x14ac:dyDescent="0.5">
      <c r="M7833" s="4"/>
      <c r="N7833" s="4"/>
      <c r="O7833" s="4"/>
      <c r="P7833" s="4"/>
    </row>
    <row r="7834" spans="13:16" x14ac:dyDescent="0.5">
      <c r="M7834" s="4"/>
      <c r="N7834" s="4"/>
      <c r="O7834" s="4"/>
      <c r="P7834" s="4"/>
    </row>
    <row r="7835" spans="13:16" x14ac:dyDescent="0.5">
      <c r="M7835" s="4"/>
      <c r="N7835" s="4"/>
      <c r="O7835" s="4"/>
      <c r="P7835" s="4"/>
    </row>
    <row r="7836" spans="13:16" x14ac:dyDescent="0.5">
      <c r="M7836" s="4"/>
      <c r="N7836" s="4"/>
      <c r="O7836" s="4"/>
      <c r="P7836" s="4"/>
    </row>
    <row r="7837" spans="13:16" x14ac:dyDescent="0.5">
      <c r="M7837" s="4"/>
      <c r="N7837" s="4"/>
      <c r="O7837" s="4"/>
      <c r="P7837" s="4"/>
    </row>
    <row r="7838" spans="13:16" x14ac:dyDescent="0.5">
      <c r="M7838" s="4"/>
      <c r="N7838" s="4"/>
      <c r="O7838" s="4"/>
      <c r="P7838" s="4"/>
    </row>
    <row r="7839" spans="13:16" x14ac:dyDescent="0.5">
      <c r="M7839" s="4"/>
      <c r="N7839" s="4"/>
      <c r="O7839" s="4"/>
      <c r="P7839" s="4"/>
    </row>
    <row r="7840" spans="13:16" x14ac:dyDescent="0.5">
      <c r="M7840" s="4"/>
      <c r="N7840" s="4"/>
      <c r="O7840" s="4"/>
      <c r="P7840" s="4"/>
    </row>
    <row r="7841" spans="13:16" x14ac:dyDescent="0.5">
      <c r="M7841" s="4"/>
      <c r="N7841" s="4"/>
      <c r="O7841" s="4"/>
      <c r="P7841" s="4"/>
    </row>
    <row r="7842" spans="13:16" x14ac:dyDescent="0.5">
      <c r="M7842" s="4"/>
      <c r="N7842" s="4"/>
      <c r="O7842" s="4"/>
      <c r="P7842" s="4"/>
    </row>
    <row r="7843" spans="13:16" x14ac:dyDescent="0.5">
      <c r="M7843" s="4"/>
      <c r="N7843" s="4"/>
      <c r="O7843" s="4"/>
      <c r="P7843" s="4"/>
    </row>
    <row r="7844" spans="13:16" x14ac:dyDescent="0.5">
      <c r="M7844" s="4"/>
      <c r="N7844" s="4"/>
      <c r="O7844" s="4"/>
      <c r="P7844" s="4"/>
    </row>
    <row r="7845" spans="13:16" x14ac:dyDescent="0.5">
      <c r="M7845" s="4"/>
      <c r="N7845" s="4"/>
      <c r="O7845" s="4"/>
      <c r="P7845" s="4"/>
    </row>
    <row r="7846" spans="13:16" x14ac:dyDescent="0.5">
      <c r="M7846" s="4"/>
      <c r="N7846" s="4"/>
      <c r="O7846" s="4"/>
      <c r="P7846" s="4"/>
    </row>
    <row r="7847" spans="13:16" x14ac:dyDescent="0.5">
      <c r="M7847" s="4"/>
      <c r="N7847" s="4"/>
      <c r="O7847" s="4"/>
      <c r="P7847" s="4"/>
    </row>
    <row r="7848" spans="13:16" x14ac:dyDescent="0.5">
      <c r="M7848" s="4"/>
      <c r="N7848" s="4"/>
      <c r="O7848" s="4"/>
      <c r="P7848" s="4"/>
    </row>
    <row r="7849" spans="13:16" x14ac:dyDescent="0.5">
      <c r="M7849" s="4"/>
      <c r="N7849" s="4"/>
      <c r="O7849" s="4"/>
      <c r="P7849" s="4"/>
    </row>
    <row r="7850" spans="13:16" x14ac:dyDescent="0.5">
      <c r="M7850" s="4"/>
      <c r="N7850" s="4"/>
      <c r="O7850" s="4"/>
      <c r="P7850" s="4"/>
    </row>
    <row r="7851" spans="13:16" x14ac:dyDescent="0.5">
      <c r="M7851" s="4"/>
      <c r="N7851" s="4"/>
      <c r="O7851" s="4"/>
      <c r="P7851" s="4"/>
    </row>
    <row r="7852" spans="13:16" x14ac:dyDescent="0.5">
      <c r="M7852" s="4"/>
      <c r="N7852" s="4"/>
      <c r="O7852" s="4"/>
      <c r="P7852" s="4"/>
    </row>
    <row r="7853" spans="13:16" x14ac:dyDescent="0.5">
      <c r="M7853" s="4"/>
      <c r="N7853" s="4"/>
      <c r="O7853" s="4"/>
      <c r="P7853" s="4"/>
    </row>
    <row r="7854" spans="13:16" x14ac:dyDescent="0.5">
      <c r="M7854" s="4"/>
      <c r="N7854" s="4"/>
      <c r="O7854" s="4"/>
      <c r="P7854" s="4"/>
    </row>
    <row r="7855" spans="13:16" x14ac:dyDescent="0.5">
      <c r="M7855" s="4"/>
      <c r="N7855" s="4"/>
      <c r="O7855" s="4"/>
      <c r="P7855" s="4"/>
    </row>
    <row r="7856" spans="13:16" x14ac:dyDescent="0.5">
      <c r="M7856" s="4"/>
      <c r="N7856" s="4"/>
      <c r="O7856" s="4"/>
      <c r="P7856" s="4"/>
    </row>
    <row r="7857" spans="13:16" x14ac:dyDescent="0.5">
      <c r="M7857" s="4"/>
      <c r="N7857" s="4"/>
      <c r="O7857" s="4"/>
      <c r="P7857" s="4"/>
    </row>
    <row r="7858" spans="13:16" x14ac:dyDescent="0.5">
      <c r="M7858" s="4"/>
      <c r="N7858" s="4"/>
      <c r="O7858" s="4"/>
      <c r="P7858" s="4"/>
    </row>
    <row r="7859" spans="13:16" x14ac:dyDescent="0.5">
      <c r="M7859" s="4"/>
      <c r="N7859" s="4"/>
      <c r="O7859" s="4"/>
      <c r="P7859" s="4"/>
    </row>
    <row r="7860" spans="13:16" x14ac:dyDescent="0.5">
      <c r="M7860" s="4"/>
      <c r="N7860" s="4"/>
      <c r="O7860" s="4"/>
      <c r="P7860" s="4"/>
    </row>
    <row r="7861" spans="13:16" x14ac:dyDescent="0.5">
      <c r="M7861" s="4"/>
      <c r="N7861" s="4"/>
      <c r="O7861" s="4"/>
      <c r="P7861" s="4"/>
    </row>
    <row r="7862" spans="13:16" x14ac:dyDescent="0.5">
      <c r="M7862" s="4"/>
      <c r="N7862" s="4"/>
      <c r="O7862" s="4"/>
      <c r="P7862" s="4"/>
    </row>
    <row r="7863" spans="13:16" x14ac:dyDescent="0.5">
      <c r="M7863" s="4"/>
      <c r="N7863" s="4"/>
      <c r="O7863" s="4"/>
      <c r="P7863" s="4"/>
    </row>
    <row r="7864" spans="13:16" x14ac:dyDescent="0.5">
      <c r="M7864" s="4"/>
      <c r="N7864" s="4"/>
      <c r="O7864" s="4"/>
      <c r="P7864" s="4"/>
    </row>
    <row r="7865" spans="13:16" x14ac:dyDescent="0.5">
      <c r="M7865" s="4"/>
      <c r="N7865" s="4"/>
      <c r="O7865" s="4"/>
      <c r="P7865" s="4"/>
    </row>
    <row r="7866" spans="13:16" x14ac:dyDescent="0.5">
      <c r="M7866" s="4"/>
      <c r="N7866" s="4"/>
      <c r="O7866" s="4"/>
      <c r="P7866" s="4"/>
    </row>
    <row r="7867" spans="13:16" x14ac:dyDescent="0.5">
      <c r="M7867" s="4"/>
      <c r="N7867" s="4"/>
      <c r="O7867" s="4"/>
      <c r="P7867" s="4"/>
    </row>
    <row r="7868" spans="13:16" x14ac:dyDescent="0.5">
      <c r="M7868" s="4"/>
      <c r="N7868" s="4"/>
      <c r="O7868" s="4"/>
      <c r="P7868" s="4"/>
    </row>
    <row r="7869" spans="13:16" x14ac:dyDescent="0.5">
      <c r="M7869" s="4"/>
      <c r="N7869" s="4"/>
      <c r="O7869" s="4"/>
      <c r="P7869" s="4"/>
    </row>
    <row r="7870" spans="13:16" x14ac:dyDescent="0.5">
      <c r="M7870" s="4"/>
      <c r="N7870" s="4"/>
      <c r="O7870" s="4"/>
      <c r="P7870" s="4"/>
    </row>
    <row r="7871" spans="13:16" x14ac:dyDescent="0.5">
      <c r="M7871" s="4"/>
      <c r="N7871" s="4"/>
      <c r="O7871" s="4"/>
      <c r="P7871" s="4"/>
    </row>
    <row r="7872" spans="13:16" x14ac:dyDescent="0.5">
      <c r="M7872" s="4"/>
      <c r="N7872" s="4"/>
      <c r="O7872" s="4"/>
      <c r="P7872" s="4"/>
    </row>
    <row r="7873" spans="13:16" x14ac:dyDescent="0.5">
      <c r="M7873" s="4"/>
      <c r="N7873" s="4"/>
      <c r="O7873" s="4"/>
      <c r="P7873" s="4"/>
    </row>
    <row r="7874" spans="13:16" x14ac:dyDescent="0.5">
      <c r="M7874" s="4"/>
      <c r="N7874" s="4"/>
      <c r="O7874" s="4"/>
      <c r="P7874" s="4"/>
    </row>
    <row r="7875" spans="13:16" x14ac:dyDescent="0.5">
      <c r="M7875" s="4"/>
      <c r="N7875" s="4"/>
      <c r="O7875" s="4"/>
      <c r="P7875" s="4"/>
    </row>
    <row r="7876" spans="13:16" x14ac:dyDescent="0.5">
      <c r="M7876" s="4"/>
      <c r="N7876" s="4"/>
      <c r="O7876" s="4"/>
      <c r="P7876" s="4"/>
    </row>
    <row r="7877" spans="13:16" x14ac:dyDescent="0.5">
      <c r="M7877" s="4"/>
      <c r="N7877" s="4"/>
      <c r="O7877" s="4"/>
      <c r="P7877" s="4"/>
    </row>
    <row r="7878" spans="13:16" x14ac:dyDescent="0.5">
      <c r="M7878" s="4"/>
      <c r="N7878" s="4"/>
      <c r="O7878" s="4"/>
      <c r="P7878" s="4"/>
    </row>
    <row r="7879" spans="13:16" x14ac:dyDescent="0.5">
      <c r="M7879" s="4"/>
      <c r="N7879" s="4"/>
      <c r="O7879" s="4"/>
      <c r="P7879" s="4"/>
    </row>
    <row r="7880" spans="13:16" x14ac:dyDescent="0.5">
      <c r="M7880" s="4"/>
      <c r="N7880" s="4"/>
      <c r="O7880" s="4"/>
      <c r="P7880" s="4"/>
    </row>
    <row r="7881" spans="13:16" x14ac:dyDescent="0.5">
      <c r="M7881" s="4"/>
      <c r="N7881" s="4"/>
      <c r="O7881" s="4"/>
      <c r="P7881" s="4"/>
    </row>
    <row r="7882" spans="13:16" x14ac:dyDescent="0.5">
      <c r="M7882" s="4"/>
      <c r="N7882" s="4"/>
      <c r="O7882" s="4"/>
      <c r="P7882" s="4"/>
    </row>
    <row r="7883" spans="13:16" x14ac:dyDescent="0.5">
      <c r="M7883" s="4"/>
      <c r="N7883" s="4"/>
      <c r="O7883" s="4"/>
      <c r="P7883" s="4"/>
    </row>
    <row r="7884" spans="13:16" x14ac:dyDescent="0.5">
      <c r="M7884" s="4"/>
      <c r="N7884" s="4"/>
      <c r="O7884" s="4"/>
      <c r="P7884" s="4"/>
    </row>
    <row r="7885" spans="13:16" x14ac:dyDescent="0.5">
      <c r="M7885" s="4"/>
      <c r="N7885" s="4"/>
      <c r="O7885" s="4"/>
      <c r="P7885" s="4"/>
    </row>
    <row r="7886" spans="13:16" x14ac:dyDescent="0.5">
      <c r="M7886" s="4"/>
      <c r="N7886" s="4"/>
      <c r="O7886" s="4"/>
      <c r="P7886" s="4"/>
    </row>
    <row r="7887" spans="13:16" x14ac:dyDescent="0.5">
      <c r="M7887" s="4"/>
      <c r="N7887" s="4"/>
      <c r="O7887" s="4"/>
      <c r="P7887" s="4"/>
    </row>
    <row r="7888" spans="13:16" x14ac:dyDescent="0.5">
      <c r="M7888" s="4"/>
      <c r="N7888" s="4"/>
      <c r="O7888" s="4"/>
      <c r="P7888" s="4"/>
    </row>
    <row r="7889" spans="13:16" x14ac:dyDescent="0.5">
      <c r="M7889" s="4"/>
      <c r="N7889" s="4"/>
      <c r="O7889" s="4"/>
      <c r="P7889" s="4"/>
    </row>
    <row r="7890" spans="13:16" x14ac:dyDescent="0.5">
      <c r="M7890" s="4"/>
      <c r="N7890" s="4"/>
      <c r="O7890" s="4"/>
      <c r="P7890" s="4"/>
    </row>
    <row r="7891" spans="13:16" x14ac:dyDescent="0.5">
      <c r="M7891" s="4"/>
      <c r="N7891" s="4"/>
      <c r="O7891" s="4"/>
      <c r="P7891" s="4"/>
    </row>
    <row r="7892" spans="13:16" x14ac:dyDescent="0.5">
      <c r="M7892" s="4"/>
      <c r="N7892" s="4"/>
      <c r="O7892" s="4"/>
      <c r="P7892" s="4"/>
    </row>
    <row r="7893" spans="13:16" x14ac:dyDescent="0.5">
      <c r="M7893" s="4"/>
      <c r="N7893" s="4"/>
      <c r="O7893" s="4"/>
      <c r="P7893" s="4"/>
    </row>
    <row r="7894" spans="13:16" x14ac:dyDescent="0.5">
      <c r="M7894" s="4"/>
      <c r="N7894" s="4"/>
      <c r="O7894" s="4"/>
      <c r="P7894" s="4"/>
    </row>
    <row r="7895" spans="13:16" x14ac:dyDescent="0.5">
      <c r="M7895" s="4"/>
      <c r="N7895" s="4"/>
      <c r="O7895" s="4"/>
      <c r="P7895" s="4"/>
    </row>
    <row r="7896" spans="13:16" x14ac:dyDescent="0.5">
      <c r="M7896" s="4"/>
      <c r="N7896" s="4"/>
      <c r="O7896" s="4"/>
      <c r="P7896" s="4"/>
    </row>
    <row r="7897" spans="13:16" x14ac:dyDescent="0.5">
      <c r="M7897" s="4"/>
      <c r="N7897" s="4"/>
      <c r="O7897" s="4"/>
      <c r="P7897" s="4"/>
    </row>
    <row r="7898" spans="13:16" x14ac:dyDescent="0.5">
      <c r="M7898" s="4"/>
      <c r="N7898" s="4"/>
      <c r="O7898" s="4"/>
      <c r="P7898" s="4"/>
    </row>
    <row r="7899" spans="13:16" x14ac:dyDescent="0.5">
      <c r="M7899" s="4"/>
      <c r="N7899" s="4"/>
      <c r="O7899" s="4"/>
      <c r="P7899" s="4"/>
    </row>
    <row r="7900" spans="13:16" x14ac:dyDescent="0.5">
      <c r="M7900" s="4"/>
      <c r="N7900" s="4"/>
      <c r="O7900" s="4"/>
      <c r="P7900" s="4"/>
    </row>
    <row r="7901" spans="13:16" x14ac:dyDescent="0.5">
      <c r="M7901" s="4"/>
      <c r="N7901" s="4"/>
      <c r="O7901" s="4"/>
      <c r="P7901" s="4"/>
    </row>
    <row r="7902" spans="13:16" x14ac:dyDescent="0.5">
      <c r="M7902" s="4"/>
      <c r="N7902" s="4"/>
      <c r="O7902" s="4"/>
      <c r="P7902" s="4"/>
    </row>
    <row r="7903" spans="13:16" x14ac:dyDescent="0.5">
      <c r="M7903" s="4"/>
      <c r="N7903" s="4"/>
      <c r="O7903" s="4"/>
      <c r="P7903" s="4"/>
    </row>
    <row r="7904" spans="13:16" x14ac:dyDescent="0.5">
      <c r="M7904" s="4"/>
      <c r="N7904" s="4"/>
      <c r="O7904" s="4"/>
      <c r="P7904" s="4"/>
    </row>
    <row r="7905" spans="13:16" x14ac:dyDescent="0.5">
      <c r="M7905" s="4"/>
      <c r="N7905" s="4"/>
      <c r="O7905" s="4"/>
      <c r="P7905" s="4"/>
    </row>
    <row r="7906" spans="13:16" x14ac:dyDescent="0.5">
      <c r="M7906" s="4"/>
      <c r="N7906" s="4"/>
      <c r="O7906" s="4"/>
      <c r="P7906" s="4"/>
    </row>
    <row r="7907" spans="13:16" x14ac:dyDescent="0.5">
      <c r="M7907" s="4"/>
      <c r="N7907" s="4"/>
      <c r="O7907" s="4"/>
      <c r="P7907" s="4"/>
    </row>
    <row r="7908" spans="13:16" x14ac:dyDescent="0.5">
      <c r="M7908" s="4"/>
      <c r="N7908" s="4"/>
      <c r="O7908" s="4"/>
      <c r="P7908" s="4"/>
    </row>
    <row r="7909" spans="13:16" x14ac:dyDescent="0.5">
      <c r="M7909" s="4"/>
      <c r="N7909" s="4"/>
      <c r="O7909" s="4"/>
      <c r="P7909" s="4"/>
    </row>
    <row r="7910" spans="13:16" x14ac:dyDescent="0.5">
      <c r="M7910" s="4"/>
      <c r="N7910" s="4"/>
      <c r="O7910" s="4"/>
      <c r="P7910" s="4"/>
    </row>
    <row r="7911" spans="13:16" x14ac:dyDescent="0.5">
      <c r="M7911" s="4"/>
      <c r="N7911" s="4"/>
      <c r="O7911" s="4"/>
      <c r="P7911" s="4"/>
    </row>
    <row r="7912" spans="13:16" x14ac:dyDescent="0.5">
      <c r="M7912" s="4"/>
      <c r="N7912" s="4"/>
      <c r="O7912" s="4"/>
      <c r="P7912" s="4"/>
    </row>
    <row r="7913" spans="13:16" x14ac:dyDescent="0.5">
      <c r="M7913" s="4"/>
      <c r="N7913" s="4"/>
      <c r="O7913" s="4"/>
      <c r="P7913" s="4"/>
    </row>
    <row r="7914" spans="13:16" x14ac:dyDescent="0.5">
      <c r="M7914" s="4"/>
      <c r="N7914" s="4"/>
      <c r="O7914" s="4"/>
      <c r="P7914" s="4"/>
    </row>
    <row r="7915" spans="13:16" x14ac:dyDescent="0.5">
      <c r="M7915" s="4"/>
      <c r="N7915" s="4"/>
      <c r="O7915" s="4"/>
      <c r="P7915" s="4"/>
    </row>
    <row r="7916" spans="13:16" x14ac:dyDescent="0.5">
      <c r="M7916" s="4"/>
      <c r="N7916" s="4"/>
      <c r="O7916" s="4"/>
      <c r="P7916" s="4"/>
    </row>
    <row r="7917" spans="13:16" x14ac:dyDescent="0.5">
      <c r="M7917" s="4"/>
      <c r="N7917" s="4"/>
      <c r="O7917" s="4"/>
      <c r="P7917" s="4"/>
    </row>
    <row r="7918" spans="13:16" x14ac:dyDescent="0.5">
      <c r="M7918" s="4"/>
      <c r="N7918" s="4"/>
      <c r="O7918" s="4"/>
      <c r="P7918" s="4"/>
    </row>
    <row r="7919" spans="13:16" x14ac:dyDescent="0.5">
      <c r="M7919" s="4"/>
      <c r="N7919" s="4"/>
      <c r="O7919" s="4"/>
      <c r="P7919" s="4"/>
    </row>
    <row r="7920" spans="13:16" x14ac:dyDescent="0.5">
      <c r="M7920" s="4"/>
      <c r="N7920" s="4"/>
      <c r="O7920" s="4"/>
      <c r="P7920" s="4"/>
    </row>
    <row r="7921" spans="13:16" x14ac:dyDescent="0.5">
      <c r="M7921" s="4"/>
      <c r="N7921" s="4"/>
      <c r="O7921" s="4"/>
      <c r="P7921" s="4"/>
    </row>
    <row r="7922" spans="13:16" x14ac:dyDescent="0.5">
      <c r="M7922" s="4"/>
      <c r="N7922" s="4"/>
      <c r="O7922" s="4"/>
      <c r="P7922" s="4"/>
    </row>
    <row r="7923" spans="13:16" x14ac:dyDescent="0.5">
      <c r="M7923" s="4"/>
      <c r="N7923" s="4"/>
      <c r="O7923" s="4"/>
      <c r="P7923" s="4"/>
    </row>
    <row r="7924" spans="13:16" x14ac:dyDescent="0.5">
      <c r="M7924" s="4"/>
      <c r="N7924" s="4"/>
      <c r="O7924" s="4"/>
      <c r="P7924" s="4"/>
    </row>
    <row r="7925" spans="13:16" x14ac:dyDescent="0.5">
      <c r="M7925" s="4"/>
      <c r="N7925" s="4"/>
      <c r="O7925" s="4"/>
      <c r="P7925" s="4"/>
    </row>
    <row r="7926" spans="13:16" x14ac:dyDescent="0.5">
      <c r="M7926" s="4"/>
      <c r="N7926" s="4"/>
      <c r="O7926" s="4"/>
      <c r="P7926" s="4"/>
    </row>
    <row r="7927" spans="13:16" x14ac:dyDescent="0.5">
      <c r="M7927" s="4"/>
      <c r="N7927" s="4"/>
      <c r="O7927" s="4"/>
      <c r="P7927" s="4"/>
    </row>
    <row r="7928" spans="13:16" x14ac:dyDescent="0.5">
      <c r="M7928" s="4"/>
      <c r="N7928" s="4"/>
      <c r="O7928" s="4"/>
      <c r="P7928" s="4"/>
    </row>
    <row r="7929" spans="13:16" x14ac:dyDescent="0.5">
      <c r="M7929" s="4"/>
      <c r="N7929" s="4"/>
      <c r="O7929" s="4"/>
      <c r="P7929" s="4"/>
    </row>
    <row r="7930" spans="13:16" x14ac:dyDescent="0.5">
      <c r="M7930" s="4"/>
      <c r="N7930" s="4"/>
      <c r="O7930" s="4"/>
      <c r="P7930" s="4"/>
    </row>
    <row r="7931" spans="13:16" x14ac:dyDescent="0.5">
      <c r="M7931" s="4"/>
      <c r="N7931" s="4"/>
      <c r="O7931" s="4"/>
      <c r="P7931" s="4"/>
    </row>
    <row r="7932" spans="13:16" x14ac:dyDescent="0.5">
      <c r="M7932" s="4"/>
      <c r="N7932" s="4"/>
      <c r="O7932" s="4"/>
      <c r="P7932" s="4"/>
    </row>
    <row r="7933" spans="13:16" x14ac:dyDescent="0.5">
      <c r="M7933" s="4"/>
      <c r="N7933" s="4"/>
      <c r="O7933" s="4"/>
      <c r="P7933" s="4"/>
    </row>
    <row r="7934" spans="13:16" x14ac:dyDescent="0.5">
      <c r="M7934" s="4"/>
      <c r="N7934" s="4"/>
      <c r="O7934" s="4"/>
      <c r="P7934" s="4"/>
    </row>
    <row r="7935" spans="13:16" x14ac:dyDescent="0.5">
      <c r="M7935" s="4"/>
      <c r="N7935" s="4"/>
      <c r="O7935" s="4"/>
      <c r="P7935" s="4"/>
    </row>
    <row r="7936" spans="13:16" x14ac:dyDescent="0.5">
      <c r="M7936" s="4"/>
      <c r="N7936" s="4"/>
      <c r="O7936" s="4"/>
      <c r="P7936" s="4"/>
    </row>
    <row r="7937" spans="13:16" x14ac:dyDescent="0.5">
      <c r="M7937" s="4"/>
      <c r="N7937" s="4"/>
      <c r="O7937" s="4"/>
      <c r="P7937" s="4"/>
    </row>
    <row r="7938" spans="13:16" x14ac:dyDescent="0.5">
      <c r="M7938" s="4"/>
      <c r="N7938" s="4"/>
      <c r="O7938" s="4"/>
      <c r="P7938" s="4"/>
    </row>
    <row r="7939" spans="13:16" x14ac:dyDescent="0.5">
      <c r="M7939" s="4"/>
      <c r="N7939" s="4"/>
      <c r="O7939" s="4"/>
      <c r="P7939" s="4"/>
    </row>
    <row r="7940" spans="13:16" x14ac:dyDescent="0.5">
      <c r="M7940" s="4"/>
      <c r="N7940" s="4"/>
      <c r="O7940" s="4"/>
      <c r="P7940" s="4"/>
    </row>
    <row r="7941" spans="13:16" x14ac:dyDescent="0.5">
      <c r="M7941" s="4"/>
      <c r="N7941" s="4"/>
      <c r="O7941" s="4"/>
      <c r="P7941" s="4"/>
    </row>
    <row r="7942" spans="13:16" x14ac:dyDescent="0.5">
      <c r="M7942" s="4"/>
      <c r="N7942" s="4"/>
      <c r="O7942" s="4"/>
      <c r="P7942" s="4"/>
    </row>
    <row r="7943" spans="13:16" x14ac:dyDescent="0.5">
      <c r="M7943" s="4"/>
      <c r="N7943" s="4"/>
      <c r="O7943" s="4"/>
      <c r="P7943" s="4"/>
    </row>
    <row r="7944" spans="13:16" x14ac:dyDescent="0.5">
      <c r="M7944" s="4"/>
      <c r="N7944" s="4"/>
      <c r="O7944" s="4"/>
      <c r="P7944" s="4"/>
    </row>
    <row r="7945" spans="13:16" x14ac:dyDescent="0.5">
      <c r="M7945" s="4"/>
      <c r="N7945" s="4"/>
      <c r="O7945" s="4"/>
      <c r="P7945" s="4"/>
    </row>
    <row r="7946" spans="13:16" x14ac:dyDescent="0.5">
      <c r="M7946" s="4"/>
      <c r="N7946" s="4"/>
      <c r="O7946" s="4"/>
      <c r="P7946" s="4"/>
    </row>
    <row r="7947" spans="13:16" x14ac:dyDescent="0.5">
      <c r="M7947" s="4"/>
      <c r="N7947" s="4"/>
      <c r="O7947" s="4"/>
      <c r="P7947" s="4"/>
    </row>
    <row r="7948" spans="13:16" x14ac:dyDescent="0.5">
      <c r="M7948" s="4"/>
      <c r="N7948" s="4"/>
      <c r="O7948" s="4"/>
      <c r="P7948" s="4"/>
    </row>
    <row r="7949" spans="13:16" x14ac:dyDescent="0.5">
      <c r="M7949" s="4"/>
      <c r="N7949" s="4"/>
      <c r="O7949" s="4"/>
      <c r="P7949" s="4"/>
    </row>
    <row r="7950" spans="13:16" x14ac:dyDescent="0.5">
      <c r="M7950" s="4"/>
      <c r="N7950" s="4"/>
      <c r="O7950" s="4"/>
      <c r="P7950" s="4"/>
    </row>
    <row r="7951" spans="13:16" x14ac:dyDescent="0.5">
      <c r="M7951" s="4"/>
      <c r="N7951" s="4"/>
      <c r="O7951" s="4"/>
      <c r="P7951" s="4"/>
    </row>
    <row r="7952" spans="13:16" x14ac:dyDescent="0.5">
      <c r="M7952" s="4"/>
      <c r="N7952" s="4"/>
      <c r="O7952" s="4"/>
      <c r="P7952" s="4"/>
    </row>
    <row r="7953" spans="13:16" x14ac:dyDescent="0.5">
      <c r="M7953" s="4"/>
      <c r="N7953" s="4"/>
      <c r="O7953" s="4"/>
      <c r="P7953" s="4"/>
    </row>
    <row r="7954" spans="13:16" x14ac:dyDescent="0.5">
      <c r="M7954" s="4"/>
      <c r="N7954" s="4"/>
      <c r="O7954" s="4"/>
      <c r="P7954" s="4"/>
    </row>
    <row r="7955" spans="13:16" x14ac:dyDescent="0.5">
      <c r="M7955" s="4"/>
      <c r="N7955" s="4"/>
      <c r="O7955" s="4"/>
      <c r="P7955" s="4"/>
    </row>
    <row r="7956" spans="13:16" x14ac:dyDescent="0.5">
      <c r="M7956" s="4"/>
      <c r="N7956" s="4"/>
      <c r="O7956" s="4"/>
      <c r="P7956" s="4"/>
    </row>
    <row r="7957" spans="13:16" x14ac:dyDescent="0.5">
      <c r="M7957" s="4"/>
      <c r="N7957" s="4"/>
      <c r="O7957" s="4"/>
      <c r="P7957" s="4"/>
    </row>
    <row r="7958" spans="13:16" x14ac:dyDescent="0.5">
      <c r="M7958" s="4"/>
      <c r="N7958" s="4"/>
      <c r="O7958" s="4"/>
      <c r="P7958" s="4"/>
    </row>
    <row r="7959" spans="13:16" x14ac:dyDescent="0.5">
      <c r="M7959" s="4"/>
      <c r="N7959" s="4"/>
      <c r="O7959" s="4"/>
      <c r="P7959" s="4"/>
    </row>
    <row r="7960" spans="13:16" x14ac:dyDescent="0.5">
      <c r="M7960" s="4"/>
      <c r="N7960" s="4"/>
      <c r="O7960" s="4"/>
      <c r="P7960" s="4"/>
    </row>
    <row r="7961" spans="13:16" x14ac:dyDescent="0.5">
      <c r="M7961" s="4"/>
      <c r="N7961" s="4"/>
      <c r="O7961" s="4"/>
      <c r="P7961" s="4"/>
    </row>
    <row r="7962" spans="13:16" x14ac:dyDescent="0.5">
      <c r="M7962" s="4"/>
      <c r="N7962" s="4"/>
      <c r="O7962" s="4"/>
      <c r="P7962" s="4"/>
    </row>
    <row r="7963" spans="13:16" x14ac:dyDescent="0.5">
      <c r="M7963" s="4"/>
      <c r="N7963" s="4"/>
      <c r="O7963" s="4"/>
      <c r="P7963" s="4"/>
    </row>
    <row r="7964" spans="13:16" x14ac:dyDescent="0.5">
      <c r="M7964" s="4"/>
      <c r="N7964" s="4"/>
      <c r="O7964" s="4"/>
      <c r="P7964" s="4"/>
    </row>
    <row r="7965" spans="13:16" x14ac:dyDescent="0.5">
      <c r="M7965" s="4"/>
      <c r="N7965" s="4"/>
      <c r="O7965" s="4"/>
      <c r="P7965" s="4"/>
    </row>
    <row r="7966" spans="13:16" x14ac:dyDescent="0.5">
      <c r="M7966" s="4"/>
      <c r="N7966" s="4"/>
      <c r="O7966" s="4"/>
      <c r="P7966" s="4"/>
    </row>
    <row r="7967" spans="13:16" x14ac:dyDescent="0.5">
      <c r="M7967" s="4"/>
      <c r="N7967" s="4"/>
      <c r="O7967" s="4"/>
      <c r="P7967" s="4"/>
    </row>
    <row r="7968" spans="13:16" x14ac:dyDescent="0.5">
      <c r="M7968" s="4"/>
      <c r="N7968" s="4"/>
      <c r="O7968" s="4"/>
      <c r="P7968" s="4"/>
    </row>
    <row r="7969" spans="13:16" x14ac:dyDescent="0.5">
      <c r="M7969" s="4"/>
      <c r="N7969" s="4"/>
      <c r="O7969" s="4"/>
      <c r="P7969" s="4"/>
    </row>
    <row r="7970" spans="13:16" x14ac:dyDescent="0.5">
      <c r="M7970" s="4"/>
      <c r="N7970" s="4"/>
      <c r="O7970" s="4"/>
      <c r="P7970" s="4"/>
    </row>
    <row r="7971" spans="13:16" x14ac:dyDescent="0.5">
      <c r="M7971" s="4"/>
      <c r="N7971" s="4"/>
      <c r="O7971" s="4"/>
      <c r="P7971" s="4"/>
    </row>
    <row r="7972" spans="13:16" x14ac:dyDescent="0.5">
      <c r="M7972" s="4"/>
      <c r="N7972" s="4"/>
      <c r="O7972" s="4"/>
      <c r="P7972" s="4"/>
    </row>
    <row r="7973" spans="13:16" x14ac:dyDescent="0.5">
      <c r="M7973" s="4"/>
      <c r="N7973" s="4"/>
      <c r="O7973" s="4"/>
      <c r="P7973" s="4"/>
    </row>
    <row r="7974" spans="13:16" x14ac:dyDescent="0.5">
      <c r="M7974" s="4"/>
      <c r="N7974" s="4"/>
      <c r="O7974" s="4"/>
      <c r="P7974" s="4"/>
    </row>
    <row r="7975" spans="13:16" x14ac:dyDescent="0.5">
      <c r="M7975" s="4"/>
      <c r="N7975" s="4"/>
      <c r="O7975" s="4"/>
      <c r="P7975" s="4"/>
    </row>
    <row r="7976" spans="13:16" x14ac:dyDescent="0.5">
      <c r="M7976" s="4"/>
      <c r="N7976" s="4"/>
      <c r="O7976" s="4"/>
      <c r="P7976" s="4"/>
    </row>
    <row r="7977" spans="13:16" x14ac:dyDescent="0.5">
      <c r="M7977" s="4"/>
      <c r="N7977" s="4"/>
      <c r="O7977" s="4"/>
      <c r="P7977" s="4"/>
    </row>
    <row r="7978" spans="13:16" x14ac:dyDescent="0.5">
      <c r="M7978" s="4"/>
      <c r="N7978" s="4"/>
      <c r="O7978" s="4"/>
      <c r="P7978" s="4"/>
    </row>
    <row r="7979" spans="13:16" x14ac:dyDescent="0.5">
      <c r="M7979" s="4"/>
      <c r="N7979" s="4"/>
      <c r="O7979" s="4"/>
      <c r="P7979" s="4"/>
    </row>
    <row r="7980" spans="13:16" x14ac:dyDescent="0.5">
      <c r="M7980" s="4"/>
      <c r="N7980" s="4"/>
      <c r="O7980" s="4"/>
      <c r="P7980" s="4"/>
    </row>
    <row r="7981" spans="13:16" x14ac:dyDescent="0.5">
      <c r="M7981" s="4"/>
      <c r="N7981" s="4"/>
      <c r="O7981" s="4"/>
      <c r="P7981" s="4"/>
    </row>
    <row r="7982" spans="13:16" x14ac:dyDescent="0.5">
      <c r="M7982" s="4"/>
      <c r="N7982" s="4"/>
      <c r="O7982" s="4"/>
      <c r="P7982" s="4"/>
    </row>
    <row r="7983" spans="13:16" x14ac:dyDescent="0.5">
      <c r="M7983" s="4"/>
      <c r="N7983" s="4"/>
      <c r="O7983" s="4"/>
      <c r="P7983" s="4"/>
    </row>
    <row r="7984" spans="13:16" x14ac:dyDescent="0.5">
      <c r="M7984" s="4"/>
      <c r="N7984" s="4"/>
      <c r="O7984" s="4"/>
      <c r="P7984" s="4"/>
    </row>
    <row r="7985" spans="13:16" x14ac:dyDescent="0.5">
      <c r="M7985" s="4"/>
      <c r="N7985" s="4"/>
      <c r="O7985" s="4"/>
      <c r="P7985" s="4"/>
    </row>
    <row r="7986" spans="13:16" x14ac:dyDescent="0.5">
      <c r="M7986" s="4"/>
      <c r="N7986" s="4"/>
      <c r="O7986" s="4"/>
      <c r="P7986" s="4"/>
    </row>
    <row r="7987" spans="13:16" x14ac:dyDescent="0.5">
      <c r="M7987" s="4"/>
      <c r="N7987" s="4"/>
      <c r="O7987" s="4"/>
      <c r="P7987" s="4"/>
    </row>
    <row r="7988" spans="13:16" x14ac:dyDescent="0.5">
      <c r="M7988" s="4"/>
      <c r="N7988" s="4"/>
      <c r="O7988" s="4"/>
      <c r="P7988" s="4"/>
    </row>
    <row r="7989" spans="13:16" x14ac:dyDescent="0.5">
      <c r="M7989" s="4"/>
      <c r="N7989" s="4"/>
      <c r="O7989" s="4"/>
      <c r="P7989" s="4"/>
    </row>
    <row r="7990" spans="13:16" x14ac:dyDescent="0.5">
      <c r="M7990" s="4"/>
      <c r="N7990" s="4"/>
      <c r="O7990" s="4"/>
      <c r="P7990" s="4"/>
    </row>
    <row r="7991" spans="13:16" x14ac:dyDescent="0.5">
      <c r="M7991" s="4"/>
      <c r="N7991" s="4"/>
      <c r="O7991" s="4"/>
      <c r="P7991" s="4"/>
    </row>
    <row r="7992" spans="13:16" x14ac:dyDescent="0.5">
      <c r="M7992" s="4"/>
      <c r="N7992" s="4"/>
      <c r="O7992" s="4"/>
      <c r="P7992" s="4"/>
    </row>
    <row r="7993" spans="13:16" x14ac:dyDescent="0.5">
      <c r="M7993" s="4"/>
      <c r="N7993" s="4"/>
      <c r="O7993" s="4"/>
      <c r="P7993" s="4"/>
    </row>
    <row r="7994" spans="13:16" x14ac:dyDescent="0.5">
      <c r="M7994" s="4"/>
      <c r="N7994" s="4"/>
      <c r="O7994" s="4"/>
      <c r="P7994" s="4"/>
    </row>
    <row r="7995" spans="13:16" x14ac:dyDescent="0.5">
      <c r="M7995" s="4"/>
      <c r="N7995" s="4"/>
      <c r="O7995" s="4"/>
      <c r="P7995" s="4"/>
    </row>
    <row r="7996" spans="13:16" x14ac:dyDescent="0.5">
      <c r="M7996" s="4"/>
      <c r="N7996" s="4"/>
      <c r="O7996" s="4"/>
      <c r="P7996" s="4"/>
    </row>
    <row r="7997" spans="13:16" x14ac:dyDescent="0.5">
      <c r="M7997" s="4"/>
      <c r="N7997" s="4"/>
      <c r="O7997" s="4"/>
      <c r="P7997" s="4"/>
    </row>
    <row r="7998" spans="13:16" x14ac:dyDescent="0.5">
      <c r="M7998" s="4"/>
      <c r="N7998" s="4"/>
      <c r="O7998" s="4"/>
      <c r="P7998" s="4"/>
    </row>
    <row r="7999" spans="13:16" x14ac:dyDescent="0.5">
      <c r="M7999" s="4"/>
      <c r="N7999" s="4"/>
      <c r="O7999" s="4"/>
      <c r="P7999" s="4"/>
    </row>
    <row r="8000" spans="13:16" x14ac:dyDescent="0.5">
      <c r="M8000" s="4"/>
      <c r="N8000" s="4"/>
      <c r="O8000" s="4"/>
      <c r="P8000" s="4"/>
    </row>
    <row r="8001" spans="13:16" x14ac:dyDescent="0.5">
      <c r="M8001" s="4"/>
      <c r="N8001" s="4"/>
      <c r="O8001" s="4"/>
      <c r="P8001" s="4"/>
    </row>
    <row r="8002" spans="13:16" x14ac:dyDescent="0.5">
      <c r="M8002" s="4"/>
      <c r="N8002" s="4"/>
      <c r="O8002" s="4"/>
      <c r="P8002" s="4"/>
    </row>
    <row r="8003" spans="13:16" x14ac:dyDescent="0.5">
      <c r="M8003" s="4"/>
      <c r="N8003" s="4"/>
      <c r="O8003" s="4"/>
      <c r="P8003" s="4"/>
    </row>
    <row r="8004" spans="13:16" x14ac:dyDescent="0.5">
      <c r="M8004" s="4"/>
      <c r="N8004" s="4"/>
      <c r="O8004" s="4"/>
      <c r="P8004" s="4"/>
    </row>
    <row r="8005" spans="13:16" x14ac:dyDescent="0.5">
      <c r="M8005" s="4"/>
      <c r="N8005" s="4"/>
      <c r="O8005" s="4"/>
      <c r="P8005" s="4"/>
    </row>
    <row r="8006" spans="13:16" x14ac:dyDescent="0.5">
      <c r="M8006" s="4"/>
      <c r="N8006" s="4"/>
      <c r="O8006" s="4"/>
      <c r="P8006" s="4"/>
    </row>
    <row r="8007" spans="13:16" x14ac:dyDescent="0.5">
      <c r="M8007" s="4"/>
      <c r="N8007" s="4"/>
      <c r="O8007" s="4"/>
      <c r="P8007" s="4"/>
    </row>
    <row r="8008" spans="13:16" x14ac:dyDescent="0.5">
      <c r="M8008" s="4"/>
      <c r="N8008" s="4"/>
      <c r="O8008" s="4"/>
      <c r="P8008" s="4"/>
    </row>
    <row r="8009" spans="13:16" x14ac:dyDescent="0.5">
      <c r="M8009" s="4"/>
      <c r="N8009" s="4"/>
      <c r="O8009" s="4"/>
      <c r="P8009" s="4"/>
    </row>
    <row r="8010" spans="13:16" x14ac:dyDescent="0.5">
      <c r="M8010" s="4"/>
      <c r="N8010" s="4"/>
      <c r="O8010" s="4"/>
      <c r="P8010" s="4"/>
    </row>
    <row r="8011" spans="13:16" x14ac:dyDescent="0.5">
      <c r="M8011" s="4"/>
      <c r="N8011" s="4"/>
      <c r="O8011" s="4"/>
      <c r="P8011" s="4"/>
    </row>
    <row r="8012" spans="13:16" x14ac:dyDescent="0.5">
      <c r="M8012" s="4"/>
      <c r="N8012" s="4"/>
      <c r="O8012" s="4"/>
      <c r="P8012" s="4"/>
    </row>
    <row r="8013" spans="13:16" x14ac:dyDescent="0.5">
      <c r="M8013" s="4"/>
      <c r="N8013" s="4"/>
      <c r="O8013" s="4"/>
      <c r="P8013" s="4"/>
    </row>
    <row r="8014" spans="13:16" x14ac:dyDescent="0.5">
      <c r="M8014" s="4"/>
      <c r="N8014" s="4"/>
      <c r="O8014" s="4"/>
      <c r="P8014" s="4"/>
    </row>
    <row r="8015" spans="13:16" x14ac:dyDescent="0.5">
      <c r="M8015" s="4"/>
      <c r="N8015" s="4"/>
      <c r="O8015" s="4"/>
      <c r="P8015" s="4"/>
    </row>
    <row r="8016" spans="13:16" x14ac:dyDescent="0.5">
      <c r="M8016" s="4"/>
      <c r="N8016" s="4"/>
      <c r="O8016" s="4"/>
      <c r="P8016" s="4"/>
    </row>
    <row r="8017" spans="13:16" x14ac:dyDescent="0.5">
      <c r="M8017" s="4"/>
      <c r="N8017" s="4"/>
      <c r="O8017" s="4"/>
      <c r="P8017" s="4"/>
    </row>
    <row r="8018" spans="13:16" x14ac:dyDescent="0.5">
      <c r="M8018" s="4"/>
      <c r="N8018" s="4"/>
      <c r="O8018" s="4"/>
      <c r="P8018" s="4"/>
    </row>
    <row r="8019" spans="13:16" x14ac:dyDescent="0.5">
      <c r="M8019" s="4"/>
      <c r="N8019" s="4"/>
      <c r="O8019" s="4"/>
      <c r="P8019" s="4"/>
    </row>
    <row r="8020" spans="13:16" x14ac:dyDescent="0.5">
      <c r="M8020" s="4"/>
      <c r="N8020" s="4"/>
      <c r="O8020" s="4"/>
      <c r="P8020" s="4"/>
    </row>
    <row r="8021" spans="13:16" x14ac:dyDescent="0.5">
      <c r="M8021" s="4"/>
      <c r="N8021" s="4"/>
      <c r="O8021" s="4"/>
      <c r="P8021" s="4"/>
    </row>
    <row r="8022" spans="13:16" x14ac:dyDescent="0.5">
      <c r="M8022" s="4"/>
      <c r="N8022" s="4"/>
      <c r="O8022" s="4"/>
      <c r="P8022" s="4"/>
    </row>
    <row r="8023" spans="13:16" x14ac:dyDescent="0.5">
      <c r="M8023" s="4"/>
      <c r="N8023" s="4"/>
      <c r="O8023" s="4"/>
      <c r="P8023" s="4"/>
    </row>
    <row r="8024" spans="13:16" x14ac:dyDescent="0.5">
      <c r="M8024" s="4"/>
      <c r="N8024" s="4"/>
      <c r="O8024" s="4"/>
      <c r="P8024" s="4"/>
    </row>
    <row r="8025" spans="13:16" x14ac:dyDescent="0.5">
      <c r="M8025" s="4"/>
      <c r="N8025" s="4"/>
      <c r="O8025" s="4"/>
      <c r="P8025" s="4"/>
    </row>
    <row r="8026" spans="13:16" x14ac:dyDescent="0.5">
      <c r="M8026" s="4"/>
      <c r="N8026" s="4"/>
      <c r="O8026" s="4"/>
      <c r="P8026" s="4"/>
    </row>
    <row r="8027" spans="13:16" x14ac:dyDescent="0.5">
      <c r="M8027" s="4"/>
      <c r="N8027" s="4"/>
      <c r="O8027" s="4"/>
      <c r="P8027" s="4"/>
    </row>
    <row r="8028" spans="13:16" x14ac:dyDescent="0.5">
      <c r="M8028" s="4"/>
      <c r="N8028" s="4"/>
      <c r="O8028" s="4"/>
      <c r="P8028" s="4"/>
    </row>
    <row r="8029" spans="13:16" x14ac:dyDescent="0.5">
      <c r="M8029" s="4"/>
      <c r="N8029" s="4"/>
      <c r="O8029" s="4"/>
      <c r="P8029" s="4"/>
    </row>
    <row r="8030" spans="13:16" x14ac:dyDescent="0.5">
      <c r="M8030" s="4"/>
      <c r="N8030" s="4"/>
      <c r="O8030" s="4"/>
      <c r="P8030" s="4"/>
    </row>
    <row r="8031" spans="13:16" x14ac:dyDescent="0.5">
      <c r="M8031" s="4"/>
      <c r="N8031" s="4"/>
      <c r="O8031" s="4"/>
      <c r="P8031" s="4"/>
    </row>
    <row r="8032" spans="13:16" x14ac:dyDescent="0.5">
      <c r="M8032" s="4"/>
      <c r="N8032" s="4"/>
      <c r="O8032" s="4"/>
      <c r="P8032" s="4"/>
    </row>
    <row r="8033" spans="13:16" x14ac:dyDescent="0.5">
      <c r="M8033" s="4"/>
      <c r="N8033" s="4"/>
      <c r="O8033" s="4"/>
      <c r="P8033" s="4"/>
    </row>
    <row r="8034" spans="13:16" x14ac:dyDescent="0.5">
      <c r="M8034" s="4"/>
      <c r="N8034" s="4"/>
      <c r="O8034" s="4"/>
      <c r="P8034" s="4"/>
    </row>
    <row r="8035" spans="13:16" x14ac:dyDescent="0.5">
      <c r="M8035" s="4"/>
      <c r="N8035" s="4"/>
      <c r="O8035" s="4"/>
      <c r="P8035" s="4"/>
    </row>
    <row r="8036" spans="13:16" x14ac:dyDescent="0.5">
      <c r="M8036" s="4"/>
      <c r="N8036" s="4"/>
      <c r="O8036" s="4"/>
      <c r="P8036" s="4"/>
    </row>
    <row r="8037" spans="13:16" x14ac:dyDescent="0.5">
      <c r="M8037" s="4"/>
      <c r="N8037" s="4"/>
      <c r="O8037" s="4"/>
      <c r="P8037" s="4"/>
    </row>
    <row r="8038" spans="13:16" x14ac:dyDescent="0.5">
      <c r="M8038" s="4"/>
      <c r="N8038" s="4"/>
      <c r="O8038" s="4"/>
      <c r="P8038" s="4"/>
    </row>
    <row r="8039" spans="13:16" x14ac:dyDescent="0.5">
      <c r="M8039" s="4"/>
      <c r="N8039" s="4"/>
      <c r="O8039" s="4"/>
      <c r="P8039" s="4"/>
    </row>
    <row r="8040" spans="13:16" x14ac:dyDescent="0.5">
      <c r="M8040" s="4"/>
      <c r="N8040" s="4"/>
      <c r="O8040" s="4"/>
      <c r="P8040" s="4"/>
    </row>
    <row r="8041" spans="13:16" x14ac:dyDescent="0.5">
      <c r="M8041" s="4"/>
      <c r="N8041" s="4"/>
      <c r="O8041" s="4"/>
      <c r="P8041" s="4"/>
    </row>
    <row r="8042" spans="13:16" x14ac:dyDescent="0.5">
      <c r="M8042" s="4"/>
      <c r="N8042" s="4"/>
      <c r="O8042" s="4"/>
      <c r="P8042" s="4"/>
    </row>
    <row r="8043" spans="13:16" x14ac:dyDescent="0.5">
      <c r="M8043" s="4"/>
      <c r="N8043" s="4"/>
      <c r="O8043" s="4"/>
      <c r="P8043" s="4"/>
    </row>
    <row r="8044" spans="13:16" x14ac:dyDescent="0.5">
      <c r="M8044" s="4"/>
      <c r="N8044" s="4"/>
      <c r="O8044" s="4"/>
      <c r="P8044" s="4"/>
    </row>
    <row r="8045" spans="13:16" x14ac:dyDescent="0.5">
      <c r="M8045" s="4"/>
      <c r="N8045" s="4"/>
      <c r="O8045" s="4"/>
      <c r="P8045" s="4"/>
    </row>
    <row r="8046" spans="13:16" x14ac:dyDescent="0.5">
      <c r="M8046" s="4"/>
      <c r="N8046" s="4"/>
      <c r="O8046" s="4"/>
      <c r="P8046" s="4"/>
    </row>
    <row r="8047" spans="13:16" x14ac:dyDescent="0.5">
      <c r="M8047" s="4"/>
      <c r="N8047" s="4"/>
      <c r="O8047" s="4"/>
      <c r="P8047" s="4"/>
    </row>
    <row r="8048" spans="13:16" x14ac:dyDescent="0.5">
      <c r="M8048" s="4"/>
      <c r="N8048" s="4"/>
      <c r="O8048" s="4"/>
      <c r="P8048" s="4"/>
    </row>
    <row r="8049" spans="13:16" x14ac:dyDescent="0.5">
      <c r="M8049" s="4"/>
      <c r="N8049" s="4"/>
      <c r="O8049" s="4"/>
      <c r="P8049" s="4"/>
    </row>
    <row r="8050" spans="13:16" x14ac:dyDescent="0.5">
      <c r="M8050" s="4"/>
      <c r="N8050" s="4"/>
      <c r="O8050" s="4"/>
      <c r="P8050" s="4"/>
    </row>
    <row r="8051" spans="13:16" x14ac:dyDescent="0.5">
      <c r="M8051" s="4"/>
      <c r="N8051" s="4"/>
      <c r="O8051" s="4"/>
      <c r="P8051" s="4"/>
    </row>
    <row r="8052" spans="13:16" x14ac:dyDescent="0.5">
      <c r="M8052" s="4"/>
      <c r="N8052" s="4"/>
      <c r="O8052" s="4"/>
      <c r="P8052" s="4"/>
    </row>
    <row r="8053" spans="13:16" x14ac:dyDescent="0.5">
      <c r="M8053" s="4"/>
      <c r="N8053" s="4"/>
      <c r="O8053" s="4"/>
      <c r="P8053" s="4"/>
    </row>
    <row r="8054" spans="13:16" x14ac:dyDescent="0.5">
      <c r="M8054" s="4"/>
      <c r="N8054" s="4"/>
      <c r="O8054" s="4"/>
      <c r="P8054" s="4"/>
    </row>
    <row r="8055" spans="13:16" x14ac:dyDescent="0.5">
      <c r="M8055" s="4"/>
      <c r="N8055" s="4"/>
      <c r="O8055" s="4"/>
      <c r="P8055" s="4"/>
    </row>
    <row r="8056" spans="13:16" x14ac:dyDescent="0.5">
      <c r="M8056" s="4"/>
      <c r="N8056" s="4"/>
      <c r="O8056" s="4"/>
      <c r="P8056" s="4"/>
    </row>
    <row r="8057" spans="13:16" x14ac:dyDescent="0.5">
      <c r="M8057" s="4"/>
      <c r="N8057" s="4"/>
      <c r="O8057" s="4"/>
      <c r="P8057" s="4"/>
    </row>
    <row r="8058" spans="13:16" x14ac:dyDescent="0.5">
      <c r="M8058" s="4"/>
      <c r="N8058" s="4"/>
      <c r="O8058" s="4"/>
      <c r="P8058" s="4"/>
    </row>
    <row r="8059" spans="13:16" x14ac:dyDescent="0.5">
      <c r="M8059" s="4"/>
      <c r="N8059" s="4"/>
      <c r="O8059" s="4"/>
      <c r="P8059" s="4"/>
    </row>
    <row r="8060" spans="13:16" x14ac:dyDescent="0.5">
      <c r="M8060" s="4"/>
      <c r="N8060" s="4"/>
      <c r="O8060" s="4"/>
      <c r="P8060" s="4"/>
    </row>
    <row r="8061" spans="13:16" x14ac:dyDescent="0.5">
      <c r="M8061" s="4"/>
      <c r="N8061" s="4"/>
      <c r="O8061" s="4"/>
      <c r="P8061" s="4"/>
    </row>
    <row r="8062" spans="13:16" x14ac:dyDescent="0.5">
      <c r="M8062" s="4"/>
      <c r="N8062" s="4"/>
      <c r="O8062" s="4"/>
      <c r="P8062" s="4"/>
    </row>
    <row r="8063" spans="13:16" x14ac:dyDescent="0.5">
      <c r="M8063" s="4"/>
      <c r="N8063" s="4"/>
      <c r="O8063" s="4"/>
      <c r="P8063" s="4"/>
    </row>
    <row r="8064" spans="13:16" x14ac:dyDescent="0.5">
      <c r="M8064" s="4"/>
      <c r="N8064" s="4"/>
      <c r="O8064" s="4"/>
      <c r="P8064" s="4"/>
    </row>
    <row r="8065" spans="13:16" x14ac:dyDescent="0.5">
      <c r="M8065" s="4"/>
      <c r="N8065" s="4"/>
      <c r="O8065" s="4"/>
      <c r="P8065" s="4"/>
    </row>
    <row r="8066" spans="13:16" x14ac:dyDescent="0.5">
      <c r="M8066" s="4"/>
      <c r="N8066" s="4"/>
      <c r="O8066" s="4"/>
      <c r="P8066" s="4"/>
    </row>
    <row r="8067" spans="13:16" x14ac:dyDescent="0.5">
      <c r="M8067" s="4"/>
      <c r="N8067" s="4"/>
      <c r="O8067" s="4"/>
      <c r="P8067" s="4"/>
    </row>
    <row r="8068" spans="13:16" x14ac:dyDescent="0.5">
      <c r="M8068" s="4"/>
      <c r="N8068" s="4"/>
      <c r="O8068" s="4"/>
      <c r="P8068" s="4"/>
    </row>
    <row r="8069" spans="13:16" x14ac:dyDescent="0.5">
      <c r="M8069" s="4"/>
      <c r="N8069" s="4"/>
      <c r="O8069" s="4"/>
      <c r="P8069" s="4"/>
    </row>
    <row r="8070" spans="13:16" x14ac:dyDescent="0.5">
      <c r="M8070" s="4"/>
      <c r="N8070" s="4"/>
      <c r="O8070" s="4"/>
      <c r="P8070" s="4"/>
    </row>
    <row r="8071" spans="13:16" x14ac:dyDescent="0.5">
      <c r="M8071" s="4"/>
      <c r="N8071" s="4"/>
      <c r="O8071" s="4"/>
      <c r="P8071" s="4"/>
    </row>
    <row r="8072" spans="13:16" x14ac:dyDescent="0.5">
      <c r="M8072" s="4"/>
      <c r="N8072" s="4"/>
      <c r="O8072" s="4"/>
      <c r="P8072" s="4"/>
    </row>
    <row r="8073" spans="13:16" x14ac:dyDescent="0.5">
      <c r="M8073" s="4"/>
      <c r="N8073" s="4"/>
      <c r="O8073" s="4"/>
      <c r="P8073" s="4"/>
    </row>
    <row r="8074" spans="13:16" x14ac:dyDescent="0.5">
      <c r="M8074" s="4"/>
      <c r="N8074" s="4"/>
      <c r="O8074" s="4"/>
      <c r="P8074" s="4"/>
    </row>
    <row r="8075" spans="13:16" x14ac:dyDescent="0.5">
      <c r="M8075" s="4"/>
      <c r="N8075" s="4"/>
      <c r="O8075" s="4"/>
      <c r="P8075" s="4"/>
    </row>
    <row r="8076" spans="13:16" x14ac:dyDescent="0.5">
      <c r="M8076" s="4"/>
      <c r="N8076" s="4"/>
      <c r="O8076" s="4"/>
      <c r="P8076" s="4"/>
    </row>
    <row r="8077" spans="13:16" x14ac:dyDescent="0.5">
      <c r="M8077" s="4"/>
      <c r="N8077" s="4"/>
      <c r="O8077" s="4"/>
      <c r="P8077" s="4"/>
    </row>
    <row r="8078" spans="13:16" x14ac:dyDescent="0.5">
      <c r="M8078" s="4"/>
      <c r="N8078" s="4"/>
      <c r="O8078" s="4"/>
      <c r="P8078" s="4"/>
    </row>
    <row r="8079" spans="13:16" x14ac:dyDescent="0.5">
      <c r="M8079" s="4"/>
      <c r="N8079" s="4"/>
      <c r="O8079" s="4"/>
      <c r="P8079" s="4"/>
    </row>
    <row r="8080" spans="13:16" x14ac:dyDescent="0.5">
      <c r="M8080" s="4"/>
      <c r="N8080" s="4"/>
      <c r="O8080" s="4"/>
      <c r="P8080" s="4"/>
    </row>
    <row r="8081" spans="13:16" x14ac:dyDescent="0.5">
      <c r="M8081" s="4"/>
      <c r="N8081" s="4"/>
      <c r="O8081" s="4"/>
      <c r="P8081" s="4"/>
    </row>
    <row r="8082" spans="13:16" x14ac:dyDescent="0.5">
      <c r="M8082" s="4"/>
      <c r="N8082" s="4"/>
      <c r="O8082" s="4"/>
      <c r="P8082" s="4"/>
    </row>
    <row r="8083" spans="13:16" x14ac:dyDescent="0.5">
      <c r="M8083" s="4"/>
      <c r="N8083" s="4"/>
      <c r="O8083" s="4"/>
      <c r="P8083" s="4"/>
    </row>
    <row r="8084" spans="13:16" x14ac:dyDescent="0.5">
      <c r="M8084" s="4"/>
      <c r="N8084" s="4"/>
      <c r="O8084" s="4"/>
      <c r="P8084" s="4"/>
    </row>
    <row r="8085" spans="13:16" x14ac:dyDescent="0.5">
      <c r="M8085" s="4"/>
      <c r="N8085" s="4"/>
      <c r="O8085" s="4"/>
      <c r="P8085" s="4"/>
    </row>
    <row r="8086" spans="13:16" x14ac:dyDescent="0.5">
      <c r="M8086" s="4"/>
      <c r="N8086" s="4"/>
      <c r="O8086" s="4"/>
      <c r="P8086" s="4"/>
    </row>
    <row r="8087" spans="13:16" x14ac:dyDescent="0.5">
      <c r="M8087" s="4"/>
      <c r="N8087" s="4"/>
      <c r="O8087" s="4"/>
      <c r="P8087" s="4"/>
    </row>
    <row r="8088" spans="13:16" x14ac:dyDescent="0.5">
      <c r="M8088" s="4"/>
      <c r="N8088" s="4"/>
      <c r="O8088" s="4"/>
      <c r="P8088" s="4"/>
    </row>
    <row r="8089" spans="13:16" x14ac:dyDescent="0.5">
      <c r="M8089" s="4"/>
      <c r="N8089" s="4"/>
      <c r="O8089" s="4"/>
      <c r="P8089" s="4"/>
    </row>
    <row r="8090" spans="13:16" x14ac:dyDescent="0.5">
      <c r="M8090" s="4"/>
      <c r="N8090" s="4"/>
      <c r="O8090" s="4"/>
      <c r="P8090" s="4"/>
    </row>
    <row r="8091" spans="13:16" x14ac:dyDescent="0.5">
      <c r="M8091" s="4"/>
      <c r="N8091" s="4"/>
      <c r="O8091" s="4"/>
      <c r="P8091" s="4"/>
    </row>
    <row r="8092" spans="13:16" x14ac:dyDescent="0.5">
      <c r="M8092" s="4"/>
      <c r="N8092" s="4"/>
      <c r="O8092" s="4"/>
      <c r="P8092" s="4"/>
    </row>
    <row r="8093" spans="13:16" x14ac:dyDescent="0.5">
      <c r="M8093" s="4"/>
      <c r="N8093" s="4"/>
      <c r="O8093" s="4"/>
      <c r="P8093" s="4"/>
    </row>
    <row r="8094" spans="13:16" x14ac:dyDescent="0.5">
      <c r="M8094" s="4"/>
      <c r="N8094" s="4"/>
      <c r="O8094" s="4"/>
      <c r="P8094" s="4"/>
    </row>
    <row r="8095" spans="13:16" x14ac:dyDescent="0.5">
      <c r="M8095" s="4"/>
      <c r="N8095" s="4"/>
      <c r="O8095" s="4"/>
      <c r="P8095" s="4"/>
    </row>
    <row r="8096" spans="13:16" x14ac:dyDescent="0.5">
      <c r="M8096" s="4"/>
      <c r="N8096" s="4"/>
      <c r="O8096" s="4"/>
      <c r="P8096" s="4"/>
    </row>
    <row r="8097" spans="13:16" x14ac:dyDescent="0.5">
      <c r="M8097" s="4"/>
      <c r="N8097" s="4"/>
      <c r="O8097" s="4"/>
      <c r="P8097" s="4"/>
    </row>
    <row r="8098" spans="13:16" x14ac:dyDescent="0.5">
      <c r="M8098" s="4"/>
      <c r="N8098" s="4"/>
      <c r="O8098" s="4"/>
      <c r="P8098" s="4"/>
    </row>
    <row r="8099" spans="13:16" x14ac:dyDescent="0.5">
      <c r="M8099" s="4"/>
      <c r="N8099" s="4"/>
      <c r="O8099" s="4"/>
      <c r="P8099" s="4"/>
    </row>
    <row r="8100" spans="13:16" x14ac:dyDescent="0.5">
      <c r="M8100" s="4"/>
      <c r="N8100" s="4"/>
      <c r="O8100" s="4"/>
      <c r="P8100" s="4"/>
    </row>
    <row r="8101" spans="13:16" x14ac:dyDescent="0.5">
      <c r="M8101" s="4"/>
      <c r="N8101" s="4"/>
      <c r="O8101" s="4"/>
      <c r="P8101" s="4"/>
    </row>
    <row r="8102" spans="13:16" x14ac:dyDescent="0.5">
      <c r="M8102" s="4"/>
      <c r="N8102" s="4"/>
      <c r="O8102" s="4"/>
      <c r="P8102" s="4"/>
    </row>
    <row r="8103" spans="13:16" x14ac:dyDescent="0.5">
      <c r="M8103" s="4"/>
      <c r="N8103" s="4"/>
      <c r="O8103" s="4"/>
      <c r="P8103" s="4"/>
    </row>
    <row r="8104" spans="13:16" x14ac:dyDescent="0.5">
      <c r="M8104" s="4"/>
      <c r="N8104" s="4"/>
      <c r="O8104" s="4"/>
      <c r="P8104" s="4"/>
    </row>
    <row r="8105" spans="13:16" x14ac:dyDescent="0.5">
      <c r="M8105" s="4"/>
      <c r="N8105" s="4"/>
      <c r="O8105" s="4"/>
      <c r="P8105" s="4"/>
    </row>
    <row r="8106" spans="13:16" x14ac:dyDescent="0.5">
      <c r="M8106" s="4"/>
      <c r="N8106" s="4"/>
      <c r="O8106" s="4"/>
      <c r="P8106" s="4"/>
    </row>
    <row r="8107" spans="13:16" x14ac:dyDescent="0.5">
      <c r="M8107" s="4"/>
      <c r="N8107" s="4"/>
      <c r="O8107" s="4"/>
      <c r="P8107" s="4"/>
    </row>
    <row r="8108" spans="13:16" x14ac:dyDescent="0.5">
      <c r="M8108" s="4"/>
      <c r="N8108" s="4"/>
      <c r="O8108" s="4"/>
      <c r="P8108" s="4"/>
    </row>
    <row r="8109" spans="13:16" x14ac:dyDescent="0.5">
      <c r="M8109" s="4"/>
      <c r="N8109" s="4"/>
      <c r="O8109" s="4"/>
      <c r="P8109" s="4"/>
    </row>
    <row r="8110" spans="13:16" x14ac:dyDescent="0.5">
      <c r="M8110" s="4"/>
      <c r="N8110" s="4"/>
      <c r="O8110" s="4"/>
      <c r="P8110" s="4"/>
    </row>
    <row r="8111" spans="13:16" x14ac:dyDescent="0.5">
      <c r="M8111" s="4"/>
      <c r="N8111" s="4"/>
      <c r="O8111" s="4"/>
      <c r="P8111" s="4"/>
    </row>
    <row r="8112" spans="13:16" x14ac:dyDescent="0.5">
      <c r="M8112" s="4"/>
      <c r="N8112" s="4"/>
      <c r="O8112" s="4"/>
      <c r="P8112" s="4"/>
    </row>
    <row r="8113" spans="13:16" x14ac:dyDescent="0.5">
      <c r="M8113" s="4"/>
      <c r="N8113" s="4"/>
      <c r="O8113" s="4"/>
      <c r="P8113" s="4"/>
    </row>
    <row r="8114" spans="13:16" x14ac:dyDescent="0.5">
      <c r="M8114" s="4"/>
      <c r="N8114" s="4"/>
      <c r="O8114" s="4"/>
      <c r="P8114" s="4"/>
    </row>
    <row r="8115" spans="13:16" x14ac:dyDescent="0.5">
      <c r="M8115" s="4"/>
      <c r="N8115" s="4"/>
      <c r="O8115" s="4"/>
      <c r="P8115" s="4"/>
    </row>
    <row r="8116" spans="13:16" x14ac:dyDescent="0.5">
      <c r="M8116" s="4"/>
      <c r="N8116" s="4"/>
      <c r="O8116" s="4"/>
      <c r="P8116" s="4"/>
    </row>
    <row r="8117" spans="13:16" x14ac:dyDescent="0.5">
      <c r="M8117" s="4"/>
      <c r="N8117" s="4"/>
      <c r="O8117" s="4"/>
      <c r="P8117" s="4"/>
    </row>
    <row r="8118" spans="13:16" x14ac:dyDescent="0.5">
      <c r="M8118" s="4"/>
      <c r="N8118" s="4"/>
      <c r="O8118" s="4"/>
      <c r="P8118" s="4"/>
    </row>
    <row r="8119" spans="13:16" x14ac:dyDescent="0.5">
      <c r="M8119" s="4"/>
      <c r="N8119" s="4"/>
      <c r="O8119" s="4"/>
      <c r="P8119" s="4"/>
    </row>
    <row r="8120" spans="13:16" x14ac:dyDescent="0.5">
      <c r="M8120" s="4"/>
      <c r="N8120" s="4"/>
      <c r="O8120" s="4"/>
      <c r="P8120" s="4"/>
    </row>
    <row r="8121" spans="13:16" x14ac:dyDescent="0.5">
      <c r="M8121" s="4"/>
      <c r="N8121" s="4"/>
      <c r="O8121" s="4"/>
      <c r="P8121" s="4"/>
    </row>
    <row r="8122" spans="13:16" x14ac:dyDescent="0.5">
      <c r="M8122" s="4"/>
      <c r="N8122" s="4"/>
      <c r="O8122" s="4"/>
      <c r="P8122" s="4"/>
    </row>
    <row r="8123" spans="13:16" x14ac:dyDescent="0.5">
      <c r="M8123" s="4"/>
      <c r="N8123" s="4"/>
      <c r="O8123" s="4"/>
      <c r="P8123" s="4"/>
    </row>
    <row r="8124" spans="13:16" x14ac:dyDescent="0.5">
      <c r="M8124" s="4"/>
      <c r="N8124" s="4"/>
      <c r="O8124" s="4"/>
      <c r="P8124" s="4"/>
    </row>
    <row r="8125" spans="13:16" x14ac:dyDescent="0.5">
      <c r="M8125" s="4"/>
      <c r="N8125" s="4"/>
      <c r="O8125" s="4"/>
      <c r="P8125" s="4"/>
    </row>
    <row r="8126" spans="13:16" x14ac:dyDescent="0.5">
      <c r="M8126" s="4"/>
      <c r="N8126" s="4"/>
      <c r="O8126" s="4"/>
      <c r="P8126" s="4"/>
    </row>
    <row r="8127" spans="13:16" x14ac:dyDescent="0.5">
      <c r="M8127" s="4"/>
      <c r="N8127" s="4"/>
      <c r="O8127" s="4"/>
      <c r="P8127" s="4"/>
    </row>
    <row r="8128" spans="13:16" x14ac:dyDescent="0.5">
      <c r="M8128" s="4"/>
      <c r="N8128" s="4"/>
      <c r="O8128" s="4"/>
      <c r="P8128" s="4"/>
    </row>
    <row r="8129" spans="13:16" x14ac:dyDescent="0.5">
      <c r="M8129" s="4"/>
      <c r="N8129" s="4"/>
      <c r="O8129" s="4"/>
      <c r="P8129" s="4"/>
    </row>
    <row r="8130" spans="13:16" x14ac:dyDescent="0.5">
      <c r="M8130" s="4"/>
      <c r="N8130" s="4"/>
      <c r="O8130" s="4"/>
      <c r="P8130" s="4"/>
    </row>
    <row r="8131" spans="13:16" x14ac:dyDescent="0.5">
      <c r="M8131" s="4"/>
      <c r="N8131" s="4"/>
      <c r="O8131" s="4"/>
      <c r="P8131" s="4"/>
    </row>
    <row r="8132" spans="13:16" x14ac:dyDescent="0.5">
      <c r="M8132" s="4"/>
      <c r="N8132" s="4"/>
      <c r="O8132" s="4"/>
      <c r="P8132" s="4"/>
    </row>
    <row r="8133" spans="13:16" x14ac:dyDescent="0.5">
      <c r="M8133" s="4"/>
      <c r="N8133" s="4"/>
      <c r="O8133" s="4"/>
      <c r="P8133" s="4"/>
    </row>
    <row r="8134" spans="13:16" x14ac:dyDescent="0.5">
      <c r="M8134" s="4"/>
      <c r="N8134" s="4"/>
      <c r="O8134" s="4"/>
      <c r="P8134" s="4"/>
    </row>
    <row r="8135" spans="13:16" x14ac:dyDescent="0.5">
      <c r="M8135" s="4"/>
      <c r="N8135" s="4"/>
      <c r="O8135" s="4"/>
      <c r="P8135" s="4"/>
    </row>
    <row r="8136" spans="13:16" x14ac:dyDescent="0.5">
      <c r="M8136" s="4"/>
      <c r="N8136" s="4"/>
      <c r="O8136" s="4"/>
      <c r="P8136" s="4"/>
    </row>
    <row r="8137" spans="13:16" x14ac:dyDescent="0.5">
      <c r="M8137" s="4"/>
      <c r="N8137" s="4"/>
      <c r="O8137" s="4"/>
      <c r="P8137" s="4"/>
    </row>
    <row r="8138" spans="13:16" x14ac:dyDescent="0.5">
      <c r="M8138" s="4"/>
      <c r="N8138" s="4"/>
      <c r="O8138" s="4"/>
      <c r="P8138" s="4"/>
    </row>
    <row r="8139" spans="13:16" x14ac:dyDescent="0.5">
      <c r="M8139" s="4"/>
      <c r="N8139" s="4"/>
      <c r="O8139" s="4"/>
      <c r="P8139" s="4"/>
    </row>
    <row r="8140" spans="13:16" x14ac:dyDescent="0.5">
      <c r="M8140" s="4"/>
      <c r="N8140" s="4"/>
      <c r="O8140" s="4"/>
      <c r="P8140" s="4"/>
    </row>
    <row r="8141" spans="13:16" x14ac:dyDescent="0.5">
      <c r="M8141" s="4"/>
      <c r="N8141" s="4"/>
      <c r="O8141" s="4"/>
      <c r="P8141" s="4"/>
    </row>
    <row r="8142" spans="13:16" x14ac:dyDescent="0.5">
      <c r="M8142" s="4"/>
      <c r="N8142" s="4"/>
      <c r="O8142" s="4"/>
      <c r="P8142" s="4"/>
    </row>
    <row r="8143" spans="13:16" x14ac:dyDescent="0.5">
      <c r="M8143" s="4"/>
      <c r="N8143" s="4"/>
      <c r="O8143" s="4"/>
      <c r="P8143" s="4"/>
    </row>
    <row r="8144" spans="13:16" x14ac:dyDescent="0.5">
      <c r="M8144" s="4"/>
      <c r="N8144" s="4"/>
      <c r="O8144" s="4"/>
      <c r="P8144" s="4"/>
    </row>
    <row r="8145" spans="13:16" x14ac:dyDescent="0.5">
      <c r="M8145" s="4"/>
      <c r="N8145" s="4"/>
      <c r="O8145" s="4"/>
      <c r="P8145" s="4"/>
    </row>
    <row r="8146" spans="13:16" x14ac:dyDescent="0.5">
      <c r="M8146" s="4"/>
      <c r="N8146" s="4"/>
      <c r="O8146" s="4"/>
      <c r="P8146" s="4"/>
    </row>
    <row r="8147" spans="13:16" x14ac:dyDescent="0.5">
      <c r="M8147" s="4"/>
      <c r="N8147" s="4"/>
      <c r="O8147" s="4"/>
      <c r="P8147" s="4"/>
    </row>
    <row r="8148" spans="13:16" x14ac:dyDescent="0.5">
      <c r="M8148" s="4"/>
      <c r="N8148" s="4"/>
      <c r="O8148" s="4"/>
      <c r="P8148" s="4"/>
    </row>
    <row r="8149" spans="13:16" x14ac:dyDescent="0.5">
      <c r="M8149" s="4"/>
      <c r="N8149" s="4"/>
      <c r="O8149" s="4"/>
      <c r="P8149" s="4"/>
    </row>
    <row r="8150" spans="13:16" x14ac:dyDescent="0.5">
      <c r="M8150" s="4"/>
      <c r="N8150" s="4"/>
      <c r="O8150" s="4"/>
      <c r="P8150" s="4"/>
    </row>
    <row r="8151" spans="13:16" x14ac:dyDescent="0.5">
      <c r="M8151" s="4"/>
      <c r="N8151" s="4"/>
      <c r="O8151" s="4"/>
      <c r="P8151" s="4"/>
    </row>
    <row r="8152" spans="13:16" x14ac:dyDescent="0.5">
      <c r="M8152" s="4"/>
      <c r="N8152" s="4"/>
      <c r="O8152" s="4"/>
      <c r="P8152" s="4"/>
    </row>
    <row r="8153" spans="13:16" x14ac:dyDescent="0.5">
      <c r="M8153" s="4"/>
      <c r="N8153" s="4"/>
      <c r="O8153" s="4"/>
      <c r="P8153" s="4"/>
    </row>
    <row r="8154" spans="13:16" x14ac:dyDescent="0.5">
      <c r="M8154" s="4"/>
      <c r="N8154" s="4"/>
      <c r="O8154" s="4"/>
      <c r="P8154" s="4"/>
    </row>
    <row r="8155" spans="13:16" x14ac:dyDescent="0.5">
      <c r="M8155" s="4"/>
      <c r="N8155" s="4"/>
      <c r="O8155" s="4"/>
      <c r="P8155" s="4"/>
    </row>
    <row r="8156" spans="13:16" x14ac:dyDescent="0.5">
      <c r="M8156" s="4"/>
      <c r="N8156" s="4"/>
      <c r="O8156" s="4"/>
      <c r="P8156" s="4"/>
    </row>
    <row r="8157" spans="13:16" x14ac:dyDescent="0.5">
      <c r="M8157" s="4"/>
      <c r="N8157" s="4"/>
      <c r="O8157" s="4"/>
      <c r="P8157" s="4"/>
    </row>
    <row r="8158" spans="13:16" x14ac:dyDescent="0.5">
      <c r="M8158" s="4"/>
      <c r="N8158" s="4"/>
      <c r="O8158" s="4"/>
      <c r="P8158" s="4"/>
    </row>
    <row r="8159" spans="13:16" x14ac:dyDescent="0.5">
      <c r="M8159" s="4"/>
      <c r="N8159" s="4"/>
      <c r="O8159" s="4"/>
      <c r="P8159" s="4"/>
    </row>
    <row r="8160" spans="13:16" x14ac:dyDescent="0.5">
      <c r="M8160" s="4"/>
      <c r="N8160" s="4"/>
      <c r="O8160" s="4"/>
      <c r="P8160" s="4"/>
    </row>
    <row r="8161" spans="13:16" x14ac:dyDescent="0.5">
      <c r="M8161" s="4"/>
      <c r="N8161" s="4"/>
      <c r="O8161" s="4"/>
      <c r="P8161" s="4"/>
    </row>
    <row r="8162" spans="13:16" x14ac:dyDescent="0.5">
      <c r="M8162" s="4"/>
      <c r="N8162" s="4"/>
      <c r="O8162" s="4"/>
      <c r="P8162" s="4"/>
    </row>
    <row r="8163" spans="13:16" x14ac:dyDescent="0.5">
      <c r="M8163" s="4"/>
      <c r="N8163" s="4"/>
      <c r="O8163" s="4"/>
      <c r="P8163" s="4"/>
    </row>
    <row r="8164" spans="13:16" x14ac:dyDescent="0.5">
      <c r="M8164" s="4"/>
      <c r="N8164" s="4"/>
      <c r="O8164" s="4"/>
      <c r="P8164" s="4"/>
    </row>
    <row r="8165" spans="13:16" x14ac:dyDescent="0.5">
      <c r="M8165" s="4"/>
      <c r="N8165" s="4"/>
      <c r="O8165" s="4"/>
      <c r="P8165" s="4"/>
    </row>
    <row r="8166" spans="13:16" x14ac:dyDescent="0.5">
      <c r="M8166" s="4"/>
      <c r="N8166" s="4"/>
      <c r="O8166" s="4"/>
      <c r="P8166" s="4"/>
    </row>
    <row r="8167" spans="13:16" x14ac:dyDescent="0.5">
      <c r="M8167" s="4"/>
      <c r="N8167" s="4"/>
      <c r="O8167" s="4"/>
      <c r="P8167" s="4"/>
    </row>
    <row r="8168" spans="13:16" x14ac:dyDescent="0.5">
      <c r="M8168" s="4"/>
      <c r="N8168" s="4"/>
      <c r="O8168" s="4"/>
      <c r="P8168" s="4"/>
    </row>
    <row r="8169" spans="13:16" x14ac:dyDescent="0.5">
      <c r="M8169" s="4"/>
      <c r="N8169" s="4"/>
      <c r="O8169" s="4"/>
      <c r="P8169" s="4"/>
    </row>
    <row r="8170" spans="13:16" x14ac:dyDescent="0.5">
      <c r="M8170" s="4"/>
      <c r="N8170" s="4"/>
      <c r="O8170" s="4"/>
      <c r="P8170" s="4"/>
    </row>
    <row r="8171" spans="13:16" x14ac:dyDescent="0.5">
      <c r="M8171" s="4"/>
      <c r="N8171" s="4"/>
      <c r="O8171" s="4"/>
      <c r="P8171" s="4"/>
    </row>
    <row r="8172" spans="13:16" x14ac:dyDescent="0.5">
      <c r="M8172" s="4"/>
      <c r="N8172" s="4"/>
      <c r="O8172" s="4"/>
      <c r="P8172" s="4"/>
    </row>
    <row r="8173" spans="13:16" x14ac:dyDescent="0.5">
      <c r="M8173" s="4"/>
      <c r="N8173" s="4"/>
      <c r="O8173" s="4"/>
      <c r="P8173" s="4"/>
    </row>
    <row r="8174" spans="13:16" x14ac:dyDescent="0.5">
      <c r="M8174" s="4"/>
      <c r="N8174" s="4"/>
      <c r="O8174" s="4"/>
      <c r="P8174" s="4"/>
    </row>
    <row r="8175" spans="13:16" x14ac:dyDescent="0.5">
      <c r="M8175" s="4"/>
      <c r="N8175" s="4"/>
      <c r="O8175" s="4"/>
      <c r="P8175" s="4"/>
    </row>
    <row r="8176" spans="13:16" x14ac:dyDescent="0.5">
      <c r="M8176" s="4"/>
      <c r="N8176" s="4"/>
      <c r="O8176" s="4"/>
      <c r="P8176" s="4"/>
    </row>
    <row r="8177" spans="13:16" x14ac:dyDescent="0.5">
      <c r="M8177" s="4"/>
      <c r="N8177" s="4"/>
      <c r="O8177" s="4"/>
      <c r="P8177" s="4"/>
    </row>
    <row r="8178" spans="13:16" x14ac:dyDescent="0.5">
      <c r="M8178" s="4"/>
      <c r="N8178" s="4"/>
      <c r="O8178" s="4"/>
      <c r="P8178" s="4"/>
    </row>
    <row r="8179" spans="13:16" x14ac:dyDescent="0.5">
      <c r="M8179" s="4"/>
      <c r="N8179" s="4"/>
      <c r="O8179" s="4"/>
      <c r="P8179" s="4"/>
    </row>
    <row r="8180" spans="13:16" x14ac:dyDescent="0.5">
      <c r="M8180" s="4"/>
      <c r="N8180" s="4"/>
      <c r="O8180" s="4"/>
      <c r="P8180" s="4"/>
    </row>
    <row r="8181" spans="13:16" x14ac:dyDescent="0.5">
      <c r="M8181" s="4"/>
      <c r="N8181" s="4"/>
      <c r="O8181" s="4"/>
      <c r="P8181" s="4"/>
    </row>
    <row r="8182" spans="13:16" x14ac:dyDescent="0.5">
      <c r="M8182" s="4"/>
      <c r="N8182" s="4"/>
      <c r="O8182" s="4"/>
      <c r="P8182" s="4"/>
    </row>
    <row r="8183" spans="13:16" x14ac:dyDescent="0.5">
      <c r="M8183" s="4"/>
      <c r="N8183" s="4"/>
      <c r="O8183" s="4"/>
      <c r="P8183" s="4"/>
    </row>
    <row r="8184" spans="13:16" x14ac:dyDescent="0.5">
      <c r="M8184" s="4"/>
      <c r="N8184" s="4"/>
      <c r="O8184" s="4"/>
      <c r="P8184" s="4"/>
    </row>
    <row r="8185" spans="13:16" x14ac:dyDescent="0.5">
      <c r="M8185" s="4"/>
      <c r="N8185" s="4"/>
      <c r="O8185" s="4"/>
      <c r="P8185" s="4"/>
    </row>
    <row r="8186" spans="13:16" x14ac:dyDescent="0.5">
      <c r="M8186" s="4"/>
      <c r="N8186" s="4"/>
      <c r="O8186" s="4"/>
      <c r="P8186" s="4"/>
    </row>
    <row r="8187" spans="13:16" x14ac:dyDescent="0.5">
      <c r="M8187" s="4"/>
      <c r="N8187" s="4"/>
      <c r="O8187" s="4"/>
      <c r="P8187" s="4"/>
    </row>
    <row r="8188" spans="13:16" x14ac:dyDescent="0.5">
      <c r="M8188" s="4"/>
      <c r="N8188" s="4"/>
      <c r="O8188" s="4"/>
      <c r="P8188" s="4"/>
    </row>
    <row r="8189" spans="13:16" x14ac:dyDescent="0.5">
      <c r="M8189" s="4"/>
      <c r="N8189" s="4"/>
      <c r="O8189" s="4"/>
      <c r="P8189" s="4"/>
    </row>
    <row r="8190" spans="13:16" x14ac:dyDescent="0.5">
      <c r="M8190" s="4"/>
      <c r="N8190" s="4"/>
      <c r="O8190" s="4"/>
      <c r="P8190" s="4"/>
    </row>
    <row r="8191" spans="13:16" x14ac:dyDescent="0.5">
      <c r="M8191" s="4"/>
      <c r="N8191" s="4"/>
      <c r="O8191" s="4"/>
      <c r="P8191" s="4"/>
    </row>
    <row r="8192" spans="13:16" x14ac:dyDescent="0.5">
      <c r="M8192" s="4"/>
      <c r="N8192" s="4"/>
      <c r="O8192" s="4"/>
      <c r="P8192" s="4"/>
    </row>
    <row r="8193" spans="13:16" x14ac:dyDescent="0.5">
      <c r="M8193" s="4"/>
      <c r="N8193" s="4"/>
      <c r="O8193" s="4"/>
      <c r="P8193" s="4"/>
    </row>
    <row r="8194" spans="13:16" x14ac:dyDescent="0.5">
      <c r="M8194" s="4"/>
      <c r="N8194" s="4"/>
      <c r="O8194" s="4"/>
      <c r="P8194" s="4"/>
    </row>
    <row r="8195" spans="13:16" x14ac:dyDescent="0.5">
      <c r="M8195" s="4"/>
      <c r="N8195" s="4"/>
      <c r="O8195" s="4"/>
      <c r="P8195" s="4"/>
    </row>
    <row r="8196" spans="13:16" x14ac:dyDescent="0.5">
      <c r="M8196" s="4"/>
      <c r="N8196" s="4"/>
      <c r="O8196" s="4"/>
      <c r="P8196" s="4"/>
    </row>
    <row r="8197" spans="13:16" x14ac:dyDescent="0.5">
      <c r="M8197" s="4"/>
      <c r="N8197" s="4"/>
      <c r="O8197" s="4"/>
      <c r="P8197" s="4"/>
    </row>
    <row r="8198" spans="13:16" x14ac:dyDescent="0.5">
      <c r="M8198" s="4"/>
      <c r="N8198" s="4"/>
      <c r="O8198" s="4"/>
      <c r="P8198" s="4"/>
    </row>
    <row r="8199" spans="13:16" x14ac:dyDescent="0.5">
      <c r="M8199" s="4"/>
      <c r="N8199" s="4"/>
      <c r="O8199" s="4"/>
      <c r="P8199" s="4"/>
    </row>
    <row r="8200" spans="13:16" x14ac:dyDescent="0.5">
      <c r="M8200" s="4"/>
      <c r="N8200" s="4"/>
      <c r="O8200" s="4"/>
      <c r="P8200" s="4"/>
    </row>
    <row r="8201" spans="13:16" x14ac:dyDescent="0.5">
      <c r="M8201" s="4"/>
      <c r="N8201" s="4"/>
      <c r="O8201" s="4"/>
      <c r="P8201" s="4"/>
    </row>
    <row r="8202" spans="13:16" x14ac:dyDescent="0.5">
      <c r="M8202" s="4"/>
      <c r="N8202" s="4"/>
      <c r="O8202" s="4"/>
      <c r="P8202" s="4"/>
    </row>
    <row r="8203" spans="13:16" x14ac:dyDescent="0.5">
      <c r="M8203" s="4"/>
      <c r="N8203" s="4"/>
      <c r="O8203" s="4"/>
      <c r="P8203" s="4"/>
    </row>
    <row r="8204" spans="13:16" x14ac:dyDescent="0.5">
      <c r="M8204" s="4"/>
      <c r="N8204" s="4"/>
      <c r="O8204" s="4"/>
      <c r="P8204" s="4"/>
    </row>
    <row r="8205" spans="13:16" x14ac:dyDescent="0.5">
      <c r="M8205" s="4"/>
      <c r="N8205" s="4"/>
      <c r="O8205" s="4"/>
      <c r="P8205" s="4"/>
    </row>
    <row r="8206" spans="13:16" x14ac:dyDescent="0.5">
      <c r="M8206" s="4"/>
      <c r="N8206" s="4"/>
      <c r="O8206" s="4"/>
      <c r="P8206" s="4"/>
    </row>
    <row r="8207" spans="13:16" x14ac:dyDescent="0.5">
      <c r="M8207" s="4"/>
      <c r="N8207" s="4"/>
      <c r="O8207" s="4"/>
      <c r="P8207" s="4"/>
    </row>
    <row r="8208" spans="13:16" x14ac:dyDescent="0.5">
      <c r="M8208" s="4"/>
      <c r="N8208" s="4"/>
      <c r="O8208" s="4"/>
      <c r="P8208" s="4"/>
    </row>
    <row r="8209" spans="13:16" x14ac:dyDescent="0.5">
      <c r="M8209" s="4"/>
      <c r="N8209" s="4"/>
      <c r="O8209" s="4"/>
      <c r="P8209" s="4"/>
    </row>
    <row r="8210" spans="13:16" x14ac:dyDescent="0.5">
      <c r="M8210" s="4"/>
      <c r="N8210" s="4"/>
      <c r="O8210" s="4"/>
      <c r="P8210" s="4"/>
    </row>
    <row r="8211" spans="13:16" x14ac:dyDescent="0.5">
      <c r="M8211" s="4"/>
      <c r="N8211" s="4"/>
      <c r="O8211" s="4"/>
      <c r="P8211" s="4"/>
    </row>
    <row r="8212" spans="13:16" x14ac:dyDescent="0.5">
      <c r="M8212" s="4"/>
      <c r="N8212" s="4"/>
      <c r="O8212" s="4"/>
      <c r="P8212" s="4"/>
    </row>
    <row r="8213" spans="13:16" x14ac:dyDescent="0.5">
      <c r="M8213" s="4"/>
      <c r="N8213" s="4"/>
      <c r="O8213" s="4"/>
      <c r="P8213" s="4"/>
    </row>
    <row r="8214" spans="13:16" x14ac:dyDescent="0.5">
      <c r="M8214" s="4"/>
      <c r="N8214" s="4"/>
      <c r="O8214" s="4"/>
      <c r="P8214" s="4"/>
    </row>
    <row r="8215" spans="13:16" x14ac:dyDescent="0.5">
      <c r="M8215" s="4"/>
      <c r="N8215" s="4"/>
      <c r="O8215" s="4"/>
      <c r="P8215" s="4"/>
    </row>
    <row r="8216" spans="13:16" x14ac:dyDescent="0.5">
      <c r="M8216" s="4"/>
      <c r="N8216" s="4"/>
      <c r="O8216" s="4"/>
      <c r="P8216" s="4"/>
    </row>
    <row r="8217" spans="13:16" x14ac:dyDescent="0.5">
      <c r="M8217" s="4"/>
      <c r="N8217" s="4"/>
      <c r="O8217" s="4"/>
      <c r="P8217" s="4"/>
    </row>
    <row r="8218" spans="13:16" x14ac:dyDescent="0.5">
      <c r="M8218" s="4"/>
      <c r="N8218" s="4"/>
      <c r="O8218" s="4"/>
      <c r="P8218" s="4"/>
    </row>
    <row r="8219" spans="13:16" x14ac:dyDescent="0.5">
      <c r="M8219" s="4"/>
      <c r="N8219" s="4"/>
      <c r="O8219" s="4"/>
      <c r="P8219" s="4"/>
    </row>
    <row r="8220" spans="13:16" x14ac:dyDescent="0.5">
      <c r="M8220" s="4"/>
      <c r="N8220" s="4"/>
      <c r="O8220" s="4"/>
      <c r="P8220" s="4"/>
    </row>
    <row r="8221" spans="13:16" x14ac:dyDescent="0.5">
      <c r="M8221" s="4"/>
      <c r="N8221" s="4"/>
      <c r="O8221" s="4"/>
      <c r="P8221" s="4"/>
    </row>
    <row r="8222" spans="13:16" x14ac:dyDescent="0.5">
      <c r="M8222" s="4"/>
      <c r="N8222" s="4"/>
      <c r="O8222" s="4"/>
      <c r="P8222" s="4"/>
    </row>
    <row r="8223" spans="13:16" x14ac:dyDescent="0.5">
      <c r="M8223" s="4"/>
      <c r="N8223" s="4"/>
      <c r="O8223" s="4"/>
      <c r="P8223" s="4"/>
    </row>
    <row r="8224" spans="13:16" x14ac:dyDescent="0.5">
      <c r="M8224" s="4"/>
      <c r="N8224" s="4"/>
      <c r="O8224" s="4"/>
      <c r="P8224" s="4"/>
    </row>
    <row r="8225" spans="13:16" x14ac:dyDescent="0.5">
      <c r="M8225" s="4"/>
      <c r="N8225" s="4"/>
      <c r="O8225" s="4"/>
      <c r="P8225" s="4"/>
    </row>
    <row r="8226" spans="13:16" x14ac:dyDescent="0.5">
      <c r="M8226" s="4"/>
      <c r="N8226" s="4"/>
      <c r="O8226" s="4"/>
      <c r="P8226" s="4"/>
    </row>
    <row r="8227" spans="13:16" x14ac:dyDescent="0.5">
      <c r="M8227" s="4"/>
      <c r="N8227" s="4"/>
      <c r="O8227" s="4"/>
      <c r="P8227" s="4"/>
    </row>
    <row r="8228" spans="13:16" x14ac:dyDescent="0.5">
      <c r="M8228" s="4"/>
      <c r="N8228" s="4"/>
      <c r="O8228" s="4"/>
      <c r="P8228" s="4"/>
    </row>
    <row r="8229" spans="13:16" x14ac:dyDescent="0.5">
      <c r="M8229" s="4"/>
      <c r="N8229" s="4"/>
      <c r="O8229" s="4"/>
      <c r="P8229" s="4"/>
    </row>
    <row r="8230" spans="13:16" x14ac:dyDescent="0.5">
      <c r="M8230" s="4"/>
      <c r="N8230" s="4"/>
      <c r="O8230" s="4"/>
      <c r="P8230" s="4"/>
    </row>
    <row r="8231" spans="13:16" x14ac:dyDescent="0.5">
      <c r="M8231" s="4"/>
      <c r="N8231" s="4"/>
      <c r="O8231" s="4"/>
      <c r="P8231" s="4"/>
    </row>
    <row r="8232" spans="13:16" x14ac:dyDescent="0.5">
      <c r="M8232" s="4"/>
      <c r="N8232" s="4"/>
      <c r="O8232" s="4"/>
      <c r="P8232" s="4"/>
    </row>
    <row r="8233" spans="13:16" x14ac:dyDescent="0.5">
      <c r="M8233" s="4"/>
      <c r="N8233" s="4"/>
      <c r="O8233" s="4"/>
      <c r="P8233" s="4"/>
    </row>
    <row r="8234" spans="13:16" x14ac:dyDescent="0.5">
      <c r="M8234" s="4"/>
      <c r="N8234" s="4"/>
      <c r="O8234" s="4"/>
      <c r="P8234" s="4"/>
    </row>
    <row r="8235" spans="13:16" x14ac:dyDescent="0.5">
      <c r="M8235" s="4"/>
      <c r="N8235" s="4"/>
      <c r="O8235" s="4"/>
      <c r="P8235" s="4"/>
    </row>
    <row r="8236" spans="13:16" x14ac:dyDescent="0.5">
      <c r="M8236" s="4"/>
      <c r="N8236" s="4"/>
      <c r="O8236" s="4"/>
      <c r="P8236" s="4"/>
    </row>
    <row r="8237" spans="13:16" x14ac:dyDescent="0.5">
      <c r="M8237" s="4"/>
      <c r="N8237" s="4"/>
      <c r="O8237" s="4"/>
      <c r="P8237" s="4"/>
    </row>
    <row r="8238" spans="13:16" x14ac:dyDescent="0.5">
      <c r="M8238" s="4"/>
      <c r="N8238" s="4"/>
      <c r="O8238" s="4"/>
      <c r="P8238" s="4"/>
    </row>
    <row r="8239" spans="13:16" x14ac:dyDescent="0.5">
      <c r="M8239" s="4"/>
      <c r="N8239" s="4"/>
      <c r="O8239" s="4"/>
      <c r="P8239" s="4"/>
    </row>
    <row r="8240" spans="13:16" x14ac:dyDescent="0.5">
      <c r="M8240" s="4"/>
      <c r="N8240" s="4"/>
      <c r="O8240" s="4"/>
      <c r="P8240" s="4"/>
    </row>
    <row r="8241" spans="13:16" x14ac:dyDescent="0.5">
      <c r="M8241" s="4"/>
      <c r="N8241" s="4"/>
      <c r="O8241" s="4"/>
      <c r="P8241" s="4"/>
    </row>
    <row r="8242" spans="13:16" x14ac:dyDescent="0.5">
      <c r="M8242" s="4"/>
      <c r="N8242" s="4"/>
      <c r="O8242" s="4"/>
      <c r="P8242" s="4"/>
    </row>
    <row r="8243" spans="13:16" x14ac:dyDescent="0.5">
      <c r="M8243" s="4"/>
      <c r="N8243" s="4"/>
      <c r="O8243" s="4"/>
      <c r="P8243" s="4"/>
    </row>
    <row r="8244" spans="13:16" x14ac:dyDescent="0.5">
      <c r="M8244" s="4"/>
      <c r="N8244" s="4"/>
      <c r="O8244" s="4"/>
      <c r="P8244" s="4"/>
    </row>
    <row r="8245" spans="13:16" x14ac:dyDescent="0.5">
      <c r="M8245" s="4"/>
      <c r="N8245" s="4"/>
      <c r="O8245" s="4"/>
      <c r="P8245" s="4"/>
    </row>
    <row r="8246" spans="13:16" x14ac:dyDescent="0.5">
      <c r="M8246" s="4"/>
      <c r="N8246" s="4"/>
      <c r="O8246" s="4"/>
      <c r="P8246" s="4"/>
    </row>
    <row r="8247" spans="13:16" x14ac:dyDescent="0.5">
      <c r="M8247" s="4"/>
      <c r="N8247" s="4"/>
      <c r="O8247" s="4"/>
      <c r="P8247" s="4"/>
    </row>
    <row r="8248" spans="13:16" x14ac:dyDescent="0.5">
      <c r="M8248" s="4"/>
      <c r="N8248" s="4"/>
      <c r="O8248" s="4"/>
      <c r="P8248" s="4"/>
    </row>
    <row r="8249" spans="13:16" x14ac:dyDescent="0.5">
      <c r="M8249" s="4"/>
      <c r="N8249" s="4"/>
      <c r="O8249" s="4"/>
      <c r="P8249" s="4"/>
    </row>
    <row r="8250" spans="13:16" x14ac:dyDescent="0.5">
      <c r="M8250" s="4"/>
      <c r="N8250" s="4"/>
      <c r="O8250" s="4"/>
      <c r="P8250" s="4"/>
    </row>
    <row r="8251" spans="13:16" x14ac:dyDescent="0.5">
      <c r="M8251" s="4"/>
      <c r="N8251" s="4"/>
      <c r="O8251" s="4"/>
      <c r="P8251" s="4"/>
    </row>
    <row r="8252" spans="13:16" x14ac:dyDescent="0.5">
      <c r="M8252" s="4"/>
      <c r="N8252" s="4"/>
      <c r="O8252" s="4"/>
      <c r="P8252" s="4"/>
    </row>
    <row r="8253" spans="13:16" x14ac:dyDescent="0.5">
      <c r="M8253" s="4"/>
      <c r="N8253" s="4"/>
      <c r="O8253" s="4"/>
      <c r="P8253" s="4"/>
    </row>
    <row r="8254" spans="13:16" x14ac:dyDescent="0.5">
      <c r="M8254" s="4"/>
      <c r="N8254" s="4"/>
      <c r="O8254" s="4"/>
      <c r="P8254" s="4"/>
    </row>
    <row r="8255" spans="13:16" x14ac:dyDescent="0.5">
      <c r="M8255" s="4"/>
      <c r="N8255" s="4"/>
      <c r="O8255" s="4"/>
      <c r="P8255" s="4"/>
    </row>
    <row r="8256" spans="13:16" x14ac:dyDescent="0.5">
      <c r="M8256" s="4"/>
      <c r="N8256" s="4"/>
      <c r="O8256" s="4"/>
      <c r="P8256" s="4"/>
    </row>
    <row r="8257" spans="13:16" x14ac:dyDescent="0.5">
      <c r="M8257" s="4"/>
      <c r="N8257" s="4"/>
      <c r="O8257" s="4"/>
      <c r="P8257" s="4"/>
    </row>
    <row r="8258" spans="13:16" x14ac:dyDescent="0.5">
      <c r="M8258" s="4"/>
      <c r="N8258" s="4"/>
      <c r="O8258" s="4"/>
      <c r="P8258" s="4"/>
    </row>
    <row r="8259" spans="13:16" x14ac:dyDescent="0.5">
      <c r="M8259" s="4"/>
      <c r="N8259" s="4"/>
      <c r="O8259" s="4"/>
      <c r="P8259" s="4"/>
    </row>
    <row r="8260" spans="13:16" x14ac:dyDescent="0.5">
      <c r="M8260" s="4"/>
      <c r="N8260" s="4"/>
      <c r="O8260" s="4"/>
      <c r="P8260" s="4"/>
    </row>
    <row r="8261" spans="13:16" x14ac:dyDescent="0.5">
      <c r="M8261" s="4"/>
      <c r="N8261" s="4"/>
      <c r="O8261" s="4"/>
      <c r="P8261" s="4"/>
    </row>
    <row r="8262" spans="13:16" x14ac:dyDescent="0.5">
      <c r="M8262" s="4"/>
      <c r="N8262" s="4"/>
      <c r="O8262" s="4"/>
      <c r="P8262" s="4"/>
    </row>
    <row r="8263" spans="13:16" x14ac:dyDescent="0.5">
      <c r="M8263" s="4"/>
      <c r="N8263" s="4"/>
      <c r="O8263" s="4"/>
      <c r="P8263" s="4"/>
    </row>
    <row r="8264" spans="13:16" x14ac:dyDescent="0.5">
      <c r="M8264" s="4"/>
      <c r="N8264" s="4"/>
      <c r="O8264" s="4"/>
      <c r="P8264" s="4"/>
    </row>
    <row r="8265" spans="13:16" x14ac:dyDescent="0.5">
      <c r="M8265" s="4"/>
      <c r="N8265" s="4"/>
      <c r="O8265" s="4"/>
      <c r="P8265" s="4"/>
    </row>
    <row r="8266" spans="13:16" x14ac:dyDescent="0.5">
      <c r="M8266" s="4"/>
      <c r="N8266" s="4"/>
      <c r="O8266" s="4"/>
      <c r="P8266" s="4"/>
    </row>
    <row r="8267" spans="13:16" x14ac:dyDescent="0.5">
      <c r="M8267" s="4"/>
      <c r="N8267" s="4"/>
      <c r="O8267" s="4"/>
      <c r="P8267" s="4"/>
    </row>
    <row r="8268" spans="13:16" x14ac:dyDescent="0.5">
      <c r="M8268" s="4"/>
      <c r="N8268" s="4"/>
      <c r="O8268" s="4"/>
      <c r="P8268" s="4"/>
    </row>
    <row r="8269" spans="13:16" x14ac:dyDescent="0.5">
      <c r="M8269" s="4"/>
      <c r="N8269" s="4"/>
      <c r="O8269" s="4"/>
      <c r="P8269" s="4"/>
    </row>
    <row r="8270" spans="13:16" x14ac:dyDescent="0.5">
      <c r="M8270" s="4"/>
      <c r="N8270" s="4"/>
      <c r="O8270" s="4"/>
      <c r="P8270" s="4"/>
    </row>
    <row r="8271" spans="13:16" x14ac:dyDescent="0.5">
      <c r="M8271" s="4"/>
      <c r="N8271" s="4"/>
      <c r="O8271" s="4"/>
      <c r="P8271" s="4"/>
    </row>
    <row r="8272" spans="13:16" x14ac:dyDescent="0.5">
      <c r="M8272" s="4"/>
      <c r="N8272" s="4"/>
      <c r="O8272" s="4"/>
      <c r="P8272" s="4"/>
    </row>
    <row r="8273" spans="13:16" x14ac:dyDescent="0.5">
      <c r="M8273" s="4"/>
      <c r="N8273" s="4"/>
      <c r="O8273" s="4"/>
      <c r="P8273" s="4"/>
    </row>
    <row r="8274" spans="13:16" x14ac:dyDescent="0.5">
      <c r="M8274" s="4"/>
      <c r="N8274" s="4"/>
      <c r="O8274" s="4"/>
      <c r="P8274" s="4"/>
    </row>
    <row r="8275" spans="13:16" x14ac:dyDescent="0.5">
      <c r="M8275" s="4"/>
      <c r="N8275" s="4"/>
      <c r="O8275" s="4"/>
      <c r="P8275" s="4"/>
    </row>
    <row r="8276" spans="13:16" x14ac:dyDescent="0.5">
      <c r="M8276" s="4"/>
      <c r="N8276" s="4"/>
      <c r="O8276" s="4"/>
      <c r="P8276" s="4"/>
    </row>
    <row r="8277" spans="13:16" x14ac:dyDescent="0.5">
      <c r="M8277" s="4"/>
      <c r="N8277" s="4"/>
      <c r="O8277" s="4"/>
      <c r="P8277" s="4"/>
    </row>
    <row r="8278" spans="13:16" x14ac:dyDescent="0.5">
      <c r="M8278" s="4"/>
      <c r="N8278" s="4"/>
      <c r="O8278" s="4"/>
      <c r="P8278" s="4"/>
    </row>
    <row r="8279" spans="13:16" x14ac:dyDescent="0.5">
      <c r="M8279" s="4"/>
      <c r="N8279" s="4"/>
      <c r="O8279" s="4"/>
      <c r="P8279" s="4"/>
    </row>
    <row r="8280" spans="13:16" x14ac:dyDescent="0.5">
      <c r="M8280" s="4"/>
      <c r="N8280" s="4"/>
      <c r="O8280" s="4"/>
      <c r="P8280" s="4"/>
    </row>
    <row r="8281" spans="13:16" x14ac:dyDescent="0.5">
      <c r="M8281" s="4"/>
      <c r="N8281" s="4"/>
      <c r="O8281" s="4"/>
      <c r="P8281" s="4"/>
    </row>
    <row r="8282" spans="13:16" x14ac:dyDescent="0.5">
      <c r="M8282" s="4"/>
      <c r="N8282" s="4"/>
      <c r="O8282" s="4"/>
      <c r="P8282" s="4"/>
    </row>
    <row r="8283" spans="13:16" x14ac:dyDescent="0.5">
      <c r="M8283" s="4"/>
      <c r="N8283" s="4"/>
      <c r="O8283" s="4"/>
      <c r="P8283" s="4"/>
    </row>
    <row r="8284" spans="13:16" x14ac:dyDescent="0.5">
      <c r="M8284" s="4"/>
      <c r="N8284" s="4"/>
      <c r="O8284" s="4"/>
      <c r="P8284" s="4"/>
    </row>
    <row r="8285" spans="13:16" x14ac:dyDescent="0.5">
      <c r="M8285" s="4"/>
      <c r="N8285" s="4"/>
      <c r="O8285" s="4"/>
      <c r="P8285" s="4"/>
    </row>
    <row r="8286" spans="13:16" x14ac:dyDescent="0.5">
      <c r="M8286" s="4"/>
      <c r="N8286" s="4"/>
      <c r="O8286" s="4"/>
      <c r="P8286" s="4"/>
    </row>
    <row r="8287" spans="13:16" x14ac:dyDescent="0.5">
      <c r="M8287" s="4"/>
      <c r="N8287" s="4"/>
      <c r="O8287" s="4"/>
      <c r="P8287" s="4"/>
    </row>
    <row r="8288" spans="13:16" x14ac:dyDescent="0.5">
      <c r="M8288" s="4"/>
      <c r="N8288" s="4"/>
      <c r="O8288" s="4"/>
      <c r="P8288" s="4"/>
    </row>
    <row r="8289" spans="13:16" x14ac:dyDescent="0.5">
      <c r="M8289" s="4"/>
      <c r="N8289" s="4"/>
      <c r="O8289" s="4"/>
      <c r="P8289" s="4"/>
    </row>
    <row r="8290" spans="13:16" x14ac:dyDescent="0.5">
      <c r="M8290" s="4"/>
      <c r="N8290" s="4"/>
      <c r="O8290" s="4"/>
      <c r="P8290" s="4"/>
    </row>
    <row r="8291" spans="13:16" x14ac:dyDescent="0.5">
      <c r="M8291" s="4"/>
      <c r="N8291" s="4"/>
      <c r="O8291" s="4"/>
      <c r="P8291" s="4"/>
    </row>
    <row r="8292" spans="13:16" x14ac:dyDescent="0.5">
      <c r="M8292" s="4"/>
      <c r="N8292" s="4"/>
      <c r="O8292" s="4"/>
      <c r="P8292" s="4"/>
    </row>
    <row r="8293" spans="13:16" x14ac:dyDescent="0.5">
      <c r="M8293" s="4"/>
      <c r="N8293" s="4"/>
      <c r="O8293" s="4"/>
      <c r="P8293" s="4"/>
    </row>
    <row r="8294" spans="13:16" x14ac:dyDescent="0.5">
      <c r="M8294" s="4"/>
      <c r="N8294" s="4"/>
      <c r="O8294" s="4"/>
      <c r="P8294" s="4"/>
    </row>
    <row r="8295" spans="13:16" x14ac:dyDescent="0.5">
      <c r="M8295" s="4"/>
      <c r="N8295" s="4"/>
      <c r="O8295" s="4"/>
      <c r="P8295" s="4"/>
    </row>
    <row r="8296" spans="13:16" x14ac:dyDescent="0.5">
      <c r="M8296" s="4"/>
      <c r="N8296" s="4"/>
      <c r="O8296" s="4"/>
      <c r="P8296" s="4"/>
    </row>
    <row r="8297" spans="13:16" x14ac:dyDescent="0.5">
      <c r="M8297" s="4"/>
      <c r="N8297" s="4"/>
      <c r="O8297" s="4"/>
      <c r="P8297" s="4"/>
    </row>
    <row r="8298" spans="13:16" x14ac:dyDescent="0.5">
      <c r="M8298" s="4"/>
      <c r="N8298" s="4"/>
      <c r="O8298" s="4"/>
      <c r="P8298" s="4"/>
    </row>
    <row r="8299" spans="13:16" x14ac:dyDescent="0.5">
      <c r="M8299" s="4"/>
      <c r="N8299" s="4"/>
      <c r="O8299" s="4"/>
      <c r="P8299" s="4"/>
    </row>
    <row r="8300" spans="13:16" x14ac:dyDescent="0.5">
      <c r="M8300" s="4"/>
      <c r="N8300" s="4"/>
      <c r="O8300" s="4"/>
      <c r="P8300" s="4"/>
    </row>
    <row r="8301" spans="13:16" x14ac:dyDescent="0.5">
      <c r="M8301" s="4"/>
      <c r="N8301" s="4"/>
      <c r="O8301" s="4"/>
      <c r="P8301" s="4"/>
    </row>
    <row r="8302" spans="13:16" x14ac:dyDescent="0.5">
      <c r="M8302" s="4"/>
      <c r="N8302" s="4"/>
      <c r="O8302" s="4"/>
      <c r="P8302" s="4"/>
    </row>
    <row r="8303" spans="13:16" x14ac:dyDescent="0.5">
      <c r="M8303" s="4"/>
      <c r="N8303" s="4"/>
      <c r="O8303" s="4"/>
      <c r="P8303" s="4"/>
    </row>
    <row r="8304" spans="13:16" x14ac:dyDescent="0.5">
      <c r="M8304" s="4"/>
      <c r="N8304" s="4"/>
      <c r="O8304" s="4"/>
      <c r="P8304" s="4"/>
    </row>
    <row r="8305" spans="13:16" x14ac:dyDescent="0.5">
      <c r="M8305" s="4"/>
      <c r="N8305" s="4"/>
      <c r="O8305" s="4"/>
      <c r="P8305" s="4"/>
    </row>
    <row r="8306" spans="13:16" x14ac:dyDescent="0.5">
      <c r="M8306" s="4"/>
      <c r="N8306" s="4"/>
      <c r="O8306" s="4"/>
      <c r="P8306" s="4"/>
    </row>
    <row r="8307" spans="13:16" x14ac:dyDescent="0.5">
      <c r="M8307" s="4"/>
      <c r="N8307" s="4"/>
      <c r="O8307" s="4"/>
      <c r="P8307" s="4"/>
    </row>
    <row r="8308" spans="13:16" x14ac:dyDescent="0.5">
      <c r="M8308" s="4"/>
      <c r="N8308" s="4"/>
      <c r="O8308" s="4"/>
      <c r="P8308" s="4"/>
    </row>
    <row r="8309" spans="13:16" x14ac:dyDescent="0.5">
      <c r="M8309" s="4"/>
      <c r="N8309" s="4"/>
      <c r="O8309" s="4"/>
      <c r="P8309" s="4"/>
    </row>
    <row r="8310" spans="13:16" x14ac:dyDescent="0.5">
      <c r="M8310" s="4"/>
      <c r="N8310" s="4"/>
      <c r="O8310" s="4"/>
      <c r="P8310" s="4"/>
    </row>
    <row r="8311" spans="13:16" x14ac:dyDescent="0.5">
      <c r="M8311" s="4"/>
      <c r="N8311" s="4"/>
      <c r="O8311" s="4"/>
      <c r="P8311" s="4"/>
    </row>
    <row r="8312" spans="13:16" x14ac:dyDescent="0.5">
      <c r="M8312" s="4"/>
      <c r="N8312" s="4"/>
      <c r="O8312" s="4"/>
      <c r="P8312" s="4"/>
    </row>
    <row r="8313" spans="13:16" x14ac:dyDescent="0.5">
      <c r="M8313" s="4"/>
      <c r="N8313" s="4"/>
      <c r="O8313" s="4"/>
      <c r="P8313" s="4"/>
    </row>
    <row r="8314" spans="13:16" x14ac:dyDescent="0.5">
      <c r="M8314" s="4"/>
      <c r="N8314" s="4"/>
      <c r="O8314" s="4"/>
      <c r="P8314" s="4"/>
    </row>
    <row r="8315" spans="13:16" x14ac:dyDescent="0.5">
      <c r="M8315" s="4"/>
      <c r="N8315" s="4"/>
      <c r="O8315" s="4"/>
      <c r="P8315" s="4"/>
    </row>
    <row r="8316" spans="13:16" x14ac:dyDescent="0.5">
      <c r="M8316" s="4"/>
      <c r="N8316" s="4"/>
      <c r="O8316" s="4"/>
      <c r="P8316" s="4"/>
    </row>
    <row r="8317" spans="13:16" x14ac:dyDescent="0.5">
      <c r="M8317" s="4"/>
      <c r="N8317" s="4"/>
      <c r="O8317" s="4"/>
      <c r="P8317" s="4"/>
    </row>
    <row r="8318" spans="13:16" x14ac:dyDescent="0.5">
      <c r="M8318" s="4"/>
      <c r="N8318" s="4"/>
      <c r="O8318" s="4"/>
      <c r="P8318" s="4"/>
    </row>
    <row r="8319" spans="13:16" x14ac:dyDescent="0.5">
      <c r="M8319" s="4"/>
      <c r="N8319" s="4"/>
      <c r="O8319" s="4"/>
      <c r="P8319" s="4"/>
    </row>
    <row r="8320" spans="13:16" x14ac:dyDescent="0.5">
      <c r="M8320" s="4"/>
      <c r="N8320" s="4"/>
      <c r="O8320" s="4"/>
      <c r="P8320" s="4"/>
    </row>
    <row r="8321" spans="13:16" x14ac:dyDescent="0.5">
      <c r="M8321" s="4"/>
      <c r="N8321" s="4"/>
      <c r="O8321" s="4"/>
      <c r="P8321" s="4"/>
    </row>
    <row r="8322" spans="13:16" x14ac:dyDescent="0.5">
      <c r="M8322" s="4"/>
      <c r="N8322" s="4"/>
      <c r="O8322" s="4"/>
      <c r="P8322" s="4"/>
    </row>
    <row r="8323" spans="13:16" x14ac:dyDescent="0.5">
      <c r="M8323" s="4"/>
      <c r="N8323" s="4"/>
      <c r="O8323" s="4"/>
      <c r="P8323" s="4"/>
    </row>
    <row r="8324" spans="13:16" x14ac:dyDescent="0.5">
      <c r="M8324" s="4"/>
      <c r="N8324" s="4"/>
      <c r="O8324" s="4"/>
      <c r="P8324" s="4"/>
    </row>
    <row r="8325" spans="13:16" x14ac:dyDescent="0.5">
      <c r="M8325" s="4"/>
      <c r="N8325" s="4"/>
      <c r="O8325" s="4"/>
      <c r="P8325" s="4"/>
    </row>
    <row r="8326" spans="13:16" x14ac:dyDescent="0.5">
      <c r="M8326" s="4"/>
      <c r="N8326" s="4"/>
      <c r="O8326" s="4"/>
      <c r="P8326" s="4"/>
    </row>
    <row r="8327" spans="13:16" x14ac:dyDescent="0.5">
      <c r="M8327" s="4"/>
      <c r="N8327" s="4"/>
      <c r="O8327" s="4"/>
      <c r="P8327" s="4"/>
    </row>
    <row r="8328" spans="13:16" x14ac:dyDescent="0.5">
      <c r="M8328" s="4"/>
      <c r="N8328" s="4"/>
      <c r="O8328" s="4"/>
      <c r="P8328" s="4"/>
    </row>
    <row r="8329" spans="13:16" x14ac:dyDescent="0.5">
      <c r="M8329" s="4"/>
      <c r="N8329" s="4"/>
      <c r="O8329" s="4"/>
      <c r="P8329" s="4"/>
    </row>
    <row r="8330" spans="13:16" x14ac:dyDescent="0.5">
      <c r="M8330" s="4"/>
      <c r="N8330" s="4"/>
      <c r="O8330" s="4"/>
      <c r="P8330" s="4"/>
    </row>
    <row r="8331" spans="13:16" x14ac:dyDescent="0.5">
      <c r="M8331" s="4"/>
      <c r="N8331" s="4"/>
      <c r="O8331" s="4"/>
      <c r="P8331" s="4"/>
    </row>
    <row r="8332" spans="13:16" x14ac:dyDescent="0.5">
      <c r="M8332" s="4"/>
      <c r="N8332" s="4"/>
      <c r="O8332" s="4"/>
      <c r="P8332" s="4"/>
    </row>
    <row r="8333" spans="13:16" x14ac:dyDescent="0.5">
      <c r="M8333" s="4"/>
      <c r="N8333" s="4"/>
      <c r="O8333" s="4"/>
      <c r="P8333" s="4"/>
    </row>
    <row r="8334" spans="13:16" x14ac:dyDescent="0.5">
      <c r="M8334" s="4"/>
      <c r="N8334" s="4"/>
      <c r="O8334" s="4"/>
      <c r="P8334" s="4"/>
    </row>
    <row r="8335" spans="13:16" x14ac:dyDescent="0.5">
      <c r="M8335" s="4"/>
      <c r="N8335" s="4"/>
      <c r="O8335" s="4"/>
      <c r="P8335" s="4"/>
    </row>
    <row r="8336" spans="13:16" x14ac:dyDescent="0.5">
      <c r="M8336" s="4"/>
      <c r="N8336" s="4"/>
      <c r="O8336" s="4"/>
      <c r="P8336" s="4"/>
    </row>
    <row r="8337" spans="13:16" x14ac:dyDescent="0.5">
      <c r="M8337" s="4"/>
      <c r="N8337" s="4"/>
      <c r="O8337" s="4"/>
      <c r="P8337" s="4"/>
    </row>
    <row r="8338" spans="13:16" x14ac:dyDescent="0.5">
      <c r="M8338" s="4"/>
      <c r="N8338" s="4"/>
      <c r="O8338" s="4"/>
      <c r="P8338" s="4"/>
    </row>
    <row r="8339" spans="13:16" x14ac:dyDescent="0.5">
      <c r="M8339" s="4"/>
      <c r="N8339" s="4"/>
      <c r="O8339" s="4"/>
      <c r="P8339" s="4"/>
    </row>
    <row r="8340" spans="13:16" x14ac:dyDescent="0.5">
      <c r="M8340" s="4"/>
      <c r="N8340" s="4"/>
      <c r="O8340" s="4"/>
      <c r="P8340" s="4"/>
    </row>
    <row r="8341" spans="13:16" x14ac:dyDescent="0.5">
      <c r="M8341" s="4"/>
      <c r="N8341" s="4"/>
      <c r="O8341" s="4"/>
      <c r="P8341" s="4"/>
    </row>
    <row r="8342" spans="13:16" x14ac:dyDescent="0.5">
      <c r="M8342" s="4"/>
      <c r="N8342" s="4"/>
      <c r="O8342" s="4"/>
      <c r="P8342" s="4"/>
    </row>
    <row r="8343" spans="13:16" x14ac:dyDescent="0.5">
      <c r="M8343" s="4"/>
      <c r="N8343" s="4"/>
      <c r="O8343" s="4"/>
      <c r="P8343" s="4"/>
    </row>
    <row r="8344" spans="13:16" x14ac:dyDescent="0.5">
      <c r="M8344" s="4"/>
      <c r="N8344" s="4"/>
      <c r="O8344" s="4"/>
      <c r="P8344" s="4"/>
    </row>
    <row r="8345" spans="13:16" x14ac:dyDescent="0.5">
      <c r="M8345" s="4"/>
      <c r="N8345" s="4"/>
      <c r="O8345" s="4"/>
      <c r="P8345" s="4"/>
    </row>
    <row r="8346" spans="13:16" x14ac:dyDescent="0.5">
      <c r="M8346" s="4"/>
      <c r="N8346" s="4"/>
      <c r="O8346" s="4"/>
      <c r="P8346" s="4"/>
    </row>
    <row r="8347" spans="13:16" x14ac:dyDescent="0.5">
      <c r="M8347" s="4"/>
      <c r="N8347" s="4"/>
      <c r="O8347" s="4"/>
      <c r="P8347" s="4"/>
    </row>
    <row r="8348" spans="13:16" x14ac:dyDescent="0.5">
      <c r="M8348" s="4"/>
      <c r="N8348" s="4"/>
      <c r="O8348" s="4"/>
      <c r="P8348" s="4"/>
    </row>
    <row r="8349" spans="13:16" x14ac:dyDescent="0.5">
      <c r="M8349" s="4"/>
      <c r="N8349" s="4"/>
      <c r="O8349" s="4"/>
      <c r="P8349" s="4"/>
    </row>
    <row r="8350" spans="13:16" x14ac:dyDescent="0.5">
      <c r="M8350" s="4"/>
      <c r="N8350" s="4"/>
      <c r="O8350" s="4"/>
      <c r="P8350" s="4"/>
    </row>
    <row r="8351" spans="13:16" x14ac:dyDescent="0.5">
      <c r="M8351" s="4"/>
      <c r="N8351" s="4"/>
      <c r="O8351" s="4"/>
      <c r="P8351" s="4"/>
    </row>
    <row r="8352" spans="13:16" x14ac:dyDescent="0.5">
      <c r="M8352" s="4"/>
      <c r="N8352" s="4"/>
      <c r="O8352" s="4"/>
      <c r="P8352" s="4"/>
    </row>
    <row r="8353" spans="13:16" x14ac:dyDescent="0.5">
      <c r="M8353" s="4"/>
      <c r="N8353" s="4"/>
      <c r="O8353" s="4"/>
      <c r="P8353" s="4"/>
    </row>
    <row r="8354" spans="13:16" x14ac:dyDescent="0.5">
      <c r="M8354" s="4"/>
      <c r="N8354" s="4"/>
      <c r="O8354" s="4"/>
      <c r="P8354" s="4"/>
    </row>
    <row r="8355" spans="13:16" x14ac:dyDescent="0.5">
      <c r="M8355" s="4"/>
      <c r="N8355" s="4"/>
      <c r="O8355" s="4"/>
      <c r="P8355" s="4"/>
    </row>
    <row r="8356" spans="13:16" x14ac:dyDescent="0.5">
      <c r="M8356" s="4"/>
      <c r="N8356" s="4"/>
      <c r="O8356" s="4"/>
      <c r="P8356" s="4"/>
    </row>
    <row r="8357" spans="13:16" x14ac:dyDescent="0.5">
      <c r="M8357" s="4"/>
      <c r="N8357" s="4"/>
      <c r="O8357" s="4"/>
      <c r="P8357" s="4"/>
    </row>
    <row r="8358" spans="13:16" x14ac:dyDescent="0.5">
      <c r="M8358" s="4"/>
      <c r="N8358" s="4"/>
      <c r="O8358" s="4"/>
      <c r="P8358" s="4"/>
    </row>
    <row r="8359" spans="13:16" x14ac:dyDescent="0.5">
      <c r="M8359" s="4"/>
      <c r="N8359" s="4"/>
      <c r="O8359" s="4"/>
      <c r="P8359" s="4"/>
    </row>
    <row r="8360" spans="13:16" x14ac:dyDescent="0.5">
      <c r="M8360" s="4"/>
      <c r="N8360" s="4"/>
      <c r="O8360" s="4"/>
      <c r="P8360" s="4"/>
    </row>
    <row r="8361" spans="13:16" x14ac:dyDescent="0.5">
      <c r="M8361" s="4"/>
      <c r="N8361" s="4"/>
      <c r="O8361" s="4"/>
      <c r="P8361" s="4"/>
    </row>
    <row r="8362" spans="13:16" x14ac:dyDescent="0.5">
      <c r="M8362" s="4"/>
      <c r="N8362" s="4"/>
      <c r="O8362" s="4"/>
      <c r="P8362" s="4"/>
    </row>
    <row r="8363" spans="13:16" x14ac:dyDescent="0.5">
      <c r="M8363" s="4"/>
      <c r="N8363" s="4"/>
      <c r="O8363" s="4"/>
      <c r="P8363" s="4"/>
    </row>
    <row r="8364" spans="13:16" x14ac:dyDescent="0.5">
      <c r="M8364" s="4"/>
      <c r="N8364" s="4"/>
      <c r="O8364" s="4"/>
      <c r="P8364" s="4"/>
    </row>
    <row r="8365" spans="13:16" x14ac:dyDescent="0.5">
      <c r="M8365" s="4"/>
      <c r="N8365" s="4"/>
      <c r="O8365" s="4"/>
      <c r="P8365" s="4"/>
    </row>
    <row r="8366" spans="13:16" x14ac:dyDescent="0.5">
      <c r="M8366" s="4"/>
      <c r="N8366" s="4"/>
      <c r="O8366" s="4"/>
      <c r="P8366" s="4"/>
    </row>
    <row r="8367" spans="13:16" x14ac:dyDescent="0.5">
      <c r="M8367" s="4"/>
      <c r="N8367" s="4"/>
      <c r="O8367" s="4"/>
      <c r="P8367" s="4"/>
    </row>
    <row r="8368" spans="13:16" x14ac:dyDescent="0.5">
      <c r="M8368" s="4"/>
      <c r="N8368" s="4"/>
      <c r="O8368" s="4"/>
      <c r="P8368" s="4"/>
    </row>
    <row r="8369" spans="13:16" x14ac:dyDescent="0.5">
      <c r="M8369" s="4"/>
      <c r="N8369" s="4"/>
      <c r="O8369" s="4"/>
      <c r="P8369" s="4"/>
    </row>
    <row r="8370" spans="13:16" x14ac:dyDescent="0.5">
      <c r="M8370" s="4"/>
      <c r="N8370" s="4"/>
      <c r="O8370" s="4"/>
      <c r="P8370" s="4"/>
    </row>
    <row r="8371" spans="13:16" x14ac:dyDescent="0.5">
      <c r="M8371" s="4"/>
      <c r="N8371" s="4"/>
      <c r="O8371" s="4"/>
      <c r="P8371" s="4"/>
    </row>
    <row r="8372" spans="13:16" x14ac:dyDescent="0.5">
      <c r="M8372" s="4"/>
      <c r="N8372" s="4"/>
      <c r="O8372" s="4"/>
      <c r="P8372" s="4"/>
    </row>
    <row r="8373" spans="13:16" x14ac:dyDescent="0.5">
      <c r="M8373" s="4"/>
      <c r="N8373" s="4"/>
      <c r="O8373" s="4"/>
      <c r="P8373" s="4"/>
    </row>
    <row r="8374" spans="13:16" x14ac:dyDescent="0.5">
      <c r="M8374" s="4"/>
      <c r="N8374" s="4"/>
      <c r="O8374" s="4"/>
      <c r="P8374" s="4"/>
    </row>
    <row r="8375" spans="13:16" x14ac:dyDescent="0.5">
      <c r="M8375" s="4"/>
      <c r="N8375" s="4"/>
      <c r="O8375" s="4"/>
      <c r="P8375" s="4"/>
    </row>
    <row r="8376" spans="13:16" x14ac:dyDescent="0.5">
      <c r="M8376" s="4"/>
      <c r="N8376" s="4"/>
      <c r="O8376" s="4"/>
      <c r="P8376" s="4"/>
    </row>
    <row r="8377" spans="13:16" x14ac:dyDescent="0.5">
      <c r="M8377" s="4"/>
      <c r="N8377" s="4"/>
      <c r="O8377" s="4"/>
      <c r="P8377" s="4"/>
    </row>
    <row r="8378" spans="13:16" x14ac:dyDescent="0.5">
      <c r="M8378" s="4"/>
      <c r="N8378" s="4"/>
      <c r="O8378" s="4"/>
      <c r="P8378" s="4"/>
    </row>
    <row r="8379" spans="13:16" x14ac:dyDescent="0.5">
      <c r="M8379" s="4"/>
      <c r="N8379" s="4"/>
      <c r="O8379" s="4"/>
      <c r="P8379" s="4"/>
    </row>
    <row r="8380" spans="13:16" x14ac:dyDescent="0.5">
      <c r="M8380" s="4"/>
      <c r="N8380" s="4"/>
      <c r="O8380" s="4"/>
      <c r="P8380" s="4"/>
    </row>
    <row r="8381" spans="13:16" x14ac:dyDescent="0.5">
      <c r="M8381" s="4"/>
      <c r="N8381" s="4"/>
      <c r="O8381" s="4"/>
      <c r="P8381" s="4"/>
    </row>
    <row r="8382" spans="13:16" x14ac:dyDescent="0.5">
      <c r="M8382" s="4"/>
      <c r="N8382" s="4"/>
      <c r="O8382" s="4"/>
      <c r="P8382" s="4"/>
    </row>
    <row r="8383" spans="13:16" x14ac:dyDescent="0.5">
      <c r="M8383" s="4"/>
      <c r="N8383" s="4"/>
      <c r="O8383" s="4"/>
      <c r="P8383" s="4"/>
    </row>
    <row r="8384" spans="13:16" x14ac:dyDescent="0.5">
      <c r="M8384" s="4"/>
      <c r="N8384" s="4"/>
      <c r="O8384" s="4"/>
      <c r="P8384" s="4"/>
    </row>
    <row r="8385" spans="13:16" x14ac:dyDescent="0.5">
      <c r="M8385" s="4"/>
      <c r="N8385" s="4"/>
      <c r="O8385" s="4"/>
      <c r="P8385" s="4"/>
    </row>
    <row r="8386" spans="13:16" x14ac:dyDescent="0.5">
      <c r="M8386" s="4"/>
      <c r="N8386" s="4"/>
      <c r="O8386" s="4"/>
      <c r="P8386" s="4"/>
    </row>
    <row r="8387" spans="13:16" x14ac:dyDescent="0.5">
      <c r="M8387" s="4"/>
      <c r="N8387" s="4"/>
      <c r="O8387" s="4"/>
      <c r="P8387" s="4"/>
    </row>
    <row r="8388" spans="13:16" x14ac:dyDescent="0.5">
      <c r="M8388" s="4"/>
      <c r="N8388" s="4"/>
      <c r="O8388" s="4"/>
      <c r="P8388" s="4"/>
    </row>
    <row r="8389" spans="13:16" x14ac:dyDescent="0.5">
      <c r="M8389" s="4"/>
      <c r="N8389" s="4"/>
      <c r="O8389" s="4"/>
      <c r="P8389" s="4"/>
    </row>
    <row r="8390" spans="13:16" x14ac:dyDescent="0.5">
      <c r="M8390" s="4"/>
      <c r="N8390" s="4"/>
      <c r="O8390" s="4"/>
      <c r="P8390" s="4"/>
    </row>
    <row r="8391" spans="13:16" x14ac:dyDescent="0.5">
      <c r="M8391" s="4"/>
      <c r="N8391" s="4"/>
      <c r="O8391" s="4"/>
      <c r="P8391" s="4"/>
    </row>
    <row r="8392" spans="13:16" x14ac:dyDescent="0.5">
      <c r="M8392" s="4"/>
      <c r="N8392" s="4"/>
      <c r="O8392" s="4"/>
      <c r="P8392" s="4"/>
    </row>
    <row r="8393" spans="13:16" x14ac:dyDescent="0.5">
      <c r="M8393" s="4"/>
      <c r="N8393" s="4"/>
      <c r="O8393" s="4"/>
      <c r="P8393" s="4"/>
    </row>
    <row r="8394" spans="13:16" x14ac:dyDescent="0.5">
      <c r="M8394" s="4"/>
      <c r="N8394" s="4"/>
      <c r="O8394" s="4"/>
      <c r="P8394" s="4"/>
    </row>
    <row r="8395" spans="13:16" x14ac:dyDescent="0.5">
      <c r="M8395" s="4"/>
      <c r="N8395" s="4"/>
      <c r="O8395" s="4"/>
      <c r="P8395" s="4"/>
    </row>
    <row r="8396" spans="13:16" x14ac:dyDescent="0.5">
      <c r="M8396" s="4"/>
      <c r="N8396" s="4"/>
      <c r="O8396" s="4"/>
      <c r="P8396" s="4"/>
    </row>
    <row r="8397" spans="13:16" x14ac:dyDescent="0.5">
      <c r="M8397" s="4"/>
      <c r="N8397" s="4"/>
      <c r="O8397" s="4"/>
      <c r="P8397" s="4"/>
    </row>
    <row r="8398" spans="13:16" x14ac:dyDescent="0.5">
      <c r="M8398" s="4"/>
      <c r="N8398" s="4"/>
      <c r="O8398" s="4"/>
      <c r="P8398" s="4"/>
    </row>
    <row r="8399" spans="13:16" x14ac:dyDescent="0.5">
      <c r="M8399" s="4"/>
      <c r="N8399" s="4"/>
      <c r="O8399" s="4"/>
      <c r="P8399" s="4"/>
    </row>
    <row r="8400" spans="13:16" x14ac:dyDescent="0.5">
      <c r="M8400" s="4"/>
      <c r="N8400" s="4"/>
      <c r="O8400" s="4"/>
      <c r="P8400" s="4"/>
    </row>
    <row r="8401" spans="13:16" x14ac:dyDescent="0.5">
      <c r="M8401" s="4"/>
      <c r="N8401" s="4"/>
      <c r="O8401" s="4"/>
      <c r="P8401" s="4"/>
    </row>
    <row r="8402" spans="13:16" x14ac:dyDescent="0.5">
      <c r="M8402" s="4"/>
      <c r="N8402" s="4"/>
      <c r="O8402" s="4"/>
      <c r="P8402" s="4"/>
    </row>
    <row r="8403" spans="13:16" x14ac:dyDescent="0.5">
      <c r="M8403" s="4"/>
      <c r="N8403" s="4"/>
      <c r="O8403" s="4"/>
      <c r="P8403" s="4"/>
    </row>
    <row r="8404" spans="13:16" x14ac:dyDescent="0.5">
      <c r="M8404" s="4"/>
      <c r="N8404" s="4"/>
      <c r="O8404" s="4"/>
      <c r="P8404" s="4"/>
    </row>
    <row r="8405" spans="13:16" x14ac:dyDescent="0.5">
      <c r="M8405" s="4"/>
      <c r="N8405" s="4"/>
      <c r="O8405" s="4"/>
      <c r="P8405" s="4"/>
    </row>
    <row r="8406" spans="13:16" x14ac:dyDescent="0.5">
      <c r="M8406" s="4"/>
      <c r="N8406" s="4"/>
      <c r="O8406" s="4"/>
      <c r="P8406" s="4"/>
    </row>
    <row r="8407" spans="13:16" x14ac:dyDescent="0.5">
      <c r="M8407" s="4"/>
      <c r="N8407" s="4"/>
      <c r="O8407" s="4"/>
      <c r="P8407" s="4"/>
    </row>
    <row r="8408" spans="13:16" x14ac:dyDescent="0.5">
      <c r="M8408" s="4"/>
      <c r="N8408" s="4"/>
      <c r="O8408" s="4"/>
      <c r="P8408" s="4"/>
    </row>
    <row r="8409" spans="13:16" x14ac:dyDescent="0.5">
      <c r="M8409" s="4"/>
      <c r="N8409" s="4"/>
      <c r="O8409" s="4"/>
      <c r="P8409" s="4"/>
    </row>
    <row r="8410" spans="13:16" x14ac:dyDescent="0.5">
      <c r="M8410" s="4"/>
      <c r="N8410" s="4"/>
      <c r="O8410" s="4"/>
      <c r="P8410" s="4"/>
    </row>
    <row r="8411" spans="13:16" x14ac:dyDescent="0.5">
      <c r="M8411" s="4"/>
      <c r="N8411" s="4"/>
      <c r="O8411" s="4"/>
      <c r="P8411" s="4"/>
    </row>
    <row r="8412" spans="13:16" x14ac:dyDescent="0.5">
      <c r="M8412" s="4"/>
      <c r="N8412" s="4"/>
      <c r="O8412" s="4"/>
      <c r="P8412" s="4"/>
    </row>
    <row r="8413" spans="13:16" x14ac:dyDescent="0.5">
      <c r="M8413" s="4"/>
      <c r="N8413" s="4"/>
      <c r="O8413" s="4"/>
      <c r="P8413" s="4"/>
    </row>
    <row r="8414" spans="13:16" x14ac:dyDescent="0.5">
      <c r="M8414" s="4"/>
      <c r="N8414" s="4"/>
      <c r="O8414" s="4"/>
      <c r="P8414" s="4"/>
    </row>
    <row r="8415" spans="13:16" x14ac:dyDescent="0.5">
      <c r="M8415" s="4"/>
      <c r="N8415" s="4"/>
      <c r="O8415" s="4"/>
      <c r="P8415" s="4"/>
    </row>
    <row r="8416" spans="13:16" x14ac:dyDescent="0.5">
      <c r="M8416" s="4"/>
      <c r="N8416" s="4"/>
      <c r="O8416" s="4"/>
      <c r="P8416" s="4"/>
    </row>
    <row r="8417" spans="13:16" x14ac:dyDescent="0.5">
      <c r="M8417" s="4"/>
      <c r="N8417" s="4"/>
      <c r="O8417" s="4"/>
      <c r="P8417" s="4"/>
    </row>
    <row r="8418" spans="13:16" x14ac:dyDescent="0.5">
      <c r="M8418" s="4"/>
      <c r="N8418" s="4"/>
      <c r="O8418" s="4"/>
      <c r="P8418" s="4"/>
    </row>
    <row r="8419" spans="13:16" x14ac:dyDescent="0.5">
      <c r="M8419" s="4"/>
      <c r="N8419" s="4"/>
      <c r="O8419" s="4"/>
      <c r="P8419" s="4"/>
    </row>
    <row r="8420" spans="13:16" x14ac:dyDescent="0.5">
      <c r="M8420" s="4"/>
      <c r="N8420" s="4"/>
      <c r="O8420" s="4"/>
      <c r="P8420" s="4"/>
    </row>
    <row r="8421" spans="13:16" x14ac:dyDescent="0.5">
      <c r="M8421" s="4"/>
      <c r="N8421" s="4"/>
      <c r="O8421" s="4"/>
      <c r="P8421" s="4"/>
    </row>
    <row r="8422" spans="13:16" x14ac:dyDescent="0.5">
      <c r="M8422" s="4"/>
      <c r="N8422" s="4"/>
      <c r="O8422" s="4"/>
      <c r="P8422" s="4"/>
    </row>
    <row r="8423" spans="13:16" x14ac:dyDescent="0.5">
      <c r="M8423" s="4"/>
      <c r="N8423" s="4"/>
      <c r="O8423" s="4"/>
      <c r="P8423" s="4"/>
    </row>
    <row r="8424" spans="13:16" x14ac:dyDescent="0.5">
      <c r="M8424" s="4"/>
      <c r="N8424" s="4"/>
      <c r="O8424" s="4"/>
      <c r="P8424" s="4"/>
    </row>
    <row r="8425" spans="13:16" x14ac:dyDescent="0.5">
      <c r="M8425" s="4"/>
      <c r="N8425" s="4"/>
      <c r="O8425" s="4"/>
      <c r="P8425" s="4"/>
    </row>
    <row r="8426" spans="13:16" x14ac:dyDescent="0.5">
      <c r="M8426" s="4"/>
      <c r="N8426" s="4"/>
      <c r="O8426" s="4"/>
      <c r="P8426" s="4"/>
    </row>
    <row r="8427" spans="13:16" x14ac:dyDescent="0.5">
      <c r="M8427" s="4"/>
      <c r="N8427" s="4"/>
      <c r="O8427" s="4"/>
      <c r="P8427" s="4"/>
    </row>
    <row r="8428" spans="13:16" x14ac:dyDescent="0.5">
      <c r="M8428" s="4"/>
      <c r="N8428" s="4"/>
      <c r="O8428" s="4"/>
      <c r="P8428" s="4"/>
    </row>
    <row r="8429" spans="13:16" x14ac:dyDescent="0.5">
      <c r="M8429" s="4"/>
      <c r="N8429" s="4"/>
      <c r="O8429" s="4"/>
      <c r="P8429" s="4"/>
    </row>
    <row r="8430" spans="13:16" x14ac:dyDescent="0.5">
      <c r="M8430" s="4"/>
      <c r="N8430" s="4"/>
      <c r="O8430" s="4"/>
      <c r="P8430" s="4"/>
    </row>
    <row r="8431" spans="13:16" x14ac:dyDescent="0.5">
      <c r="M8431" s="4"/>
      <c r="N8431" s="4"/>
      <c r="O8431" s="4"/>
      <c r="P8431" s="4"/>
    </row>
    <row r="8432" spans="13:16" x14ac:dyDescent="0.5">
      <c r="M8432" s="4"/>
      <c r="N8432" s="4"/>
      <c r="O8432" s="4"/>
      <c r="P8432" s="4"/>
    </row>
    <row r="8433" spans="13:16" x14ac:dyDescent="0.5">
      <c r="M8433" s="4"/>
      <c r="N8433" s="4"/>
      <c r="O8433" s="4"/>
      <c r="P8433" s="4"/>
    </row>
    <row r="8434" spans="13:16" x14ac:dyDescent="0.5">
      <c r="M8434" s="4"/>
      <c r="N8434" s="4"/>
      <c r="O8434" s="4"/>
      <c r="P8434" s="4"/>
    </row>
    <row r="8435" spans="13:16" x14ac:dyDescent="0.5">
      <c r="M8435" s="4"/>
      <c r="N8435" s="4"/>
      <c r="O8435" s="4"/>
      <c r="P8435" s="4"/>
    </row>
    <row r="8436" spans="13:16" x14ac:dyDescent="0.5">
      <c r="M8436" s="4"/>
      <c r="N8436" s="4"/>
      <c r="O8436" s="4"/>
      <c r="P8436" s="4"/>
    </row>
    <row r="8437" spans="13:16" x14ac:dyDescent="0.5">
      <c r="M8437" s="4"/>
      <c r="N8437" s="4"/>
      <c r="O8437" s="4"/>
      <c r="P8437" s="4"/>
    </row>
    <row r="8438" spans="13:16" x14ac:dyDescent="0.5">
      <c r="M8438" s="4"/>
      <c r="N8438" s="4"/>
      <c r="O8438" s="4"/>
      <c r="P8438" s="4"/>
    </row>
    <row r="8439" spans="13:16" x14ac:dyDescent="0.5">
      <c r="M8439" s="4"/>
      <c r="N8439" s="4"/>
      <c r="O8439" s="4"/>
      <c r="P8439" s="4"/>
    </row>
    <row r="8440" spans="13:16" x14ac:dyDescent="0.5">
      <c r="M8440" s="4"/>
      <c r="N8440" s="4"/>
      <c r="O8440" s="4"/>
      <c r="P8440" s="4"/>
    </row>
    <row r="8441" spans="13:16" x14ac:dyDescent="0.5">
      <c r="M8441" s="4"/>
      <c r="N8441" s="4"/>
      <c r="O8441" s="4"/>
      <c r="P8441" s="4"/>
    </row>
    <row r="8442" spans="13:16" x14ac:dyDescent="0.5">
      <c r="M8442" s="4"/>
      <c r="N8442" s="4"/>
      <c r="O8442" s="4"/>
      <c r="P8442" s="4"/>
    </row>
    <row r="8443" spans="13:16" x14ac:dyDescent="0.5">
      <c r="M8443" s="4"/>
      <c r="N8443" s="4"/>
      <c r="O8443" s="4"/>
      <c r="P8443" s="4"/>
    </row>
    <row r="8444" spans="13:16" x14ac:dyDescent="0.5">
      <c r="M8444" s="4"/>
      <c r="N8444" s="4"/>
      <c r="O8444" s="4"/>
      <c r="P8444" s="4"/>
    </row>
    <row r="8445" spans="13:16" x14ac:dyDescent="0.5">
      <c r="M8445" s="4"/>
      <c r="N8445" s="4"/>
      <c r="O8445" s="4"/>
      <c r="P8445" s="4"/>
    </row>
    <row r="8446" spans="13:16" x14ac:dyDescent="0.5">
      <c r="M8446" s="4"/>
      <c r="N8446" s="4"/>
      <c r="O8446" s="4"/>
      <c r="P8446" s="4"/>
    </row>
    <row r="8447" spans="13:16" x14ac:dyDescent="0.5">
      <c r="M8447" s="4"/>
      <c r="N8447" s="4"/>
      <c r="O8447" s="4"/>
      <c r="P8447" s="4"/>
    </row>
    <row r="8448" spans="13:16" x14ac:dyDescent="0.5">
      <c r="M8448" s="4"/>
      <c r="N8448" s="4"/>
      <c r="O8448" s="4"/>
      <c r="P8448" s="4"/>
    </row>
    <row r="8449" spans="13:16" x14ac:dyDescent="0.5">
      <c r="M8449" s="4"/>
      <c r="N8449" s="4"/>
      <c r="O8449" s="4"/>
      <c r="P8449" s="4"/>
    </row>
    <row r="8450" spans="13:16" x14ac:dyDescent="0.5">
      <c r="M8450" s="4"/>
      <c r="N8450" s="4"/>
      <c r="O8450" s="4"/>
      <c r="P8450" s="4"/>
    </row>
    <row r="8451" spans="13:16" x14ac:dyDescent="0.5">
      <c r="M8451" s="4"/>
      <c r="N8451" s="4"/>
      <c r="O8451" s="4"/>
      <c r="P8451" s="4"/>
    </row>
    <row r="8452" spans="13:16" x14ac:dyDescent="0.5">
      <c r="M8452" s="4"/>
      <c r="N8452" s="4"/>
      <c r="O8452" s="4"/>
      <c r="P8452" s="4"/>
    </row>
    <row r="8453" spans="13:16" x14ac:dyDescent="0.5">
      <c r="M8453" s="4"/>
      <c r="N8453" s="4"/>
      <c r="O8453" s="4"/>
      <c r="P8453" s="4"/>
    </row>
    <row r="8454" spans="13:16" x14ac:dyDescent="0.5">
      <c r="M8454" s="4"/>
      <c r="N8454" s="4"/>
      <c r="O8454" s="4"/>
      <c r="P8454" s="4"/>
    </row>
    <row r="8455" spans="13:16" x14ac:dyDescent="0.5">
      <c r="M8455" s="4"/>
      <c r="N8455" s="4"/>
      <c r="O8455" s="4"/>
      <c r="P8455" s="4"/>
    </row>
    <row r="8456" spans="13:16" x14ac:dyDescent="0.5">
      <c r="M8456" s="4"/>
      <c r="N8456" s="4"/>
      <c r="O8456" s="4"/>
      <c r="P8456" s="4"/>
    </row>
    <row r="8457" spans="13:16" x14ac:dyDescent="0.5">
      <c r="M8457" s="4"/>
      <c r="N8457" s="4"/>
      <c r="O8457" s="4"/>
      <c r="P8457" s="4"/>
    </row>
    <row r="8458" spans="13:16" x14ac:dyDescent="0.5">
      <c r="M8458" s="4"/>
      <c r="N8458" s="4"/>
      <c r="O8458" s="4"/>
      <c r="P8458" s="4"/>
    </row>
    <row r="8459" spans="13:16" x14ac:dyDescent="0.5">
      <c r="M8459" s="4"/>
      <c r="N8459" s="4"/>
      <c r="O8459" s="4"/>
      <c r="P8459" s="4"/>
    </row>
    <row r="8460" spans="13:16" x14ac:dyDescent="0.5">
      <c r="M8460" s="4"/>
      <c r="N8460" s="4"/>
      <c r="O8460" s="4"/>
      <c r="P8460" s="4"/>
    </row>
    <row r="8461" spans="13:16" x14ac:dyDescent="0.5">
      <c r="M8461" s="4"/>
      <c r="N8461" s="4"/>
      <c r="O8461" s="4"/>
      <c r="P8461" s="4"/>
    </row>
    <row r="8462" spans="13:16" x14ac:dyDescent="0.5">
      <c r="M8462" s="4"/>
      <c r="N8462" s="4"/>
      <c r="O8462" s="4"/>
      <c r="P8462" s="4"/>
    </row>
    <row r="8463" spans="13:16" x14ac:dyDescent="0.5">
      <c r="M8463" s="4"/>
      <c r="N8463" s="4"/>
      <c r="O8463" s="4"/>
      <c r="P8463" s="4"/>
    </row>
    <row r="8464" spans="13:16" x14ac:dyDescent="0.5">
      <c r="M8464" s="4"/>
      <c r="N8464" s="4"/>
      <c r="O8464" s="4"/>
      <c r="P8464" s="4"/>
    </row>
    <row r="8465" spans="13:16" x14ac:dyDescent="0.5">
      <c r="M8465" s="4"/>
      <c r="N8465" s="4"/>
      <c r="O8465" s="4"/>
      <c r="P8465" s="4"/>
    </row>
    <row r="8466" spans="13:16" x14ac:dyDescent="0.5">
      <c r="M8466" s="4"/>
      <c r="N8466" s="4"/>
      <c r="O8466" s="4"/>
      <c r="P8466" s="4"/>
    </row>
    <row r="8467" spans="13:16" x14ac:dyDescent="0.5">
      <c r="M8467" s="4"/>
      <c r="N8467" s="4"/>
      <c r="O8467" s="4"/>
      <c r="P8467" s="4"/>
    </row>
    <row r="8468" spans="13:16" x14ac:dyDescent="0.5">
      <c r="M8468" s="4"/>
      <c r="N8468" s="4"/>
      <c r="O8468" s="4"/>
      <c r="P8468" s="4"/>
    </row>
    <row r="8469" spans="13:16" x14ac:dyDescent="0.5">
      <c r="M8469" s="4"/>
      <c r="N8469" s="4"/>
      <c r="O8469" s="4"/>
      <c r="P8469" s="4"/>
    </row>
    <row r="8470" spans="13:16" x14ac:dyDescent="0.5">
      <c r="M8470" s="4"/>
      <c r="N8470" s="4"/>
      <c r="O8470" s="4"/>
      <c r="P8470" s="4"/>
    </row>
    <row r="8471" spans="13:16" x14ac:dyDescent="0.5">
      <c r="M8471" s="4"/>
      <c r="N8471" s="4"/>
      <c r="O8471" s="4"/>
      <c r="P8471" s="4"/>
    </row>
    <row r="8472" spans="13:16" x14ac:dyDescent="0.5">
      <c r="M8472" s="4"/>
      <c r="N8472" s="4"/>
      <c r="O8472" s="4"/>
      <c r="P8472" s="4"/>
    </row>
    <row r="8473" spans="13:16" x14ac:dyDescent="0.5">
      <c r="M8473" s="4"/>
      <c r="N8473" s="4"/>
      <c r="O8473" s="4"/>
      <c r="P8473" s="4"/>
    </row>
    <row r="8474" spans="13:16" x14ac:dyDescent="0.5">
      <c r="M8474" s="4"/>
      <c r="N8474" s="4"/>
      <c r="O8474" s="4"/>
      <c r="P8474" s="4"/>
    </row>
    <row r="8475" spans="13:16" x14ac:dyDescent="0.5">
      <c r="M8475" s="4"/>
      <c r="N8475" s="4"/>
      <c r="O8475" s="4"/>
      <c r="P8475" s="4"/>
    </row>
    <row r="8476" spans="13:16" x14ac:dyDescent="0.5">
      <c r="M8476" s="4"/>
      <c r="N8476" s="4"/>
      <c r="O8476" s="4"/>
      <c r="P8476" s="4"/>
    </row>
    <row r="8477" spans="13:16" x14ac:dyDescent="0.5">
      <c r="M8477" s="4"/>
      <c r="N8477" s="4"/>
      <c r="O8477" s="4"/>
      <c r="P8477" s="4"/>
    </row>
    <row r="8478" spans="13:16" x14ac:dyDescent="0.5">
      <c r="M8478" s="4"/>
      <c r="N8478" s="4"/>
      <c r="O8478" s="4"/>
      <c r="P8478" s="4"/>
    </row>
    <row r="8479" spans="13:16" x14ac:dyDescent="0.5">
      <c r="M8479" s="4"/>
      <c r="N8479" s="4"/>
      <c r="O8479" s="4"/>
      <c r="P8479" s="4"/>
    </row>
    <row r="8480" spans="13:16" x14ac:dyDescent="0.5">
      <c r="M8480" s="4"/>
      <c r="N8480" s="4"/>
      <c r="O8480" s="4"/>
      <c r="P8480" s="4"/>
    </row>
    <row r="8481" spans="13:16" x14ac:dyDescent="0.5">
      <c r="M8481" s="4"/>
      <c r="N8481" s="4"/>
      <c r="O8481" s="4"/>
      <c r="P8481" s="4"/>
    </row>
    <row r="8482" spans="13:16" x14ac:dyDescent="0.5">
      <c r="M8482" s="4"/>
      <c r="N8482" s="4"/>
      <c r="O8482" s="4"/>
      <c r="P8482" s="4"/>
    </row>
    <row r="8483" spans="13:16" x14ac:dyDescent="0.5">
      <c r="M8483" s="4"/>
      <c r="N8483" s="4"/>
      <c r="O8483" s="4"/>
      <c r="P8483" s="4"/>
    </row>
    <row r="8484" spans="13:16" x14ac:dyDescent="0.5">
      <c r="M8484" s="4"/>
      <c r="N8484" s="4"/>
      <c r="O8484" s="4"/>
      <c r="P8484" s="4"/>
    </row>
    <row r="8485" spans="13:16" x14ac:dyDescent="0.5">
      <c r="M8485" s="4"/>
      <c r="N8485" s="4"/>
      <c r="O8485" s="4"/>
      <c r="P8485" s="4"/>
    </row>
    <row r="8486" spans="13:16" x14ac:dyDescent="0.5">
      <c r="M8486" s="4"/>
      <c r="N8486" s="4"/>
      <c r="O8486" s="4"/>
      <c r="P8486" s="4"/>
    </row>
    <row r="8487" spans="13:16" x14ac:dyDescent="0.5">
      <c r="M8487" s="4"/>
      <c r="N8487" s="4"/>
      <c r="O8487" s="4"/>
      <c r="P8487" s="4"/>
    </row>
    <row r="8488" spans="13:16" x14ac:dyDescent="0.5">
      <c r="M8488" s="4"/>
      <c r="N8488" s="4"/>
      <c r="O8488" s="4"/>
      <c r="P8488" s="4"/>
    </row>
    <row r="8489" spans="13:16" x14ac:dyDescent="0.5">
      <c r="M8489" s="4"/>
      <c r="N8489" s="4"/>
      <c r="O8489" s="4"/>
      <c r="P8489" s="4"/>
    </row>
    <row r="8490" spans="13:16" x14ac:dyDescent="0.5">
      <c r="M8490" s="4"/>
      <c r="N8490" s="4"/>
      <c r="O8490" s="4"/>
      <c r="P8490" s="4"/>
    </row>
    <row r="8491" spans="13:16" x14ac:dyDescent="0.5">
      <c r="M8491" s="4"/>
      <c r="N8491" s="4"/>
      <c r="O8491" s="4"/>
      <c r="P8491" s="4"/>
    </row>
    <row r="8492" spans="13:16" x14ac:dyDescent="0.5">
      <c r="M8492" s="4"/>
      <c r="N8492" s="4"/>
      <c r="O8492" s="4"/>
      <c r="P8492" s="4"/>
    </row>
    <row r="8493" spans="13:16" x14ac:dyDescent="0.5">
      <c r="M8493" s="4"/>
      <c r="N8493" s="4"/>
      <c r="O8493" s="4"/>
      <c r="P8493" s="4"/>
    </row>
    <row r="8494" spans="13:16" x14ac:dyDescent="0.5">
      <c r="M8494" s="4"/>
      <c r="N8494" s="4"/>
      <c r="O8494" s="4"/>
      <c r="P8494" s="4"/>
    </row>
    <row r="8495" spans="13:16" x14ac:dyDescent="0.5">
      <c r="M8495" s="4"/>
      <c r="N8495" s="4"/>
      <c r="O8495" s="4"/>
      <c r="P8495" s="4"/>
    </row>
    <row r="8496" spans="13:16" x14ac:dyDescent="0.5">
      <c r="M8496" s="4"/>
      <c r="N8496" s="4"/>
      <c r="O8496" s="4"/>
      <c r="P8496" s="4"/>
    </row>
    <row r="8497" spans="13:16" x14ac:dyDescent="0.5">
      <c r="M8497" s="4"/>
      <c r="N8497" s="4"/>
      <c r="O8497" s="4"/>
      <c r="P8497" s="4"/>
    </row>
    <row r="8498" spans="13:16" x14ac:dyDescent="0.5">
      <c r="M8498" s="4"/>
      <c r="N8498" s="4"/>
      <c r="O8498" s="4"/>
      <c r="P8498" s="4"/>
    </row>
    <row r="8499" spans="13:16" x14ac:dyDescent="0.5">
      <c r="M8499" s="4"/>
      <c r="N8499" s="4"/>
      <c r="O8499" s="4"/>
      <c r="P8499" s="4"/>
    </row>
    <row r="8500" spans="13:16" x14ac:dyDescent="0.5">
      <c r="M8500" s="4"/>
      <c r="N8500" s="4"/>
      <c r="O8500" s="4"/>
      <c r="P8500" s="4"/>
    </row>
    <row r="8501" spans="13:16" x14ac:dyDescent="0.5">
      <c r="M8501" s="4"/>
      <c r="N8501" s="4"/>
      <c r="O8501" s="4"/>
      <c r="P8501" s="4"/>
    </row>
    <row r="8502" spans="13:16" x14ac:dyDescent="0.5">
      <c r="M8502" s="4"/>
      <c r="N8502" s="4"/>
      <c r="O8502" s="4"/>
      <c r="P8502" s="4"/>
    </row>
    <row r="8503" spans="13:16" x14ac:dyDescent="0.5">
      <c r="M8503" s="4"/>
      <c r="N8503" s="4"/>
      <c r="O8503" s="4"/>
      <c r="P8503" s="4"/>
    </row>
    <row r="8504" spans="13:16" x14ac:dyDescent="0.5">
      <c r="M8504" s="4"/>
      <c r="N8504" s="4"/>
      <c r="O8504" s="4"/>
      <c r="P8504" s="4"/>
    </row>
    <row r="8505" spans="13:16" x14ac:dyDescent="0.5">
      <c r="M8505" s="4"/>
      <c r="N8505" s="4"/>
      <c r="O8505" s="4"/>
      <c r="P8505" s="4"/>
    </row>
    <row r="8506" spans="13:16" x14ac:dyDescent="0.5">
      <c r="M8506" s="4"/>
      <c r="N8506" s="4"/>
      <c r="O8506" s="4"/>
      <c r="P8506" s="4"/>
    </row>
    <row r="8507" spans="13:16" x14ac:dyDescent="0.5">
      <c r="M8507" s="4"/>
      <c r="N8507" s="4"/>
      <c r="O8507" s="4"/>
      <c r="P8507" s="4"/>
    </row>
    <row r="8508" spans="13:16" x14ac:dyDescent="0.5">
      <c r="M8508" s="4"/>
      <c r="N8508" s="4"/>
      <c r="O8508" s="4"/>
      <c r="P8508" s="4"/>
    </row>
    <row r="8509" spans="13:16" x14ac:dyDescent="0.5">
      <c r="M8509" s="4"/>
      <c r="N8509" s="4"/>
      <c r="O8509" s="4"/>
      <c r="P8509" s="4"/>
    </row>
    <row r="8510" spans="13:16" x14ac:dyDescent="0.5">
      <c r="M8510" s="4"/>
      <c r="N8510" s="4"/>
      <c r="O8510" s="4"/>
      <c r="P8510" s="4"/>
    </row>
    <row r="8511" spans="13:16" x14ac:dyDescent="0.5">
      <c r="M8511" s="4"/>
      <c r="N8511" s="4"/>
      <c r="O8511" s="4"/>
      <c r="P8511" s="4"/>
    </row>
    <row r="8512" spans="13:16" x14ac:dyDescent="0.5">
      <c r="M8512" s="4"/>
      <c r="N8512" s="4"/>
      <c r="O8512" s="4"/>
      <c r="P8512" s="4"/>
    </row>
    <row r="8513" spans="13:16" x14ac:dyDescent="0.5">
      <c r="M8513" s="4"/>
      <c r="N8513" s="4"/>
      <c r="O8513" s="4"/>
      <c r="P8513" s="4"/>
    </row>
    <row r="8514" spans="13:16" x14ac:dyDescent="0.5">
      <c r="M8514" s="4"/>
      <c r="N8514" s="4"/>
      <c r="O8514" s="4"/>
      <c r="P8514" s="4"/>
    </row>
    <row r="8515" spans="13:16" x14ac:dyDescent="0.5">
      <c r="M8515" s="4"/>
      <c r="N8515" s="4"/>
      <c r="O8515" s="4"/>
      <c r="P8515" s="4"/>
    </row>
    <row r="8516" spans="13:16" x14ac:dyDescent="0.5">
      <c r="M8516" s="4"/>
      <c r="N8516" s="4"/>
      <c r="O8516" s="4"/>
      <c r="P8516" s="4"/>
    </row>
    <row r="8517" spans="13:16" x14ac:dyDescent="0.5">
      <c r="M8517" s="4"/>
      <c r="N8517" s="4"/>
      <c r="O8517" s="4"/>
      <c r="P8517" s="4"/>
    </row>
    <row r="8518" spans="13:16" x14ac:dyDescent="0.5">
      <c r="M8518" s="4"/>
      <c r="N8518" s="4"/>
      <c r="O8518" s="4"/>
      <c r="P8518" s="4"/>
    </row>
    <row r="8519" spans="13:16" x14ac:dyDescent="0.5">
      <c r="M8519" s="4"/>
      <c r="N8519" s="4"/>
      <c r="O8519" s="4"/>
      <c r="P8519" s="4"/>
    </row>
    <row r="8520" spans="13:16" x14ac:dyDescent="0.5">
      <c r="M8520" s="4"/>
      <c r="N8520" s="4"/>
      <c r="O8520" s="4"/>
      <c r="P8520" s="4"/>
    </row>
    <row r="8521" spans="13:16" x14ac:dyDescent="0.5">
      <c r="M8521" s="4"/>
      <c r="N8521" s="4"/>
      <c r="O8521" s="4"/>
      <c r="P8521" s="4"/>
    </row>
    <row r="8522" spans="13:16" x14ac:dyDescent="0.5">
      <c r="M8522" s="4"/>
      <c r="N8522" s="4"/>
      <c r="O8522" s="4"/>
      <c r="P8522" s="4"/>
    </row>
    <row r="8523" spans="13:16" x14ac:dyDescent="0.5">
      <c r="M8523" s="4"/>
      <c r="N8523" s="4"/>
      <c r="O8523" s="4"/>
      <c r="P8523" s="4"/>
    </row>
    <row r="8524" spans="13:16" x14ac:dyDescent="0.5">
      <c r="M8524" s="4"/>
      <c r="N8524" s="4"/>
      <c r="O8524" s="4"/>
      <c r="P8524" s="4"/>
    </row>
    <row r="8525" spans="13:16" x14ac:dyDescent="0.5">
      <c r="M8525" s="4"/>
      <c r="N8525" s="4"/>
      <c r="O8525" s="4"/>
      <c r="P8525" s="4"/>
    </row>
    <row r="8526" spans="13:16" x14ac:dyDescent="0.5">
      <c r="M8526" s="4"/>
      <c r="N8526" s="4"/>
      <c r="O8526" s="4"/>
      <c r="P8526" s="4"/>
    </row>
    <row r="8527" spans="13:16" x14ac:dyDescent="0.5">
      <c r="M8527" s="4"/>
      <c r="N8527" s="4"/>
      <c r="O8527" s="4"/>
      <c r="P8527" s="4"/>
    </row>
    <row r="8528" spans="13:16" x14ac:dyDescent="0.5">
      <c r="M8528" s="4"/>
      <c r="N8528" s="4"/>
      <c r="O8528" s="4"/>
      <c r="P8528" s="4"/>
    </row>
    <row r="8529" spans="13:16" x14ac:dyDescent="0.5">
      <c r="M8529" s="4"/>
      <c r="N8529" s="4"/>
      <c r="O8529" s="4"/>
      <c r="P8529" s="4"/>
    </row>
    <row r="8530" spans="13:16" x14ac:dyDescent="0.5">
      <c r="M8530" s="4"/>
      <c r="N8530" s="4"/>
      <c r="O8530" s="4"/>
      <c r="P8530" s="4"/>
    </row>
    <row r="8531" spans="13:16" x14ac:dyDescent="0.5">
      <c r="M8531" s="4"/>
      <c r="N8531" s="4"/>
      <c r="O8531" s="4"/>
      <c r="P8531" s="4"/>
    </row>
    <row r="8532" spans="13:16" x14ac:dyDescent="0.5">
      <c r="M8532" s="4"/>
      <c r="N8532" s="4"/>
      <c r="O8532" s="4"/>
      <c r="P8532" s="4"/>
    </row>
    <row r="8533" spans="13:16" x14ac:dyDescent="0.5">
      <c r="M8533" s="4"/>
      <c r="N8533" s="4"/>
      <c r="O8533" s="4"/>
      <c r="P8533" s="4"/>
    </row>
    <row r="8534" spans="13:16" x14ac:dyDescent="0.5">
      <c r="M8534" s="4"/>
      <c r="N8534" s="4"/>
      <c r="O8534" s="4"/>
      <c r="P8534" s="4"/>
    </row>
    <row r="8535" spans="13:16" x14ac:dyDescent="0.5">
      <c r="M8535" s="4"/>
      <c r="N8535" s="4"/>
      <c r="O8535" s="4"/>
      <c r="P8535" s="4"/>
    </row>
    <row r="8536" spans="13:16" x14ac:dyDescent="0.5">
      <c r="M8536" s="4"/>
      <c r="N8536" s="4"/>
      <c r="O8536" s="4"/>
      <c r="P8536" s="4"/>
    </row>
    <row r="8537" spans="13:16" x14ac:dyDescent="0.5">
      <c r="M8537" s="4"/>
      <c r="N8537" s="4"/>
      <c r="O8537" s="4"/>
      <c r="P8537" s="4"/>
    </row>
    <row r="8538" spans="13:16" x14ac:dyDescent="0.5">
      <c r="M8538" s="4"/>
      <c r="N8538" s="4"/>
      <c r="O8538" s="4"/>
      <c r="P8538" s="4"/>
    </row>
    <row r="8539" spans="13:16" x14ac:dyDescent="0.5">
      <c r="M8539" s="4"/>
      <c r="N8539" s="4"/>
      <c r="O8539" s="4"/>
      <c r="P8539" s="4"/>
    </row>
    <row r="8540" spans="13:16" x14ac:dyDescent="0.5">
      <c r="M8540" s="4"/>
      <c r="N8540" s="4"/>
      <c r="O8540" s="4"/>
      <c r="P8540" s="4"/>
    </row>
    <row r="8541" spans="13:16" x14ac:dyDescent="0.5">
      <c r="M8541" s="4"/>
      <c r="N8541" s="4"/>
      <c r="O8541" s="4"/>
      <c r="P8541" s="4"/>
    </row>
    <row r="8542" spans="13:16" x14ac:dyDescent="0.5">
      <c r="M8542" s="4"/>
      <c r="N8542" s="4"/>
      <c r="O8542" s="4"/>
      <c r="P8542" s="4"/>
    </row>
    <row r="8543" spans="13:16" x14ac:dyDescent="0.5">
      <c r="M8543" s="4"/>
      <c r="N8543" s="4"/>
      <c r="O8543" s="4"/>
      <c r="P8543" s="4"/>
    </row>
    <row r="8544" spans="13:16" x14ac:dyDescent="0.5">
      <c r="M8544" s="4"/>
      <c r="N8544" s="4"/>
      <c r="O8544" s="4"/>
      <c r="P8544" s="4"/>
    </row>
    <row r="8545" spans="13:16" x14ac:dyDescent="0.5">
      <c r="M8545" s="4"/>
      <c r="N8545" s="4"/>
      <c r="O8545" s="4"/>
      <c r="P8545" s="4"/>
    </row>
    <row r="8546" spans="13:16" x14ac:dyDescent="0.5">
      <c r="M8546" s="4"/>
      <c r="N8546" s="4"/>
      <c r="O8546" s="4"/>
      <c r="P8546" s="4"/>
    </row>
    <row r="8547" spans="13:16" x14ac:dyDescent="0.5">
      <c r="M8547" s="4"/>
      <c r="N8547" s="4"/>
      <c r="O8547" s="4"/>
      <c r="P8547" s="4"/>
    </row>
    <row r="8548" spans="13:16" x14ac:dyDescent="0.5">
      <c r="M8548" s="4"/>
      <c r="N8548" s="4"/>
      <c r="O8548" s="4"/>
      <c r="P8548" s="4"/>
    </row>
    <row r="8549" spans="13:16" x14ac:dyDescent="0.5">
      <c r="M8549" s="4"/>
      <c r="N8549" s="4"/>
      <c r="O8549" s="4"/>
      <c r="P8549" s="4"/>
    </row>
    <row r="8550" spans="13:16" x14ac:dyDescent="0.5">
      <c r="M8550" s="4"/>
      <c r="N8550" s="4"/>
      <c r="O8550" s="4"/>
      <c r="P8550" s="4"/>
    </row>
    <row r="8551" spans="13:16" x14ac:dyDescent="0.5">
      <c r="M8551" s="4"/>
      <c r="N8551" s="4"/>
      <c r="O8551" s="4"/>
      <c r="P8551" s="4"/>
    </row>
    <row r="8552" spans="13:16" x14ac:dyDescent="0.5">
      <c r="M8552" s="4"/>
      <c r="N8552" s="4"/>
      <c r="O8552" s="4"/>
      <c r="P8552" s="4"/>
    </row>
    <row r="8553" spans="13:16" x14ac:dyDescent="0.5">
      <c r="M8553" s="4"/>
      <c r="N8553" s="4"/>
      <c r="O8553" s="4"/>
      <c r="P8553" s="4"/>
    </row>
    <row r="8554" spans="13:16" x14ac:dyDescent="0.5">
      <c r="M8554" s="4"/>
      <c r="N8554" s="4"/>
      <c r="O8554" s="4"/>
      <c r="P8554" s="4"/>
    </row>
    <row r="8555" spans="13:16" x14ac:dyDescent="0.5">
      <c r="M8555" s="4"/>
      <c r="N8555" s="4"/>
      <c r="O8555" s="4"/>
      <c r="P8555" s="4"/>
    </row>
    <row r="8556" spans="13:16" x14ac:dyDescent="0.5">
      <c r="M8556" s="4"/>
      <c r="N8556" s="4"/>
      <c r="O8556" s="4"/>
      <c r="P8556" s="4"/>
    </row>
    <row r="8557" spans="13:16" x14ac:dyDescent="0.5">
      <c r="M8557" s="4"/>
      <c r="N8557" s="4"/>
      <c r="O8557" s="4"/>
      <c r="P8557" s="4"/>
    </row>
    <row r="8558" spans="13:16" x14ac:dyDescent="0.5">
      <c r="M8558" s="4"/>
      <c r="N8558" s="4"/>
      <c r="O8558" s="4"/>
      <c r="P8558" s="4"/>
    </row>
    <row r="8559" spans="13:16" x14ac:dyDescent="0.5">
      <c r="M8559" s="4"/>
      <c r="N8559" s="4"/>
      <c r="O8559" s="4"/>
      <c r="P8559" s="4"/>
    </row>
    <row r="8560" spans="13:16" x14ac:dyDescent="0.5">
      <c r="M8560" s="4"/>
      <c r="N8560" s="4"/>
      <c r="O8560" s="4"/>
      <c r="P8560" s="4"/>
    </row>
    <row r="8561" spans="13:16" x14ac:dyDescent="0.5">
      <c r="M8561" s="4"/>
      <c r="N8561" s="4"/>
      <c r="O8561" s="4"/>
      <c r="P8561" s="4"/>
    </row>
    <row r="8562" spans="13:16" x14ac:dyDescent="0.5">
      <c r="M8562" s="4"/>
      <c r="N8562" s="4"/>
      <c r="O8562" s="4"/>
      <c r="P8562" s="4"/>
    </row>
    <row r="8563" spans="13:16" x14ac:dyDescent="0.5">
      <c r="M8563" s="4"/>
      <c r="N8563" s="4"/>
      <c r="O8563" s="4"/>
      <c r="P8563" s="4"/>
    </row>
    <row r="8564" spans="13:16" x14ac:dyDescent="0.5">
      <c r="M8564" s="4"/>
      <c r="N8564" s="4"/>
      <c r="O8564" s="4"/>
      <c r="P8564" s="4"/>
    </row>
    <row r="8565" spans="13:16" x14ac:dyDescent="0.5">
      <c r="M8565" s="4"/>
      <c r="N8565" s="4"/>
      <c r="O8565" s="4"/>
      <c r="P8565" s="4"/>
    </row>
    <row r="8566" spans="13:16" x14ac:dyDescent="0.5">
      <c r="M8566" s="4"/>
      <c r="N8566" s="4"/>
      <c r="O8566" s="4"/>
      <c r="P8566" s="4"/>
    </row>
    <row r="8567" spans="13:16" x14ac:dyDescent="0.5">
      <c r="M8567" s="4"/>
      <c r="N8567" s="4"/>
      <c r="O8567" s="4"/>
      <c r="P8567" s="4"/>
    </row>
    <row r="8568" spans="13:16" x14ac:dyDescent="0.5">
      <c r="M8568" s="4"/>
      <c r="N8568" s="4"/>
      <c r="O8568" s="4"/>
      <c r="P8568" s="4"/>
    </row>
    <row r="8569" spans="13:16" x14ac:dyDescent="0.5">
      <c r="M8569" s="4"/>
      <c r="N8569" s="4"/>
      <c r="O8569" s="4"/>
      <c r="P8569" s="4"/>
    </row>
    <row r="8570" spans="13:16" x14ac:dyDescent="0.5">
      <c r="M8570" s="4"/>
      <c r="N8570" s="4"/>
      <c r="O8570" s="4"/>
      <c r="P8570" s="4"/>
    </row>
    <row r="8571" spans="13:16" x14ac:dyDescent="0.5">
      <c r="M8571" s="4"/>
      <c r="N8571" s="4"/>
      <c r="O8571" s="4"/>
      <c r="P8571" s="4"/>
    </row>
    <row r="8572" spans="13:16" x14ac:dyDescent="0.5">
      <c r="M8572" s="4"/>
      <c r="N8572" s="4"/>
      <c r="O8572" s="4"/>
      <c r="P8572" s="4"/>
    </row>
    <row r="8573" spans="13:16" x14ac:dyDescent="0.5">
      <c r="M8573" s="4"/>
      <c r="N8573" s="4"/>
      <c r="O8573" s="4"/>
      <c r="P8573" s="4"/>
    </row>
    <row r="8574" spans="13:16" x14ac:dyDescent="0.5">
      <c r="M8574" s="4"/>
      <c r="N8574" s="4"/>
      <c r="O8574" s="4"/>
      <c r="P8574" s="4"/>
    </row>
    <row r="8575" spans="13:16" x14ac:dyDescent="0.5">
      <c r="M8575" s="4"/>
      <c r="N8575" s="4"/>
      <c r="O8575" s="4"/>
      <c r="P8575" s="4"/>
    </row>
    <row r="8576" spans="13:16" x14ac:dyDescent="0.5">
      <c r="M8576" s="4"/>
      <c r="N8576" s="4"/>
      <c r="O8576" s="4"/>
      <c r="P8576" s="4"/>
    </row>
    <row r="8577" spans="13:16" x14ac:dyDescent="0.5">
      <c r="M8577" s="4"/>
      <c r="N8577" s="4"/>
      <c r="O8577" s="4"/>
      <c r="P8577" s="4"/>
    </row>
    <row r="8578" spans="13:16" x14ac:dyDescent="0.5">
      <c r="M8578" s="4"/>
      <c r="N8578" s="4"/>
      <c r="O8578" s="4"/>
      <c r="P8578" s="4"/>
    </row>
    <row r="8579" spans="13:16" x14ac:dyDescent="0.5">
      <c r="M8579" s="4"/>
      <c r="N8579" s="4"/>
      <c r="O8579" s="4"/>
      <c r="P8579" s="4"/>
    </row>
    <row r="8580" spans="13:16" x14ac:dyDescent="0.5">
      <c r="M8580" s="4"/>
      <c r="N8580" s="4"/>
      <c r="O8580" s="4"/>
      <c r="P8580" s="4"/>
    </row>
    <row r="8581" spans="13:16" x14ac:dyDescent="0.5">
      <c r="M8581" s="4"/>
      <c r="N8581" s="4"/>
      <c r="O8581" s="4"/>
      <c r="P8581" s="4"/>
    </row>
    <row r="8582" spans="13:16" x14ac:dyDescent="0.5">
      <c r="M8582" s="4"/>
      <c r="N8582" s="4"/>
      <c r="O8582" s="4"/>
      <c r="P8582" s="4"/>
    </row>
    <row r="8583" spans="13:16" x14ac:dyDescent="0.5">
      <c r="M8583" s="4"/>
      <c r="N8583" s="4"/>
      <c r="O8583" s="4"/>
      <c r="P8583" s="4"/>
    </row>
    <row r="8584" spans="13:16" x14ac:dyDescent="0.5">
      <c r="M8584" s="4"/>
      <c r="N8584" s="4"/>
      <c r="O8584" s="4"/>
      <c r="P8584" s="4"/>
    </row>
    <row r="8585" spans="13:16" x14ac:dyDescent="0.5">
      <c r="M8585" s="4"/>
      <c r="N8585" s="4"/>
      <c r="O8585" s="4"/>
      <c r="P8585" s="4"/>
    </row>
    <row r="8586" spans="13:16" x14ac:dyDescent="0.5">
      <c r="M8586" s="4"/>
      <c r="N8586" s="4"/>
      <c r="O8586" s="4"/>
      <c r="P8586" s="4"/>
    </row>
    <row r="8587" spans="13:16" x14ac:dyDescent="0.5">
      <c r="M8587" s="4"/>
      <c r="N8587" s="4"/>
      <c r="O8587" s="4"/>
      <c r="P8587" s="4"/>
    </row>
    <row r="8588" spans="13:16" x14ac:dyDescent="0.5">
      <c r="M8588" s="4"/>
      <c r="N8588" s="4"/>
      <c r="O8588" s="4"/>
      <c r="P8588" s="4"/>
    </row>
    <row r="8589" spans="13:16" x14ac:dyDescent="0.5">
      <c r="M8589" s="4"/>
      <c r="N8589" s="4"/>
      <c r="O8589" s="4"/>
      <c r="P8589" s="4"/>
    </row>
    <row r="8590" spans="13:16" x14ac:dyDescent="0.5">
      <c r="M8590" s="4"/>
      <c r="N8590" s="4"/>
      <c r="O8590" s="4"/>
      <c r="P8590" s="4"/>
    </row>
    <row r="8591" spans="13:16" x14ac:dyDescent="0.5">
      <c r="M8591" s="4"/>
      <c r="N8591" s="4"/>
      <c r="O8591" s="4"/>
      <c r="P8591" s="4"/>
    </row>
    <row r="8592" spans="13:16" x14ac:dyDescent="0.5">
      <c r="M8592" s="4"/>
      <c r="N8592" s="4"/>
      <c r="O8592" s="4"/>
      <c r="P8592" s="4"/>
    </row>
    <row r="8593" spans="13:16" x14ac:dyDescent="0.5">
      <c r="M8593" s="4"/>
      <c r="N8593" s="4"/>
      <c r="O8593" s="4"/>
      <c r="P8593" s="4"/>
    </row>
    <row r="8594" spans="13:16" x14ac:dyDescent="0.5">
      <c r="M8594" s="4"/>
      <c r="N8594" s="4"/>
      <c r="O8594" s="4"/>
      <c r="P8594" s="4"/>
    </row>
    <row r="8595" spans="13:16" x14ac:dyDescent="0.5">
      <c r="M8595" s="4"/>
      <c r="N8595" s="4"/>
      <c r="O8595" s="4"/>
      <c r="P8595" s="4"/>
    </row>
    <row r="8596" spans="13:16" x14ac:dyDescent="0.5">
      <c r="M8596" s="4"/>
      <c r="N8596" s="4"/>
      <c r="O8596" s="4"/>
      <c r="P8596" s="4"/>
    </row>
    <row r="8597" spans="13:16" x14ac:dyDescent="0.5">
      <c r="M8597" s="4"/>
      <c r="N8597" s="4"/>
      <c r="O8597" s="4"/>
      <c r="P8597" s="4"/>
    </row>
    <row r="8598" spans="13:16" x14ac:dyDescent="0.5">
      <c r="M8598" s="4"/>
      <c r="N8598" s="4"/>
      <c r="O8598" s="4"/>
      <c r="P8598" s="4"/>
    </row>
    <row r="8599" spans="13:16" x14ac:dyDescent="0.5">
      <c r="M8599" s="4"/>
      <c r="N8599" s="4"/>
      <c r="O8599" s="4"/>
      <c r="P8599" s="4"/>
    </row>
    <row r="8600" spans="13:16" x14ac:dyDescent="0.5">
      <c r="M8600" s="4"/>
      <c r="N8600" s="4"/>
      <c r="O8600" s="4"/>
      <c r="P8600" s="4"/>
    </row>
    <row r="8601" spans="13:16" x14ac:dyDescent="0.5">
      <c r="M8601" s="4"/>
      <c r="N8601" s="4"/>
      <c r="O8601" s="4"/>
      <c r="P8601" s="4"/>
    </row>
    <row r="8602" spans="13:16" x14ac:dyDescent="0.5">
      <c r="M8602" s="4"/>
      <c r="N8602" s="4"/>
      <c r="O8602" s="4"/>
      <c r="P8602" s="4"/>
    </row>
    <row r="8603" spans="13:16" x14ac:dyDescent="0.5">
      <c r="M8603" s="4"/>
      <c r="N8603" s="4"/>
      <c r="O8603" s="4"/>
      <c r="P8603" s="4"/>
    </row>
    <row r="8604" spans="13:16" x14ac:dyDescent="0.5">
      <c r="M8604" s="4"/>
      <c r="N8604" s="4"/>
      <c r="O8604" s="4"/>
      <c r="P8604" s="4"/>
    </row>
    <row r="8605" spans="13:16" x14ac:dyDescent="0.5">
      <c r="M8605" s="4"/>
      <c r="N8605" s="4"/>
      <c r="O8605" s="4"/>
      <c r="P8605" s="4"/>
    </row>
    <row r="8606" spans="13:16" x14ac:dyDescent="0.5">
      <c r="M8606" s="4"/>
      <c r="N8606" s="4"/>
      <c r="O8606" s="4"/>
      <c r="P8606" s="4"/>
    </row>
    <row r="8607" spans="13:16" x14ac:dyDescent="0.5">
      <c r="M8607" s="4"/>
      <c r="N8607" s="4"/>
      <c r="O8607" s="4"/>
      <c r="P8607" s="4"/>
    </row>
    <row r="8608" spans="13:16" x14ac:dyDescent="0.5">
      <c r="M8608" s="4"/>
      <c r="N8608" s="4"/>
      <c r="O8608" s="4"/>
      <c r="P8608" s="4"/>
    </row>
    <row r="8609" spans="13:16" x14ac:dyDescent="0.5">
      <c r="M8609" s="4"/>
      <c r="N8609" s="4"/>
      <c r="O8609" s="4"/>
      <c r="P8609" s="4"/>
    </row>
    <row r="8610" spans="13:16" x14ac:dyDescent="0.5">
      <c r="M8610" s="4"/>
      <c r="N8610" s="4"/>
      <c r="O8610" s="4"/>
      <c r="P8610" s="4"/>
    </row>
    <row r="8611" spans="13:16" x14ac:dyDescent="0.5">
      <c r="M8611" s="4"/>
      <c r="N8611" s="4"/>
      <c r="O8611" s="4"/>
      <c r="P8611" s="4"/>
    </row>
    <row r="8612" spans="13:16" x14ac:dyDescent="0.5">
      <c r="M8612" s="4"/>
      <c r="N8612" s="4"/>
      <c r="O8612" s="4"/>
      <c r="P8612" s="4"/>
    </row>
    <row r="8613" spans="13:16" x14ac:dyDescent="0.5">
      <c r="M8613" s="4"/>
      <c r="N8613" s="4"/>
      <c r="O8613" s="4"/>
      <c r="P8613" s="4"/>
    </row>
    <row r="8614" spans="13:16" x14ac:dyDescent="0.5">
      <c r="M8614" s="4"/>
      <c r="N8614" s="4"/>
      <c r="O8614" s="4"/>
      <c r="P8614" s="4"/>
    </row>
    <row r="8615" spans="13:16" x14ac:dyDescent="0.5">
      <c r="M8615" s="4"/>
      <c r="N8615" s="4"/>
      <c r="O8615" s="4"/>
      <c r="P8615" s="4"/>
    </row>
    <row r="8616" spans="13:16" x14ac:dyDescent="0.5">
      <c r="M8616" s="4"/>
      <c r="N8616" s="4"/>
      <c r="O8616" s="4"/>
      <c r="P8616" s="4"/>
    </row>
    <row r="8617" spans="13:16" x14ac:dyDescent="0.5">
      <c r="M8617" s="4"/>
      <c r="N8617" s="4"/>
      <c r="O8617" s="4"/>
      <c r="P8617" s="4"/>
    </row>
    <row r="8618" spans="13:16" x14ac:dyDescent="0.5">
      <c r="M8618" s="4"/>
      <c r="N8618" s="4"/>
      <c r="O8618" s="4"/>
      <c r="P8618" s="4"/>
    </row>
    <row r="8619" spans="13:16" x14ac:dyDescent="0.5">
      <c r="M8619" s="4"/>
      <c r="N8619" s="4"/>
      <c r="O8619" s="4"/>
      <c r="P8619" s="4"/>
    </row>
    <row r="8620" spans="13:16" x14ac:dyDescent="0.5">
      <c r="M8620" s="4"/>
      <c r="N8620" s="4"/>
      <c r="O8620" s="4"/>
      <c r="P8620" s="4"/>
    </row>
    <row r="8621" spans="13:16" x14ac:dyDescent="0.5">
      <c r="M8621" s="4"/>
      <c r="N8621" s="4"/>
      <c r="O8621" s="4"/>
      <c r="P8621" s="4"/>
    </row>
    <row r="8622" spans="13:16" x14ac:dyDescent="0.5">
      <c r="M8622" s="4"/>
      <c r="N8622" s="4"/>
      <c r="O8622" s="4"/>
      <c r="P8622" s="4"/>
    </row>
    <row r="8623" spans="13:16" x14ac:dyDescent="0.5">
      <c r="M8623" s="4"/>
      <c r="N8623" s="4"/>
      <c r="O8623" s="4"/>
      <c r="P8623" s="4"/>
    </row>
    <row r="8624" spans="13:16" x14ac:dyDescent="0.5">
      <c r="M8624" s="4"/>
      <c r="N8624" s="4"/>
      <c r="O8624" s="4"/>
      <c r="P8624" s="4"/>
    </row>
    <row r="8625" spans="13:16" x14ac:dyDescent="0.5">
      <c r="M8625" s="4"/>
      <c r="N8625" s="4"/>
      <c r="O8625" s="4"/>
      <c r="P8625" s="4"/>
    </row>
    <row r="8626" spans="13:16" x14ac:dyDescent="0.5">
      <c r="M8626" s="4"/>
      <c r="N8626" s="4"/>
      <c r="O8626" s="4"/>
      <c r="P8626" s="4"/>
    </row>
    <row r="8627" spans="13:16" x14ac:dyDescent="0.5">
      <c r="M8627" s="4"/>
      <c r="N8627" s="4"/>
      <c r="O8627" s="4"/>
      <c r="P8627" s="4"/>
    </row>
    <row r="8628" spans="13:16" x14ac:dyDescent="0.5">
      <c r="M8628" s="4"/>
      <c r="N8628" s="4"/>
      <c r="O8628" s="4"/>
      <c r="P8628" s="4"/>
    </row>
    <row r="8629" spans="13:16" x14ac:dyDescent="0.5">
      <c r="M8629" s="4"/>
      <c r="N8629" s="4"/>
      <c r="O8629" s="4"/>
      <c r="P8629" s="4"/>
    </row>
    <row r="8630" spans="13:16" x14ac:dyDescent="0.5">
      <c r="M8630" s="4"/>
      <c r="N8630" s="4"/>
      <c r="O8630" s="4"/>
      <c r="P8630" s="4"/>
    </row>
    <row r="8631" spans="13:16" x14ac:dyDescent="0.5">
      <c r="M8631" s="4"/>
      <c r="N8631" s="4"/>
      <c r="O8631" s="4"/>
      <c r="P8631" s="4"/>
    </row>
    <row r="8632" spans="13:16" x14ac:dyDescent="0.5">
      <c r="M8632" s="4"/>
      <c r="N8632" s="4"/>
      <c r="O8632" s="4"/>
      <c r="P8632" s="4"/>
    </row>
    <row r="8633" spans="13:16" x14ac:dyDescent="0.5">
      <c r="M8633" s="4"/>
      <c r="N8633" s="4"/>
      <c r="O8633" s="4"/>
      <c r="P8633" s="4"/>
    </row>
    <row r="8634" spans="13:16" x14ac:dyDescent="0.5">
      <c r="M8634" s="4"/>
      <c r="N8634" s="4"/>
      <c r="O8634" s="4"/>
      <c r="P8634" s="4"/>
    </row>
    <row r="8635" spans="13:16" x14ac:dyDescent="0.5">
      <c r="M8635" s="4"/>
      <c r="N8635" s="4"/>
      <c r="O8635" s="4"/>
      <c r="P8635" s="4"/>
    </row>
    <row r="8636" spans="13:16" x14ac:dyDescent="0.5">
      <c r="M8636" s="4"/>
      <c r="N8636" s="4"/>
      <c r="O8636" s="4"/>
      <c r="P8636" s="4"/>
    </row>
    <row r="8637" spans="13:16" x14ac:dyDescent="0.5">
      <c r="M8637" s="4"/>
      <c r="N8637" s="4"/>
      <c r="O8637" s="4"/>
      <c r="P8637" s="4"/>
    </row>
    <row r="8638" spans="13:16" x14ac:dyDescent="0.5">
      <c r="M8638" s="4"/>
      <c r="N8638" s="4"/>
      <c r="O8638" s="4"/>
      <c r="P8638" s="4"/>
    </row>
    <row r="8639" spans="13:16" x14ac:dyDescent="0.5">
      <c r="M8639" s="4"/>
      <c r="N8639" s="4"/>
      <c r="O8639" s="4"/>
      <c r="P8639" s="4"/>
    </row>
    <row r="8640" spans="13:16" x14ac:dyDescent="0.5">
      <c r="M8640" s="4"/>
      <c r="N8640" s="4"/>
      <c r="O8640" s="4"/>
      <c r="P8640" s="4"/>
    </row>
    <row r="8641" spans="13:16" x14ac:dyDescent="0.5">
      <c r="M8641" s="4"/>
      <c r="N8641" s="4"/>
      <c r="O8641" s="4"/>
      <c r="P8641" s="4"/>
    </row>
    <row r="8642" spans="13:16" x14ac:dyDescent="0.5">
      <c r="M8642" s="4"/>
      <c r="N8642" s="4"/>
      <c r="O8642" s="4"/>
      <c r="P8642" s="4"/>
    </row>
    <row r="8643" spans="13:16" x14ac:dyDescent="0.5">
      <c r="M8643" s="4"/>
      <c r="N8643" s="4"/>
      <c r="O8643" s="4"/>
      <c r="P8643" s="4"/>
    </row>
    <row r="8644" spans="13:16" x14ac:dyDescent="0.5">
      <c r="M8644" s="4"/>
      <c r="N8644" s="4"/>
      <c r="O8644" s="4"/>
      <c r="P8644" s="4"/>
    </row>
    <row r="8645" spans="13:16" x14ac:dyDescent="0.5">
      <c r="M8645" s="4"/>
      <c r="N8645" s="4"/>
      <c r="O8645" s="4"/>
      <c r="P8645" s="4"/>
    </row>
    <row r="8646" spans="13:16" x14ac:dyDescent="0.5">
      <c r="M8646" s="4"/>
      <c r="N8646" s="4"/>
      <c r="O8646" s="4"/>
      <c r="P8646" s="4"/>
    </row>
    <row r="8647" spans="13:16" x14ac:dyDescent="0.5">
      <c r="M8647" s="4"/>
      <c r="N8647" s="4"/>
      <c r="O8647" s="4"/>
      <c r="P8647" s="4"/>
    </row>
    <row r="8648" spans="13:16" x14ac:dyDescent="0.5">
      <c r="M8648" s="4"/>
      <c r="N8648" s="4"/>
      <c r="O8648" s="4"/>
      <c r="P8648" s="4"/>
    </row>
    <row r="8649" spans="13:16" x14ac:dyDescent="0.5">
      <c r="M8649" s="4"/>
      <c r="N8649" s="4"/>
      <c r="O8649" s="4"/>
      <c r="P8649" s="4"/>
    </row>
    <row r="8650" spans="13:16" x14ac:dyDescent="0.5">
      <c r="M8650" s="4"/>
      <c r="N8650" s="4"/>
      <c r="O8650" s="4"/>
      <c r="P8650" s="4"/>
    </row>
    <row r="8651" spans="13:16" x14ac:dyDescent="0.5">
      <c r="M8651" s="4"/>
      <c r="N8651" s="4"/>
      <c r="O8651" s="4"/>
      <c r="P8651" s="4"/>
    </row>
    <row r="8652" spans="13:16" x14ac:dyDescent="0.5">
      <c r="M8652" s="4"/>
      <c r="N8652" s="4"/>
      <c r="O8652" s="4"/>
      <c r="P8652" s="4"/>
    </row>
    <row r="8653" spans="13:16" x14ac:dyDescent="0.5">
      <c r="M8653" s="4"/>
      <c r="N8653" s="4"/>
      <c r="O8653" s="4"/>
      <c r="P8653" s="4"/>
    </row>
    <row r="8654" spans="13:16" x14ac:dyDescent="0.5">
      <c r="M8654" s="4"/>
      <c r="N8654" s="4"/>
      <c r="O8654" s="4"/>
      <c r="P8654" s="4"/>
    </row>
    <row r="8655" spans="13:16" x14ac:dyDescent="0.5">
      <c r="M8655" s="4"/>
      <c r="N8655" s="4"/>
      <c r="O8655" s="4"/>
      <c r="P8655" s="4"/>
    </row>
    <row r="8656" spans="13:16" x14ac:dyDescent="0.5">
      <c r="M8656" s="4"/>
      <c r="N8656" s="4"/>
      <c r="O8656" s="4"/>
      <c r="P8656" s="4"/>
    </row>
    <row r="8657" spans="13:16" x14ac:dyDescent="0.5">
      <c r="M8657" s="4"/>
      <c r="N8657" s="4"/>
      <c r="O8657" s="4"/>
      <c r="P8657" s="4"/>
    </row>
    <row r="8658" spans="13:16" x14ac:dyDescent="0.5">
      <c r="M8658" s="4"/>
      <c r="N8658" s="4"/>
      <c r="O8658" s="4"/>
      <c r="P8658" s="4"/>
    </row>
    <row r="8659" spans="13:16" x14ac:dyDescent="0.5">
      <c r="M8659" s="4"/>
      <c r="N8659" s="4"/>
      <c r="O8659" s="4"/>
      <c r="P8659" s="4"/>
    </row>
    <row r="8660" spans="13:16" x14ac:dyDescent="0.5">
      <c r="M8660" s="4"/>
      <c r="N8660" s="4"/>
      <c r="O8660" s="4"/>
      <c r="P8660" s="4"/>
    </row>
    <row r="8661" spans="13:16" x14ac:dyDescent="0.5">
      <c r="M8661" s="4"/>
      <c r="N8661" s="4"/>
      <c r="O8661" s="4"/>
      <c r="P8661" s="4"/>
    </row>
    <row r="8662" spans="13:16" x14ac:dyDescent="0.5">
      <c r="M8662" s="4"/>
      <c r="N8662" s="4"/>
      <c r="O8662" s="4"/>
      <c r="P8662" s="4"/>
    </row>
    <row r="8663" spans="13:16" x14ac:dyDescent="0.5">
      <c r="M8663" s="4"/>
      <c r="N8663" s="4"/>
      <c r="O8663" s="4"/>
      <c r="P8663" s="4"/>
    </row>
    <row r="8664" spans="13:16" x14ac:dyDescent="0.5">
      <c r="M8664" s="4"/>
      <c r="N8664" s="4"/>
      <c r="O8664" s="4"/>
      <c r="P8664" s="4"/>
    </row>
    <row r="8665" spans="13:16" x14ac:dyDescent="0.5">
      <c r="M8665" s="4"/>
      <c r="N8665" s="4"/>
      <c r="O8665" s="4"/>
      <c r="P8665" s="4"/>
    </row>
    <row r="8666" spans="13:16" x14ac:dyDescent="0.5">
      <c r="M8666" s="4"/>
      <c r="N8666" s="4"/>
      <c r="O8666" s="4"/>
      <c r="P8666" s="4"/>
    </row>
    <row r="8667" spans="13:16" x14ac:dyDescent="0.5">
      <c r="M8667" s="4"/>
      <c r="N8667" s="4"/>
      <c r="O8667" s="4"/>
      <c r="P8667" s="4"/>
    </row>
    <row r="8668" spans="13:16" x14ac:dyDescent="0.5">
      <c r="M8668" s="4"/>
      <c r="N8668" s="4"/>
      <c r="O8668" s="4"/>
      <c r="P8668" s="4"/>
    </row>
    <row r="8669" spans="13:16" x14ac:dyDescent="0.5">
      <c r="M8669" s="4"/>
      <c r="N8669" s="4"/>
      <c r="O8669" s="4"/>
      <c r="P8669" s="4"/>
    </row>
    <row r="8670" spans="13:16" x14ac:dyDescent="0.5">
      <c r="M8670" s="4"/>
      <c r="N8670" s="4"/>
      <c r="O8670" s="4"/>
      <c r="P8670" s="4"/>
    </row>
    <row r="8671" spans="13:16" x14ac:dyDescent="0.5">
      <c r="M8671" s="4"/>
      <c r="N8671" s="4"/>
      <c r="O8671" s="4"/>
      <c r="P8671" s="4"/>
    </row>
    <row r="8672" spans="13:16" x14ac:dyDescent="0.5">
      <c r="M8672" s="4"/>
      <c r="N8672" s="4"/>
      <c r="O8672" s="4"/>
      <c r="P8672" s="4"/>
    </row>
    <row r="8673" spans="13:16" x14ac:dyDescent="0.5">
      <c r="M8673" s="4"/>
      <c r="N8673" s="4"/>
      <c r="O8673" s="4"/>
      <c r="P8673" s="4"/>
    </row>
    <row r="8674" spans="13:16" x14ac:dyDescent="0.5">
      <c r="M8674" s="4"/>
      <c r="N8674" s="4"/>
      <c r="O8674" s="4"/>
      <c r="P8674" s="4"/>
    </row>
    <row r="8675" spans="13:16" x14ac:dyDescent="0.5">
      <c r="M8675" s="4"/>
      <c r="N8675" s="4"/>
      <c r="O8675" s="4"/>
      <c r="P8675" s="4"/>
    </row>
    <row r="8676" spans="13:16" x14ac:dyDescent="0.5">
      <c r="M8676" s="4"/>
      <c r="N8676" s="4"/>
      <c r="O8676" s="4"/>
      <c r="P8676" s="4"/>
    </row>
    <row r="8677" spans="13:16" x14ac:dyDescent="0.5">
      <c r="M8677" s="4"/>
      <c r="N8677" s="4"/>
      <c r="O8677" s="4"/>
      <c r="P8677" s="4"/>
    </row>
    <row r="8678" spans="13:16" x14ac:dyDescent="0.5">
      <c r="M8678" s="4"/>
      <c r="N8678" s="4"/>
      <c r="O8678" s="4"/>
      <c r="P8678" s="4"/>
    </row>
    <row r="8679" spans="13:16" x14ac:dyDescent="0.5">
      <c r="M8679" s="4"/>
      <c r="N8679" s="4"/>
      <c r="O8679" s="4"/>
      <c r="P8679" s="4"/>
    </row>
    <row r="8680" spans="13:16" x14ac:dyDescent="0.5">
      <c r="M8680" s="4"/>
      <c r="N8680" s="4"/>
      <c r="O8680" s="4"/>
      <c r="P8680" s="4"/>
    </row>
    <row r="8681" spans="13:16" x14ac:dyDescent="0.5">
      <c r="M8681" s="4"/>
      <c r="N8681" s="4"/>
      <c r="O8681" s="4"/>
      <c r="P8681" s="4"/>
    </row>
    <row r="8682" spans="13:16" x14ac:dyDescent="0.5">
      <c r="M8682" s="4"/>
      <c r="N8682" s="4"/>
      <c r="O8682" s="4"/>
      <c r="P8682" s="4"/>
    </row>
    <row r="8683" spans="13:16" x14ac:dyDescent="0.5">
      <c r="M8683" s="4"/>
      <c r="N8683" s="4"/>
      <c r="O8683" s="4"/>
      <c r="P8683" s="4"/>
    </row>
    <row r="8684" spans="13:16" x14ac:dyDescent="0.5">
      <c r="M8684" s="4"/>
      <c r="N8684" s="4"/>
      <c r="O8684" s="4"/>
      <c r="P8684" s="4"/>
    </row>
    <row r="8685" spans="13:16" x14ac:dyDescent="0.5">
      <c r="M8685" s="4"/>
      <c r="N8685" s="4"/>
      <c r="O8685" s="4"/>
      <c r="P8685" s="4"/>
    </row>
    <row r="8686" spans="13:16" x14ac:dyDescent="0.5">
      <c r="M8686" s="4"/>
      <c r="N8686" s="4"/>
      <c r="O8686" s="4"/>
      <c r="P8686" s="4"/>
    </row>
    <row r="8687" spans="13:16" x14ac:dyDescent="0.5">
      <c r="M8687" s="4"/>
      <c r="N8687" s="4"/>
      <c r="O8687" s="4"/>
      <c r="P8687" s="4"/>
    </row>
    <row r="8688" spans="13:16" x14ac:dyDescent="0.5">
      <c r="M8688" s="4"/>
      <c r="N8688" s="4"/>
      <c r="O8688" s="4"/>
      <c r="P8688" s="4"/>
    </row>
    <row r="8689" spans="13:16" x14ac:dyDescent="0.5">
      <c r="M8689" s="4"/>
      <c r="N8689" s="4"/>
      <c r="O8689" s="4"/>
      <c r="P8689" s="4"/>
    </row>
    <row r="8690" spans="13:16" x14ac:dyDescent="0.5">
      <c r="M8690" s="4"/>
      <c r="N8690" s="4"/>
      <c r="O8690" s="4"/>
      <c r="P8690" s="4"/>
    </row>
    <row r="8691" spans="13:16" x14ac:dyDescent="0.5">
      <c r="M8691" s="4"/>
      <c r="N8691" s="4"/>
      <c r="O8691" s="4"/>
      <c r="P8691" s="4"/>
    </row>
    <row r="8692" spans="13:16" x14ac:dyDescent="0.5">
      <c r="M8692" s="4"/>
      <c r="N8692" s="4"/>
      <c r="O8692" s="4"/>
      <c r="P8692" s="4"/>
    </row>
    <row r="8693" spans="13:16" x14ac:dyDescent="0.5">
      <c r="M8693" s="4"/>
      <c r="N8693" s="4"/>
      <c r="O8693" s="4"/>
      <c r="P8693" s="4"/>
    </row>
    <row r="8694" spans="13:16" x14ac:dyDescent="0.5">
      <c r="M8694" s="4"/>
      <c r="N8694" s="4"/>
      <c r="O8694" s="4"/>
      <c r="P8694" s="4"/>
    </row>
    <row r="8695" spans="13:16" x14ac:dyDescent="0.5">
      <c r="M8695" s="4"/>
      <c r="N8695" s="4"/>
      <c r="O8695" s="4"/>
      <c r="P8695" s="4"/>
    </row>
    <row r="8696" spans="13:16" x14ac:dyDescent="0.5">
      <c r="M8696" s="4"/>
      <c r="N8696" s="4"/>
      <c r="O8696" s="4"/>
      <c r="P8696" s="4"/>
    </row>
    <row r="8697" spans="13:16" x14ac:dyDescent="0.5">
      <c r="M8697" s="4"/>
      <c r="N8697" s="4"/>
      <c r="O8697" s="4"/>
      <c r="P8697" s="4"/>
    </row>
    <row r="8698" spans="13:16" x14ac:dyDescent="0.5">
      <c r="M8698" s="4"/>
      <c r="N8698" s="4"/>
      <c r="O8698" s="4"/>
      <c r="P8698" s="4"/>
    </row>
    <row r="8699" spans="13:16" x14ac:dyDescent="0.5">
      <c r="M8699" s="4"/>
      <c r="N8699" s="4"/>
      <c r="O8699" s="4"/>
      <c r="P8699" s="4"/>
    </row>
    <row r="8700" spans="13:16" x14ac:dyDescent="0.5">
      <c r="M8700" s="4"/>
      <c r="N8700" s="4"/>
      <c r="O8700" s="4"/>
      <c r="P8700" s="4"/>
    </row>
    <row r="8701" spans="13:16" x14ac:dyDescent="0.5">
      <c r="M8701" s="4"/>
      <c r="N8701" s="4"/>
      <c r="O8701" s="4"/>
      <c r="P8701" s="4"/>
    </row>
    <row r="8702" spans="13:16" x14ac:dyDescent="0.5">
      <c r="M8702" s="4"/>
      <c r="N8702" s="4"/>
      <c r="O8702" s="4"/>
      <c r="P8702" s="4"/>
    </row>
    <row r="8703" spans="13:16" x14ac:dyDescent="0.5">
      <c r="M8703" s="4"/>
      <c r="N8703" s="4"/>
      <c r="O8703" s="4"/>
      <c r="P8703" s="4"/>
    </row>
    <row r="8704" spans="13:16" x14ac:dyDescent="0.5">
      <c r="M8704" s="4"/>
      <c r="N8704" s="4"/>
      <c r="O8704" s="4"/>
      <c r="P8704" s="4"/>
    </row>
    <row r="8705" spans="13:16" x14ac:dyDescent="0.5">
      <c r="M8705" s="4"/>
      <c r="N8705" s="4"/>
      <c r="O8705" s="4"/>
      <c r="P8705" s="4"/>
    </row>
    <row r="8706" spans="13:16" x14ac:dyDescent="0.5">
      <c r="M8706" s="4"/>
      <c r="N8706" s="4"/>
      <c r="O8706" s="4"/>
      <c r="P8706" s="4"/>
    </row>
    <row r="8707" spans="13:16" x14ac:dyDescent="0.5">
      <c r="M8707" s="4"/>
      <c r="N8707" s="4"/>
      <c r="O8707" s="4"/>
      <c r="P8707" s="4"/>
    </row>
    <row r="8708" spans="13:16" x14ac:dyDescent="0.5">
      <c r="M8708" s="4"/>
      <c r="N8708" s="4"/>
      <c r="O8708" s="4"/>
      <c r="P8708" s="4"/>
    </row>
    <row r="8709" spans="13:16" x14ac:dyDescent="0.5">
      <c r="M8709" s="4"/>
      <c r="N8709" s="4"/>
      <c r="O8709" s="4"/>
      <c r="P8709" s="4"/>
    </row>
    <row r="8710" spans="13:16" x14ac:dyDescent="0.5">
      <c r="M8710" s="4"/>
      <c r="N8710" s="4"/>
      <c r="O8710" s="4"/>
      <c r="P8710" s="4"/>
    </row>
    <row r="8711" spans="13:16" x14ac:dyDescent="0.5">
      <c r="M8711" s="4"/>
      <c r="N8711" s="4"/>
      <c r="O8711" s="4"/>
      <c r="P8711" s="4"/>
    </row>
    <row r="8712" spans="13:16" x14ac:dyDescent="0.5">
      <c r="M8712" s="4"/>
      <c r="N8712" s="4"/>
      <c r="O8712" s="4"/>
      <c r="P8712" s="4"/>
    </row>
    <row r="8713" spans="13:16" x14ac:dyDescent="0.5">
      <c r="M8713" s="4"/>
      <c r="N8713" s="4"/>
      <c r="O8713" s="4"/>
      <c r="P8713" s="4"/>
    </row>
    <row r="8714" spans="13:16" x14ac:dyDescent="0.5">
      <c r="M8714" s="4"/>
      <c r="N8714" s="4"/>
      <c r="O8714" s="4"/>
      <c r="P8714" s="4"/>
    </row>
    <row r="8715" spans="13:16" x14ac:dyDescent="0.5">
      <c r="M8715" s="4"/>
      <c r="N8715" s="4"/>
      <c r="O8715" s="4"/>
      <c r="P8715" s="4"/>
    </row>
    <row r="8716" spans="13:16" x14ac:dyDescent="0.5">
      <c r="M8716" s="4"/>
      <c r="N8716" s="4"/>
      <c r="O8716" s="4"/>
      <c r="P8716" s="4"/>
    </row>
    <row r="8717" spans="13:16" x14ac:dyDescent="0.5">
      <c r="M8717" s="4"/>
      <c r="N8717" s="4"/>
      <c r="O8717" s="4"/>
      <c r="P8717" s="4"/>
    </row>
    <row r="8718" spans="13:16" x14ac:dyDescent="0.5">
      <c r="M8718" s="4"/>
      <c r="N8718" s="4"/>
      <c r="O8718" s="4"/>
      <c r="P8718" s="4"/>
    </row>
    <row r="8719" spans="13:16" x14ac:dyDescent="0.5">
      <c r="M8719" s="4"/>
      <c r="N8719" s="4"/>
      <c r="O8719" s="4"/>
      <c r="P8719" s="4"/>
    </row>
    <row r="8720" spans="13:16" x14ac:dyDescent="0.5">
      <c r="M8720" s="4"/>
      <c r="N8720" s="4"/>
      <c r="O8720" s="4"/>
      <c r="P8720" s="4"/>
    </row>
    <row r="8721" spans="13:16" x14ac:dyDescent="0.5">
      <c r="M8721" s="4"/>
      <c r="N8721" s="4"/>
      <c r="O8721" s="4"/>
      <c r="P8721" s="4"/>
    </row>
    <row r="8722" spans="13:16" x14ac:dyDescent="0.5">
      <c r="M8722" s="4"/>
      <c r="N8722" s="4"/>
      <c r="O8722" s="4"/>
      <c r="P8722" s="4"/>
    </row>
    <row r="8723" spans="13:16" x14ac:dyDescent="0.5">
      <c r="M8723" s="4"/>
      <c r="N8723" s="4"/>
      <c r="O8723" s="4"/>
      <c r="P8723" s="4"/>
    </row>
    <row r="8724" spans="13:16" x14ac:dyDescent="0.5">
      <c r="M8724" s="4"/>
      <c r="N8724" s="4"/>
      <c r="O8724" s="4"/>
      <c r="P8724" s="4"/>
    </row>
    <row r="8725" spans="13:16" x14ac:dyDescent="0.5">
      <c r="M8725" s="4"/>
      <c r="N8725" s="4"/>
      <c r="O8725" s="4"/>
      <c r="P8725" s="4"/>
    </row>
    <row r="8726" spans="13:16" x14ac:dyDescent="0.5">
      <c r="M8726" s="4"/>
      <c r="N8726" s="4"/>
      <c r="O8726" s="4"/>
      <c r="P8726" s="4"/>
    </row>
    <row r="8727" spans="13:16" x14ac:dyDescent="0.5">
      <c r="M8727" s="4"/>
      <c r="N8727" s="4"/>
      <c r="O8727" s="4"/>
      <c r="P8727" s="4"/>
    </row>
    <row r="8728" spans="13:16" x14ac:dyDescent="0.5">
      <c r="M8728" s="4"/>
      <c r="N8728" s="4"/>
      <c r="O8728" s="4"/>
      <c r="P8728" s="4"/>
    </row>
    <row r="8729" spans="13:16" x14ac:dyDescent="0.5">
      <c r="M8729" s="4"/>
      <c r="N8729" s="4"/>
      <c r="O8729" s="4"/>
      <c r="P8729" s="4"/>
    </row>
    <row r="8730" spans="13:16" x14ac:dyDescent="0.5">
      <c r="M8730" s="4"/>
      <c r="N8730" s="4"/>
      <c r="O8730" s="4"/>
      <c r="P8730" s="4"/>
    </row>
    <row r="8731" spans="13:16" x14ac:dyDescent="0.5">
      <c r="M8731" s="4"/>
      <c r="N8731" s="4"/>
      <c r="O8731" s="4"/>
      <c r="P8731" s="4"/>
    </row>
    <row r="8732" spans="13:16" x14ac:dyDescent="0.5">
      <c r="M8732" s="4"/>
      <c r="N8732" s="4"/>
      <c r="O8732" s="4"/>
      <c r="P8732" s="4"/>
    </row>
    <row r="8733" spans="13:16" x14ac:dyDescent="0.5">
      <c r="M8733" s="4"/>
      <c r="N8733" s="4"/>
      <c r="O8733" s="4"/>
      <c r="P8733" s="4"/>
    </row>
    <row r="8734" spans="13:16" x14ac:dyDescent="0.5">
      <c r="M8734" s="4"/>
      <c r="N8734" s="4"/>
      <c r="O8734" s="4"/>
      <c r="P8734" s="4"/>
    </row>
    <row r="8735" spans="13:16" x14ac:dyDescent="0.5">
      <c r="M8735" s="4"/>
      <c r="N8735" s="4"/>
      <c r="O8735" s="4"/>
      <c r="P8735" s="4"/>
    </row>
    <row r="8736" spans="13:16" x14ac:dyDescent="0.5">
      <c r="M8736" s="4"/>
      <c r="N8736" s="4"/>
      <c r="O8736" s="4"/>
      <c r="P8736" s="4"/>
    </row>
    <row r="8737" spans="13:16" x14ac:dyDescent="0.5">
      <c r="M8737" s="4"/>
      <c r="N8737" s="4"/>
      <c r="O8737" s="4"/>
      <c r="P8737" s="4"/>
    </row>
    <row r="8738" spans="13:16" x14ac:dyDescent="0.5">
      <c r="M8738" s="4"/>
      <c r="N8738" s="4"/>
      <c r="O8738" s="4"/>
      <c r="P8738" s="4"/>
    </row>
    <row r="8739" spans="13:16" x14ac:dyDescent="0.5">
      <c r="M8739" s="4"/>
      <c r="N8739" s="4"/>
      <c r="O8739" s="4"/>
      <c r="P8739" s="4"/>
    </row>
    <row r="8740" spans="13:16" x14ac:dyDescent="0.5">
      <c r="M8740" s="4"/>
      <c r="N8740" s="4"/>
      <c r="O8740" s="4"/>
      <c r="P8740" s="4"/>
    </row>
    <row r="8741" spans="13:16" x14ac:dyDescent="0.5">
      <c r="M8741" s="4"/>
      <c r="N8741" s="4"/>
      <c r="O8741" s="4"/>
      <c r="P8741" s="4"/>
    </row>
    <row r="8742" spans="13:16" x14ac:dyDescent="0.5">
      <c r="M8742" s="4"/>
      <c r="N8742" s="4"/>
      <c r="O8742" s="4"/>
      <c r="P8742" s="4"/>
    </row>
    <row r="8743" spans="13:16" x14ac:dyDescent="0.5">
      <c r="M8743" s="4"/>
      <c r="N8743" s="4"/>
      <c r="O8743" s="4"/>
      <c r="P8743" s="4"/>
    </row>
    <row r="8744" spans="13:16" x14ac:dyDescent="0.5">
      <c r="M8744" s="4"/>
      <c r="N8744" s="4"/>
      <c r="O8744" s="4"/>
      <c r="P8744" s="4"/>
    </row>
    <row r="8745" spans="13:16" x14ac:dyDescent="0.5">
      <c r="M8745" s="4"/>
      <c r="N8745" s="4"/>
      <c r="O8745" s="4"/>
      <c r="P8745" s="4"/>
    </row>
    <row r="8746" spans="13:16" x14ac:dyDescent="0.5">
      <c r="M8746" s="4"/>
      <c r="N8746" s="4"/>
      <c r="O8746" s="4"/>
      <c r="P8746" s="4"/>
    </row>
    <row r="8747" spans="13:16" x14ac:dyDescent="0.5">
      <c r="M8747" s="4"/>
      <c r="N8747" s="4"/>
      <c r="O8747" s="4"/>
      <c r="P8747" s="4"/>
    </row>
    <row r="8748" spans="13:16" x14ac:dyDescent="0.5">
      <c r="M8748" s="4"/>
      <c r="N8748" s="4"/>
      <c r="O8748" s="4"/>
      <c r="P8748" s="4"/>
    </row>
    <row r="8749" spans="13:16" x14ac:dyDescent="0.5">
      <c r="M8749" s="4"/>
      <c r="N8749" s="4"/>
      <c r="O8749" s="4"/>
      <c r="P8749" s="4"/>
    </row>
    <row r="8750" spans="13:16" x14ac:dyDescent="0.5">
      <c r="M8750" s="4"/>
      <c r="N8750" s="4"/>
      <c r="O8750" s="4"/>
      <c r="P8750" s="4"/>
    </row>
    <row r="8751" spans="13:16" x14ac:dyDescent="0.5">
      <c r="M8751" s="4"/>
      <c r="N8751" s="4"/>
      <c r="O8751" s="4"/>
      <c r="P8751" s="4"/>
    </row>
    <row r="8752" spans="13:16" x14ac:dyDescent="0.5">
      <c r="M8752" s="4"/>
      <c r="N8752" s="4"/>
      <c r="O8752" s="4"/>
      <c r="P8752" s="4"/>
    </row>
    <row r="8753" spans="13:16" x14ac:dyDescent="0.5">
      <c r="M8753" s="4"/>
      <c r="N8753" s="4"/>
      <c r="O8753" s="4"/>
      <c r="P8753" s="4"/>
    </row>
    <row r="8754" spans="13:16" x14ac:dyDescent="0.5">
      <c r="M8754" s="4"/>
      <c r="N8754" s="4"/>
      <c r="O8754" s="4"/>
      <c r="P8754" s="4"/>
    </row>
    <row r="8755" spans="13:16" x14ac:dyDescent="0.5">
      <c r="M8755" s="4"/>
      <c r="N8755" s="4"/>
      <c r="O8755" s="4"/>
      <c r="P8755" s="4"/>
    </row>
    <row r="8756" spans="13:16" x14ac:dyDescent="0.5">
      <c r="M8756" s="4"/>
      <c r="N8756" s="4"/>
      <c r="O8756" s="4"/>
      <c r="P8756" s="4"/>
    </row>
    <row r="8757" spans="13:16" x14ac:dyDescent="0.5">
      <c r="M8757" s="4"/>
      <c r="N8757" s="4"/>
      <c r="O8757" s="4"/>
      <c r="P8757" s="4"/>
    </row>
    <row r="8758" spans="13:16" x14ac:dyDescent="0.5">
      <c r="M8758" s="4"/>
      <c r="N8758" s="4"/>
      <c r="O8758" s="4"/>
      <c r="P8758" s="4"/>
    </row>
    <row r="8759" spans="13:16" x14ac:dyDescent="0.5">
      <c r="M8759" s="4"/>
      <c r="N8759" s="4"/>
      <c r="O8759" s="4"/>
      <c r="P8759" s="4"/>
    </row>
    <row r="8760" spans="13:16" x14ac:dyDescent="0.5">
      <c r="M8760" s="4"/>
      <c r="N8760" s="4"/>
      <c r="O8760" s="4"/>
      <c r="P8760" s="4"/>
    </row>
    <row r="8761" spans="13:16" x14ac:dyDescent="0.5">
      <c r="M8761" s="4"/>
      <c r="N8761" s="4"/>
      <c r="O8761" s="4"/>
      <c r="P8761" s="4"/>
    </row>
    <row r="8762" spans="13:16" x14ac:dyDescent="0.5">
      <c r="M8762" s="4"/>
      <c r="N8762" s="4"/>
      <c r="O8762" s="4"/>
      <c r="P8762" s="4"/>
    </row>
    <row r="8763" spans="13:16" x14ac:dyDescent="0.5">
      <c r="M8763" s="4"/>
      <c r="N8763" s="4"/>
      <c r="O8763" s="4"/>
      <c r="P8763" s="4"/>
    </row>
    <row r="8764" spans="13:16" x14ac:dyDescent="0.5">
      <c r="M8764" s="4"/>
      <c r="N8764" s="4"/>
      <c r="O8764" s="4"/>
      <c r="P8764" s="4"/>
    </row>
    <row r="8765" spans="13:16" x14ac:dyDescent="0.5">
      <c r="M8765" s="4"/>
      <c r="N8765" s="4"/>
      <c r="O8765" s="4"/>
      <c r="P8765" s="4"/>
    </row>
    <row r="8766" spans="13:16" x14ac:dyDescent="0.5">
      <c r="M8766" s="4"/>
      <c r="N8766" s="4"/>
      <c r="O8766" s="4"/>
      <c r="P8766" s="4"/>
    </row>
    <row r="8767" spans="13:16" x14ac:dyDescent="0.5">
      <c r="M8767" s="4"/>
      <c r="N8767" s="4"/>
      <c r="O8767" s="4"/>
      <c r="P8767" s="4"/>
    </row>
    <row r="8768" spans="13:16" x14ac:dyDescent="0.5">
      <c r="M8768" s="4"/>
      <c r="N8768" s="4"/>
      <c r="O8768" s="4"/>
      <c r="P8768" s="4"/>
    </row>
    <row r="8769" spans="13:16" x14ac:dyDescent="0.5">
      <c r="M8769" s="4"/>
      <c r="N8769" s="4"/>
      <c r="O8769" s="4"/>
      <c r="P8769" s="4"/>
    </row>
    <row r="8770" spans="13:16" x14ac:dyDescent="0.5">
      <c r="M8770" s="4"/>
      <c r="N8770" s="4"/>
      <c r="O8770" s="4"/>
      <c r="P8770" s="4"/>
    </row>
    <row r="8771" spans="13:16" x14ac:dyDescent="0.5">
      <c r="M8771" s="4"/>
      <c r="N8771" s="4"/>
      <c r="O8771" s="4"/>
      <c r="P8771" s="4"/>
    </row>
    <row r="8772" spans="13:16" x14ac:dyDescent="0.5">
      <c r="M8772" s="4"/>
      <c r="N8772" s="4"/>
      <c r="O8772" s="4"/>
      <c r="P8772" s="4"/>
    </row>
    <row r="8773" spans="13:16" x14ac:dyDescent="0.5">
      <c r="M8773" s="4"/>
      <c r="N8773" s="4"/>
      <c r="O8773" s="4"/>
      <c r="P8773" s="4"/>
    </row>
    <row r="8774" spans="13:16" x14ac:dyDescent="0.5">
      <c r="M8774" s="4"/>
      <c r="N8774" s="4"/>
      <c r="O8774" s="4"/>
      <c r="P8774" s="4"/>
    </row>
    <row r="8775" spans="13:16" x14ac:dyDescent="0.5">
      <c r="M8775" s="4"/>
      <c r="N8775" s="4"/>
      <c r="O8775" s="4"/>
      <c r="P8775" s="4"/>
    </row>
    <row r="8776" spans="13:16" x14ac:dyDescent="0.5">
      <c r="M8776" s="4"/>
      <c r="N8776" s="4"/>
      <c r="O8776" s="4"/>
      <c r="P8776" s="4"/>
    </row>
    <row r="8777" spans="13:16" x14ac:dyDescent="0.5">
      <c r="M8777" s="4"/>
      <c r="N8777" s="4"/>
      <c r="O8777" s="4"/>
      <c r="P8777" s="4"/>
    </row>
    <row r="8778" spans="13:16" x14ac:dyDescent="0.5">
      <c r="M8778" s="4"/>
      <c r="N8778" s="4"/>
      <c r="O8778" s="4"/>
      <c r="P8778" s="4"/>
    </row>
    <row r="8779" spans="13:16" x14ac:dyDescent="0.5">
      <c r="M8779" s="4"/>
      <c r="N8779" s="4"/>
      <c r="O8779" s="4"/>
      <c r="P8779" s="4"/>
    </row>
    <row r="8780" spans="13:16" x14ac:dyDescent="0.5">
      <c r="M8780" s="4"/>
      <c r="N8780" s="4"/>
      <c r="O8780" s="4"/>
      <c r="P8780" s="4"/>
    </row>
    <row r="8781" spans="13:16" x14ac:dyDescent="0.5">
      <c r="M8781" s="4"/>
      <c r="N8781" s="4"/>
      <c r="O8781" s="4"/>
      <c r="P8781" s="4"/>
    </row>
    <row r="8782" spans="13:16" x14ac:dyDescent="0.5">
      <c r="M8782" s="4"/>
      <c r="N8782" s="4"/>
      <c r="O8782" s="4"/>
      <c r="P8782" s="4"/>
    </row>
    <row r="8783" spans="13:16" x14ac:dyDescent="0.5">
      <c r="M8783" s="4"/>
      <c r="N8783" s="4"/>
      <c r="O8783" s="4"/>
      <c r="P8783" s="4"/>
    </row>
    <row r="8784" spans="13:16" x14ac:dyDescent="0.5">
      <c r="M8784" s="4"/>
      <c r="N8784" s="4"/>
      <c r="O8784" s="4"/>
      <c r="P8784" s="4"/>
    </row>
    <row r="8785" spans="13:16" x14ac:dyDescent="0.5">
      <c r="M8785" s="4"/>
      <c r="N8785" s="4"/>
      <c r="O8785" s="4"/>
      <c r="P8785" s="4"/>
    </row>
    <row r="8786" spans="13:16" x14ac:dyDescent="0.5">
      <c r="M8786" s="4"/>
      <c r="N8786" s="4"/>
      <c r="O8786" s="4"/>
      <c r="P8786" s="4"/>
    </row>
    <row r="8787" spans="13:16" x14ac:dyDescent="0.5">
      <c r="M8787" s="4"/>
      <c r="N8787" s="4"/>
      <c r="O8787" s="4"/>
      <c r="P8787" s="4"/>
    </row>
    <row r="8788" spans="13:16" x14ac:dyDescent="0.5">
      <c r="M8788" s="4"/>
      <c r="N8788" s="4"/>
      <c r="O8788" s="4"/>
      <c r="P8788" s="4"/>
    </row>
    <row r="8789" spans="13:16" x14ac:dyDescent="0.5">
      <c r="M8789" s="4"/>
      <c r="N8789" s="4"/>
      <c r="O8789" s="4"/>
      <c r="P8789" s="4"/>
    </row>
    <row r="8790" spans="13:16" x14ac:dyDescent="0.5">
      <c r="M8790" s="4"/>
      <c r="N8790" s="4"/>
      <c r="O8790" s="4"/>
      <c r="P8790" s="4"/>
    </row>
    <row r="8791" spans="13:16" x14ac:dyDescent="0.5">
      <c r="M8791" s="4"/>
      <c r="N8791" s="4"/>
      <c r="O8791" s="4"/>
      <c r="P8791" s="4"/>
    </row>
    <row r="8792" spans="13:16" x14ac:dyDescent="0.5">
      <c r="M8792" s="4"/>
      <c r="N8792" s="4"/>
      <c r="O8792" s="4"/>
      <c r="P8792" s="4"/>
    </row>
    <row r="8793" spans="13:16" x14ac:dyDescent="0.5">
      <c r="M8793" s="4"/>
      <c r="N8793" s="4"/>
      <c r="O8793" s="4"/>
      <c r="P8793" s="4"/>
    </row>
    <row r="8794" spans="13:16" x14ac:dyDescent="0.5">
      <c r="M8794" s="4"/>
      <c r="N8794" s="4"/>
      <c r="O8794" s="4"/>
      <c r="P8794" s="4"/>
    </row>
    <row r="8795" spans="13:16" x14ac:dyDescent="0.5">
      <c r="M8795" s="4"/>
      <c r="N8795" s="4"/>
      <c r="O8795" s="4"/>
      <c r="P8795" s="4"/>
    </row>
    <row r="8796" spans="13:16" x14ac:dyDescent="0.5">
      <c r="M8796" s="4"/>
      <c r="N8796" s="4"/>
      <c r="O8796" s="4"/>
      <c r="P8796" s="4"/>
    </row>
    <row r="8797" spans="13:16" x14ac:dyDescent="0.5">
      <c r="M8797" s="4"/>
      <c r="N8797" s="4"/>
      <c r="O8797" s="4"/>
      <c r="P8797" s="4"/>
    </row>
    <row r="8798" spans="13:16" x14ac:dyDescent="0.5">
      <c r="M8798" s="4"/>
      <c r="N8798" s="4"/>
      <c r="O8798" s="4"/>
      <c r="P8798" s="4"/>
    </row>
    <row r="8799" spans="13:16" x14ac:dyDescent="0.5">
      <c r="M8799" s="4"/>
      <c r="N8799" s="4"/>
      <c r="O8799" s="4"/>
      <c r="P8799" s="4"/>
    </row>
    <row r="8800" spans="13:16" x14ac:dyDescent="0.5">
      <c r="M8800" s="4"/>
      <c r="N8800" s="4"/>
      <c r="O8800" s="4"/>
      <c r="P8800" s="4"/>
    </row>
    <row r="8801" spans="13:16" x14ac:dyDescent="0.5">
      <c r="M8801" s="4"/>
      <c r="N8801" s="4"/>
      <c r="O8801" s="4"/>
      <c r="P8801" s="4"/>
    </row>
    <row r="8802" spans="13:16" x14ac:dyDescent="0.5">
      <c r="M8802" s="4"/>
      <c r="N8802" s="4"/>
      <c r="O8802" s="4"/>
      <c r="P8802" s="4"/>
    </row>
    <row r="8803" spans="13:16" x14ac:dyDescent="0.5">
      <c r="M8803" s="4"/>
      <c r="N8803" s="4"/>
      <c r="O8803" s="4"/>
      <c r="P8803" s="4"/>
    </row>
    <row r="8804" spans="13:16" x14ac:dyDescent="0.5">
      <c r="M8804" s="4"/>
      <c r="N8804" s="4"/>
      <c r="O8804" s="4"/>
      <c r="P8804" s="4"/>
    </row>
    <row r="8805" spans="13:16" x14ac:dyDescent="0.5">
      <c r="M8805" s="4"/>
      <c r="N8805" s="4"/>
      <c r="O8805" s="4"/>
      <c r="P8805" s="4"/>
    </row>
    <row r="8806" spans="13:16" x14ac:dyDescent="0.5">
      <c r="M8806" s="4"/>
      <c r="N8806" s="4"/>
      <c r="O8806" s="4"/>
      <c r="P8806" s="4"/>
    </row>
    <row r="8807" spans="13:16" x14ac:dyDescent="0.5">
      <c r="M8807" s="4"/>
      <c r="N8807" s="4"/>
      <c r="O8807" s="4"/>
      <c r="P8807" s="4"/>
    </row>
    <row r="8808" spans="13:16" x14ac:dyDescent="0.5">
      <c r="M8808" s="4"/>
      <c r="N8808" s="4"/>
      <c r="O8808" s="4"/>
      <c r="P8808" s="4"/>
    </row>
    <row r="8809" spans="13:16" x14ac:dyDescent="0.5">
      <c r="M8809" s="4"/>
      <c r="N8809" s="4"/>
      <c r="O8809" s="4"/>
      <c r="P8809" s="4"/>
    </row>
    <row r="8810" spans="13:16" x14ac:dyDescent="0.5">
      <c r="M8810" s="4"/>
      <c r="N8810" s="4"/>
      <c r="O8810" s="4"/>
      <c r="P8810" s="4"/>
    </row>
    <row r="8811" spans="13:16" x14ac:dyDescent="0.5">
      <c r="M8811" s="4"/>
      <c r="N8811" s="4"/>
      <c r="O8811" s="4"/>
      <c r="P8811" s="4"/>
    </row>
    <row r="8812" spans="13:16" x14ac:dyDescent="0.5">
      <c r="M8812" s="4"/>
      <c r="N8812" s="4"/>
      <c r="O8812" s="4"/>
      <c r="P8812" s="4"/>
    </row>
    <row r="8813" spans="13:16" x14ac:dyDescent="0.5">
      <c r="M8813" s="4"/>
      <c r="N8813" s="4"/>
      <c r="O8813" s="4"/>
      <c r="P8813" s="4"/>
    </row>
    <row r="8814" spans="13:16" x14ac:dyDescent="0.5">
      <c r="M8814" s="4"/>
      <c r="N8814" s="4"/>
      <c r="O8814" s="4"/>
      <c r="P8814" s="4"/>
    </row>
    <row r="8815" spans="13:16" x14ac:dyDescent="0.5">
      <c r="M8815" s="4"/>
      <c r="N8815" s="4"/>
      <c r="O8815" s="4"/>
      <c r="P8815" s="4"/>
    </row>
    <row r="8816" spans="13:16" x14ac:dyDescent="0.5">
      <c r="M8816" s="4"/>
      <c r="N8816" s="4"/>
      <c r="O8816" s="4"/>
      <c r="P8816" s="4"/>
    </row>
    <row r="8817" spans="13:16" x14ac:dyDescent="0.5">
      <c r="M8817" s="4"/>
      <c r="N8817" s="4"/>
      <c r="O8817" s="4"/>
      <c r="P8817" s="4"/>
    </row>
    <row r="8818" spans="13:16" x14ac:dyDescent="0.5">
      <c r="M8818" s="4"/>
      <c r="N8818" s="4"/>
      <c r="O8818" s="4"/>
      <c r="P8818" s="4"/>
    </row>
    <row r="8819" spans="13:16" x14ac:dyDescent="0.5">
      <c r="M8819" s="4"/>
      <c r="N8819" s="4"/>
      <c r="O8819" s="4"/>
      <c r="P8819" s="4"/>
    </row>
    <row r="8820" spans="13:16" x14ac:dyDescent="0.5">
      <c r="M8820" s="4"/>
      <c r="N8820" s="4"/>
      <c r="O8820" s="4"/>
      <c r="P8820" s="4"/>
    </row>
    <row r="8821" spans="13:16" x14ac:dyDescent="0.5">
      <c r="M8821" s="4"/>
      <c r="N8821" s="4"/>
      <c r="O8821" s="4"/>
      <c r="P8821" s="4"/>
    </row>
    <row r="8822" spans="13:16" x14ac:dyDescent="0.5">
      <c r="M8822" s="4"/>
      <c r="N8822" s="4"/>
      <c r="O8822" s="4"/>
      <c r="P8822" s="4"/>
    </row>
    <row r="8823" spans="13:16" x14ac:dyDescent="0.5">
      <c r="M8823" s="4"/>
      <c r="N8823" s="4"/>
      <c r="O8823" s="4"/>
      <c r="P8823" s="4"/>
    </row>
    <row r="8824" spans="13:16" x14ac:dyDescent="0.5">
      <c r="M8824" s="4"/>
      <c r="N8824" s="4"/>
      <c r="O8824" s="4"/>
      <c r="P8824" s="4"/>
    </row>
    <row r="8825" spans="13:16" x14ac:dyDescent="0.5">
      <c r="M8825" s="4"/>
      <c r="N8825" s="4"/>
      <c r="O8825" s="4"/>
      <c r="P8825" s="4"/>
    </row>
    <row r="8826" spans="13:16" x14ac:dyDescent="0.5">
      <c r="M8826" s="4"/>
      <c r="N8826" s="4"/>
      <c r="O8826" s="4"/>
      <c r="P8826" s="4"/>
    </row>
    <row r="8827" spans="13:16" x14ac:dyDescent="0.5">
      <c r="M8827" s="4"/>
      <c r="N8827" s="4"/>
      <c r="O8827" s="4"/>
      <c r="P8827" s="4"/>
    </row>
    <row r="8828" spans="13:16" x14ac:dyDescent="0.5">
      <c r="M8828" s="4"/>
      <c r="N8828" s="4"/>
      <c r="O8828" s="4"/>
      <c r="P8828" s="4"/>
    </row>
    <row r="8829" spans="13:16" x14ac:dyDescent="0.5">
      <c r="M8829" s="4"/>
      <c r="N8829" s="4"/>
      <c r="O8829" s="4"/>
      <c r="P8829" s="4"/>
    </row>
    <row r="8830" spans="13:16" x14ac:dyDescent="0.5">
      <c r="M8830" s="4"/>
      <c r="N8830" s="4"/>
      <c r="O8830" s="4"/>
      <c r="P8830" s="4"/>
    </row>
    <row r="8831" spans="13:16" x14ac:dyDescent="0.5">
      <c r="M8831" s="4"/>
      <c r="N8831" s="4"/>
      <c r="O8831" s="4"/>
      <c r="P8831" s="4"/>
    </row>
    <row r="8832" spans="13:16" x14ac:dyDescent="0.5">
      <c r="M8832" s="4"/>
      <c r="N8832" s="4"/>
      <c r="O8832" s="4"/>
      <c r="P8832" s="4"/>
    </row>
    <row r="8833" spans="13:16" x14ac:dyDescent="0.5">
      <c r="M8833" s="4"/>
      <c r="N8833" s="4"/>
      <c r="O8833" s="4"/>
      <c r="P8833" s="4"/>
    </row>
    <row r="8834" spans="13:16" x14ac:dyDescent="0.5">
      <c r="M8834" s="4"/>
      <c r="N8834" s="4"/>
      <c r="O8834" s="4"/>
      <c r="P8834" s="4"/>
    </row>
    <row r="8835" spans="13:16" x14ac:dyDescent="0.5">
      <c r="M8835" s="4"/>
      <c r="N8835" s="4"/>
      <c r="O8835" s="4"/>
      <c r="P8835" s="4"/>
    </row>
    <row r="8836" spans="13:16" x14ac:dyDescent="0.5">
      <c r="M8836" s="4"/>
      <c r="N8836" s="4"/>
      <c r="O8836" s="4"/>
      <c r="P8836" s="4"/>
    </row>
    <row r="8837" spans="13:16" x14ac:dyDescent="0.5">
      <c r="M8837" s="4"/>
      <c r="N8837" s="4"/>
      <c r="O8837" s="4"/>
      <c r="P8837" s="4"/>
    </row>
    <row r="8838" spans="13:16" x14ac:dyDescent="0.5">
      <c r="M8838" s="4"/>
      <c r="N8838" s="4"/>
      <c r="O8838" s="4"/>
      <c r="P8838" s="4"/>
    </row>
    <row r="8839" spans="13:16" x14ac:dyDescent="0.5">
      <c r="M8839" s="4"/>
      <c r="N8839" s="4"/>
      <c r="O8839" s="4"/>
      <c r="P8839" s="4"/>
    </row>
    <row r="8840" spans="13:16" x14ac:dyDescent="0.5">
      <c r="M8840" s="4"/>
      <c r="N8840" s="4"/>
      <c r="O8840" s="4"/>
      <c r="P8840" s="4"/>
    </row>
    <row r="8841" spans="13:16" x14ac:dyDescent="0.5">
      <c r="M8841" s="4"/>
      <c r="N8841" s="4"/>
      <c r="O8841" s="4"/>
      <c r="P8841" s="4"/>
    </row>
    <row r="8842" spans="13:16" x14ac:dyDescent="0.5">
      <c r="M8842" s="4"/>
      <c r="N8842" s="4"/>
      <c r="O8842" s="4"/>
      <c r="P8842" s="4"/>
    </row>
    <row r="8843" spans="13:16" x14ac:dyDescent="0.5">
      <c r="M8843" s="4"/>
      <c r="N8843" s="4"/>
      <c r="O8843" s="4"/>
      <c r="P8843" s="4"/>
    </row>
    <row r="8844" spans="13:16" x14ac:dyDescent="0.5">
      <c r="M8844" s="4"/>
      <c r="N8844" s="4"/>
      <c r="O8844" s="4"/>
      <c r="P8844" s="4"/>
    </row>
    <row r="8845" spans="13:16" x14ac:dyDescent="0.5">
      <c r="M8845" s="4"/>
      <c r="N8845" s="4"/>
      <c r="O8845" s="4"/>
      <c r="P8845" s="4"/>
    </row>
    <row r="8846" spans="13:16" x14ac:dyDescent="0.5">
      <c r="M8846" s="4"/>
      <c r="N8846" s="4"/>
      <c r="O8846" s="4"/>
      <c r="P8846" s="4"/>
    </row>
    <row r="8847" spans="13:16" x14ac:dyDescent="0.5">
      <c r="M8847" s="4"/>
      <c r="N8847" s="4"/>
      <c r="O8847" s="4"/>
      <c r="P8847" s="4"/>
    </row>
    <row r="8848" spans="13:16" x14ac:dyDescent="0.5">
      <c r="M8848" s="4"/>
      <c r="N8848" s="4"/>
      <c r="O8848" s="4"/>
      <c r="P8848" s="4"/>
    </row>
    <row r="8849" spans="13:16" x14ac:dyDescent="0.5">
      <c r="M8849" s="4"/>
      <c r="N8849" s="4"/>
      <c r="O8849" s="4"/>
      <c r="P8849" s="4"/>
    </row>
    <row r="8850" spans="13:16" x14ac:dyDescent="0.5">
      <c r="M8850" s="4"/>
      <c r="N8850" s="4"/>
      <c r="O8850" s="4"/>
      <c r="P8850" s="4"/>
    </row>
    <row r="8851" spans="13:16" x14ac:dyDescent="0.5">
      <c r="M8851" s="4"/>
      <c r="N8851" s="4"/>
      <c r="O8851" s="4"/>
      <c r="P8851" s="4"/>
    </row>
    <row r="8852" spans="13:16" x14ac:dyDescent="0.5">
      <c r="M8852" s="4"/>
      <c r="N8852" s="4"/>
      <c r="O8852" s="4"/>
      <c r="P8852" s="4"/>
    </row>
    <row r="8853" spans="13:16" x14ac:dyDescent="0.5">
      <c r="M8853" s="4"/>
      <c r="N8853" s="4"/>
      <c r="O8853" s="4"/>
      <c r="P8853" s="4"/>
    </row>
    <row r="8854" spans="13:16" x14ac:dyDescent="0.5">
      <c r="M8854" s="4"/>
      <c r="N8854" s="4"/>
      <c r="O8854" s="4"/>
      <c r="P8854" s="4"/>
    </row>
    <row r="8855" spans="13:16" x14ac:dyDescent="0.5">
      <c r="M8855" s="4"/>
      <c r="N8855" s="4"/>
      <c r="O8855" s="4"/>
      <c r="P8855" s="4"/>
    </row>
    <row r="8856" spans="13:16" x14ac:dyDescent="0.5">
      <c r="M8856" s="4"/>
      <c r="N8856" s="4"/>
      <c r="O8856" s="4"/>
      <c r="P8856" s="4"/>
    </row>
    <row r="8857" spans="13:16" x14ac:dyDescent="0.5">
      <c r="M8857" s="4"/>
      <c r="N8857" s="4"/>
      <c r="O8857" s="4"/>
      <c r="P8857" s="4"/>
    </row>
    <row r="8858" spans="13:16" x14ac:dyDescent="0.5">
      <c r="M8858" s="4"/>
      <c r="N8858" s="4"/>
      <c r="O8858" s="4"/>
      <c r="P8858" s="4"/>
    </row>
    <row r="8859" spans="13:16" x14ac:dyDescent="0.5">
      <c r="M8859" s="4"/>
      <c r="N8859" s="4"/>
      <c r="O8859" s="4"/>
      <c r="P8859" s="4"/>
    </row>
    <row r="8860" spans="13:16" x14ac:dyDescent="0.5">
      <c r="M8860" s="4"/>
      <c r="N8860" s="4"/>
      <c r="O8860" s="4"/>
      <c r="P8860" s="4"/>
    </row>
    <row r="8861" spans="13:16" x14ac:dyDescent="0.5">
      <c r="M8861" s="4"/>
      <c r="N8861" s="4"/>
      <c r="O8861" s="4"/>
      <c r="P8861" s="4"/>
    </row>
    <row r="8862" spans="13:16" x14ac:dyDescent="0.5">
      <c r="M8862" s="4"/>
      <c r="N8862" s="4"/>
      <c r="O8862" s="4"/>
      <c r="P8862" s="4"/>
    </row>
    <row r="8863" spans="13:16" x14ac:dyDescent="0.5">
      <c r="M8863" s="4"/>
      <c r="N8863" s="4"/>
      <c r="O8863" s="4"/>
      <c r="P8863" s="4"/>
    </row>
    <row r="8864" spans="13:16" x14ac:dyDescent="0.5">
      <c r="M8864" s="4"/>
      <c r="N8864" s="4"/>
      <c r="O8864" s="4"/>
      <c r="P8864" s="4"/>
    </row>
    <row r="8865" spans="13:16" x14ac:dyDescent="0.5">
      <c r="M8865" s="4"/>
      <c r="N8865" s="4"/>
      <c r="O8865" s="4"/>
      <c r="P8865" s="4"/>
    </row>
    <row r="8866" spans="13:16" x14ac:dyDescent="0.5">
      <c r="M8866" s="4"/>
      <c r="N8866" s="4"/>
      <c r="O8866" s="4"/>
      <c r="P8866" s="4"/>
    </row>
    <row r="8867" spans="13:16" x14ac:dyDescent="0.5">
      <c r="M8867" s="4"/>
      <c r="N8867" s="4"/>
      <c r="O8867" s="4"/>
      <c r="P8867" s="4"/>
    </row>
    <row r="8868" spans="13:16" x14ac:dyDescent="0.5">
      <c r="M8868" s="4"/>
      <c r="N8868" s="4"/>
      <c r="O8868" s="4"/>
      <c r="P8868" s="4"/>
    </row>
    <row r="8869" spans="13:16" x14ac:dyDescent="0.5">
      <c r="M8869" s="4"/>
      <c r="N8869" s="4"/>
      <c r="O8869" s="4"/>
      <c r="P8869" s="4"/>
    </row>
    <row r="8870" spans="13:16" x14ac:dyDescent="0.5">
      <c r="M8870" s="4"/>
      <c r="N8870" s="4"/>
      <c r="O8870" s="4"/>
      <c r="P8870" s="4"/>
    </row>
    <row r="8871" spans="13:16" x14ac:dyDescent="0.5">
      <c r="M8871" s="4"/>
      <c r="N8871" s="4"/>
      <c r="O8871" s="4"/>
      <c r="P8871" s="4"/>
    </row>
    <row r="8872" spans="13:16" x14ac:dyDescent="0.5">
      <c r="M8872" s="4"/>
      <c r="N8872" s="4"/>
      <c r="O8872" s="4"/>
      <c r="P8872" s="4"/>
    </row>
    <row r="8873" spans="13:16" x14ac:dyDescent="0.5">
      <c r="M8873" s="4"/>
      <c r="N8873" s="4"/>
      <c r="O8873" s="4"/>
      <c r="P8873" s="4"/>
    </row>
    <row r="8874" spans="13:16" x14ac:dyDescent="0.5">
      <c r="M8874" s="4"/>
      <c r="N8874" s="4"/>
      <c r="O8874" s="4"/>
      <c r="P8874" s="4"/>
    </row>
    <row r="8875" spans="13:16" x14ac:dyDescent="0.5">
      <c r="M8875" s="4"/>
      <c r="N8875" s="4"/>
      <c r="O8875" s="4"/>
      <c r="P8875" s="4"/>
    </row>
    <row r="8876" spans="13:16" x14ac:dyDescent="0.5">
      <c r="M8876" s="4"/>
      <c r="N8876" s="4"/>
      <c r="O8876" s="4"/>
      <c r="P8876" s="4"/>
    </row>
    <row r="8877" spans="13:16" x14ac:dyDescent="0.5">
      <c r="M8877" s="4"/>
      <c r="N8877" s="4"/>
      <c r="O8877" s="4"/>
      <c r="P8877" s="4"/>
    </row>
    <row r="8878" spans="13:16" x14ac:dyDescent="0.5">
      <c r="M8878" s="4"/>
      <c r="N8878" s="4"/>
      <c r="O8878" s="4"/>
      <c r="P8878" s="4"/>
    </row>
    <row r="8879" spans="13:16" x14ac:dyDescent="0.5">
      <c r="M8879" s="4"/>
      <c r="N8879" s="4"/>
      <c r="O8879" s="4"/>
      <c r="P8879" s="4"/>
    </row>
    <row r="8880" spans="13:16" x14ac:dyDescent="0.5">
      <c r="M8880" s="4"/>
      <c r="N8880" s="4"/>
      <c r="O8880" s="4"/>
      <c r="P8880" s="4"/>
    </row>
    <row r="8881" spans="13:16" x14ac:dyDescent="0.5">
      <c r="M8881" s="4"/>
      <c r="N8881" s="4"/>
      <c r="O8881" s="4"/>
      <c r="P8881" s="4"/>
    </row>
    <row r="8882" spans="13:16" x14ac:dyDescent="0.5">
      <c r="M8882" s="4"/>
      <c r="N8882" s="4"/>
      <c r="O8882" s="4"/>
      <c r="P8882" s="4"/>
    </row>
    <row r="8883" spans="13:16" x14ac:dyDescent="0.5">
      <c r="M8883" s="4"/>
      <c r="N8883" s="4"/>
      <c r="O8883" s="4"/>
      <c r="P8883" s="4"/>
    </row>
    <row r="8884" spans="13:16" x14ac:dyDescent="0.5">
      <c r="M8884" s="4"/>
      <c r="N8884" s="4"/>
      <c r="O8884" s="4"/>
      <c r="P8884" s="4"/>
    </row>
    <row r="8885" spans="13:16" x14ac:dyDescent="0.5">
      <c r="M8885" s="4"/>
      <c r="N8885" s="4"/>
      <c r="O8885" s="4"/>
      <c r="P8885" s="4"/>
    </row>
    <row r="8886" spans="13:16" x14ac:dyDescent="0.5">
      <c r="M8886" s="4"/>
      <c r="N8886" s="4"/>
      <c r="O8886" s="4"/>
      <c r="P8886" s="4"/>
    </row>
    <row r="8887" spans="13:16" x14ac:dyDescent="0.5">
      <c r="M8887" s="4"/>
      <c r="N8887" s="4"/>
      <c r="O8887" s="4"/>
      <c r="P8887" s="4"/>
    </row>
    <row r="8888" spans="13:16" x14ac:dyDescent="0.5">
      <c r="M8888" s="4"/>
      <c r="N8888" s="4"/>
      <c r="O8888" s="4"/>
      <c r="P8888" s="4"/>
    </row>
    <row r="8889" spans="13:16" x14ac:dyDescent="0.5">
      <c r="M8889" s="4"/>
      <c r="N8889" s="4"/>
      <c r="O8889" s="4"/>
      <c r="P8889" s="4"/>
    </row>
    <row r="8890" spans="13:16" x14ac:dyDescent="0.5">
      <c r="M8890" s="4"/>
      <c r="N8890" s="4"/>
      <c r="O8890" s="4"/>
      <c r="P8890" s="4"/>
    </row>
    <row r="8891" spans="13:16" x14ac:dyDescent="0.5">
      <c r="M8891" s="4"/>
      <c r="N8891" s="4"/>
      <c r="O8891" s="4"/>
      <c r="P8891" s="4"/>
    </row>
    <row r="8892" spans="13:16" x14ac:dyDescent="0.5">
      <c r="M8892" s="4"/>
      <c r="N8892" s="4"/>
      <c r="O8892" s="4"/>
      <c r="P8892" s="4"/>
    </row>
    <row r="8893" spans="13:16" x14ac:dyDescent="0.5">
      <c r="M8893" s="4"/>
      <c r="N8893" s="4"/>
      <c r="O8893" s="4"/>
      <c r="P8893" s="4"/>
    </row>
    <row r="8894" spans="13:16" x14ac:dyDescent="0.5">
      <c r="M8894" s="4"/>
      <c r="N8894" s="4"/>
      <c r="O8894" s="4"/>
      <c r="P8894" s="4"/>
    </row>
    <row r="8895" spans="13:16" x14ac:dyDescent="0.5">
      <c r="M8895" s="4"/>
      <c r="N8895" s="4"/>
      <c r="O8895" s="4"/>
      <c r="P8895" s="4"/>
    </row>
    <row r="8896" spans="13:16" x14ac:dyDescent="0.5">
      <c r="M8896" s="4"/>
      <c r="N8896" s="4"/>
      <c r="O8896" s="4"/>
      <c r="P8896" s="4"/>
    </row>
    <row r="8897" spans="13:16" x14ac:dyDescent="0.5">
      <c r="M8897" s="4"/>
      <c r="N8897" s="4"/>
      <c r="O8897" s="4"/>
      <c r="P8897" s="4"/>
    </row>
    <row r="8898" spans="13:16" x14ac:dyDescent="0.5">
      <c r="M8898" s="4"/>
      <c r="N8898" s="4"/>
      <c r="O8898" s="4"/>
      <c r="P8898" s="4"/>
    </row>
    <row r="8899" spans="13:16" x14ac:dyDescent="0.5">
      <c r="M8899" s="4"/>
      <c r="N8899" s="4"/>
      <c r="O8899" s="4"/>
      <c r="P8899" s="4"/>
    </row>
    <row r="8900" spans="13:16" x14ac:dyDescent="0.5">
      <c r="M8900" s="4"/>
      <c r="N8900" s="4"/>
      <c r="O8900" s="4"/>
      <c r="P8900" s="4"/>
    </row>
    <row r="8901" spans="13:16" x14ac:dyDescent="0.5">
      <c r="M8901" s="4"/>
      <c r="N8901" s="4"/>
      <c r="O8901" s="4"/>
      <c r="P8901" s="4"/>
    </row>
    <row r="8902" spans="13:16" x14ac:dyDescent="0.5">
      <c r="M8902" s="4"/>
      <c r="N8902" s="4"/>
      <c r="O8902" s="4"/>
      <c r="P8902" s="4"/>
    </row>
    <row r="8903" spans="13:16" x14ac:dyDescent="0.5">
      <c r="M8903" s="4"/>
      <c r="N8903" s="4"/>
      <c r="O8903" s="4"/>
      <c r="P8903" s="4"/>
    </row>
    <row r="8904" spans="13:16" x14ac:dyDescent="0.5">
      <c r="M8904" s="4"/>
      <c r="N8904" s="4"/>
      <c r="O8904" s="4"/>
      <c r="P8904" s="4"/>
    </row>
    <row r="8905" spans="13:16" x14ac:dyDescent="0.5">
      <c r="M8905" s="4"/>
      <c r="N8905" s="4"/>
      <c r="O8905" s="4"/>
      <c r="P8905" s="4"/>
    </row>
    <row r="8906" spans="13:16" x14ac:dyDescent="0.5">
      <c r="M8906" s="4"/>
      <c r="N8906" s="4"/>
      <c r="O8906" s="4"/>
      <c r="P8906" s="4"/>
    </row>
    <row r="8907" spans="13:16" x14ac:dyDescent="0.5">
      <c r="M8907" s="4"/>
      <c r="N8907" s="4"/>
      <c r="O8907" s="4"/>
      <c r="P8907" s="4"/>
    </row>
    <row r="8908" spans="13:16" x14ac:dyDescent="0.5">
      <c r="M8908" s="4"/>
      <c r="N8908" s="4"/>
      <c r="O8908" s="4"/>
      <c r="P8908" s="4"/>
    </row>
    <row r="8909" spans="13:16" x14ac:dyDescent="0.5">
      <c r="M8909" s="4"/>
      <c r="N8909" s="4"/>
      <c r="O8909" s="4"/>
      <c r="P8909" s="4"/>
    </row>
    <row r="8910" spans="13:16" x14ac:dyDescent="0.5">
      <c r="M8910" s="4"/>
      <c r="N8910" s="4"/>
      <c r="O8910" s="4"/>
      <c r="P8910" s="4"/>
    </row>
    <row r="8911" spans="13:16" x14ac:dyDescent="0.5">
      <c r="M8911" s="4"/>
      <c r="N8911" s="4"/>
      <c r="O8911" s="4"/>
      <c r="P8911" s="4"/>
    </row>
    <row r="8912" spans="13:16" x14ac:dyDescent="0.5">
      <c r="M8912" s="4"/>
      <c r="N8912" s="4"/>
      <c r="O8912" s="4"/>
      <c r="P8912" s="4"/>
    </row>
    <row r="8913" spans="13:16" x14ac:dyDescent="0.5">
      <c r="M8913" s="4"/>
      <c r="N8913" s="4"/>
      <c r="O8913" s="4"/>
      <c r="P8913" s="4"/>
    </row>
    <row r="8914" spans="13:16" x14ac:dyDescent="0.5">
      <c r="M8914" s="4"/>
      <c r="N8914" s="4"/>
      <c r="O8914" s="4"/>
      <c r="P8914" s="4"/>
    </row>
    <row r="8915" spans="13:16" x14ac:dyDescent="0.5">
      <c r="M8915" s="4"/>
      <c r="N8915" s="4"/>
      <c r="O8915" s="4"/>
      <c r="P8915" s="4"/>
    </row>
    <row r="8916" spans="13:16" x14ac:dyDescent="0.5">
      <c r="M8916" s="4"/>
      <c r="N8916" s="4"/>
      <c r="O8916" s="4"/>
      <c r="P8916" s="4"/>
    </row>
    <row r="8917" spans="13:16" x14ac:dyDescent="0.5">
      <c r="M8917" s="4"/>
      <c r="N8917" s="4"/>
      <c r="O8917" s="4"/>
      <c r="P8917" s="4"/>
    </row>
    <row r="8918" spans="13:16" x14ac:dyDescent="0.5">
      <c r="M8918" s="4"/>
      <c r="N8918" s="4"/>
      <c r="O8918" s="4"/>
      <c r="P8918" s="4"/>
    </row>
    <row r="8919" spans="13:16" x14ac:dyDescent="0.5">
      <c r="M8919" s="4"/>
      <c r="N8919" s="4"/>
      <c r="O8919" s="4"/>
      <c r="P8919" s="4"/>
    </row>
    <row r="8920" spans="13:16" x14ac:dyDescent="0.5">
      <c r="M8920" s="4"/>
      <c r="N8920" s="4"/>
      <c r="O8920" s="4"/>
      <c r="P8920" s="4"/>
    </row>
    <row r="8921" spans="13:16" x14ac:dyDescent="0.5">
      <c r="M8921" s="4"/>
      <c r="N8921" s="4"/>
      <c r="O8921" s="4"/>
      <c r="P8921" s="4"/>
    </row>
    <row r="8922" spans="13:16" x14ac:dyDescent="0.5">
      <c r="M8922" s="4"/>
      <c r="N8922" s="4"/>
      <c r="O8922" s="4"/>
      <c r="P8922" s="4"/>
    </row>
    <row r="8923" spans="13:16" x14ac:dyDescent="0.5">
      <c r="M8923" s="4"/>
      <c r="N8923" s="4"/>
      <c r="O8923" s="4"/>
      <c r="P8923" s="4"/>
    </row>
    <row r="8924" spans="13:16" x14ac:dyDescent="0.5">
      <c r="M8924" s="4"/>
      <c r="N8924" s="4"/>
      <c r="O8924" s="4"/>
      <c r="P8924" s="4"/>
    </row>
    <row r="8925" spans="13:16" x14ac:dyDescent="0.5">
      <c r="M8925" s="4"/>
      <c r="N8925" s="4"/>
      <c r="O8925" s="4"/>
      <c r="P8925" s="4"/>
    </row>
    <row r="8926" spans="13:16" x14ac:dyDescent="0.5">
      <c r="M8926" s="4"/>
      <c r="N8926" s="4"/>
      <c r="O8926" s="4"/>
      <c r="P8926" s="4"/>
    </row>
    <row r="8927" spans="13:16" x14ac:dyDescent="0.5">
      <c r="M8927" s="4"/>
      <c r="N8927" s="4"/>
      <c r="O8927" s="4"/>
      <c r="P8927" s="4"/>
    </row>
    <row r="8928" spans="13:16" x14ac:dyDescent="0.5">
      <c r="M8928" s="4"/>
      <c r="N8928" s="4"/>
      <c r="O8928" s="4"/>
      <c r="P8928" s="4"/>
    </row>
    <row r="8929" spans="13:16" x14ac:dyDescent="0.5">
      <c r="M8929" s="4"/>
      <c r="N8929" s="4"/>
      <c r="O8929" s="4"/>
      <c r="P8929" s="4"/>
    </row>
    <row r="8930" spans="13:16" x14ac:dyDescent="0.5">
      <c r="M8930" s="4"/>
      <c r="N8930" s="4"/>
      <c r="O8930" s="4"/>
      <c r="P8930" s="4"/>
    </row>
    <row r="8931" spans="13:16" x14ac:dyDescent="0.5">
      <c r="M8931" s="4"/>
      <c r="N8931" s="4"/>
      <c r="O8931" s="4"/>
      <c r="P8931" s="4"/>
    </row>
    <row r="8932" spans="13:16" x14ac:dyDescent="0.5">
      <c r="M8932" s="4"/>
      <c r="N8932" s="4"/>
      <c r="O8932" s="4"/>
      <c r="P8932" s="4"/>
    </row>
    <row r="8933" spans="13:16" x14ac:dyDescent="0.5">
      <c r="M8933" s="4"/>
      <c r="N8933" s="4"/>
      <c r="O8933" s="4"/>
      <c r="P8933" s="4"/>
    </row>
    <row r="8934" spans="13:16" x14ac:dyDescent="0.5">
      <c r="M8934" s="4"/>
      <c r="N8934" s="4"/>
      <c r="O8934" s="4"/>
      <c r="P8934" s="4"/>
    </row>
    <row r="8935" spans="13:16" x14ac:dyDescent="0.5">
      <c r="M8935" s="4"/>
      <c r="N8935" s="4"/>
      <c r="O8935" s="4"/>
      <c r="P8935" s="4"/>
    </row>
    <row r="8936" spans="13:16" x14ac:dyDescent="0.5">
      <c r="M8936" s="4"/>
      <c r="N8936" s="4"/>
      <c r="O8936" s="4"/>
      <c r="P8936" s="4"/>
    </row>
    <row r="8937" spans="13:16" x14ac:dyDescent="0.5">
      <c r="M8937" s="4"/>
      <c r="N8937" s="4"/>
      <c r="O8937" s="4"/>
      <c r="P8937" s="4"/>
    </row>
    <row r="8938" spans="13:16" x14ac:dyDescent="0.5">
      <c r="M8938" s="4"/>
      <c r="N8938" s="4"/>
      <c r="O8938" s="4"/>
      <c r="P8938" s="4"/>
    </row>
    <row r="8939" spans="13:16" x14ac:dyDescent="0.5">
      <c r="M8939" s="4"/>
      <c r="N8939" s="4"/>
      <c r="O8939" s="4"/>
      <c r="P8939" s="4"/>
    </row>
    <row r="8940" spans="13:16" x14ac:dyDescent="0.5">
      <c r="M8940" s="4"/>
      <c r="N8940" s="4"/>
      <c r="O8940" s="4"/>
      <c r="P8940" s="4"/>
    </row>
    <row r="8941" spans="13:16" x14ac:dyDescent="0.5">
      <c r="M8941" s="4"/>
      <c r="N8941" s="4"/>
      <c r="O8941" s="4"/>
      <c r="P8941" s="4"/>
    </row>
    <row r="8942" spans="13:16" x14ac:dyDescent="0.5">
      <c r="M8942" s="4"/>
      <c r="N8942" s="4"/>
      <c r="O8942" s="4"/>
      <c r="P8942" s="4"/>
    </row>
    <row r="8943" spans="13:16" x14ac:dyDescent="0.5">
      <c r="M8943" s="4"/>
      <c r="N8943" s="4"/>
      <c r="O8943" s="4"/>
      <c r="P8943" s="4"/>
    </row>
    <row r="8944" spans="13:16" x14ac:dyDescent="0.5">
      <c r="M8944" s="4"/>
      <c r="N8944" s="4"/>
      <c r="O8944" s="4"/>
      <c r="P8944" s="4"/>
    </row>
    <row r="8945" spans="13:16" x14ac:dyDescent="0.5">
      <c r="M8945" s="4"/>
      <c r="N8945" s="4"/>
      <c r="O8945" s="4"/>
      <c r="P8945" s="4"/>
    </row>
    <row r="8946" spans="13:16" x14ac:dyDescent="0.5">
      <c r="M8946" s="4"/>
      <c r="N8946" s="4"/>
      <c r="O8946" s="4"/>
      <c r="P8946" s="4"/>
    </row>
    <row r="8947" spans="13:16" x14ac:dyDescent="0.5">
      <c r="M8947" s="4"/>
      <c r="N8947" s="4"/>
      <c r="O8947" s="4"/>
      <c r="P8947" s="4"/>
    </row>
    <row r="8948" spans="13:16" x14ac:dyDescent="0.5">
      <c r="M8948" s="4"/>
      <c r="N8948" s="4"/>
      <c r="O8948" s="4"/>
      <c r="P8948" s="4"/>
    </row>
    <row r="8949" spans="13:16" x14ac:dyDescent="0.5">
      <c r="M8949" s="4"/>
      <c r="N8949" s="4"/>
      <c r="O8949" s="4"/>
      <c r="P8949" s="4"/>
    </row>
    <row r="8950" spans="13:16" x14ac:dyDescent="0.5">
      <c r="M8950" s="4"/>
      <c r="N8950" s="4"/>
      <c r="O8950" s="4"/>
      <c r="P8950" s="4"/>
    </row>
    <row r="8951" spans="13:16" x14ac:dyDescent="0.5">
      <c r="M8951" s="4"/>
      <c r="N8951" s="4"/>
      <c r="O8951" s="4"/>
      <c r="P8951" s="4"/>
    </row>
    <row r="8952" spans="13:16" x14ac:dyDescent="0.5">
      <c r="M8952" s="4"/>
      <c r="N8952" s="4"/>
      <c r="O8952" s="4"/>
      <c r="P8952" s="4"/>
    </row>
    <row r="8953" spans="13:16" x14ac:dyDescent="0.5">
      <c r="M8953" s="4"/>
      <c r="N8953" s="4"/>
      <c r="O8953" s="4"/>
      <c r="P8953" s="4"/>
    </row>
    <row r="8954" spans="13:16" x14ac:dyDescent="0.5">
      <c r="M8954" s="4"/>
      <c r="N8954" s="4"/>
      <c r="O8954" s="4"/>
      <c r="P8954" s="4"/>
    </row>
    <row r="8955" spans="13:16" x14ac:dyDescent="0.5">
      <c r="M8955" s="4"/>
      <c r="N8955" s="4"/>
      <c r="O8955" s="4"/>
      <c r="P8955" s="4"/>
    </row>
    <row r="8956" spans="13:16" x14ac:dyDescent="0.5">
      <c r="M8956" s="4"/>
      <c r="N8956" s="4"/>
      <c r="O8956" s="4"/>
      <c r="P8956" s="4"/>
    </row>
    <row r="8957" spans="13:16" x14ac:dyDescent="0.5">
      <c r="M8957" s="4"/>
      <c r="N8957" s="4"/>
      <c r="O8957" s="4"/>
      <c r="P8957" s="4"/>
    </row>
    <row r="8958" spans="13:16" x14ac:dyDescent="0.5">
      <c r="M8958" s="4"/>
      <c r="N8958" s="4"/>
      <c r="O8958" s="4"/>
      <c r="P8958" s="4"/>
    </row>
    <row r="8959" spans="13:16" x14ac:dyDescent="0.5">
      <c r="M8959" s="4"/>
      <c r="N8959" s="4"/>
      <c r="O8959" s="4"/>
      <c r="P8959" s="4"/>
    </row>
    <row r="8960" spans="13:16" x14ac:dyDescent="0.5">
      <c r="M8960" s="4"/>
      <c r="N8960" s="4"/>
      <c r="O8960" s="4"/>
      <c r="P8960" s="4"/>
    </row>
    <row r="8961" spans="13:16" x14ac:dyDescent="0.5">
      <c r="M8961" s="4"/>
      <c r="N8961" s="4"/>
      <c r="O8961" s="4"/>
      <c r="P8961" s="4"/>
    </row>
    <row r="8962" spans="13:16" x14ac:dyDescent="0.5">
      <c r="M8962" s="4"/>
      <c r="N8962" s="4"/>
      <c r="O8962" s="4"/>
      <c r="P8962" s="4"/>
    </row>
    <row r="8963" spans="13:16" x14ac:dyDescent="0.5">
      <c r="M8963" s="4"/>
      <c r="N8963" s="4"/>
      <c r="O8963" s="4"/>
      <c r="P8963" s="4"/>
    </row>
    <row r="8964" spans="13:16" x14ac:dyDescent="0.5">
      <c r="M8964" s="4"/>
      <c r="N8964" s="4"/>
      <c r="O8964" s="4"/>
      <c r="P8964" s="4"/>
    </row>
    <row r="8965" spans="13:16" x14ac:dyDescent="0.5">
      <c r="M8965" s="4"/>
      <c r="N8965" s="4"/>
      <c r="O8965" s="4"/>
      <c r="P8965" s="4"/>
    </row>
    <row r="8966" spans="13:16" x14ac:dyDescent="0.5">
      <c r="M8966" s="4"/>
      <c r="N8966" s="4"/>
      <c r="O8966" s="4"/>
      <c r="P8966" s="4"/>
    </row>
    <row r="8967" spans="13:16" x14ac:dyDescent="0.5">
      <c r="M8967" s="4"/>
      <c r="N8967" s="4"/>
      <c r="O8967" s="4"/>
      <c r="P8967" s="4"/>
    </row>
    <row r="8968" spans="13:16" x14ac:dyDescent="0.5">
      <c r="M8968" s="4"/>
      <c r="N8968" s="4"/>
      <c r="O8968" s="4"/>
      <c r="P8968" s="4"/>
    </row>
    <row r="8969" spans="13:16" x14ac:dyDescent="0.5">
      <c r="M8969" s="4"/>
      <c r="N8969" s="4"/>
      <c r="O8969" s="4"/>
      <c r="P8969" s="4"/>
    </row>
    <row r="8970" spans="13:16" x14ac:dyDescent="0.5">
      <c r="M8970" s="4"/>
      <c r="N8970" s="4"/>
      <c r="O8970" s="4"/>
      <c r="P8970" s="4"/>
    </row>
    <row r="8971" spans="13:16" x14ac:dyDescent="0.5">
      <c r="M8971" s="4"/>
      <c r="N8971" s="4"/>
      <c r="O8971" s="4"/>
      <c r="P8971" s="4"/>
    </row>
    <row r="8972" spans="13:16" x14ac:dyDescent="0.5">
      <c r="M8972" s="4"/>
      <c r="N8972" s="4"/>
      <c r="O8972" s="4"/>
      <c r="P8972" s="4"/>
    </row>
    <row r="8973" spans="13:16" x14ac:dyDescent="0.5">
      <c r="M8973" s="4"/>
      <c r="N8973" s="4"/>
      <c r="O8973" s="4"/>
      <c r="P8973" s="4"/>
    </row>
    <row r="8974" spans="13:16" x14ac:dyDescent="0.5">
      <c r="M8974" s="4"/>
      <c r="N8974" s="4"/>
      <c r="O8974" s="4"/>
      <c r="P8974" s="4"/>
    </row>
    <row r="8975" spans="13:16" x14ac:dyDescent="0.5">
      <c r="M8975" s="4"/>
      <c r="N8975" s="4"/>
      <c r="O8975" s="4"/>
      <c r="P8975" s="4"/>
    </row>
    <row r="8976" spans="13:16" x14ac:dyDescent="0.5">
      <c r="M8976" s="4"/>
      <c r="N8976" s="4"/>
      <c r="O8976" s="4"/>
      <c r="P8976" s="4"/>
    </row>
    <row r="8977" spans="13:16" x14ac:dyDescent="0.5">
      <c r="M8977" s="4"/>
      <c r="N8977" s="4"/>
      <c r="O8977" s="4"/>
      <c r="P8977" s="4"/>
    </row>
    <row r="8978" spans="13:16" x14ac:dyDescent="0.5">
      <c r="M8978" s="4"/>
      <c r="N8978" s="4"/>
      <c r="O8978" s="4"/>
      <c r="P8978" s="4"/>
    </row>
    <row r="8979" spans="13:16" x14ac:dyDescent="0.5">
      <c r="M8979" s="4"/>
      <c r="N8979" s="4"/>
      <c r="O8979" s="4"/>
      <c r="P8979" s="4"/>
    </row>
    <row r="8980" spans="13:16" x14ac:dyDescent="0.5">
      <c r="M8980" s="4"/>
      <c r="N8980" s="4"/>
      <c r="O8980" s="4"/>
      <c r="P8980" s="4"/>
    </row>
    <row r="8981" spans="13:16" x14ac:dyDescent="0.5">
      <c r="M8981" s="4"/>
      <c r="N8981" s="4"/>
      <c r="O8981" s="4"/>
      <c r="P8981" s="4"/>
    </row>
    <row r="8982" spans="13:16" x14ac:dyDescent="0.5">
      <c r="M8982" s="4"/>
      <c r="N8982" s="4"/>
      <c r="O8982" s="4"/>
      <c r="P8982" s="4"/>
    </row>
    <row r="8983" spans="13:16" x14ac:dyDescent="0.5">
      <c r="M8983" s="4"/>
      <c r="N8983" s="4"/>
      <c r="O8983" s="4"/>
      <c r="P8983" s="4"/>
    </row>
    <row r="8984" spans="13:16" x14ac:dyDescent="0.5">
      <c r="M8984" s="4"/>
      <c r="N8984" s="4"/>
      <c r="O8984" s="4"/>
      <c r="P8984" s="4"/>
    </row>
    <row r="8985" spans="13:16" x14ac:dyDescent="0.5">
      <c r="M8985" s="4"/>
      <c r="N8985" s="4"/>
      <c r="O8985" s="4"/>
      <c r="P8985" s="4"/>
    </row>
    <row r="8986" spans="13:16" x14ac:dyDescent="0.5">
      <c r="M8986" s="4"/>
      <c r="N8986" s="4"/>
      <c r="O8986" s="4"/>
      <c r="P8986" s="4"/>
    </row>
    <row r="8987" spans="13:16" x14ac:dyDescent="0.5">
      <c r="M8987" s="4"/>
      <c r="N8987" s="4"/>
      <c r="O8987" s="4"/>
      <c r="P8987" s="4"/>
    </row>
    <row r="8988" spans="13:16" x14ac:dyDescent="0.5">
      <c r="M8988" s="4"/>
      <c r="N8988" s="4"/>
      <c r="O8988" s="4"/>
      <c r="P8988" s="4"/>
    </row>
    <row r="8989" spans="13:16" x14ac:dyDescent="0.5">
      <c r="M8989" s="4"/>
      <c r="N8989" s="4"/>
      <c r="O8989" s="4"/>
      <c r="P8989" s="4"/>
    </row>
    <row r="8990" spans="13:16" x14ac:dyDescent="0.5">
      <c r="M8990" s="4"/>
      <c r="N8990" s="4"/>
      <c r="O8990" s="4"/>
      <c r="P8990" s="4"/>
    </row>
    <row r="8991" spans="13:16" x14ac:dyDescent="0.5">
      <c r="M8991" s="4"/>
      <c r="N8991" s="4"/>
      <c r="O8991" s="4"/>
      <c r="P8991" s="4"/>
    </row>
    <row r="8992" spans="13:16" x14ac:dyDescent="0.5">
      <c r="M8992" s="4"/>
      <c r="N8992" s="4"/>
      <c r="O8992" s="4"/>
      <c r="P8992" s="4"/>
    </row>
    <row r="8993" spans="13:16" x14ac:dyDescent="0.5">
      <c r="M8993" s="4"/>
      <c r="N8993" s="4"/>
      <c r="O8993" s="4"/>
      <c r="P8993" s="4"/>
    </row>
    <row r="8994" spans="13:16" x14ac:dyDescent="0.5">
      <c r="M8994" s="4"/>
      <c r="N8994" s="4"/>
      <c r="O8994" s="4"/>
      <c r="P8994" s="4"/>
    </row>
    <row r="8995" spans="13:16" x14ac:dyDescent="0.5">
      <c r="M8995" s="4"/>
      <c r="N8995" s="4"/>
      <c r="O8995" s="4"/>
      <c r="P8995" s="4"/>
    </row>
    <row r="8996" spans="13:16" x14ac:dyDescent="0.5">
      <c r="M8996" s="4"/>
      <c r="N8996" s="4"/>
      <c r="O8996" s="4"/>
      <c r="P8996" s="4"/>
    </row>
    <row r="8997" spans="13:16" x14ac:dyDescent="0.5">
      <c r="M8997" s="4"/>
      <c r="N8997" s="4"/>
      <c r="O8997" s="4"/>
      <c r="P8997" s="4"/>
    </row>
    <row r="8998" spans="13:16" x14ac:dyDescent="0.5">
      <c r="M8998" s="4"/>
      <c r="N8998" s="4"/>
      <c r="O8998" s="4"/>
      <c r="P8998" s="4"/>
    </row>
    <row r="8999" spans="13:16" x14ac:dyDescent="0.5">
      <c r="M8999" s="4"/>
      <c r="N8999" s="4"/>
      <c r="O8999" s="4"/>
      <c r="P8999" s="4"/>
    </row>
    <row r="9000" spans="13:16" x14ac:dyDescent="0.5">
      <c r="M9000" s="4"/>
      <c r="N9000" s="4"/>
      <c r="O9000" s="4"/>
      <c r="P9000" s="4"/>
    </row>
    <row r="9001" spans="13:16" x14ac:dyDescent="0.5">
      <c r="M9001" s="4"/>
      <c r="N9001" s="4"/>
      <c r="O9001" s="4"/>
      <c r="P9001" s="4"/>
    </row>
    <row r="9002" spans="13:16" x14ac:dyDescent="0.5">
      <c r="M9002" s="4"/>
      <c r="N9002" s="4"/>
      <c r="O9002" s="4"/>
      <c r="P9002" s="4"/>
    </row>
    <row r="9003" spans="13:16" x14ac:dyDescent="0.5">
      <c r="M9003" s="4"/>
      <c r="N9003" s="4"/>
      <c r="O9003" s="4"/>
      <c r="P9003" s="4"/>
    </row>
    <row r="9004" spans="13:16" x14ac:dyDescent="0.5">
      <c r="M9004" s="4"/>
      <c r="N9004" s="4"/>
      <c r="O9004" s="4"/>
      <c r="P9004" s="4"/>
    </row>
    <row r="9005" spans="13:16" x14ac:dyDescent="0.5">
      <c r="M9005" s="4"/>
      <c r="N9005" s="4"/>
      <c r="O9005" s="4"/>
      <c r="P9005" s="4"/>
    </row>
    <row r="9006" spans="13:16" x14ac:dyDescent="0.5">
      <c r="M9006" s="4"/>
      <c r="N9006" s="4"/>
      <c r="O9006" s="4"/>
      <c r="P9006" s="4"/>
    </row>
    <row r="9007" spans="13:16" x14ac:dyDescent="0.5">
      <c r="M9007" s="4"/>
      <c r="N9007" s="4"/>
      <c r="O9007" s="4"/>
      <c r="P9007" s="4"/>
    </row>
    <row r="9008" spans="13:16" x14ac:dyDescent="0.5">
      <c r="M9008" s="4"/>
      <c r="N9008" s="4"/>
      <c r="O9008" s="4"/>
      <c r="P9008" s="4"/>
    </row>
    <row r="9009" spans="13:16" x14ac:dyDescent="0.5">
      <c r="M9009" s="4"/>
      <c r="N9009" s="4"/>
      <c r="O9009" s="4"/>
      <c r="P9009" s="4"/>
    </row>
    <row r="9010" spans="13:16" x14ac:dyDescent="0.5">
      <c r="M9010" s="4"/>
      <c r="N9010" s="4"/>
      <c r="O9010" s="4"/>
      <c r="P9010" s="4"/>
    </row>
    <row r="9011" spans="13:16" x14ac:dyDescent="0.5">
      <c r="M9011" s="4"/>
      <c r="N9011" s="4"/>
      <c r="O9011" s="4"/>
      <c r="P9011" s="4"/>
    </row>
    <row r="9012" spans="13:16" x14ac:dyDescent="0.5">
      <c r="M9012" s="4"/>
      <c r="N9012" s="4"/>
      <c r="O9012" s="4"/>
      <c r="P9012" s="4"/>
    </row>
    <row r="9013" spans="13:16" x14ac:dyDescent="0.5">
      <c r="M9013" s="4"/>
      <c r="N9013" s="4"/>
      <c r="O9013" s="4"/>
      <c r="P9013" s="4"/>
    </row>
    <row r="9014" spans="13:16" x14ac:dyDescent="0.5">
      <c r="M9014" s="4"/>
      <c r="N9014" s="4"/>
      <c r="O9014" s="4"/>
      <c r="P9014" s="4"/>
    </row>
    <row r="9015" spans="13:16" x14ac:dyDescent="0.5">
      <c r="M9015" s="4"/>
      <c r="N9015" s="4"/>
      <c r="O9015" s="4"/>
      <c r="P9015" s="4"/>
    </row>
    <row r="9016" spans="13:16" x14ac:dyDescent="0.5">
      <c r="M9016" s="4"/>
      <c r="N9016" s="4"/>
      <c r="O9016" s="4"/>
      <c r="P9016" s="4"/>
    </row>
    <row r="9017" spans="13:16" x14ac:dyDescent="0.5">
      <c r="M9017" s="4"/>
      <c r="N9017" s="4"/>
      <c r="O9017" s="4"/>
      <c r="P9017" s="4"/>
    </row>
    <row r="9018" spans="13:16" x14ac:dyDescent="0.5">
      <c r="M9018" s="4"/>
      <c r="N9018" s="4"/>
      <c r="O9018" s="4"/>
      <c r="P9018" s="4"/>
    </row>
    <row r="9019" spans="13:16" x14ac:dyDescent="0.5">
      <c r="M9019" s="4"/>
      <c r="N9019" s="4"/>
      <c r="O9019" s="4"/>
      <c r="P9019" s="4"/>
    </row>
    <row r="9020" spans="13:16" x14ac:dyDescent="0.5">
      <c r="M9020" s="4"/>
      <c r="N9020" s="4"/>
      <c r="O9020" s="4"/>
      <c r="P9020" s="4"/>
    </row>
    <row r="9021" spans="13:16" x14ac:dyDescent="0.5">
      <c r="M9021" s="4"/>
      <c r="N9021" s="4"/>
      <c r="O9021" s="4"/>
      <c r="P9021" s="4"/>
    </row>
    <row r="9022" spans="13:16" x14ac:dyDescent="0.5">
      <c r="M9022" s="4"/>
      <c r="N9022" s="4"/>
      <c r="O9022" s="4"/>
      <c r="P9022" s="4"/>
    </row>
    <row r="9023" spans="13:16" x14ac:dyDescent="0.5">
      <c r="M9023" s="4"/>
      <c r="N9023" s="4"/>
      <c r="O9023" s="4"/>
      <c r="P9023" s="4"/>
    </row>
    <row r="9024" spans="13:16" x14ac:dyDescent="0.5">
      <c r="M9024" s="4"/>
      <c r="N9024" s="4"/>
      <c r="O9024" s="4"/>
      <c r="P9024" s="4"/>
    </row>
    <row r="9025" spans="13:16" x14ac:dyDescent="0.5">
      <c r="M9025" s="4"/>
      <c r="N9025" s="4"/>
      <c r="O9025" s="4"/>
      <c r="P9025" s="4"/>
    </row>
    <row r="9026" spans="13:16" x14ac:dyDescent="0.5">
      <c r="M9026" s="4"/>
      <c r="N9026" s="4"/>
      <c r="O9026" s="4"/>
      <c r="P9026" s="4"/>
    </row>
    <row r="9027" spans="13:16" x14ac:dyDescent="0.5">
      <c r="M9027" s="4"/>
      <c r="N9027" s="4"/>
      <c r="O9027" s="4"/>
      <c r="P9027" s="4"/>
    </row>
    <row r="9028" spans="13:16" x14ac:dyDescent="0.5">
      <c r="M9028" s="4"/>
      <c r="N9028" s="4"/>
      <c r="O9028" s="4"/>
      <c r="P9028" s="4"/>
    </row>
    <row r="9029" spans="13:16" x14ac:dyDescent="0.5">
      <c r="M9029" s="4"/>
      <c r="N9029" s="4"/>
      <c r="O9029" s="4"/>
      <c r="P9029" s="4"/>
    </row>
    <row r="9030" spans="13:16" x14ac:dyDescent="0.5">
      <c r="M9030" s="4"/>
      <c r="N9030" s="4"/>
      <c r="O9030" s="4"/>
      <c r="P9030" s="4"/>
    </row>
    <row r="9031" spans="13:16" x14ac:dyDescent="0.5">
      <c r="M9031" s="4"/>
      <c r="N9031" s="4"/>
      <c r="O9031" s="4"/>
      <c r="P9031" s="4"/>
    </row>
    <row r="9032" spans="13:16" x14ac:dyDescent="0.5">
      <c r="M9032" s="4"/>
      <c r="N9032" s="4"/>
      <c r="O9032" s="4"/>
      <c r="P9032" s="4"/>
    </row>
    <row r="9033" spans="13:16" x14ac:dyDescent="0.5">
      <c r="M9033" s="4"/>
      <c r="N9033" s="4"/>
      <c r="O9033" s="4"/>
      <c r="P9033" s="4"/>
    </row>
    <row r="9034" spans="13:16" x14ac:dyDescent="0.5">
      <c r="M9034" s="4"/>
      <c r="N9034" s="4"/>
      <c r="O9034" s="4"/>
      <c r="P9034" s="4"/>
    </row>
    <row r="9035" spans="13:16" x14ac:dyDescent="0.5">
      <c r="M9035" s="4"/>
      <c r="N9035" s="4"/>
      <c r="O9035" s="4"/>
      <c r="P9035" s="4"/>
    </row>
    <row r="9036" spans="13:16" x14ac:dyDescent="0.5">
      <c r="M9036" s="4"/>
      <c r="N9036" s="4"/>
      <c r="O9036" s="4"/>
      <c r="P9036" s="4"/>
    </row>
    <row r="9037" spans="13:16" x14ac:dyDescent="0.5">
      <c r="M9037" s="4"/>
      <c r="N9037" s="4"/>
      <c r="O9037" s="4"/>
      <c r="P9037" s="4"/>
    </row>
    <row r="9038" spans="13:16" x14ac:dyDescent="0.5">
      <c r="M9038" s="4"/>
      <c r="N9038" s="4"/>
      <c r="O9038" s="4"/>
      <c r="P9038" s="4"/>
    </row>
    <row r="9039" spans="13:16" x14ac:dyDescent="0.5">
      <c r="M9039" s="4"/>
      <c r="N9039" s="4"/>
      <c r="O9039" s="4"/>
      <c r="P9039" s="4"/>
    </row>
    <row r="9040" spans="13:16" x14ac:dyDescent="0.5">
      <c r="M9040" s="4"/>
      <c r="N9040" s="4"/>
      <c r="O9040" s="4"/>
      <c r="P9040" s="4"/>
    </row>
    <row r="9041" spans="13:16" x14ac:dyDescent="0.5">
      <c r="M9041" s="4"/>
      <c r="N9041" s="4"/>
      <c r="O9041" s="4"/>
      <c r="P9041" s="4"/>
    </row>
    <row r="9042" spans="13:16" x14ac:dyDescent="0.5">
      <c r="M9042" s="4"/>
      <c r="N9042" s="4"/>
      <c r="O9042" s="4"/>
      <c r="P9042" s="4"/>
    </row>
    <row r="9043" spans="13:16" x14ac:dyDescent="0.5">
      <c r="M9043" s="4"/>
      <c r="N9043" s="4"/>
      <c r="O9043" s="4"/>
      <c r="P9043" s="4"/>
    </row>
    <row r="9044" spans="13:16" x14ac:dyDescent="0.5">
      <c r="M9044" s="4"/>
      <c r="N9044" s="4"/>
      <c r="O9044" s="4"/>
      <c r="P9044" s="4"/>
    </row>
    <row r="9045" spans="13:16" x14ac:dyDescent="0.5">
      <c r="M9045" s="4"/>
      <c r="N9045" s="4"/>
      <c r="O9045" s="4"/>
      <c r="P9045" s="4"/>
    </row>
    <row r="9046" spans="13:16" x14ac:dyDescent="0.5">
      <c r="M9046" s="4"/>
      <c r="N9046" s="4"/>
      <c r="O9046" s="4"/>
      <c r="P9046" s="4"/>
    </row>
    <row r="9047" spans="13:16" x14ac:dyDescent="0.5">
      <c r="M9047" s="4"/>
      <c r="N9047" s="4"/>
      <c r="O9047" s="4"/>
      <c r="P9047" s="4"/>
    </row>
    <row r="9048" spans="13:16" x14ac:dyDescent="0.5">
      <c r="M9048" s="4"/>
      <c r="N9048" s="4"/>
      <c r="O9048" s="4"/>
      <c r="P9048" s="4"/>
    </row>
    <row r="9049" spans="13:16" x14ac:dyDescent="0.5">
      <c r="M9049" s="4"/>
      <c r="N9049" s="4"/>
      <c r="O9049" s="4"/>
      <c r="P9049" s="4"/>
    </row>
    <row r="9050" spans="13:16" x14ac:dyDescent="0.5">
      <c r="M9050" s="4"/>
      <c r="N9050" s="4"/>
      <c r="O9050" s="4"/>
      <c r="P9050" s="4"/>
    </row>
    <row r="9051" spans="13:16" x14ac:dyDescent="0.5">
      <c r="M9051" s="4"/>
      <c r="N9051" s="4"/>
      <c r="O9051" s="4"/>
      <c r="P9051" s="4"/>
    </row>
    <row r="9052" spans="13:16" x14ac:dyDescent="0.5">
      <c r="M9052" s="4"/>
      <c r="N9052" s="4"/>
      <c r="O9052" s="4"/>
      <c r="P9052" s="4"/>
    </row>
    <row r="9053" spans="13:16" x14ac:dyDescent="0.5">
      <c r="M9053" s="4"/>
      <c r="N9053" s="4"/>
      <c r="O9053" s="4"/>
      <c r="P9053" s="4"/>
    </row>
    <row r="9054" spans="13:16" x14ac:dyDescent="0.5">
      <c r="M9054" s="4"/>
      <c r="N9054" s="4"/>
      <c r="O9054" s="4"/>
      <c r="P9054" s="4"/>
    </row>
    <row r="9055" spans="13:16" x14ac:dyDescent="0.5">
      <c r="M9055" s="4"/>
      <c r="N9055" s="4"/>
      <c r="O9055" s="4"/>
      <c r="P9055" s="4"/>
    </row>
    <row r="9056" spans="13:16" x14ac:dyDescent="0.5">
      <c r="M9056" s="4"/>
      <c r="N9056" s="4"/>
      <c r="O9056" s="4"/>
      <c r="P9056" s="4"/>
    </row>
    <row r="9057" spans="13:16" x14ac:dyDescent="0.5">
      <c r="M9057" s="4"/>
      <c r="N9057" s="4"/>
      <c r="O9057" s="4"/>
      <c r="P9057" s="4"/>
    </row>
    <row r="9058" spans="13:16" x14ac:dyDescent="0.5">
      <c r="M9058" s="4"/>
      <c r="N9058" s="4"/>
      <c r="O9058" s="4"/>
      <c r="P9058" s="4"/>
    </row>
    <row r="9059" spans="13:16" x14ac:dyDescent="0.5">
      <c r="M9059" s="4"/>
      <c r="N9059" s="4"/>
      <c r="O9059" s="4"/>
      <c r="P9059" s="4"/>
    </row>
    <row r="9060" spans="13:16" x14ac:dyDescent="0.5">
      <c r="M9060" s="4"/>
      <c r="N9060" s="4"/>
      <c r="O9060" s="4"/>
      <c r="P9060" s="4"/>
    </row>
    <row r="9061" spans="13:16" x14ac:dyDescent="0.5">
      <c r="M9061" s="4"/>
      <c r="N9061" s="4"/>
      <c r="O9061" s="4"/>
      <c r="P9061" s="4"/>
    </row>
    <row r="9062" spans="13:16" x14ac:dyDescent="0.5">
      <c r="M9062" s="4"/>
      <c r="N9062" s="4"/>
      <c r="O9062" s="4"/>
      <c r="P9062" s="4"/>
    </row>
    <row r="9063" spans="13:16" x14ac:dyDescent="0.5">
      <c r="M9063" s="4"/>
      <c r="N9063" s="4"/>
      <c r="O9063" s="4"/>
      <c r="P9063" s="4"/>
    </row>
    <row r="9064" spans="13:16" x14ac:dyDescent="0.5">
      <c r="M9064" s="4"/>
      <c r="N9064" s="4"/>
      <c r="O9064" s="4"/>
      <c r="P9064" s="4"/>
    </row>
    <row r="9065" spans="13:16" x14ac:dyDescent="0.5">
      <c r="M9065" s="4"/>
      <c r="N9065" s="4"/>
      <c r="O9065" s="4"/>
      <c r="P9065" s="4"/>
    </row>
    <row r="9066" spans="13:16" x14ac:dyDescent="0.5">
      <c r="M9066" s="4"/>
      <c r="N9066" s="4"/>
      <c r="O9066" s="4"/>
      <c r="P9066" s="4"/>
    </row>
    <row r="9067" spans="13:16" x14ac:dyDescent="0.5">
      <c r="M9067" s="4"/>
      <c r="N9067" s="4"/>
      <c r="O9067" s="4"/>
      <c r="P9067" s="4"/>
    </row>
    <row r="9068" spans="13:16" x14ac:dyDescent="0.5">
      <c r="M9068" s="4"/>
      <c r="N9068" s="4"/>
      <c r="O9068" s="4"/>
      <c r="P9068" s="4"/>
    </row>
    <row r="9069" spans="13:16" x14ac:dyDescent="0.5">
      <c r="M9069" s="4"/>
      <c r="N9069" s="4"/>
      <c r="O9069" s="4"/>
      <c r="P9069" s="4"/>
    </row>
    <row r="9070" spans="13:16" x14ac:dyDescent="0.5">
      <c r="M9070" s="4"/>
      <c r="N9070" s="4"/>
      <c r="O9070" s="4"/>
      <c r="P9070" s="4"/>
    </row>
    <row r="9071" spans="13:16" x14ac:dyDescent="0.5">
      <c r="M9071" s="4"/>
      <c r="N9071" s="4"/>
      <c r="O9071" s="4"/>
      <c r="P9071" s="4"/>
    </row>
    <row r="9072" spans="13:16" x14ac:dyDescent="0.5">
      <c r="M9072" s="4"/>
      <c r="N9072" s="4"/>
      <c r="O9072" s="4"/>
      <c r="P9072" s="4"/>
    </row>
    <row r="9073" spans="13:16" x14ac:dyDescent="0.5">
      <c r="M9073" s="4"/>
      <c r="N9073" s="4"/>
      <c r="O9073" s="4"/>
      <c r="P9073" s="4"/>
    </row>
    <row r="9074" spans="13:16" x14ac:dyDescent="0.5">
      <c r="M9074" s="4"/>
      <c r="N9074" s="4"/>
      <c r="O9074" s="4"/>
      <c r="P9074" s="4"/>
    </row>
    <row r="9075" spans="13:16" x14ac:dyDescent="0.5">
      <c r="M9075" s="4"/>
      <c r="N9075" s="4"/>
      <c r="O9075" s="4"/>
      <c r="P9075" s="4"/>
    </row>
    <row r="9076" spans="13:16" x14ac:dyDescent="0.5">
      <c r="M9076" s="4"/>
      <c r="N9076" s="4"/>
      <c r="O9076" s="4"/>
      <c r="P9076" s="4"/>
    </row>
    <row r="9077" spans="13:16" x14ac:dyDescent="0.5">
      <c r="M9077" s="4"/>
      <c r="N9077" s="4"/>
      <c r="O9077" s="4"/>
      <c r="P9077" s="4"/>
    </row>
    <row r="9078" spans="13:16" x14ac:dyDescent="0.5">
      <c r="M9078" s="4"/>
      <c r="N9078" s="4"/>
      <c r="O9078" s="4"/>
      <c r="P9078" s="4"/>
    </row>
    <row r="9079" spans="13:16" x14ac:dyDescent="0.5">
      <c r="M9079" s="4"/>
      <c r="N9079" s="4"/>
      <c r="O9079" s="4"/>
      <c r="P9079" s="4"/>
    </row>
    <row r="9080" spans="13:16" x14ac:dyDescent="0.5">
      <c r="M9080" s="4"/>
      <c r="N9080" s="4"/>
      <c r="O9080" s="4"/>
      <c r="P9080" s="4"/>
    </row>
    <row r="9081" spans="13:16" x14ac:dyDescent="0.5">
      <c r="M9081" s="4"/>
      <c r="N9081" s="4"/>
      <c r="O9081" s="4"/>
      <c r="P9081" s="4"/>
    </row>
    <row r="9082" spans="13:16" x14ac:dyDescent="0.5">
      <c r="M9082" s="4"/>
      <c r="N9082" s="4"/>
      <c r="O9082" s="4"/>
      <c r="P9082" s="4"/>
    </row>
    <row r="9083" spans="13:16" x14ac:dyDescent="0.5">
      <c r="M9083" s="4"/>
      <c r="N9083" s="4"/>
      <c r="O9083" s="4"/>
      <c r="P9083" s="4"/>
    </row>
    <row r="9084" spans="13:16" x14ac:dyDescent="0.5">
      <c r="M9084" s="4"/>
      <c r="N9084" s="4"/>
      <c r="O9084" s="4"/>
      <c r="P9084" s="4"/>
    </row>
    <row r="9085" spans="13:16" x14ac:dyDescent="0.5">
      <c r="M9085" s="4"/>
      <c r="N9085" s="4"/>
      <c r="O9085" s="4"/>
      <c r="P9085" s="4"/>
    </row>
    <row r="9086" spans="13:16" x14ac:dyDescent="0.5">
      <c r="M9086" s="4"/>
      <c r="N9086" s="4"/>
      <c r="O9086" s="4"/>
      <c r="P9086" s="4"/>
    </row>
    <row r="9087" spans="13:16" x14ac:dyDescent="0.5">
      <c r="M9087" s="4"/>
      <c r="N9087" s="4"/>
      <c r="O9087" s="4"/>
      <c r="P9087" s="4"/>
    </row>
    <row r="9088" spans="13:16" x14ac:dyDescent="0.5">
      <c r="M9088" s="4"/>
      <c r="N9088" s="4"/>
      <c r="O9088" s="4"/>
      <c r="P9088" s="4"/>
    </row>
    <row r="9089" spans="13:16" x14ac:dyDescent="0.5">
      <c r="M9089" s="4"/>
      <c r="N9089" s="4"/>
      <c r="O9089" s="4"/>
      <c r="P9089" s="4"/>
    </row>
    <row r="9090" spans="13:16" x14ac:dyDescent="0.5">
      <c r="M9090" s="4"/>
      <c r="N9090" s="4"/>
      <c r="O9090" s="4"/>
      <c r="P9090" s="4"/>
    </row>
    <row r="9091" spans="13:16" x14ac:dyDescent="0.5">
      <c r="M9091" s="4"/>
      <c r="N9091" s="4"/>
      <c r="O9091" s="4"/>
      <c r="P9091" s="4"/>
    </row>
    <row r="9092" spans="13:16" x14ac:dyDescent="0.5">
      <c r="M9092" s="4"/>
      <c r="N9092" s="4"/>
      <c r="O9092" s="4"/>
      <c r="P9092" s="4"/>
    </row>
    <row r="9093" spans="13:16" x14ac:dyDescent="0.5">
      <c r="M9093" s="4"/>
      <c r="N9093" s="4"/>
      <c r="O9093" s="4"/>
      <c r="P9093" s="4"/>
    </row>
    <row r="9094" spans="13:16" x14ac:dyDescent="0.5">
      <c r="M9094" s="4"/>
      <c r="N9094" s="4"/>
      <c r="O9094" s="4"/>
      <c r="P9094" s="4"/>
    </row>
    <row r="9095" spans="13:16" x14ac:dyDescent="0.5">
      <c r="M9095" s="4"/>
      <c r="N9095" s="4"/>
      <c r="O9095" s="4"/>
      <c r="P9095" s="4"/>
    </row>
    <row r="9096" spans="13:16" x14ac:dyDescent="0.5">
      <c r="M9096" s="4"/>
      <c r="N9096" s="4"/>
      <c r="O9096" s="4"/>
      <c r="P9096" s="4"/>
    </row>
    <row r="9097" spans="13:16" x14ac:dyDescent="0.5">
      <c r="M9097" s="4"/>
      <c r="N9097" s="4"/>
      <c r="O9097" s="4"/>
      <c r="P9097" s="4"/>
    </row>
    <row r="9098" spans="13:16" x14ac:dyDescent="0.5">
      <c r="M9098" s="4"/>
      <c r="N9098" s="4"/>
      <c r="O9098" s="4"/>
      <c r="P9098" s="4"/>
    </row>
    <row r="9099" spans="13:16" x14ac:dyDescent="0.5">
      <c r="M9099" s="4"/>
      <c r="N9099" s="4"/>
      <c r="O9099" s="4"/>
      <c r="P9099" s="4"/>
    </row>
    <row r="9100" spans="13:16" x14ac:dyDescent="0.5">
      <c r="M9100" s="4"/>
      <c r="N9100" s="4"/>
      <c r="O9100" s="4"/>
      <c r="P9100" s="4"/>
    </row>
    <row r="9101" spans="13:16" x14ac:dyDescent="0.5">
      <c r="M9101" s="4"/>
      <c r="N9101" s="4"/>
      <c r="O9101" s="4"/>
      <c r="P9101" s="4"/>
    </row>
    <row r="9102" spans="13:16" x14ac:dyDescent="0.5">
      <c r="M9102" s="4"/>
      <c r="N9102" s="4"/>
      <c r="O9102" s="4"/>
      <c r="P9102" s="4"/>
    </row>
    <row r="9103" spans="13:16" x14ac:dyDescent="0.5">
      <c r="M9103" s="4"/>
      <c r="N9103" s="4"/>
      <c r="O9103" s="4"/>
      <c r="P9103" s="4"/>
    </row>
    <row r="9104" spans="13:16" x14ac:dyDescent="0.5">
      <c r="M9104" s="4"/>
      <c r="N9104" s="4"/>
      <c r="O9104" s="4"/>
      <c r="P9104" s="4"/>
    </row>
    <row r="9105" spans="13:16" x14ac:dyDescent="0.5">
      <c r="M9105" s="4"/>
      <c r="N9105" s="4"/>
      <c r="O9105" s="4"/>
      <c r="P9105" s="4"/>
    </row>
    <row r="9106" spans="13:16" x14ac:dyDescent="0.5">
      <c r="M9106" s="4"/>
      <c r="N9106" s="4"/>
      <c r="O9106" s="4"/>
      <c r="P9106" s="4"/>
    </row>
    <row r="9107" spans="13:16" x14ac:dyDescent="0.5">
      <c r="M9107" s="4"/>
      <c r="N9107" s="4"/>
      <c r="O9107" s="4"/>
      <c r="P9107" s="4"/>
    </row>
    <row r="9108" spans="13:16" x14ac:dyDescent="0.5">
      <c r="M9108" s="4"/>
      <c r="N9108" s="4"/>
      <c r="O9108" s="4"/>
      <c r="P9108" s="4"/>
    </row>
    <row r="9109" spans="13:16" x14ac:dyDescent="0.5">
      <c r="M9109" s="4"/>
      <c r="N9109" s="4"/>
      <c r="O9109" s="4"/>
      <c r="P9109" s="4"/>
    </row>
    <row r="9110" spans="13:16" x14ac:dyDescent="0.5">
      <c r="M9110" s="4"/>
      <c r="N9110" s="4"/>
      <c r="O9110" s="4"/>
      <c r="P9110" s="4"/>
    </row>
    <row r="9111" spans="13:16" x14ac:dyDescent="0.5">
      <c r="M9111" s="4"/>
      <c r="N9111" s="4"/>
      <c r="O9111" s="4"/>
      <c r="P9111" s="4"/>
    </row>
    <row r="9112" spans="13:16" x14ac:dyDescent="0.5">
      <c r="M9112" s="4"/>
      <c r="N9112" s="4"/>
      <c r="O9112" s="4"/>
      <c r="P9112" s="4"/>
    </row>
    <row r="9113" spans="13:16" x14ac:dyDescent="0.5">
      <c r="M9113" s="4"/>
      <c r="N9113" s="4"/>
      <c r="O9113" s="4"/>
      <c r="P9113" s="4"/>
    </row>
    <row r="9114" spans="13:16" x14ac:dyDescent="0.5">
      <c r="M9114" s="4"/>
      <c r="N9114" s="4"/>
      <c r="O9114" s="4"/>
      <c r="P9114" s="4"/>
    </row>
    <row r="9115" spans="13:16" x14ac:dyDescent="0.5">
      <c r="M9115" s="4"/>
      <c r="N9115" s="4"/>
      <c r="O9115" s="4"/>
      <c r="P9115" s="4"/>
    </row>
    <row r="9116" spans="13:16" x14ac:dyDescent="0.5">
      <c r="M9116" s="4"/>
      <c r="N9116" s="4"/>
      <c r="O9116" s="4"/>
      <c r="P9116" s="4"/>
    </row>
    <row r="9117" spans="13:16" x14ac:dyDescent="0.5">
      <c r="M9117" s="4"/>
      <c r="N9117" s="4"/>
      <c r="O9117" s="4"/>
      <c r="P9117" s="4"/>
    </row>
    <row r="9118" spans="13:16" x14ac:dyDescent="0.5">
      <c r="M9118" s="4"/>
      <c r="N9118" s="4"/>
      <c r="O9118" s="4"/>
      <c r="P9118" s="4"/>
    </row>
    <row r="9119" spans="13:16" x14ac:dyDescent="0.5">
      <c r="M9119" s="4"/>
      <c r="N9119" s="4"/>
      <c r="O9119" s="4"/>
      <c r="P9119" s="4"/>
    </row>
    <row r="9120" spans="13:16" x14ac:dyDescent="0.5">
      <c r="M9120" s="4"/>
      <c r="N9120" s="4"/>
      <c r="O9120" s="4"/>
      <c r="P9120" s="4"/>
    </row>
    <row r="9121" spans="13:16" x14ac:dyDescent="0.5">
      <c r="M9121" s="4"/>
      <c r="N9121" s="4"/>
      <c r="O9121" s="4"/>
      <c r="P9121" s="4"/>
    </row>
    <row r="9122" spans="13:16" x14ac:dyDescent="0.5">
      <c r="M9122" s="4"/>
      <c r="N9122" s="4"/>
      <c r="O9122" s="4"/>
      <c r="P9122" s="4"/>
    </row>
    <row r="9123" spans="13:16" x14ac:dyDescent="0.5">
      <c r="M9123" s="4"/>
      <c r="N9123" s="4"/>
      <c r="O9123" s="4"/>
      <c r="P9123" s="4"/>
    </row>
    <row r="9124" spans="13:16" x14ac:dyDescent="0.5">
      <c r="M9124" s="4"/>
      <c r="N9124" s="4"/>
      <c r="O9124" s="4"/>
      <c r="P9124" s="4"/>
    </row>
    <row r="9125" spans="13:16" x14ac:dyDescent="0.5">
      <c r="M9125" s="4"/>
      <c r="N9125" s="4"/>
      <c r="O9125" s="4"/>
      <c r="P9125" s="4"/>
    </row>
    <row r="9126" spans="13:16" x14ac:dyDescent="0.5">
      <c r="M9126" s="4"/>
      <c r="N9126" s="4"/>
      <c r="O9126" s="4"/>
      <c r="P9126" s="4"/>
    </row>
    <row r="9127" spans="13:16" x14ac:dyDescent="0.5">
      <c r="M9127" s="4"/>
      <c r="N9127" s="4"/>
      <c r="O9127" s="4"/>
      <c r="P9127" s="4"/>
    </row>
    <row r="9128" spans="13:16" x14ac:dyDescent="0.5">
      <c r="M9128" s="4"/>
      <c r="N9128" s="4"/>
      <c r="O9128" s="4"/>
      <c r="P9128" s="4"/>
    </row>
    <row r="9129" spans="13:16" x14ac:dyDescent="0.5">
      <c r="M9129" s="4"/>
      <c r="N9129" s="4"/>
      <c r="O9129" s="4"/>
      <c r="P9129" s="4"/>
    </row>
    <row r="9130" spans="13:16" x14ac:dyDescent="0.5">
      <c r="M9130" s="4"/>
      <c r="N9130" s="4"/>
      <c r="O9130" s="4"/>
      <c r="P9130" s="4"/>
    </row>
    <row r="9131" spans="13:16" x14ac:dyDescent="0.5">
      <c r="M9131" s="4"/>
      <c r="N9131" s="4"/>
      <c r="O9131" s="4"/>
      <c r="P9131" s="4"/>
    </row>
    <row r="9132" spans="13:16" x14ac:dyDescent="0.5">
      <c r="M9132" s="4"/>
      <c r="N9132" s="4"/>
      <c r="O9132" s="4"/>
      <c r="P9132" s="4"/>
    </row>
    <row r="9133" spans="13:16" x14ac:dyDescent="0.5">
      <c r="M9133" s="4"/>
      <c r="N9133" s="4"/>
      <c r="O9133" s="4"/>
      <c r="P9133" s="4"/>
    </row>
    <row r="9134" spans="13:16" x14ac:dyDescent="0.5">
      <c r="M9134" s="4"/>
      <c r="N9134" s="4"/>
      <c r="O9134" s="4"/>
      <c r="P9134" s="4"/>
    </row>
    <row r="9135" spans="13:16" x14ac:dyDescent="0.5">
      <c r="M9135" s="4"/>
      <c r="N9135" s="4"/>
      <c r="O9135" s="4"/>
      <c r="P9135" s="4"/>
    </row>
    <row r="9136" spans="13:16" x14ac:dyDescent="0.5">
      <c r="M9136" s="4"/>
      <c r="N9136" s="4"/>
      <c r="O9136" s="4"/>
      <c r="P9136" s="4"/>
    </row>
    <row r="9137" spans="13:16" x14ac:dyDescent="0.5">
      <c r="M9137" s="4"/>
      <c r="N9137" s="4"/>
      <c r="O9137" s="4"/>
      <c r="P9137" s="4"/>
    </row>
    <row r="9138" spans="13:16" x14ac:dyDescent="0.5">
      <c r="M9138" s="4"/>
      <c r="N9138" s="4"/>
      <c r="O9138" s="4"/>
      <c r="P9138" s="4"/>
    </row>
    <row r="9139" spans="13:16" x14ac:dyDescent="0.5">
      <c r="M9139" s="4"/>
      <c r="N9139" s="4"/>
      <c r="O9139" s="4"/>
      <c r="P9139" s="4"/>
    </row>
    <row r="9140" spans="13:16" x14ac:dyDescent="0.5">
      <c r="M9140" s="4"/>
      <c r="N9140" s="4"/>
      <c r="O9140" s="4"/>
      <c r="P9140" s="4"/>
    </row>
    <row r="9141" spans="13:16" x14ac:dyDescent="0.5">
      <c r="M9141" s="4"/>
      <c r="N9141" s="4"/>
      <c r="O9141" s="4"/>
      <c r="P9141" s="4"/>
    </row>
    <row r="9142" spans="13:16" x14ac:dyDescent="0.5">
      <c r="M9142" s="4"/>
      <c r="N9142" s="4"/>
      <c r="O9142" s="4"/>
      <c r="P9142" s="4"/>
    </row>
    <row r="9143" spans="13:16" x14ac:dyDescent="0.5">
      <c r="M9143" s="4"/>
      <c r="N9143" s="4"/>
      <c r="O9143" s="4"/>
      <c r="P9143" s="4"/>
    </row>
    <row r="9144" spans="13:16" x14ac:dyDescent="0.5">
      <c r="M9144" s="4"/>
      <c r="N9144" s="4"/>
      <c r="O9144" s="4"/>
      <c r="P9144" s="4"/>
    </row>
    <row r="9145" spans="13:16" x14ac:dyDescent="0.5">
      <c r="M9145" s="4"/>
      <c r="N9145" s="4"/>
      <c r="O9145" s="4"/>
      <c r="P9145" s="4"/>
    </row>
    <row r="9146" spans="13:16" x14ac:dyDescent="0.5">
      <c r="M9146" s="4"/>
      <c r="N9146" s="4"/>
      <c r="O9146" s="4"/>
      <c r="P9146" s="4"/>
    </row>
    <row r="9147" spans="13:16" x14ac:dyDescent="0.5">
      <c r="M9147" s="4"/>
      <c r="N9147" s="4"/>
      <c r="O9147" s="4"/>
      <c r="P9147" s="4"/>
    </row>
    <row r="9148" spans="13:16" x14ac:dyDescent="0.5">
      <c r="M9148" s="4"/>
      <c r="N9148" s="4"/>
      <c r="O9148" s="4"/>
      <c r="P9148" s="4"/>
    </row>
    <row r="9149" spans="13:16" x14ac:dyDescent="0.5">
      <c r="M9149" s="4"/>
      <c r="N9149" s="4"/>
      <c r="O9149" s="4"/>
      <c r="P9149" s="4"/>
    </row>
    <row r="9150" spans="13:16" x14ac:dyDescent="0.5">
      <c r="M9150" s="4"/>
      <c r="N9150" s="4"/>
      <c r="O9150" s="4"/>
      <c r="P9150" s="4"/>
    </row>
    <row r="9151" spans="13:16" x14ac:dyDescent="0.5">
      <c r="M9151" s="4"/>
      <c r="N9151" s="4"/>
      <c r="O9151" s="4"/>
      <c r="P9151" s="4"/>
    </row>
    <row r="9152" spans="13:16" x14ac:dyDescent="0.5">
      <c r="M9152" s="4"/>
      <c r="N9152" s="4"/>
      <c r="O9152" s="4"/>
      <c r="P9152" s="4"/>
    </row>
    <row r="9153" spans="13:16" x14ac:dyDescent="0.5">
      <c r="M9153" s="4"/>
      <c r="N9153" s="4"/>
      <c r="O9153" s="4"/>
      <c r="P9153" s="4"/>
    </row>
    <row r="9154" spans="13:16" x14ac:dyDescent="0.5">
      <c r="M9154" s="4"/>
      <c r="N9154" s="4"/>
      <c r="O9154" s="4"/>
      <c r="P9154" s="4"/>
    </row>
    <row r="9155" spans="13:16" x14ac:dyDescent="0.5">
      <c r="M9155" s="4"/>
      <c r="N9155" s="4"/>
      <c r="O9155" s="4"/>
      <c r="P9155" s="4"/>
    </row>
    <row r="9156" spans="13:16" x14ac:dyDescent="0.5">
      <c r="M9156" s="4"/>
      <c r="N9156" s="4"/>
      <c r="O9156" s="4"/>
      <c r="P9156" s="4"/>
    </row>
    <row r="9157" spans="13:16" x14ac:dyDescent="0.5">
      <c r="M9157" s="4"/>
      <c r="N9157" s="4"/>
      <c r="O9157" s="4"/>
      <c r="P9157" s="4"/>
    </row>
    <row r="9158" spans="13:16" x14ac:dyDescent="0.5">
      <c r="M9158" s="4"/>
      <c r="N9158" s="4"/>
      <c r="O9158" s="4"/>
      <c r="P9158" s="4"/>
    </row>
    <row r="9159" spans="13:16" x14ac:dyDescent="0.5">
      <c r="M9159" s="4"/>
      <c r="N9159" s="4"/>
      <c r="O9159" s="4"/>
      <c r="P9159" s="4"/>
    </row>
    <row r="9160" spans="13:16" x14ac:dyDescent="0.5">
      <c r="M9160" s="4"/>
      <c r="N9160" s="4"/>
      <c r="O9160" s="4"/>
      <c r="P9160" s="4"/>
    </row>
    <row r="9161" spans="13:16" x14ac:dyDescent="0.5">
      <c r="M9161" s="4"/>
      <c r="N9161" s="4"/>
      <c r="O9161" s="4"/>
      <c r="P9161" s="4"/>
    </row>
    <row r="9162" spans="13:16" x14ac:dyDescent="0.5">
      <c r="M9162" s="4"/>
      <c r="N9162" s="4"/>
      <c r="O9162" s="4"/>
      <c r="P9162" s="4"/>
    </row>
    <row r="9163" spans="13:16" x14ac:dyDescent="0.5">
      <c r="M9163" s="4"/>
      <c r="N9163" s="4"/>
      <c r="O9163" s="4"/>
      <c r="P9163" s="4"/>
    </row>
    <row r="9164" spans="13:16" x14ac:dyDescent="0.5">
      <c r="M9164" s="4"/>
      <c r="N9164" s="4"/>
      <c r="O9164" s="4"/>
      <c r="P9164" s="4"/>
    </row>
    <row r="9165" spans="13:16" x14ac:dyDescent="0.5">
      <c r="M9165" s="4"/>
      <c r="N9165" s="4"/>
      <c r="O9165" s="4"/>
      <c r="P9165" s="4"/>
    </row>
    <row r="9166" spans="13:16" x14ac:dyDescent="0.5">
      <c r="M9166" s="4"/>
      <c r="N9166" s="4"/>
      <c r="O9166" s="4"/>
      <c r="P9166" s="4"/>
    </row>
    <row r="9167" spans="13:16" x14ac:dyDescent="0.5">
      <c r="M9167" s="4"/>
      <c r="N9167" s="4"/>
      <c r="O9167" s="4"/>
      <c r="P9167" s="4"/>
    </row>
    <row r="9168" spans="13:16" x14ac:dyDescent="0.5">
      <c r="M9168" s="4"/>
      <c r="N9168" s="4"/>
      <c r="O9168" s="4"/>
      <c r="P9168" s="4"/>
    </row>
    <row r="9169" spans="13:16" x14ac:dyDescent="0.5">
      <c r="M9169" s="4"/>
      <c r="N9169" s="4"/>
      <c r="O9169" s="4"/>
      <c r="P9169" s="4"/>
    </row>
    <row r="9170" spans="13:16" x14ac:dyDescent="0.5">
      <c r="M9170" s="4"/>
      <c r="N9170" s="4"/>
      <c r="O9170" s="4"/>
      <c r="P9170" s="4"/>
    </row>
    <row r="9171" spans="13:16" x14ac:dyDescent="0.5">
      <c r="M9171" s="4"/>
      <c r="N9171" s="4"/>
      <c r="O9171" s="4"/>
      <c r="P9171" s="4"/>
    </row>
    <row r="9172" spans="13:16" x14ac:dyDescent="0.5">
      <c r="M9172" s="4"/>
      <c r="N9172" s="4"/>
      <c r="O9172" s="4"/>
      <c r="P9172" s="4"/>
    </row>
    <row r="9173" spans="13:16" x14ac:dyDescent="0.5">
      <c r="M9173" s="4"/>
      <c r="N9173" s="4"/>
      <c r="O9173" s="4"/>
      <c r="P9173" s="4"/>
    </row>
    <row r="9174" spans="13:16" x14ac:dyDescent="0.5">
      <c r="M9174" s="4"/>
      <c r="N9174" s="4"/>
      <c r="O9174" s="4"/>
      <c r="P9174" s="4"/>
    </row>
    <row r="9175" spans="13:16" x14ac:dyDescent="0.5">
      <c r="M9175" s="4"/>
      <c r="N9175" s="4"/>
      <c r="O9175" s="4"/>
      <c r="P9175" s="4"/>
    </row>
    <row r="9176" spans="13:16" x14ac:dyDescent="0.5">
      <c r="M9176" s="4"/>
      <c r="N9176" s="4"/>
      <c r="O9176" s="4"/>
      <c r="P9176" s="4"/>
    </row>
    <row r="9177" spans="13:16" x14ac:dyDescent="0.5">
      <c r="M9177" s="4"/>
      <c r="N9177" s="4"/>
      <c r="O9177" s="4"/>
      <c r="P9177" s="4"/>
    </row>
    <row r="9178" spans="13:16" x14ac:dyDescent="0.5">
      <c r="M9178" s="4"/>
      <c r="N9178" s="4"/>
      <c r="O9178" s="4"/>
      <c r="P9178" s="4"/>
    </row>
    <row r="9179" spans="13:16" x14ac:dyDescent="0.5">
      <c r="M9179" s="4"/>
      <c r="N9179" s="4"/>
      <c r="O9179" s="4"/>
      <c r="P9179" s="4"/>
    </row>
    <row r="9180" spans="13:16" x14ac:dyDescent="0.5">
      <c r="M9180" s="4"/>
      <c r="N9180" s="4"/>
      <c r="O9180" s="4"/>
      <c r="P9180" s="4"/>
    </row>
    <row r="9181" spans="13:16" x14ac:dyDescent="0.5">
      <c r="M9181" s="4"/>
      <c r="N9181" s="4"/>
      <c r="O9181" s="4"/>
      <c r="P9181" s="4"/>
    </row>
    <row r="9182" spans="13:16" x14ac:dyDescent="0.5">
      <c r="M9182" s="4"/>
      <c r="N9182" s="4"/>
      <c r="O9182" s="4"/>
      <c r="P9182" s="4"/>
    </row>
    <row r="9183" spans="13:16" x14ac:dyDescent="0.5">
      <c r="M9183" s="4"/>
      <c r="N9183" s="4"/>
      <c r="O9183" s="4"/>
      <c r="P9183" s="4"/>
    </row>
    <row r="9184" spans="13:16" x14ac:dyDescent="0.5">
      <c r="M9184" s="4"/>
      <c r="N9184" s="4"/>
      <c r="O9184" s="4"/>
      <c r="P9184" s="4"/>
    </row>
    <row r="9185" spans="13:16" x14ac:dyDescent="0.5">
      <c r="M9185" s="4"/>
      <c r="N9185" s="4"/>
      <c r="O9185" s="4"/>
      <c r="P9185" s="4"/>
    </row>
    <row r="9186" spans="13:16" x14ac:dyDescent="0.5">
      <c r="M9186" s="4"/>
      <c r="N9186" s="4"/>
      <c r="O9186" s="4"/>
      <c r="P9186" s="4"/>
    </row>
    <row r="9187" spans="13:16" x14ac:dyDescent="0.5">
      <c r="M9187" s="4"/>
      <c r="N9187" s="4"/>
      <c r="O9187" s="4"/>
      <c r="P9187" s="4"/>
    </row>
    <row r="9188" spans="13:16" x14ac:dyDescent="0.5">
      <c r="M9188" s="4"/>
      <c r="N9188" s="4"/>
      <c r="O9188" s="4"/>
      <c r="P9188" s="4"/>
    </row>
    <row r="9189" spans="13:16" x14ac:dyDescent="0.5">
      <c r="M9189" s="4"/>
      <c r="N9189" s="4"/>
      <c r="O9189" s="4"/>
      <c r="P9189" s="4"/>
    </row>
    <row r="9190" spans="13:16" x14ac:dyDescent="0.5">
      <c r="M9190" s="4"/>
      <c r="N9190" s="4"/>
      <c r="O9190" s="4"/>
      <c r="P9190" s="4"/>
    </row>
    <row r="9191" spans="13:16" x14ac:dyDescent="0.5">
      <c r="M9191" s="4"/>
      <c r="N9191" s="4"/>
      <c r="O9191" s="4"/>
      <c r="P9191" s="4"/>
    </row>
    <row r="9192" spans="13:16" x14ac:dyDescent="0.5">
      <c r="M9192" s="4"/>
      <c r="N9192" s="4"/>
      <c r="O9192" s="4"/>
      <c r="P9192" s="4"/>
    </row>
    <row r="9193" spans="13:16" x14ac:dyDescent="0.5">
      <c r="M9193" s="4"/>
      <c r="N9193" s="4"/>
      <c r="O9193" s="4"/>
      <c r="P9193" s="4"/>
    </row>
    <row r="9194" spans="13:16" x14ac:dyDescent="0.5">
      <c r="M9194" s="4"/>
      <c r="N9194" s="4"/>
      <c r="O9194" s="4"/>
      <c r="P9194" s="4"/>
    </row>
    <row r="9195" spans="13:16" x14ac:dyDescent="0.5">
      <c r="M9195" s="4"/>
      <c r="N9195" s="4"/>
      <c r="O9195" s="4"/>
      <c r="P9195" s="4"/>
    </row>
    <row r="9196" spans="13:16" x14ac:dyDescent="0.5">
      <c r="M9196" s="4"/>
      <c r="N9196" s="4"/>
      <c r="O9196" s="4"/>
      <c r="P9196" s="4"/>
    </row>
    <row r="9197" spans="13:16" x14ac:dyDescent="0.5">
      <c r="M9197" s="4"/>
      <c r="N9197" s="4"/>
      <c r="O9197" s="4"/>
      <c r="P9197" s="4"/>
    </row>
    <row r="9198" spans="13:16" x14ac:dyDescent="0.5">
      <c r="M9198" s="4"/>
      <c r="N9198" s="4"/>
      <c r="O9198" s="4"/>
      <c r="P9198" s="4"/>
    </row>
    <row r="9199" spans="13:16" x14ac:dyDescent="0.5">
      <c r="M9199" s="4"/>
      <c r="N9199" s="4"/>
      <c r="O9199" s="4"/>
      <c r="P9199" s="4"/>
    </row>
    <row r="9200" spans="13:16" x14ac:dyDescent="0.5">
      <c r="M9200" s="4"/>
      <c r="N9200" s="4"/>
      <c r="O9200" s="4"/>
      <c r="P9200" s="4"/>
    </row>
    <row r="9201" spans="13:16" x14ac:dyDescent="0.5">
      <c r="M9201" s="4"/>
      <c r="N9201" s="4"/>
      <c r="O9201" s="4"/>
      <c r="P9201" s="4"/>
    </row>
    <row r="9202" spans="13:16" x14ac:dyDescent="0.5">
      <c r="M9202" s="4"/>
      <c r="N9202" s="4"/>
      <c r="O9202" s="4"/>
      <c r="P9202" s="4"/>
    </row>
    <row r="9203" spans="13:16" x14ac:dyDescent="0.5">
      <c r="M9203" s="4"/>
      <c r="N9203" s="4"/>
      <c r="O9203" s="4"/>
      <c r="P9203" s="4"/>
    </row>
    <row r="9204" spans="13:16" x14ac:dyDescent="0.5">
      <c r="M9204" s="4"/>
      <c r="N9204" s="4"/>
      <c r="O9204" s="4"/>
      <c r="P9204" s="4"/>
    </row>
    <row r="9205" spans="13:16" x14ac:dyDescent="0.5">
      <c r="M9205" s="4"/>
      <c r="N9205" s="4"/>
      <c r="O9205" s="4"/>
      <c r="P9205" s="4"/>
    </row>
    <row r="9206" spans="13:16" x14ac:dyDescent="0.5">
      <c r="M9206" s="4"/>
      <c r="N9206" s="4"/>
      <c r="O9206" s="4"/>
      <c r="P9206" s="4"/>
    </row>
    <row r="9207" spans="13:16" x14ac:dyDescent="0.5">
      <c r="M9207" s="4"/>
      <c r="N9207" s="4"/>
      <c r="O9207" s="4"/>
      <c r="P9207" s="4"/>
    </row>
    <row r="9208" spans="13:16" x14ac:dyDescent="0.5">
      <c r="M9208" s="4"/>
      <c r="N9208" s="4"/>
      <c r="O9208" s="4"/>
      <c r="P9208" s="4"/>
    </row>
    <row r="9209" spans="13:16" x14ac:dyDescent="0.5">
      <c r="M9209" s="4"/>
      <c r="N9209" s="4"/>
      <c r="O9209" s="4"/>
      <c r="P9209" s="4"/>
    </row>
    <row r="9210" spans="13:16" x14ac:dyDescent="0.5">
      <c r="M9210" s="4"/>
      <c r="N9210" s="4"/>
      <c r="O9210" s="4"/>
      <c r="P9210" s="4"/>
    </row>
    <row r="9211" spans="13:16" x14ac:dyDescent="0.5">
      <c r="M9211" s="4"/>
      <c r="N9211" s="4"/>
      <c r="O9211" s="4"/>
      <c r="P9211" s="4"/>
    </row>
    <row r="9212" spans="13:16" x14ac:dyDescent="0.5">
      <c r="M9212" s="4"/>
      <c r="N9212" s="4"/>
      <c r="O9212" s="4"/>
      <c r="P9212" s="4"/>
    </row>
    <row r="9213" spans="13:16" x14ac:dyDescent="0.5">
      <c r="M9213" s="4"/>
      <c r="N9213" s="4"/>
      <c r="O9213" s="4"/>
      <c r="P9213" s="4"/>
    </row>
    <row r="9214" spans="13:16" x14ac:dyDescent="0.5">
      <c r="M9214" s="4"/>
      <c r="N9214" s="4"/>
      <c r="O9214" s="4"/>
      <c r="P9214" s="4"/>
    </row>
    <row r="9215" spans="13:16" x14ac:dyDescent="0.5">
      <c r="M9215" s="4"/>
      <c r="N9215" s="4"/>
      <c r="O9215" s="4"/>
      <c r="P9215" s="4"/>
    </row>
    <row r="9216" spans="13:16" x14ac:dyDescent="0.5">
      <c r="M9216" s="4"/>
      <c r="N9216" s="4"/>
      <c r="O9216" s="4"/>
      <c r="P9216" s="4"/>
    </row>
    <row r="9217" spans="13:16" x14ac:dyDescent="0.5">
      <c r="M9217" s="4"/>
      <c r="N9217" s="4"/>
      <c r="O9217" s="4"/>
      <c r="P9217" s="4"/>
    </row>
    <row r="9218" spans="13:16" x14ac:dyDescent="0.5">
      <c r="M9218" s="4"/>
      <c r="N9218" s="4"/>
      <c r="O9218" s="4"/>
      <c r="P9218" s="4"/>
    </row>
    <row r="9219" spans="13:16" x14ac:dyDescent="0.5">
      <c r="M9219" s="4"/>
      <c r="N9219" s="4"/>
      <c r="O9219" s="4"/>
      <c r="P9219" s="4"/>
    </row>
    <row r="9220" spans="13:16" x14ac:dyDescent="0.5">
      <c r="M9220" s="4"/>
      <c r="N9220" s="4"/>
      <c r="O9220" s="4"/>
      <c r="P9220" s="4"/>
    </row>
    <row r="9221" spans="13:16" x14ac:dyDescent="0.5">
      <c r="M9221" s="4"/>
      <c r="N9221" s="4"/>
      <c r="O9221" s="4"/>
      <c r="P9221" s="4"/>
    </row>
    <row r="9222" spans="13:16" x14ac:dyDescent="0.5">
      <c r="M9222" s="4"/>
      <c r="N9222" s="4"/>
      <c r="O9222" s="4"/>
      <c r="P9222" s="4"/>
    </row>
    <row r="9223" spans="13:16" x14ac:dyDescent="0.5">
      <c r="M9223" s="4"/>
      <c r="N9223" s="4"/>
      <c r="O9223" s="4"/>
      <c r="P9223" s="4"/>
    </row>
    <row r="9224" spans="13:16" x14ac:dyDescent="0.5">
      <c r="M9224" s="4"/>
      <c r="N9224" s="4"/>
      <c r="O9224" s="4"/>
      <c r="P9224" s="4"/>
    </row>
    <row r="9225" spans="13:16" x14ac:dyDescent="0.5">
      <c r="M9225" s="4"/>
      <c r="N9225" s="4"/>
      <c r="O9225" s="4"/>
      <c r="P9225" s="4"/>
    </row>
    <row r="9226" spans="13:16" x14ac:dyDescent="0.5">
      <c r="M9226" s="4"/>
      <c r="N9226" s="4"/>
      <c r="O9226" s="4"/>
      <c r="P9226" s="4"/>
    </row>
    <row r="9227" spans="13:16" x14ac:dyDescent="0.5">
      <c r="M9227" s="4"/>
      <c r="N9227" s="4"/>
      <c r="O9227" s="4"/>
      <c r="P9227" s="4"/>
    </row>
    <row r="9228" spans="13:16" x14ac:dyDescent="0.5">
      <c r="M9228" s="4"/>
      <c r="N9228" s="4"/>
      <c r="O9228" s="4"/>
      <c r="P9228" s="4"/>
    </row>
    <row r="9229" spans="13:16" x14ac:dyDescent="0.5">
      <c r="M9229" s="4"/>
      <c r="N9229" s="4"/>
      <c r="O9229" s="4"/>
      <c r="P9229" s="4"/>
    </row>
    <row r="9230" spans="13:16" x14ac:dyDescent="0.5">
      <c r="M9230" s="4"/>
      <c r="N9230" s="4"/>
      <c r="O9230" s="4"/>
      <c r="P9230" s="4"/>
    </row>
    <row r="9231" spans="13:16" x14ac:dyDescent="0.5">
      <c r="M9231" s="4"/>
      <c r="N9231" s="4"/>
      <c r="O9231" s="4"/>
      <c r="P9231" s="4"/>
    </row>
    <row r="9232" spans="13:16" x14ac:dyDescent="0.5">
      <c r="M9232" s="4"/>
      <c r="N9232" s="4"/>
      <c r="O9232" s="4"/>
      <c r="P9232" s="4"/>
    </row>
    <row r="9233" spans="13:16" x14ac:dyDescent="0.5">
      <c r="M9233" s="4"/>
      <c r="N9233" s="4"/>
      <c r="O9233" s="4"/>
      <c r="P9233" s="4"/>
    </row>
    <row r="9234" spans="13:16" x14ac:dyDescent="0.5">
      <c r="M9234" s="4"/>
      <c r="N9234" s="4"/>
      <c r="O9234" s="4"/>
      <c r="P9234" s="4"/>
    </row>
    <row r="9235" spans="13:16" x14ac:dyDescent="0.5">
      <c r="M9235" s="4"/>
      <c r="N9235" s="4"/>
      <c r="O9235" s="4"/>
      <c r="P9235" s="4"/>
    </row>
    <row r="9236" spans="13:16" x14ac:dyDescent="0.5">
      <c r="M9236" s="4"/>
      <c r="N9236" s="4"/>
      <c r="O9236" s="4"/>
      <c r="P9236" s="4"/>
    </row>
    <row r="9237" spans="13:16" x14ac:dyDescent="0.5">
      <c r="M9237" s="4"/>
      <c r="N9237" s="4"/>
      <c r="O9237" s="4"/>
      <c r="P9237" s="4"/>
    </row>
    <row r="9238" spans="13:16" x14ac:dyDescent="0.5">
      <c r="M9238" s="4"/>
      <c r="N9238" s="4"/>
      <c r="O9238" s="4"/>
      <c r="P9238" s="4"/>
    </row>
    <row r="9239" spans="13:16" x14ac:dyDescent="0.5">
      <c r="M9239" s="4"/>
      <c r="N9239" s="4"/>
      <c r="O9239" s="4"/>
      <c r="P9239" s="4"/>
    </row>
    <row r="9240" spans="13:16" x14ac:dyDescent="0.5">
      <c r="M9240" s="4"/>
      <c r="N9240" s="4"/>
      <c r="O9240" s="4"/>
      <c r="P9240" s="4"/>
    </row>
    <row r="9241" spans="13:16" x14ac:dyDescent="0.5">
      <c r="M9241" s="4"/>
      <c r="N9241" s="4"/>
      <c r="O9241" s="4"/>
      <c r="P9241" s="4"/>
    </row>
    <row r="9242" spans="13:16" x14ac:dyDescent="0.5">
      <c r="M9242" s="4"/>
      <c r="N9242" s="4"/>
      <c r="O9242" s="4"/>
      <c r="P9242" s="4"/>
    </row>
    <row r="9243" spans="13:16" x14ac:dyDescent="0.5">
      <c r="M9243" s="4"/>
      <c r="N9243" s="4"/>
      <c r="O9243" s="4"/>
      <c r="P9243" s="4"/>
    </row>
    <row r="9244" spans="13:16" x14ac:dyDescent="0.5">
      <c r="M9244" s="4"/>
      <c r="N9244" s="4"/>
      <c r="O9244" s="4"/>
      <c r="P9244" s="4"/>
    </row>
    <row r="9245" spans="13:16" x14ac:dyDescent="0.5">
      <c r="M9245" s="4"/>
      <c r="N9245" s="4"/>
      <c r="O9245" s="4"/>
      <c r="P9245" s="4"/>
    </row>
    <row r="9246" spans="13:16" x14ac:dyDescent="0.5">
      <c r="M9246" s="4"/>
      <c r="N9246" s="4"/>
      <c r="O9246" s="4"/>
      <c r="P9246" s="4"/>
    </row>
    <row r="9247" spans="13:16" x14ac:dyDescent="0.5">
      <c r="M9247" s="4"/>
      <c r="N9247" s="4"/>
      <c r="O9247" s="4"/>
      <c r="P9247" s="4"/>
    </row>
    <row r="9248" spans="13:16" x14ac:dyDescent="0.5">
      <c r="M9248" s="4"/>
      <c r="N9248" s="4"/>
      <c r="O9248" s="4"/>
      <c r="P9248" s="4"/>
    </row>
    <row r="9249" spans="13:16" x14ac:dyDescent="0.5">
      <c r="M9249" s="4"/>
      <c r="N9249" s="4"/>
      <c r="O9249" s="4"/>
      <c r="P9249" s="4"/>
    </row>
    <row r="9250" spans="13:16" x14ac:dyDescent="0.5">
      <c r="M9250" s="4"/>
      <c r="N9250" s="4"/>
      <c r="O9250" s="4"/>
      <c r="P9250" s="4"/>
    </row>
    <row r="9251" spans="13:16" x14ac:dyDescent="0.5">
      <c r="M9251" s="4"/>
      <c r="N9251" s="4"/>
      <c r="O9251" s="4"/>
      <c r="P9251" s="4"/>
    </row>
    <row r="9252" spans="13:16" x14ac:dyDescent="0.5">
      <c r="M9252" s="4"/>
      <c r="N9252" s="4"/>
      <c r="O9252" s="4"/>
      <c r="P9252" s="4"/>
    </row>
    <row r="9253" spans="13:16" x14ac:dyDescent="0.5">
      <c r="M9253" s="4"/>
      <c r="N9253" s="4"/>
      <c r="O9253" s="4"/>
      <c r="P9253" s="4"/>
    </row>
    <row r="9254" spans="13:16" x14ac:dyDescent="0.5">
      <c r="M9254" s="4"/>
      <c r="N9254" s="4"/>
      <c r="O9254" s="4"/>
      <c r="P9254" s="4"/>
    </row>
    <row r="9255" spans="13:16" x14ac:dyDescent="0.5">
      <c r="M9255" s="4"/>
      <c r="N9255" s="4"/>
      <c r="O9255" s="4"/>
      <c r="P9255" s="4"/>
    </row>
    <row r="9256" spans="13:16" x14ac:dyDescent="0.5">
      <c r="M9256" s="4"/>
      <c r="N9256" s="4"/>
      <c r="O9256" s="4"/>
      <c r="P9256" s="4"/>
    </row>
    <row r="9257" spans="13:16" x14ac:dyDescent="0.5">
      <c r="M9257" s="4"/>
      <c r="N9257" s="4"/>
      <c r="O9257" s="4"/>
      <c r="P9257" s="4"/>
    </row>
    <row r="9258" spans="13:16" x14ac:dyDescent="0.5">
      <c r="M9258" s="4"/>
      <c r="N9258" s="4"/>
      <c r="O9258" s="4"/>
      <c r="P9258" s="4"/>
    </row>
    <row r="9259" spans="13:16" x14ac:dyDescent="0.5">
      <c r="M9259" s="4"/>
      <c r="N9259" s="4"/>
      <c r="O9259" s="4"/>
      <c r="P9259" s="4"/>
    </row>
    <row r="9260" spans="13:16" x14ac:dyDescent="0.5">
      <c r="M9260" s="4"/>
      <c r="N9260" s="4"/>
      <c r="O9260" s="4"/>
      <c r="P9260" s="4"/>
    </row>
    <row r="9261" spans="13:16" x14ac:dyDescent="0.5">
      <c r="M9261" s="4"/>
      <c r="N9261" s="4"/>
      <c r="O9261" s="4"/>
      <c r="P9261" s="4"/>
    </row>
    <row r="9262" spans="13:16" x14ac:dyDescent="0.5">
      <c r="M9262" s="4"/>
      <c r="N9262" s="4"/>
      <c r="O9262" s="4"/>
      <c r="P9262" s="4"/>
    </row>
    <row r="9263" spans="13:16" x14ac:dyDescent="0.5">
      <c r="M9263" s="4"/>
      <c r="N9263" s="4"/>
      <c r="O9263" s="4"/>
      <c r="P9263" s="4"/>
    </row>
    <row r="9264" spans="13:16" x14ac:dyDescent="0.5">
      <c r="M9264" s="4"/>
      <c r="N9264" s="4"/>
      <c r="O9264" s="4"/>
      <c r="P9264" s="4"/>
    </row>
    <row r="9265" spans="13:16" x14ac:dyDescent="0.5">
      <c r="M9265" s="4"/>
      <c r="N9265" s="4"/>
      <c r="O9265" s="4"/>
      <c r="P9265" s="4"/>
    </row>
    <row r="9266" spans="13:16" x14ac:dyDescent="0.5">
      <c r="M9266" s="4"/>
      <c r="N9266" s="4"/>
      <c r="O9266" s="4"/>
      <c r="P9266" s="4"/>
    </row>
    <row r="9267" spans="13:16" x14ac:dyDescent="0.5">
      <c r="M9267" s="4"/>
      <c r="N9267" s="4"/>
      <c r="O9267" s="4"/>
      <c r="P9267" s="4"/>
    </row>
    <row r="9268" spans="13:16" x14ac:dyDescent="0.5">
      <c r="M9268" s="4"/>
      <c r="N9268" s="4"/>
      <c r="O9268" s="4"/>
      <c r="P9268" s="4"/>
    </row>
    <row r="9269" spans="13:16" x14ac:dyDescent="0.5">
      <c r="M9269" s="4"/>
      <c r="N9269" s="4"/>
      <c r="O9269" s="4"/>
      <c r="P9269" s="4"/>
    </row>
    <row r="9270" spans="13:16" x14ac:dyDescent="0.5">
      <c r="M9270" s="4"/>
      <c r="N9270" s="4"/>
      <c r="O9270" s="4"/>
      <c r="P9270" s="4"/>
    </row>
    <row r="9271" spans="13:16" x14ac:dyDescent="0.5">
      <c r="M9271" s="4"/>
      <c r="N9271" s="4"/>
      <c r="O9271" s="4"/>
      <c r="P9271" s="4"/>
    </row>
    <row r="9272" spans="13:16" x14ac:dyDescent="0.5">
      <c r="M9272" s="4"/>
      <c r="N9272" s="4"/>
      <c r="O9272" s="4"/>
      <c r="P9272" s="4"/>
    </row>
    <row r="9273" spans="13:16" x14ac:dyDescent="0.5">
      <c r="M9273" s="4"/>
      <c r="N9273" s="4"/>
      <c r="O9273" s="4"/>
      <c r="P9273" s="4"/>
    </row>
    <row r="9274" spans="13:16" x14ac:dyDescent="0.5">
      <c r="M9274" s="4"/>
      <c r="N9274" s="4"/>
      <c r="O9274" s="4"/>
      <c r="P9274" s="4"/>
    </row>
    <row r="9275" spans="13:16" x14ac:dyDescent="0.5">
      <c r="M9275" s="4"/>
      <c r="N9275" s="4"/>
      <c r="O9275" s="4"/>
      <c r="P9275" s="4"/>
    </row>
    <row r="9276" spans="13:16" x14ac:dyDescent="0.5">
      <c r="M9276" s="4"/>
      <c r="N9276" s="4"/>
      <c r="O9276" s="4"/>
      <c r="P9276" s="4"/>
    </row>
    <row r="9277" spans="13:16" x14ac:dyDescent="0.5">
      <c r="M9277" s="4"/>
      <c r="N9277" s="4"/>
      <c r="O9277" s="4"/>
      <c r="P9277" s="4"/>
    </row>
    <row r="9278" spans="13:16" x14ac:dyDescent="0.5">
      <c r="M9278" s="4"/>
      <c r="N9278" s="4"/>
      <c r="O9278" s="4"/>
      <c r="P9278" s="4"/>
    </row>
    <row r="9279" spans="13:16" x14ac:dyDescent="0.5">
      <c r="M9279" s="4"/>
      <c r="N9279" s="4"/>
      <c r="O9279" s="4"/>
      <c r="P9279" s="4"/>
    </row>
    <row r="9280" spans="13:16" x14ac:dyDescent="0.5">
      <c r="M9280" s="4"/>
      <c r="N9280" s="4"/>
      <c r="O9280" s="4"/>
      <c r="P9280" s="4"/>
    </row>
    <row r="9281" spans="13:16" x14ac:dyDescent="0.5">
      <c r="M9281" s="4"/>
      <c r="N9281" s="4"/>
      <c r="O9281" s="4"/>
      <c r="P9281" s="4"/>
    </row>
    <row r="9282" spans="13:16" x14ac:dyDescent="0.5">
      <c r="M9282" s="4"/>
      <c r="N9282" s="4"/>
      <c r="O9282" s="4"/>
      <c r="P9282" s="4"/>
    </row>
    <row r="9283" spans="13:16" x14ac:dyDescent="0.5">
      <c r="M9283" s="4"/>
      <c r="N9283" s="4"/>
      <c r="O9283" s="4"/>
      <c r="P9283" s="4"/>
    </row>
    <row r="9284" spans="13:16" x14ac:dyDescent="0.5">
      <c r="M9284" s="4"/>
      <c r="N9284" s="4"/>
      <c r="O9284" s="4"/>
      <c r="P9284" s="4"/>
    </row>
    <row r="9285" spans="13:16" x14ac:dyDescent="0.5">
      <c r="M9285" s="4"/>
      <c r="N9285" s="4"/>
      <c r="O9285" s="4"/>
      <c r="P9285" s="4"/>
    </row>
    <row r="9286" spans="13:16" x14ac:dyDescent="0.5">
      <c r="M9286" s="4"/>
      <c r="N9286" s="4"/>
      <c r="O9286" s="4"/>
      <c r="P9286" s="4"/>
    </row>
    <row r="9287" spans="13:16" x14ac:dyDescent="0.5">
      <c r="M9287" s="4"/>
      <c r="N9287" s="4"/>
      <c r="O9287" s="4"/>
      <c r="P9287" s="4"/>
    </row>
    <row r="9288" spans="13:16" x14ac:dyDescent="0.5">
      <c r="M9288" s="4"/>
      <c r="N9288" s="4"/>
      <c r="O9288" s="4"/>
      <c r="P9288" s="4"/>
    </row>
    <row r="9289" spans="13:16" x14ac:dyDescent="0.5">
      <c r="M9289" s="4"/>
      <c r="N9289" s="4"/>
      <c r="O9289" s="4"/>
      <c r="P9289" s="4"/>
    </row>
    <row r="9290" spans="13:16" x14ac:dyDescent="0.5">
      <c r="M9290" s="4"/>
      <c r="N9290" s="4"/>
      <c r="O9290" s="4"/>
      <c r="P9290" s="4"/>
    </row>
    <row r="9291" spans="13:16" x14ac:dyDescent="0.5">
      <c r="M9291" s="4"/>
      <c r="N9291" s="4"/>
      <c r="O9291" s="4"/>
      <c r="P9291" s="4"/>
    </row>
    <row r="9292" spans="13:16" x14ac:dyDescent="0.5">
      <c r="M9292" s="4"/>
      <c r="N9292" s="4"/>
      <c r="O9292" s="4"/>
      <c r="P9292" s="4"/>
    </row>
    <row r="9293" spans="13:16" x14ac:dyDescent="0.5">
      <c r="M9293" s="4"/>
      <c r="N9293" s="4"/>
      <c r="O9293" s="4"/>
      <c r="P9293" s="4"/>
    </row>
    <row r="9294" spans="13:16" x14ac:dyDescent="0.5">
      <c r="M9294" s="4"/>
      <c r="N9294" s="4"/>
      <c r="O9294" s="4"/>
      <c r="P9294" s="4"/>
    </row>
    <row r="9295" spans="13:16" x14ac:dyDescent="0.5">
      <c r="M9295" s="4"/>
      <c r="N9295" s="4"/>
      <c r="O9295" s="4"/>
      <c r="P9295" s="4"/>
    </row>
    <row r="9296" spans="13:16" x14ac:dyDescent="0.5">
      <c r="M9296" s="4"/>
      <c r="N9296" s="4"/>
      <c r="O9296" s="4"/>
      <c r="P9296" s="4"/>
    </row>
    <row r="9297" spans="13:16" x14ac:dyDescent="0.5">
      <c r="M9297" s="4"/>
      <c r="N9297" s="4"/>
      <c r="O9297" s="4"/>
      <c r="P9297" s="4"/>
    </row>
    <row r="9298" spans="13:16" x14ac:dyDescent="0.5">
      <c r="M9298" s="4"/>
      <c r="N9298" s="4"/>
      <c r="O9298" s="4"/>
      <c r="P9298" s="4"/>
    </row>
    <row r="9299" spans="13:16" x14ac:dyDescent="0.5">
      <c r="M9299" s="4"/>
      <c r="N9299" s="4"/>
      <c r="O9299" s="4"/>
      <c r="P9299" s="4"/>
    </row>
    <row r="9300" spans="13:16" x14ac:dyDescent="0.5">
      <c r="M9300" s="4"/>
      <c r="N9300" s="4"/>
      <c r="O9300" s="4"/>
      <c r="P9300" s="4"/>
    </row>
    <row r="9301" spans="13:16" x14ac:dyDescent="0.5">
      <c r="M9301" s="4"/>
      <c r="N9301" s="4"/>
      <c r="O9301" s="4"/>
      <c r="P9301" s="4"/>
    </row>
    <row r="9302" spans="13:16" x14ac:dyDescent="0.5">
      <c r="M9302" s="4"/>
      <c r="N9302" s="4"/>
      <c r="O9302" s="4"/>
      <c r="P9302" s="4"/>
    </row>
    <row r="9303" spans="13:16" x14ac:dyDescent="0.5">
      <c r="M9303" s="4"/>
      <c r="N9303" s="4"/>
      <c r="O9303" s="4"/>
      <c r="P9303" s="4"/>
    </row>
    <row r="9304" spans="13:16" x14ac:dyDescent="0.5">
      <c r="M9304" s="4"/>
      <c r="N9304" s="4"/>
      <c r="O9304" s="4"/>
      <c r="P9304" s="4"/>
    </row>
    <row r="9305" spans="13:16" x14ac:dyDescent="0.5">
      <c r="M9305" s="4"/>
      <c r="N9305" s="4"/>
      <c r="O9305" s="4"/>
      <c r="P9305" s="4"/>
    </row>
    <row r="9306" spans="13:16" x14ac:dyDescent="0.5">
      <c r="M9306" s="4"/>
      <c r="N9306" s="4"/>
      <c r="O9306" s="4"/>
      <c r="P9306" s="4"/>
    </row>
    <row r="9307" spans="13:16" x14ac:dyDescent="0.5">
      <c r="M9307" s="4"/>
      <c r="N9307" s="4"/>
      <c r="O9307" s="4"/>
      <c r="P9307" s="4"/>
    </row>
    <row r="9308" spans="13:16" x14ac:dyDescent="0.5">
      <c r="M9308" s="4"/>
      <c r="N9308" s="4"/>
      <c r="O9308" s="4"/>
      <c r="P9308" s="4"/>
    </row>
    <row r="9309" spans="13:16" x14ac:dyDescent="0.5">
      <c r="M9309" s="4"/>
      <c r="N9309" s="4"/>
      <c r="O9309" s="4"/>
      <c r="P9309" s="4"/>
    </row>
    <row r="9310" spans="13:16" x14ac:dyDescent="0.5">
      <c r="M9310" s="4"/>
      <c r="N9310" s="4"/>
      <c r="O9310" s="4"/>
      <c r="P9310" s="4"/>
    </row>
    <row r="9311" spans="13:16" x14ac:dyDescent="0.5">
      <c r="M9311" s="4"/>
      <c r="N9311" s="4"/>
      <c r="O9311" s="4"/>
      <c r="P9311" s="4"/>
    </row>
    <row r="9312" spans="13:16" x14ac:dyDescent="0.5">
      <c r="M9312" s="4"/>
      <c r="N9312" s="4"/>
      <c r="O9312" s="4"/>
      <c r="P9312" s="4"/>
    </row>
    <row r="9313" spans="13:16" x14ac:dyDescent="0.5">
      <c r="M9313" s="4"/>
      <c r="N9313" s="4"/>
      <c r="O9313" s="4"/>
      <c r="P9313" s="4"/>
    </row>
    <row r="9314" spans="13:16" x14ac:dyDescent="0.5">
      <c r="M9314" s="4"/>
      <c r="N9314" s="4"/>
      <c r="O9314" s="4"/>
      <c r="P9314" s="4"/>
    </row>
    <row r="9315" spans="13:16" x14ac:dyDescent="0.5">
      <c r="M9315" s="4"/>
      <c r="N9315" s="4"/>
      <c r="O9315" s="4"/>
      <c r="P9315" s="4"/>
    </row>
    <row r="9316" spans="13:16" x14ac:dyDescent="0.5">
      <c r="M9316" s="4"/>
      <c r="N9316" s="4"/>
      <c r="O9316" s="4"/>
      <c r="P9316" s="4"/>
    </row>
    <row r="9317" spans="13:16" x14ac:dyDescent="0.5">
      <c r="M9317" s="4"/>
      <c r="N9317" s="4"/>
      <c r="O9317" s="4"/>
      <c r="P9317" s="4"/>
    </row>
    <row r="9318" spans="13:16" x14ac:dyDescent="0.5">
      <c r="M9318" s="4"/>
      <c r="N9318" s="4"/>
      <c r="O9318" s="4"/>
      <c r="P9318" s="4"/>
    </row>
    <row r="9319" spans="13:16" x14ac:dyDescent="0.5">
      <c r="M9319" s="4"/>
      <c r="N9319" s="4"/>
      <c r="O9319" s="4"/>
      <c r="P9319" s="4"/>
    </row>
    <row r="9320" spans="13:16" x14ac:dyDescent="0.5">
      <c r="M9320" s="4"/>
      <c r="N9320" s="4"/>
      <c r="O9320" s="4"/>
      <c r="P9320" s="4"/>
    </row>
    <row r="9321" spans="13:16" x14ac:dyDescent="0.5">
      <c r="M9321" s="4"/>
      <c r="N9321" s="4"/>
      <c r="O9321" s="4"/>
      <c r="P9321" s="4"/>
    </row>
    <row r="9322" spans="13:16" x14ac:dyDescent="0.5">
      <c r="M9322" s="4"/>
      <c r="N9322" s="4"/>
      <c r="O9322" s="4"/>
      <c r="P9322" s="4"/>
    </row>
    <row r="9323" spans="13:16" x14ac:dyDescent="0.5">
      <c r="M9323" s="4"/>
      <c r="N9323" s="4"/>
      <c r="O9323" s="4"/>
      <c r="P9323" s="4"/>
    </row>
    <row r="9324" spans="13:16" x14ac:dyDescent="0.5">
      <c r="M9324" s="4"/>
      <c r="N9324" s="4"/>
      <c r="O9324" s="4"/>
      <c r="P9324" s="4"/>
    </row>
    <row r="9325" spans="13:16" x14ac:dyDescent="0.5">
      <c r="M9325" s="4"/>
      <c r="N9325" s="4"/>
      <c r="O9325" s="4"/>
      <c r="P9325" s="4"/>
    </row>
    <row r="9326" spans="13:16" x14ac:dyDescent="0.5">
      <c r="M9326" s="4"/>
      <c r="N9326" s="4"/>
      <c r="O9326" s="4"/>
      <c r="P9326" s="4"/>
    </row>
    <row r="9327" spans="13:16" x14ac:dyDescent="0.5">
      <c r="M9327" s="4"/>
      <c r="N9327" s="4"/>
      <c r="O9327" s="4"/>
      <c r="P9327" s="4"/>
    </row>
    <row r="9328" spans="13:16" x14ac:dyDescent="0.5">
      <c r="M9328" s="4"/>
      <c r="N9328" s="4"/>
      <c r="O9328" s="4"/>
      <c r="P9328" s="4"/>
    </row>
    <row r="9329" spans="13:16" x14ac:dyDescent="0.5">
      <c r="M9329" s="4"/>
      <c r="N9329" s="4"/>
      <c r="O9329" s="4"/>
      <c r="P9329" s="4"/>
    </row>
    <row r="9330" spans="13:16" x14ac:dyDescent="0.5">
      <c r="M9330" s="4"/>
      <c r="N9330" s="4"/>
      <c r="O9330" s="4"/>
      <c r="P9330" s="4"/>
    </row>
    <row r="9331" spans="13:16" x14ac:dyDescent="0.5">
      <c r="M9331" s="4"/>
      <c r="N9331" s="4"/>
      <c r="O9331" s="4"/>
      <c r="P9331" s="4"/>
    </row>
    <row r="9332" spans="13:16" x14ac:dyDescent="0.5">
      <c r="M9332" s="4"/>
      <c r="N9332" s="4"/>
      <c r="O9332" s="4"/>
      <c r="P9332" s="4"/>
    </row>
    <row r="9333" spans="13:16" x14ac:dyDescent="0.5">
      <c r="M9333" s="4"/>
      <c r="N9333" s="4"/>
      <c r="O9333" s="4"/>
      <c r="P9333" s="4"/>
    </row>
    <row r="9334" spans="13:16" x14ac:dyDescent="0.5">
      <c r="M9334" s="4"/>
      <c r="N9334" s="4"/>
      <c r="O9334" s="4"/>
      <c r="P9334" s="4"/>
    </row>
    <row r="9335" spans="13:16" x14ac:dyDescent="0.5">
      <c r="M9335" s="4"/>
      <c r="N9335" s="4"/>
      <c r="O9335" s="4"/>
      <c r="P9335" s="4"/>
    </row>
    <row r="9336" spans="13:16" x14ac:dyDescent="0.5">
      <c r="M9336" s="4"/>
      <c r="N9336" s="4"/>
      <c r="O9336" s="4"/>
      <c r="P9336" s="4"/>
    </row>
    <row r="9337" spans="13:16" x14ac:dyDescent="0.5">
      <c r="M9337" s="4"/>
      <c r="N9337" s="4"/>
      <c r="O9337" s="4"/>
      <c r="P9337" s="4"/>
    </row>
    <row r="9338" spans="13:16" x14ac:dyDescent="0.5">
      <c r="M9338" s="4"/>
      <c r="N9338" s="4"/>
      <c r="O9338" s="4"/>
      <c r="P9338" s="4"/>
    </row>
    <row r="9339" spans="13:16" x14ac:dyDescent="0.5">
      <c r="M9339" s="4"/>
      <c r="N9339" s="4"/>
      <c r="O9339" s="4"/>
      <c r="P9339" s="4"/>
    </row>
    <row r="9340" spans="13:16" x14ac:dyDescent="0.5">
      <c r="M9340" s="4"/>
      <c r="N9340" s="4"/>
      <c r="O9340" s="4"/>
      <c r="P9340" s="4"/>
    </row>
    <row r="9341" spans="13:16" x14ac:dyDescent="0.5">
      <c r="M9341" s="4"/>
      <c r="N9341" s="4"/>
      <c r="O9341" s="4"/>
      <c r="P9341" s="4"/>
    </row>
    <row r="9342" spans="13:16" x14ac:dyDescent="0.5">
      <c r="M9342" s="4"/>
      <c r="N9342" s="4"/>
      <c r="O9342" s="4"/>
      <c r="P9342" s="4"/>
    </row>
    <row r="9343" spans="13:16" x14ac:dyDescent="0.5">
      <c r="M9343" s="4"/>
      <c r="N9343" s="4"/>
      <c r="O9343" s="4"/>
      <c r="P9343" s="4"/>
    </row>
    <row r="9344" spans="13:16" x14ac:dyDescent="0.5">
      <c r="M9344" s="4"/>
      <c r="N9344" s="4"/>
      <c r="O9344" s="4"/>
      <c r="P9344" s="4"/>
    </row>
    <row r="9345" spans="13:16" x14ac:dyDescent="0.5">
      <c r="M9345" s="4"/>
      <c r="N9345" s="4"/>
      <c r="O9345" s="4"/>
      <c r="P9345" s="4"/>
    </row>
    <row r="9346" spans="13:16" x14ac:dyDescent="0.5">
      <c r="M9346" s="4"/>
      <c r="N9346" s="4"/>
      <c r="O9346" s="4"/>
      <c r="P9346" s="4"/>
    </row>
    <row r="9347" spans="13:16" x14ac:dyDescent="0.5">
      <c r="M9347" s="4"/>
      <c r="N9347" s="4"/>
      <c r="O9347" s="4"/>
      <c r="P9347" s="4"/>
    </row>
    <row r="9348" spans="13:16" x14ac:dyDescent="0.5">
      <c r="M9348" s="4"/>
      <c r="N9348" s="4"/>
      <c r="O9348" s="4"/>
      <c r="P9348" s="4"/>
    </row>
    <row r="9349" spans="13:16" x14ac:dyDescent="0.5">
      <c r="M9349" s="4"/>
      <c r="N9349" s="4"/>
      <c r="O9349" s="4"/>
      <c r="P9349" s="4"/>
    </row>
    <row r="9350" spans="13:16" x14ac:dyDescent="0.5">
      <c r="M9350" s="4"/>
      <c r="N9350" s="4"/>
      <c r="O9350" s="4"/>
      <c r="P9350" s="4"/>
    </row>
    <row r="9351" spans="13:16" x14ac:dyDescent="0.5">
      <c r="M9351" s="4"/>
      <c r="N9351" s="4"/>
      <c r="O9351" s="4"/>
      <c r="P9351" s="4"/>
    </row>
    <row r="9352" spans="13:16" x14ac:dyDescent="0.5">
      <c r="M9352" s="4"/>
      <c r="N9352" s="4"/>
      <c r="O9352" s="4"/>
      <c r="P9352" s="4"/>
    </row>
    <row r="9353" spans="13:16" x14ac:dyDescent="0.5">
      <c r="M9353" s="4"/>
      <c r="N9353" s="4"/>
      <c r="O9353" s="4"/>
      <c r="P9353" s="4"/>
    </row>
    <row r="9354" spans="13:16" x14ac:dyDescent="0.5">
      <c r="M9354" s="4"/>
      <c r="N9354" s="4"/>
      <c r="O9354" s="4"/>
      <c r="P9354" s="4"/>
    </row>
    <row r="9355" spans="13:16" x14ac:dyDescent="0.5">
      <c r="M9355" s="4"/>
      <c r="N9355" s="4"/>
      <c r="O9355" s="4"/>
      <c r="P9355" s="4"/>
    </row>
    <row r="9356" spans="13:16" x14ac:dyDescent="0.5">
      <c r="M9356" s="4"/>
      <c r="N9356" s="4"/>
      <c r="O9356" s="4"/>
      <c r="P9356" s="4"/>
    </row>
    <row r="9357" spans="13:16" x14ac:dyDescent="0.5">
      <c r="M9357" s="4"/>
      <c r="N9357" s="4"/>
      <c r="O9357" s="4"/>
      <c r="P9357" s="4"/>
    </row>
    <row r="9358" spans="13:16" x14ac:dyDescent="0.5">
      <c r="M9358" s="4"/>
      <c r="N9358" s="4"/>
      <c r="O9358" s="4"/>
      <c r="P9358" s="4"/>
    </row>
    <row r="9359" spans="13:16" x14ac:dyDescent="0.5">
      <c r="M9359" s="4"/>
      <c r="N9359" s="4"/>
      <c r="O9359" s="4"/>
      <c r="P9359" s="4"/>
    </row>
    <row r="9360" spans="13:16" x14ac:dyDescent="0.5">
      <c r="M9360" s="4"/>
      <c r="N9360" s="4"/>
      <c r="O9360" s="4"/>
      <c r="P9360" s="4"/>
    </row>
    <row r="9361" spans="13:16" x14ac:dyDescent="0.5">
      <c r="M9361" s="4"/>
      <c r="N9361" s="4"/>
      <c r="O9361" s="4"/>
      <c r="P9361" s="4"/>
    </row>
    <row r="9362" spans="13:16" x14ac:dyDescent="0.5">
      <c r="M9362" s="4"/>
      <c r="N9362" s="4"/>
      <c r="O9362" s="4"/>
      <c r="P9362" s="4"/>
    </row>
    <row r="9363" spans="13:16" x14ac:dyDescent="0.5">
      <c r="M9363" s="4"/>
      <c r="N9363" s="4"/>
      <c r="O9363" s="4"/>
      <c r="P9363" s="4"/>
    </row>
    <row r="9364" spans="13:16" x14ac:dyDescent="0.5">
      <c r="M9364" s="4"/>
      <c r="N9364" s="4"/>
      <c r="O9364" s="4"/>
      <c r="P9364" s="4"/>
    </row>
    <row r="9365" spans="13:16" x14ac:dyDescent="0.5">
      <c r="M9365" s="4"/>
      <c r="N9365" s="4"/>
      <c r="O9365" s="4"/>
      <c r="P9365" s="4"/>
    </row>
    <row r="9366" spans="13:16" x14ac:dyDescent="0.5">
      <c r="M9366" s="4"/>
      <c r="N9366" s="4"/>
      <c r="O9366" s="4"/>
      <c r="P9366" s="4"/>
    </row>
    <row r="9367" spans="13:16" x14ac:dyDescent="0.5">
      <c r="M9367" s="4"/>
      <c r="N9367" s="4"/>
      <c r="O9367" s="4"/>
      <c r="P9367" s="4"/>
    </row>
    <row r="9368" spans="13:16" x14ac:dyDescent="0.5">
      <c r="M9368" s="4"/>
      <c r="N9368" s="4"/>
      <c r="O9368" s="4"/>
      <c r="P9368" s="4"/>
    </row>
    <row r="9369" spans="13:16" x14ac:dyDescent="0.5">
      <c r="M9369" s="4"/>
      <c r="N9369" s="4"/>
      <c r="O9369" s="4"/>
      <c r="P9369" s="4"/>
    </row>
    <row r="9370" spans="13:16" x14ac:dyDescent="0.5">
      <c r="M9370" s="4"/>
      <c r="N9370" s="4"/>
      <c r="O9370" s="4"/>
      <c r="P9370" s="4"/>
    </row>
    <row r="9371" spans="13:16" x14ac:dyDescent="0.5">
      <c r="M9371" s="4"/>
      <c r="N9371" s="4"/>
      <c r="O9371" s="4"/>
      <c r="P9371" s="4"/>
    </row>
    <row r="9372" spans="13:16" x14ac:dyDescent="0.5">
      <c r="M9372" s="4"/>
      <c r="N9372" s="4"/>
      <c r="O9372" s="4"/>
      <c r="P9372" s="4"/>
    </row>
    <row r="9373" spans="13:16" x14ac:dyDescent="0.5">
      <c r="M9373" s="4"/>
      <c r="N9373" s="4"/>
      <c r="O9373" s="4"/>
      <c r="P9373" s="4"/>
    </row>
    <row r="9374" spans="13:16" x14ac:dyDescent="0.5">
      <c r="M9374" s="4"/>
      <c r="N9374" s="4"/>
      <c r="O9374" s="4"/>
      <c r="P9374" s="4"/>
    </row>
    <row r="9375" spans="13:16" x14ac:dyDescent="0.5">
      <c r="M9375" s="4"/>
      <c r="N9375" s="4"/>
      <c r="O9375" s="4"/>
      <c r="P9375" s="4"/>
    </row>
    <row r="9376" spans="13:16" x14ac:dyDescent="0.5">
      <c r="M9376" s="4"/>
      <c r="N9376" s="4"/>
      <c r="O9376" s="4"/>
      <c r="P9376" s="4"/>
    </row>
    <row r="9377" spans="13:16" x14ac:dyDescent="0.5">
      <c r="M9377" s="4"/>
      <c r="N9377" s="4"/>
      <c r="O9377" s="4"/>
      <c r="P9377" s="4"/>
    </row>
    <row r="9378" spans="13:16" x14ac:dyDescent="0.5">
      <c r="M9378" s="4"/>
      <c r="N9378" s="4"/>
      <c r="O9378" s="4"/>
      <c r="P9378" s="4"/>
    </row>
    <row r="9379" spans="13:16" x14ac:dyDescent="0.5">
      <c r="M9379" s="4"/>
      <c r="N9379" s="4"/>
      <c r="O9379" s="4"/>
      <c r="P9379" s="4"/>
    </row>
    <row r="9380" spans="13:16" x14ac:dyDescent="0.5">
      <c r="M9380" s="4"/>
      <c r="N9380" s="4"/>
      <c r="O9380" s="4"/>
      <c r="P9380" s="4"/>
    </row>
    <row r="9381" spans="13:16" x14ac:dyDescent="0.5">
      <c r="M9381" s="4"/>
      <c r="N9381" s="4"/>
      <c r="O9381" s="4"/>
      <c r="P9381" s="4"/>
    </row>
    <row r="9382" spans="13:16" x14ac:dyDescent="0.5">
      <c r="M9382" s="4"/>
      <c r="N9382" s="4"/>
      <c r="O9382" s="4"/>
      <c r="P9382" s="4"/>
    </row>
    <row r="9383" spans="13:16" x14ac:dyDescent="0.5">
      <c r="M9383" s="4"/>
      <c r="N9383" s="4"/>
      <c r="O9383" s="4"/>
      <c r="P9383" s="4"/>
    </row>
    <row r="9384" spans="13:16" x14ac:dyDescent="0.5">
      <c r="M9384" s="4"/>
      <c r="N9384" s="4"/>
      <c r="O9384" s="4"/>
      <c r="P9384" s="4"/>
    </row>
    <row r="9385" spans="13:16" x14ac:dyDescent="0.5">
      <c r="M9385" s="4"/>
      <c r="N9385" s="4"/>
      <c r="O9385" s="4"/>
      <c r="P9385" s="4"/>
    </row>
    <row r="9386" spans="13:16" x14ac:dyDescent="0.5">
      <c r="M9386" s="4"/>
      <c r="N9386" s="4"/>
      <c r="O9386" s="4"/>
      <c r="P9386" s="4"/>
    </row>
    <row r="9387" spans="13:16" x14ac:dyDescent="0.5">
      <c r="M9387" s="4"/>
      <c r="N9387" s="4"/>
      <c r="O9387" s="4"/>
      <c r="P9387" s="4"/>
    </row>
    <row r="9388" spans="13:16" x14ac:dyDescent="0.5">
      <c r="M9388" s="4"/>
      <c r="N9388" s="4"/>
      <c r="O9388" s="4"/>
      <c r="P9388" s="4"/>
    </row>
    <row r="9389" spans="13:16" x14ac:dyDescent="0.5">
      <c r="M9389" s="4"/>
      <c r="N9389" s="4"/>
      <c r="O9389" s="4"/>
      <c r="P9389" s="4"/>
    </row>
    <row r="9390" spans="13:16" x14ac:dyDescent="0.5">
      <c r="M9390" s="4"/>
      <c r="N9390" s="4"/>
      <c r="O9390" s="4"/>
      <c r="P9390" s="4"/>
    </row>
    <row r="9391" spans="13:16" x14ac:dyDescent="0.5">
      <c r="M9391" s="4"/>
      <c r="N9391" s="4"/>
      <c r="O9391" s="4"/>
      <c r="P9391" s="4"/>
    </row>
    <row r="9392" spans="13:16" x14ac:dyDescent="0.5">
      <c r="M9392" s="4"/>
      <c r="N9392" s="4"/>
      <c r="O9392" s="4"/>
      <c r="P9392" s="4"/>
    </row>
    <row r="9393" spans="13:16" x14ac:dyDescent="0.5">
      <c r="M9393" s="4"/>
      <c r="N9393" s="4"/>
      <c r="O9393" s="4"/>
      <c r="P9393" s="4"/>
    </row>
    <row r="9394" spans="13:16" x14ac:dyDescent="0.5">
      <c r="M9394" s="4"/>
      <c r="N9394" s="4"/>
      <c r="O9394" s="4"/>
      <c r="P9394" s="4"/>
    </row>
    <row r="9395" spans="13:16" x14ac:dyDescent="0.5">
      <c r="M9395" s="4"/>
      <c r="N9395" s="4"/>
      <c r="O9395" s="4"/>
      <c r="P9395" s="4"/>
    </row>
    <row r="9396" spans="13:16" x14ac:dyDescent="0.5">
      <c r="M9396" s="4"/>
      <c r="N9396" s="4"/>
      <c r="O9396" s="4"/>
      <c r="P9396" s="4"/>
    </row>
    <row r="9397" spans="13:16" x14ac:dyDescent="0.5">
      <c r="M9397" s="4"/>
      <c r="N9397" s="4"/>
      <c r="O9397" s="4"/>
      <c r="P9397" s="4"/>
    </row>
    <row r="9398" spans="13:16" x14ac:dyDescent="0.5">
      <c r="M9398" s="4"/>
      <c r="N9398" s="4"/>
      <c r="O9398" s="4"/>
      <c r="P9398" s="4"/>
    </row>
    <row r="9399" spans="13:16" x14ac:dyDescent="0.5">
      <c r="M9399" s="4"/>
      <c r="N9399" s="4"/>
      <c r="O9399" s="4"/>
      <c r="P9399" s="4"/>
    </row>
    <row r="9400" spans="13:16" x14ac:dyDescent="0.5">
      <c r="M9400" s="4"/>
      <c r="N9400" s="4"/>
      <c r="O9400" s="4"/>
      <c r="P9400" s="4"/>
    </row>
    <row r="9401" spans="13:16" x14ac:dyDescent="0.5">
      <c r="M9401" s="4"/>
      <c r="N9401" s="4"/>
      <c r="O9401" s="4"/>
      <c r="P9401" s="4"/>
    </row>
    <row r="9402" spans="13:16" x14ac:dyDescent="0.5">
      <c r="M9402" s="4"/>
      <c r="N9402" s="4"/>
      <c r="O9402" s="4"/>
      <c r="P9402" s="4"/>
    </row>
    <row r="9403" spans="13:16" x14ac:dyDescent="0.5">
      <c r="M9403" s="4"/>
      <c r="N9403" s="4"/>
      <c r="O9403" s="4"/>
      <c r="P9403" s="4"/>
    </row>
    <row r="9404" spans="13:16" x14ac:dyDescent="0.5">
      <c r="M9404" s="4"/>
      <c r="N9404" s="4"/>
      <c r="O9404" s="4"/>
      <c r="P9404" s="4"/>
    </row>
    <row r="9405" spans="13:16" x14ac:dyDescent="0.5">
      <c r="M9405" s="4"/>
      <c r="N9405" s="4"/>
      <c r="O9405" s="4"/>
      <c r="P9405" s="4"/>
    </row>
    <row r="9406" spans="13:16" x14ac:dyDescent="0.5">
      <c r="M9406" s="4"/>
      <c r="N9406" s="4"/>
      <c r="O9406" s="4"/>
      <c r="P9406" s="4"/>
    </row>
    <row r="9407" spans="13:16" x14ac:dyDescent="0.5">
      <c r="M9407" s="4"/>
      <c r="N9407" s="4"/>
      <c r="O9407" s="4"/>
      <c r="P9407" s="4"/>
    </row>
    <row r="9408" spans="13:16" x14ac:dyDescent="0.5">
      <c r="M9408" s="4"/>
      <c r="N9408" s="4"/>
      <c r="O9408" s="4"/>
      <c r="P9408" s="4"/>
    </row>
    <row r="9409" spans="13:16" x14ac:dyDescent="0.5">
      <c r="M9409" s="4"/>
      <c r="N9409" s="4"/>
      <c r="O9409" s="4"/>
      <c r="P9409" s="4"/>
    </row>
    <row r="9410" spans="13:16" x14ac:dyDescent="0.5">
      <c r="M9410" s="4"/>
      <c r="N9410" s="4"/>
      <c r="O9410" s="4"/>
      <c r="P9410" s="4"/>
    </row>
    <row r="9411" spans="13:16" x14ac:dyDescent="0.5">
      <c r="M9411" s="4"/>
      <c r="N9411" s="4"/>
      <c r="O9411" s="4"/>
      <c r="P9411" s="4"/>
    </row>
    <row r="9412" spans="13:16" x14ac:dyDescent="0.5">
      <c r="M9412" s="4"/>
      <c r="N9412" s="4"/>
      <c r="O9412" s="4"/>
      <c r="P9412" s="4"/>
    </row>
    <row r="9413" spans="13:16" x14ac:dyDescent="0.5">
      <c r="M9413" s="4"/>
      <c r="N9413" s="4"/>
      <c r="O9413" s="4"/>
      <c r="P9413" s="4"/>
    </row>
    <row r="9414" spans="13:16" x14ac:dyDescent="0.5">
      <c r="M9414" s="4"/>
      <c r="N9414" s="4"/>
      <c r="O9414" s="4"/>
      <c r="P9414" s="4"/>
    </row>
    <row r="9415" spans="13:16" x14ac:dyDescent="0.5">
      <c r="M9415" s="4"/>
      <c r="N9415" s="4"/>
      <c r="O9415" s="4"/>
      <c r="P9415" s="4"/>
    </row>
    <row r="9416" spans="13:16" x14ac:dyDescent="0.5">
      <c r="M9416" s="4"/>
      <c r="N9416" s="4"/>
      <c r="O9416" s="4"/>
      <c r="P9416" s="4"/>
    </row>
    <row r="9417" spans="13:16" x14ac:dyDescent="0.5">
      <c r="M9417" s="4"/>
      <c r="N9417" s="4"/>
      <c r="O9417" s="4"/>
      <c r="P9417" s="4"/>
    </row>
    <row r="9418" spans="13:16" x14ac:dyDescent="0.5">
      <c r="M9418" s="4"/>
      <c r="N9418" s="4"/>
      <c r="O9418" s="4"/>
      <c r="P9418" s="4"/>
    </row>
    <row r="9419" spans="13:16" x14ac:dyDescent="0.5">
      <c r="M9419" s="4"/>
      <c r="N9419" s="4"/>
      <c r="O9419" s="4"/>
      <c r="P9419" s="4"/>
    </row>
    <row r="9420" spans="13:16" x14ac:dyDescent="0.5">
      <c r="M9420" s="4"/>
      <c r="N9420" s="4"/>
      <c r="O9420" s="4"/>
      <c r="P9420" s="4"/>
    </row>
    <row r="9421" spans="13:16" x14ac:dyDescent="0.5">
      <c r="M9421" s="4"/>
      <c r="N9421" s="4"/>
      <c r="O9421" s="4"/>
      <c r="P9421" s="4"/>
    </row>
    <row r="9422" spans="13:16" x14ac:dyDescent="0.5">
      <c r="M9422" s="4"/>
      <c r="N9422" s="4"/>
      <c r="O9422" s="4"/>
      <c r="P9422" s="4"/>
    </row>
    <row r="9423" spans="13:16" x14ac:dyDescent="0.5">
      <c r="M9423" s="4"/>
      <c r="N9423" s="4"/>
      <c r="O9423" s="4"/>
      <c r="P9423" s="4"/>
    </row>
    <row r="9424" spans="13:16" x14ac:dyDescent="0.5">
      <c r="M9424" s="4"/>
      <c r="N9424" s="4"/>
      <c r="O9424" s="4"/>
      <c r="P9424" s="4"/>
    </row>
    <row r="9425" spans="13:16" x14ac:dyDescent="0.5">
      <c r="M9425" s="4"/>
      <c r="N9425" s="4"/>
      <c r="O9425" s="4"/>
      <c r="P9425" s="4"/>
    </row>
    <row r="9426" spans="13:16" x14ac:dyDescent="0.5">
      <c r="M9426" s="4"/>
      <c r="N9426" s="4"/>
      <c r="O9426" s="4"/>
      <c r="P9426" s="4"/>
    </row>
    <row r="9427" spans="13:16" x14ac:dyDescent="0.5">
      <c r="M9427" s="4"/>
      <c r="N9427" s="4"/>
      <c r="O9427" s="4"/>
      <c r="P9427" s="4"/>
    </row>
    <row r="9428" spans="13:16" x14ac:dyDescent="0.5">
      <c r="M9428" s="4"/>
      <c r="N9428" s="4"/>
      <c r="O9428" s="4"/>
      <c r="P9428" s="4"/>
    </row>
    <row r="9429" spans="13:16" x14ac:dyDescent="0.5">
      <c r="M9429" s="4"/>
      <c r="N9429" s="4"/>
      <c r="O9429" s="4"/>
      <c r="P9429" s="4"/>
    </row>
    <row r="9430" spans="13:16" x14ac:dyDescent="0.5">
      <c r="M9430" s="4"/>
      <c r="N9430" s="4"/>
      <c r="O9430" s="4"/>
      <c r="P9430" s="4"/>
    </row>
    <row r="9431" spans="13:16" x14ac:dyDescent="0.5">
      <c r="M9431" s="4"/>
      <c r="N9431" s="4"/>
      <c r="O9431" s="4"/>
      <c r="P9431" s="4"/>
    </row>
    <row r="9432" spans="13:16" x14ac:dyDescent="0.5">
      <c r="M9432" s="4"/>
      <c r="N9432" s="4"/>
      <c r="O9432" s="4"/>
      <c r="P9432" s="4"/>
    </row>
    <row r="9433" spans="13:16" x14ac:dyDescent="0.5">
      <c r="M9433" s="4"/>
      <c r="N9433" s="4"/>
      <c r="O9433" s="4"/>
      <c r="P9433" s="4"/>
    </row>
    <row r="9434" spans="13:16" x14ac:dyDescent="0.5">
      <c r="M9434" s="4"/>
      <c r="N9434" s="4"/>
      <c r="O9434" s="4"/>
      <c r="P9434" s="4"/>
    </row>
    <row r="9435" spans="13:16" x14ac:dyDescent="0.5">
      <c r="M9435" s="4"/>
      <c r="N9435" s="4"/>
      <c r="O9435" s="4"/>
      <c r="P9435" s="4"/>
    </row>
    <row r="9436" spans="13:16" x14ac:dyDescent="0.5">
      <c r="M9436" s="4"/>
      <c r="N9436" s="4"/>
      <c r="O9436" s="4"/>
      <c r="P9436" s="4"/>
    </row>
    <row r="9437" spans="13:16" x14ac:dyDescent="0.5">
      <c r="M9437" s="4"/>
      <c r="N9437" s="4"/>
      <c r="O9437" s="4"/>
      <c r="P9437" s="4"/>
    </row>
    <row r="9438" spans="13:16" x14ac:dyDescent="0.5">
      <c r="M9438" s="4"/>
      <c r="N9438" s="4"/>
      <c r="O9438" s="4"/>
      <c r="P9438" s="4"/>
    </row>
    <row r="9439" spans="13:16" x14ac:dyDescent="0.5">
      <c r="M9439" s="4"/>
      <c r="N9439" s="4"/>
      <c r="O9439" s="4"/>
      <c r="P9439" s="4"/>
    </row>
    <row r="9440" spans="13:16" x14ac:dyDescent="0.5">
      <c r="M9440" s="4"/>
      <c r="N9440" s="4"/>
      <c r="O9440" s="4"/>
      <c r="P9440" s="4"/>
    </row>
    <row r="9441" spans="13:16" x14ac:dyDescent="0.5">
      <c r="M9441" s="4"/>
      <c r="N9441" s="4"/>
      <c r="O9441" s="4"/>
      <c r="P9441" s="4"/>
    </row>
    <row r="9442" spans="13:16" x14ac:dyDescent="0.5">
      <c r="M9442" s="4"/>
      <c r="N9442" s="4"/>
      <c r="O9442" s="4"/>
      <c r="P9442" s="4"/>
    </row>
    <row r="9443" spans="13:16" x14ac:dyDescent="0.5">
      <c r="M9443" s="4"/>
      <c r="N9443" s="4"/>
      <c r="O9443" s="4"/>
      <c r="P9443" s="4"/>
    </row>
    <row r="9444" spans="13:16" x14ac:dyDescent="0.5">
      <c r="M9444" s="4"/>
      <c r="N9444" s="4"/>
      <c r="O9444" s="4"/>
      <c r="P9444" s="4"/>
    </row>
    <row r="9445" spans="13:16" x14ac:dyDescent="0.5">
      <c r="M9445" s="4"/>
      <c r="N9445" s="4"/>
      <c r="O9445" s="4"/>
      <c r="P9445" s="4"/>
    </row>
    <row r="9446" spans="13:16" x14ac:dyDescent="0.5">
      <c r="M9446" s="4"/>
      <c r="N9446" s="4"/>
      <c r="O9446" s="4"/>
      <c r="P9446" s="4"/>
    </row>
    <row r="9447" spans="13:16" x14ac:dyDescent="0.5">
      <c r="M9447" s="4"/>
      <c r="N9447" s="4"/>
      <c r="O9447" s="4"/>
      <c r="P9447" s="4"/>
    </row>
    <row r="9448" spans="13:16" x14ac:dyDescent="0.5">
      <c r="M9448" s="4"/>
      <c r="N9448" s="4"/>
      <c r="O9448" s="4"/>
      <c r="P9448" s="4"/>
    </row>
    <row r="9449" spans="13:16" x14ac:dyDescent="0.5">
      <c r="M9449" s="4"/>
      <c r="N9449" s="4"/>
      <c r="O9449" s="4"/>
      <c r="P9449" s="4"/>
    </row>
    <row r="9450" spans="13:16" x14ac:dyDescent="0.5">
      <c r="M9450" s="4"/>
      <c r="N9450" s="4"/>
      <c r="O9450" s="4"/>
      <c r="P9450" s="4"/>
    </row>
    <row r="9451" spans="13:16" x14ac:dyDescent="0.5">
      <c r="M9451" s="4"/>
      <c r="N9451" s="4"/>
      <c r="O9451" s="4"/>
      <c r="P9451" s="4"/>
    </row>
    <row r="9452" spans="13:16" x14ac:dyDescent="0.5">
      <c r="M9452" s="4"/>
      <c r="N9452" s="4"/>
      <c r="O9452" s="4"/>
      <c r="P9452" s="4"/>
    </row>
    <row r="9453" spans="13:16" x14ac:dyDescent="0.5">
      <c r="M9453" s="4"/>
      <c r="N9453" s="4"/>
      <c r="O9453" s="4"/>
      <c r="P9453" s="4"/>
    </row>
    <row r="9454" spans="13:16" x14ac:dyDescent="0.5">
      <c r="M9454" s="4"/>
      <c r="N9454" s="4"/>
      <c r="O9454" s="4"/>
      <c r="P9454" s="4"/>
    </row>
    <row r="9455" spans="13:16" x14ac:dyDescent="0.5">
      <c r="M9455" s="4"/>
      <c r="N9455" s="4"/>
      <c r="O9455" s="4"/>
      <c r="P9455" s="4"/>
    </row>
    <row r="9456" spans="13:16" x14ac:dyDescent="0.5">
      <c r="M9456" s="4"/>
      <c r="N9456" s="4"/>
      <c r="O9456" s="4"/>
      <c r="P9456" s="4"/>
    </row>
    <row r="9457" spans="13:16" x14ac:dyDescent="0.5">
      <c r="M9457" s="4"/>
      <c r="N9457" s="4"/>
      <c r="O9457" s="4"/>
      <c r="P9457" s="4"/>
    </row>
    <row r="9458" spans="13:16" x14ac:dyDescent="0.5">
      <c r="M9458" s="4"/>
      <c r="N9458" s="4"/>
      <c r="O9458" s="4"/>
      <c r="P9458" s="4"/>
    </row>
    <row r="9459" spans="13:16" x14ac:dyDescent="0.5">
      <c r="M9459" s="4"/>
      <c r="N9459" s="4"/>
      <c r="O9459" s="4"/>
      <c r="P9459" s="4"/>
    </row>
    <row r="9460" spans="13:16" x14ac:dyDescent="0.5">
      <c r="M9460" s="4"/>
      <c r="N9460" s="4"/>
      <c r="O9460" s="4"/>
      <c r="P9460" s="4"/>
    </row>
    <row r="9461" spans="13:16" x14ac:dyDescent="0.5">
      <c r="M9461" s="4"/>
      <c r="N9461" s="4"/>
      <c r="O9461" s="4"/>
      <c r="P9461" s="4"/>
    </row>
    <row r="9462" spans="13:16" x14ac:dyDescent="0.5">
      <c r="M9462" s="4"/>
      <c r="N9462" s="4"/>
      <c r="O9462" s="4"/>
      <c r="P9462" s="4"/>
    </row>
    <row r="9463" spans="13:16" x14ac:dyDescent="0.5">
      <c r="M9463" s="4"/>
      <c r="N9463" s="4"/>
      <c r="O9463" s="4"/>
      <c r="P9463" s="4"/>
    </row>
    <row r="9464" spans="13:16" x14ac:dyDescent="0.5">
      <c r="M9464" s="4"/>
      <c r="N9464" s="4"/>
      <c r="O9464" s="4"/>
      <c r="P9464" s="4"/>
    </row>
    <row r="9465" spans="13:16" x14ac:dyDescent="0.5">
      <c r="M9465" s="4"/>
      <c r="N9465" s="4"/>
      <c r="O9465" s="4"/>
      <c r="P9465" s="4"/>
    </row>
    <row r="9466" spans="13:16" x14ac:dyDescent="0.5">
      <c r="M9466" s="4"/>
      <c r="N9466" s="4"/>
      <c r="O9466" s="4"/>
      <c r="P9466" s="4"/>
    </row>
    <row r="9467" spans="13:16" x14ac:dyDescent="0.5">
      <c r="M9467" s="4"/>
      <c r="N9467" s="4"/>
      <c r="O9467" s="4"/>
      <c r="P9467" s="4"/>
    </row>
    <row r="9468" spans="13:16" x14ac:dyDescent="0.5">
      <c r="M9468" s="4"/>
      <c r="N9468" s="4"/>
      <c r="O9468" s="4"/>
      <c r="P9468" s="4"/>
    </row>
    <row r="9469" spans="13:16" x14ac:dyDescent="0.5">
      <c r="M9469" s="4"/>
      <c r="N9469" s="4"/>
      <c r="O9469" s="4"/>
      <c r="P9469" s="4"/>
    </row>
    <row r="9470" spans="13:16" x14ac:dyDescent="0.5">
      <c r="M9470" s="4"/>
      <c r="N9470" s="4"/>
      <c r="O9470" s="4"/>
      <c r="P9470" s="4"/>
    </row>
    <row r="9471" spans="13:16" x14ac:dyDescent="0.5">
      <c r="M9471" s="4"/>
      <c r="N9471" s="4"/>
      <c r="O9471" s="4"/>
      <c r="P9471" s="4"/>
    </row>
    <row r="9472" spans="13:16" x14ac:dyDescent="0.5">
      <c r="M9472" s="4"/>
      <c r="N9472" s="4"/>
      <c r="O9472" s="4"/>
      <c r="P9472" s="4"/>
    </row>
    <row r="9473" spans="13:16" x14ac:dyDescent="0.5">
      <c r="M9473" s="4"/>
      <c r="N9473" s="4"/>
      <c r="O9473" s="4"/>
      <c r="P9473" s="4"/>
    </row>
    <row r="9474" spans="13:16" x14ac:dyDescent="0.5">
      <c r="M9474" s="4"/>
      <c r="N9474" s="4"/>
      <c r="O9474" s="4"/>
      <c r="P9474" s="4"/>
    </row>
    <row r="9475" spans="13:16" x14ac:dyDescent="0.5">
      <c r="M9475" s="4"/>
      <c r="N9475" s="4"/>
      <c r="O9475" s="4"/>
      <c r="P9475" s="4"/>
    </row>
    <row r="9476" spans="13:16" x14ac:dyDescent="0.5">
      <c r="M9476" s="4"/>
      <c r="N9476" s="4"/>
      <c r="O9476" s="4"/>
      <c r="P9476" s="4"/>
    </row>
    <row r="9477" spans="13:16" x14ac:dyDescent="0.5">
      <c r="M9477" s="4"/>
      <c r="N9477" s="4"/>
      <c r="O9477" s="4"/>
      <c r="P9477" s="4"/>
    </row>
    <row r="9478" spans="13:16" x14ac:dyDescent="0.5">
      <c r="M9478" s="4"/>
      <c r="N9478" s="4"/>
      <c r="O9478" s="4"/>
      <c r="P9478" s="4"/>
    </row>
    <row r="9479" spans="13:16" x14ac:dyDescent="0.5">
      <c r="M9479" s="4"/>
      <c r="N9479" s="4"/>
      <c r="O9479" s="4"/>
      <c r="P9479" s="4"/>
    </row>
    <row r="9480" spans="13:16" x14ac:dyDescent="0.5">
      <c r="M9480" s="4"/>
      <c r="N9480" s="4"/>
      <c r="O9480" s="4"/>
      <c r="P9480" s="4"/>
    </row>
    <row r="9481" spans="13:16" x14ac:dyDescent="0.5">
      <c r="M9481" s="4"/>
      <c r="N9481" s="4"/>
      <c r="O9481" s="4"/>
      <c r="P9481" s="4"/>
    </row>
    <row r="9482" spans="13:16" x14ac:dyDescent="0.5">
      <c r="M9482" s="4"/>
      <c r="N9482" s="4"/>
      <c r="O9482" s="4"/>
      <c r="P9482" s="4"/>
    </row>
    <row r="9483" spans="13:16" x14ac:dyDescent="0.5">
      <c r="M9483" s="4"/>
      <c r="N9483" s="4"/>
      <c r="O9483" s="4"/>
      <c r="P9483" s="4"/>
    </row>
    <row r="9484" spans="13:16" x14ac:dyDescent="0.5">
      <c r="M9484" s="4"/>
      <c r="N9484" s="4"/>
      <c r="O9484" s="4"/>
      <c r="P9484" s="4"/>
    </row>
    <row r="9485" spans="13:16" x14ac:dyDescent="0.5">
      <c r="M9485" s="4"/>
      <c r="N9485" s="4"/>
      <c r="O9485" s="4"/>
      <c r="P9485" s="4"/>
    </row>
    <row r="9486" spans="13:16" x14ac:dyDescent="0.5">
      <c r="M9486" s="4"/>
      <c r="N9486" s="4"/>
      <c r="O9486" s="4"/>
      <c r="P9486" s="4"/>
    </row>
    <row r="9487" spans="13:16" x14ac:dyDescent="0.5">
      <c r="M9487" s="4"/>
      <c r="N9487" s="4"/>
      <c r="O9487" s="4"/>
      <c r="P9487" s="4"/>
    </row>
    <row r="9488" spans="13:16" x14ac:dyDescent="0.5">
      <c r="M9488" s="4"/>
      <c r="N9488" s="4"/>
      <c r="O9488" s="4"/>
      <c r="P9488" s="4"/>
    </row>
    <row r="9489" spans="13:16" x14ac:dyDescent="0.5">
      <c r="M9489" s="4"/>
      <c r="N9489" s="4"/>
      <c r="O9489" s="4"/>
      <c r="P9489" s="4"/>
    </row>
    <row r="9490" spans="13:16" x14ac:dyDescent="0.5">
      <c r="M9490" s="4"/>
      <c r="N9490" s="4"/>
      <c r="O9490" s="4"/>
      <c r="P9490" s="4"/>
    </row>
    <row r="9491" spans="13:16" x14ac:dyDescent="0.5">
      <c r="M9491" s="4"/>
      <c r="N9491" s="4"/>
      <c r="O9491" s="4"/>
      <c r="P9491" s="4"/>
    </row>
    <row r="9492" spans="13:16" x14ac:dyDescent="0.5">
      <c r="M9492" s="4"/>
      <c r="N9492" s="4"/>
      <c r="O9492" s="4"/>
      <c r="P9492" s="4"/>
    </row>
    <row r="9493" spans="13:16" x14ac:dyDescent="0.5">
      <c r="M9493" s="4"/>
      <c r="N9493" s="4"/>
      <c r="O9493" s="4"/>
      <c r="P9493" s="4"/>
    </row>
    <row r="9494" spans="13:16" x14ac:dyDescent="0.5">
      <c r="M9494" s="4"/>
      <c r="N9494" s="4"/>
      <c r="O9494" s="4"/>
      <c r="P9494" s="4"/>
    </row>
    <row r="9495" spans="13:16" x14ac:dyDescent="0.5">
      <c r="M9495" s="4"/>
      <c r="N9495" s="4"/>
      <c r="O9495" s="4"/>
      <c r="P9495" s="4"/>
    </row>
    <row r="9496" spans="13:16" x14ac:dyDescent="0.5">
      <c r="M9496" s="4"/>
      <c r="N9496" s="4"/>
      <c r="O9496" s="4"/>
      <c r="P9496" s="4"/>
    </row>
    <row r="9497" spans="13:16" x14ac:dyDescent="0.5">
      <c r="M9497" s="4"/>
      <c r="N9497" s="4"/>
      <c r="O9497" s="4"/>
      <c r="P9497" s="4"/>
    </row>
    <row r="9498" spans="13:16" x14ac:dyDescent="0.5">
      <c r="M9498" s="4"/>
      <c r="N9498" s="4"/>
      <c r="O9498" s="4"/>
      <c r="P9498" s="4"/>
    </row>
    <row r="9499" spans="13:16" x14ac:dyDescent="0.5">
      <c r="M9499" s="4"/>
      <c r="N9499" s="4"/>
      <c r="O9499" s="4"/>
      <c r="P9499" s="4"/>
    </row>
    <row r="9500" spans="13:16" x14ac:dyDescent="0.5">
      <c r="M9500" s="4"/>
      <c r="N9500" s="4"/>
      <c r="O9500" s="4"/>
      <c r="P9500" s="4"/>
    </row>
    <row r="9501" spans="13:16" x14ac:dyDescent="0.5">
      <c r="M9501" s="4"/>
      <c r="N9501" s="4"/>
      <c r="O9501" s="4"/>
      <c r="P9501" s="4"/>
    </row>
    <row r="9502" spans="13:16" x14ac:dyDescent="0.5">
      <c r="M9502" s="4"/>
      <c r="N9502" s="4"/>
      <c r="O9502" s="4"/>
      <c r="P9502" s="4"/>
    </row>
    <row r="9503" spans="13:16" x14ac:dyDescent="0.5">
      <c r="M9503" s="4"/>
      <c r="N9503" s="4"/>
      <c r="O9503" s="4"/>
      <c r="P9503" s="4"/>
    </row>
    <row r="9504" spans="13:16" x14ac:dyDescent="0.5">
      <c r="M9504" s="4"/>
      <c r="N9504" s="4"/>
      <c r="O9504" s="4"/>
      <c r="P9504" s="4"/>
    </row>
    <row r="9505" spans="13:16" x14ac:dyDescent="0.5">
      <c r="M9505" s="4"/>
      <c r="N9505" s="4"/>
      <c r="O9505" s="4"/>
      <c r="P9505" s="4"/>
    </row>
    <row r="9506" spans="13:16" x14ac:dyDescent="0.5">
      <c r="M9506" s="4"/>
      <c r="N9506" s="4"/>
      <c r="O9506" s="4"/>
      <c r="P9506" s="4"/>
    </row>
    <row r="9507" spans="13:16" x14ac:dyDescent="0.5">
      <c r="M9507" s="4"/>
      <c r="N9507" s="4"/>
      <c r="O9507" s="4"/>
      <c r="P9507" s="4"/>
    </row>
    <row r="9508" spans="13:16" x14ac:dyDescent="0.5">
      <c r="M9508" s="4"/>
      <c r="N9508" s="4"/>
      <c r="O9508" s="4"/>
      <c r="P9508" s="4"/>
    </row>
    <row r="9509" spans="13:16" x14ac:dyDescent="0.5">
      <c r="M9509" s="4"/>
      <c r="N9509" s="4"/>
      <c r="O9509" s="4"/>
      <c r="P9509" s="4"/>
    </row>
    <row r="9510" spans="13:16" x14ac:dyDescent="0.5">
      <c r="M9510" s="4"/>
      <c r="N9510" s="4"/>
      <c r="O9510" s="4"/>
      <c r="P9510" s="4"/>
    </row>
    <row r="9511" spans="13:16" x14ac:dyDescent="0.5">
      <c r="M9511" s="4"/>
      <c r="N9511" s="4"/>
      <c r="O9511" s="4"/>
      <c r="P9511" s="4"/>
    </row>
    <row r="9512" spans="13:16" x14ac:dyDescent="0.5">
      <c r="M9512" s="4"/>
      <c r="N9512" s="4"/>
      <c r="O9512" s="4"/>
      <c r="P9512" s="4"/>
    </row>
    <row r="9513" spans="13:16" x14ac:dyDescent="0.5">
      <c r="M9513" s="4"/>
      <c r="N9513" s="4"/>
      <c r="O9513" s="4"/>
      <c r="P9513" s="4"/>
    </row>
    <row r="9514" spans="13:16" x14ac:dyDescent="0.5">
      <c r="M9514" s="4"/>
      <c r="N9514" s="4"/>
      <c r="O9514" s="4"/>
      <c r="P9514" s="4"/>
    </row>
    <row r="9515" spans="13:16" x14ac:dyDescent="0.5">
      <c r="M9515" s="4"/>
      <c r="N9515" s="4"/>
      <c r="O9515" s="4"/>
      <c r="P9515" s="4"/>
    </row>
    <row r="9516" spans="13:16" x14ac:dyDescent="0.5">
      <c r="M9516" s="4"/>
      <c r="N9516" s="4"/>
      <c r="O9516" s="4"/>
      <c r="P9516" s="4"/>
    </row>
    <row r="9517" spans="13:16" x14ac:dyDescent="0.5">
      <c r="M9517" s="4"/>
      <c r="N9517" s="4"/>
      <c r="O9517" s="4"/>
      <c r="P9517" s="4"/>
    </row>
    <row r="9518" spans="13:16" x14ac:dyDescent="0.5">
      <c r="M9518" s="4"/>
      <c r="N9518" s="4"/>
      <c r="O9518" s="4"/>
      <c r="P9518" s="4"/>
    </row>
    <row r="9519" spans="13:16" x14ac:dyDescent="0.5">
      <c r="M9519" s="4"/>
      <c r="N9519" s="4"/>
      <c r="O9519" s="4"/>
      <c r="P9519" s="4"/>
    </row>
    <row r="9520" spans="13:16" x14ac:dyDescent="0.5">
      <c r="M9520" s="4"/>
      <c r="N9520" s="4"/>
      <c r="O9520" s="4"/>
      <c r="P9520" s="4"/>
    </row>
    <row r="9521" spans="13:16" x14ac:dyDescent="0.5">
      <c r="M9521" s="4"/>
      <c r="N9521" s="4"/>
      <c r="O9521" s="4"/>
      <c r="P9521" s="4"/>
    </row>
    <row r="9522" spans="13:16" x14ac:dyDescent="0.5">
      <c r="M9522" s="4"/>
      <c r="N9522" s="4"/>
      <c r="O9522" s="4"/>
      <c r="P9522" s="4"/>
    </row>
    <row r="9523" spans="13:16" x14ac:dyDescent="0.5">
      <c r="M9523" s="4"/>
      <c r="N9523" s="4"/>
      <c r="O9523" s="4"/>
      <c r="P9523" s="4"/>
    </row>
    <row r="9524" spans="13:16" x14ac:dyDescent="0.5">
      <c r="M9524" s="4"/>
      <c r="N9524" s="4"/>
      <c r="O9524" s="4"/>
      <c r="P9524" s="4"/>
    </row>
    <row r="9525" spans="13:16" x14ac:dyDescent="0.5">
      <c r="M9525" s="4"/>
      <c r="N9525" s="4"/>
      <c r="O9525" s="4"/>
      <c r="P9525" s="4"/>
    </row>
    <row r="9526" spans="13:16" x14ac:dyDescent="0.5">
      <c r="M9526" s="4"/>
      <c r="N9526" s="4"/>
      <c r="O9526" s="4"/>
      <c r="P9526" s="4"/>
    </row>
    <row r="9527" spans="13:16" x14ac:dyDescent="0.5">
      <c r="M9527" s="4"/>
      <c r="N9527" s="4"/>
      <c r="O9527" s="4"/>
      <c r="P9527" s="4"/>
    </row>
    <row r="9528" spans="13:16" x14ac:dyDescent="0.5">
      <c r="M9528" s="4"/>
      <c r="N9528" s="4"/>
      <c r="O9528" s="4"/>
      <c r="P9528" s="4"/>
    </row>
    <row r="9529" spans="13:16" x14ac:dyDescent="0.5">
      <c r="M9529" s="4"/>
      <c r="N9529" s="4"/>
      <c r="O9529" s="4"/>
      <c r="P9529" s="4"/>
    </row>
    <row r="9530" spans="13:16" x14ac:dyDescent="0.5">
      <c r="M9530" s="4"/>
      <c r="N9530" s="4"/>
      <c r="O9530" s="4"/>
      <c r="P9530" s="4"/>
    </row>
    <row r="9531" spans="13:16" x14ac:dyDescent="0.5">
      <c r="M9531" s="4"/>
      <c r="N9531" s="4"/>
      <c r="O9531" s="4"/>
      <c r="P9531" s="4"/>
    </row>
    <row r="9532" spans="13:16" x14ac:dyDescent="0.5">
      <c r="M9532" s="4"/>
      <c r="N9532" s="4"/>
      <c r="O9532" s="4"/>
      <c r="P9532" s="4"/>
    </row>
    <row r="9533" spans="13:16" x14ac:dyDescent="0.5">
      <c r="M9533" s="4"/>
      <c r="N9533" s="4"/>
      <c r="O9533" s="4"/>
      <c r="P9533" s="4"/>
    </row>
    <row r="9534" spans="13:16" x14ac:dyDescent="0.5">
      <c r="M9534" s="4"/>
      <c r="N9534" s="4"/>
      <c r="O9534" s="4"/>
      <c r="P9534" s="4"/>
    </row>
    <row r="9535" spans="13:16" x14ac:dyDescent="0.5">
      <c r="M9535" s="4"/>
      <c r="N9535" s="4"/>
      <c r="O9535" s="4"/>
      <c r="P9535" s="4"/>
    </row>
    <row r="9536" spans="13:16" x14ac:dyDescent="0.5">
      <c r="M9536" s="4"/>
      <c r="N9536" s="4"/>
      <c r="O9536" s="4"/>
      <c r="P9536" s="4"/>
    </row>
    <row r="9537" spans="13:16" x14ac:dyDescent="0.5">
      <c r="M9537" s="4"/>
      <c r="N9537" s="4"/>
      <c r="O9537" s="4"/>
      <c r="P9537" s="4"/>
    </row>
    <row r="9538" spans="13:16" x14ac:dyDescent="0.5">
      <c r="M9538" s="4"/>
      <c r="N9538" s="4"/>
      <c r="O9538" s="4"/>
      <c r="P9538" s="4"/>
    </row>
    <row r="9539" spans="13:16" x14ac:dyDescent="0.5">
      <c r="M9539" s="4"/>
      <c r="N9539" s="4"/>
      <c r="O9539" s="4"/>
      <c r="P9539" s="4"/>
    </row>
    <row r="9540" spans="13:16" x14ac:dyDescent="0.5">
      <c r="M9540" s="4"/>
      <c r="N9540" s="4"/>
      <c r="O9540" s="4"/>
      <c r="P9540" s="4"/>
    </row>
    <row r="9541" spans="13:16" x14ac:dyDescent="0.5">
      <c r="M9541" s="4"/>
      <c r="N9541" s="4"/>
      <c r="O9541" s="4"/>
      <c r="P9541" s="4"/>
    </row>
    <row r="9542" spans="13:16" x14ac:dyDescent="0.5">
      <c r="M9542" s="4"/>
      <c r="N9542" s="4"/>
      <c r="O9542" s="4"/>
      <c r="P9542" s="4"/>
    </row>
    <row r="9543" spans="13:16" x14ac:dyDescent="0.5">
      <c r="M9543" s="4"/>
      <c r="N9543" s="4"/>
      <c r="O9543" s="4"/>
      <c r="P9543" s="4"/>
    </row>
    <row r="9544" spans="13:16" x14ac:dyDescent="0.5">
      <c r="M9544" s="4"/>
      <c r="N9544" s="4"/>
      <c r="O9544" s="4"/>
      <c r="P9544" s="4"/>
    </row>
    <row r="9545" spans="13:16" x14ac:dyDescent="0.5">
      <c r="M9545" s="4"/>
      <c r="N9545" s="4"/>
      <c r="O9545" s="4"/>
      <c r="P9545" s="4"/>
    </row>
    <row r="9546" spans="13:16" x14ac:dyDescent="0.5">
      <c r="M9546" s="4"/>
      <c r="N9546" s="4"/>
      <c r="O9546" s="4"/>
      <c r="P9546" s="4"/>
    </row>
    <row r="9547" spans="13:16" x14ac:dyDescent="0.5">
      <c r="M9547" s="4"/>
      <c r="N9547" s="4"/>
      <c r="O9547" s="4"/>
      <c r="P9547" s="4"/>
    </row>
    <row r="9548" spans="13:16" x14ac:dyDescent="0.5">
      <c r="M9548" s="4"/>
      <c r="N9548" s="4"/>
      <c r="O9548" s="4"/>
      <c r="P9548" s="4"/>
    </row>
    <row r="9549" spans="13:16" x14ac:dyDescent="0.5">
      <c r="M9549" s="4"/>
      <c r="N9549" s="4"/>
      <c r="O9549" s="4"/>
      <c r="P9549" s="4"/>
    </row>
    <row r="9550" spans="13:16" x14ac:dyDescent="0.5">
      <c r="M9550" s="4"/>
      <c r="N9550" s="4"/>
      <c r="O9550" s="4"/>
      <c r="P9550" s="4"/>
    </row>
    <row r="9551" spans="13:16" x14ac:dyDescent="0.5">
      <c r="M9551" s="4"/>
      <c r="N9551" s="4"/>
      <c r="O9551" s="4"/>
      <c r="P9551" s="4"/>
    </row>
    <row r="9552" spans="13:16" x14ac:dyDescent="0.5">
      <c r="M9552" s="4"/>
      <c r="N9552" s="4"/>
      <c r="O9552" s="4"/>
      <c r="P9552" s="4"/>
    </row>
    <row r="9553" spans="13:16" x14ac:dyDescent="0.5">
      <c r="M9553" s="4"/>
      <c r="N9553" s="4"/>
      <c r="O9553" s="4"/>
      <c r="P9553" s="4"/>
    </row>
    <row r="9554" spans="13:16" x14ac:dyDescent="0.5">
      <c r="M9554" s="4"/>
      <c r="N9554" s="4"/>
      <c r="O9554" s="4"/>
      <c r="P9554" s="4"/>
    </row>
    <row r="9555" spans="13:16" x14ac:dyDescent="0.5">
      <c r="M9555" s="4"/>
      <c r="N9555" s="4"/>
      <c r="O9555" s="4"/>
      <c r="P9555" s="4"/>
    </row>
    <row r="9556" spans="13:16" x14ac:dyDescent="0.5">
      <c r="M9556" s="4"/>
      <c r="N9556" s="4"/>
      <c r="O9556" s="4"/>
      <c r="P9556" s="4"/>
    </row>
    <row r="9557" spans="13:16" x14ac:dyDescent="0.5">
      <c r="M9557" s="4"/>
      <c r="N9557" s="4"/>
      <c r="O9557" s="4"/>
      <c r="P9557" s="4"/>
    </row>
    <row r="9558" spans="13:16" x14ac:dyDescent="0.5">
      <c r="M9558" s="4"/>
      <c r="N9558" s="4"/>
      <c r="O9558" s="4"/>
      <c r="P9558" s="4"/>
    </row>
    <row r="9559" spans="13:16" x14ac:dyDescent="0.5">
      <c r="M9559" s="4"/>
      <c r="N9559" s="4"/>
      <c r="O9559" s="4"/>
      <c r="P9559" s="4"/>
    </row>
    <row r="9560" spans="13:16" x14ac:dyDescent="0.5">
      <c r="M9560" s="4"/>
      <c r="N9560" s="4"/>
      <c r="O9560" s="4"/>
      <c r="P9560" s="4"/>
    </row>
    <row r="9561" spans="13:16" x14ac:dyDescent="0.5">
      <c r="M9561" s="4"/>
      <c r="N9561" s="4"/>
      <c r="O9561" s="4"/>
      <c r="P9561" s="4"/>
    </row>
    <row r="9562" spans="13:16" x14ac:dyDescent="0.5">
      <c r="M9562" s="4"/>
      <c r="N9562" s="4"/>
      <c r="O9562" s="4"/>
      <c r="P9562" s="4"/>
    </row>
    <row r="9563" spans="13:16" x14ac:dyDescent="0.5">
      <c r="M9563" s="4"/>
      <c r="N9563" s="4"/>
      <c r="O9563" s="4"/>
      <c r="P9563" s="4"/>
    </row>
    <row r="9564" spans="13:16" x14ac:dyDescent="0.5">
      <c r="M9564" s="4"/>
      <c r="N9564" s="4"/>
      <c r="O9564" s="4"/>
      <c r="P9564" s="4"/>
    </row>
    <row r="9565" spans="13:16" x14ac:dyDescent="0.5">
      <c r="M9565" s="4"/>
      <c r="N9565" s="4"/>
      <c r="O9565" s="4"/>
      <c r="P9565" s="4"/>
    </row>
    <row r="9566" spans="13:16" x14ac:dyDescent="0.5">
      <c r="M9566" s="4"/>
      <c r="N9566" s="4"/>
      <c r="O9566" s="4"/>
      <c r="P9566" s="4"/>
    </row>
    <row r="9567" spans="13:16" x14ac:dyDescent="0.5">
      <c r="M9567" s="4"/>
      <c r="N9567" s="4"/>
      <c r="O9567" s="4"/>
      <c r="P9567" s="4"/>
    </row>
    <row r="9568" spans="13:16" x14ac:dyDescent="0.5">
      <c r="M9568" s="4"/>
      <c r="N9568" s="4"/>
      <c r="O9568" s="4"/>
      <c r="P9568" s="4"/>
    </row>
    <row r="9569" spans="13:16" x14ac:dyDescent="0.5">
      <c r="M9569" s="4"/>
      <c r="N9569" s="4"/>
      <c r="O9569" s="4"/>
      <c r="P9569" s="4"/>
    </row>
    <row r="9570" spans="13:16" x14ac:dyDescent="0.5">
      <c r="M9570" s="4"/>
      <c r="N9570" s="4"/>
      <c r="O9570" s="4"/>
      <c r="P9570" s="4"/>
    </row>
    <row r="9571" spans="13:16" x14ac:dyDescent="0.5">
      <c r="M9571" s="4"/>
      <c r="N9571" s="4"/>
      <c r="O9571" s="4"/>
      <c r="P9571" s="4"/>
    </row>
    <row r="9572" spans="13:16" x14ac:dyDescent="0.5">
      <c r="M9572" s="4"/>
      <c r="N9572" s="4"/>
      <c r="O9572" s="4"/>
      <c r="P9572" s="4"/>
    </row>
    <row r="9573" spans="13:16" x14ac:dyDescent="0.5">
      <c r="M9573" s="4"/>
      <c r="N9573" s="4"/>
      <c r="O9573" s="4"/>
      <c r="P9573" s="4"/>
    </row>
    <row r="9574" spans="13:16" x14ac:dyDescent="0.5">
      <c r="M9574" s="4"/>
      <c r="N9574" s="4"/>
      <c r="O9574" s="4"/>
      <c r="P9574" s="4"/>
    </row>
    <row r="9575" spans="13:16" x14ac:dyDescent="0.5">
      <c r="M9575" s="4"/>
      <c r="N9575" s="4"/>
      <c r="O9575" s="4"/>
      <c r="P9575" s="4"/>
    </row>
    <row r="9576" spans="13:16" x14ac:dyDescent="0.5">
      <c r="M9576" s="4"/>
      <c r="N9576" s="4"/>
      <c r="O9576" s="4"/>
      <c r="P9576" s="4"/>
    </row>
    <row r="9577" spans="13:16" x14ac:dyDescent="0.5">
      <c r="M9577" s="4"/>
      <c r="N9577" s="4"/>
      <c r="O9577" s="4"/>
      <c r="P9577" s="4"/>
    </row>
    <row r="9578" spans="13:16" x14ac:dyDescent="0.5">
      <c r="M9578" s="4"/>
      <c r="N9578" s="4"/>
      <c r="O9578" s="4"/>
      <c r="P9578" s="4"/>
    </row>
    <row r="9579" spans="13:16" x14ac:dyDescent="0.5">
      <c r="M9579" s="4"/>
      <c r="N9579" s="4"/>
      <c r="O9579" s="4"/>
      <c r="P9579" s="4"/>
    </row>
    <row r="9580" spans="13:16" x14ac:dyDescent="0.5">
      <c r="M9580" s="4"/>
      <c r="N9580" s="4"/>
      <c r="O9580" s="4"/>
      <c r="P9580" s="4"/>
    </row>
    <row r="9581" spans="13:16" x14ac:dyDescent="0.5">
      <c r="M9581" s="4"/>
      <c r="N9581" s="4"/>
      <c r="O9581" s="4"/>
      <c r="P9581" s="4"/>
    </row>
    <row r="9582" spans="13:16" x14ac:dyDescent="0.5">
      <c r="M9582" s="4"/>
      <c r="N9582" s="4"/>
      <c r="O9582" s="4"/>
      <c r="P9582" s="4"/>
    </row>
    <row r="9583" spans="13:16" x14ac:dyDescent="0.5">
      <c r="M9583" s="4"/>
      <c r="N9583" s="4"/>
      <c r="O9583" s="4"/>
      <c r="P9583" s="4"/>
    </row>
    <row r="9584" spans="13:16" x14ac:dyDescent="0.5">
      <c r="M9584" s="4"/>
      <c r="N9584" s="4"/>
      <c r="O9584" s="4"/>
      <c r="P9584" s="4"/>
    </row>
    <row r="9585" spans="13:16" x14ac:dyDescent="0.5">
      <c r="M9585" s="4"/>
      <c r="N9585" s="4"/>
      <c r="O9585" s="4"/>
      <c r="P9585" s="4"/>
    </row>
    <row r="9586" spans="13:16" x14ac:dyDescent="0.5">
      <c r="M9586" s="4"/>
      <c r="N9586" s="4"/>
      <c r="O9586" s="4"/>
      <c r="P9586" s="4"/>
    </row>
    <row r="9587" spans="13:16" x14ac:dyDescent="0.5">
      <c r="M9587" s="4"/>
      <c r="N9587" s="4"/>
      <c r="O9587" s="4"/>
      <c r="P9587" s="4"/>
    </row>
    <row r="9588" spans="13:16" x14ac:dyDescent="0.5">
      <c r="M9588" s="4"/>
      <c r="N9588" s="4"/>
      <c r="O9588" s="4"/>
      <c r="P9588" s="4"/>
    </row>
    <row r="9589" spans="13:16" x14ac:dyDescent="0.5">
      <c r="M9589" s="4"/>
      <c r="N9589" s="4"/>
      <c r="O9589" s="4"/>
      <c r="P9589" s="4"/>
    </row>
    <row r="9590" spans="13:16" x14ac:dyDescent="0.5">
      <c r="M9590" s="4"/>
      <c r="N9590" s="4"/>
      <c r="O9590" s="4"/>
      <c r="P9590" s="4"/>
    </row>
    <row r="9591" spans="13:16" x14ac:dyDescent="0.5">
      <c r="M9591" s="4"/>
      <c r="N9591" s="4"/>
      <c r="O9591" s="4"/>
      <c r="P9591" s="4"/>
    </row>
    <row r="9592" spans="13:16" x14ac:dyDescent="0.5">
      <c r="M9592" s="4"/>
      <c r="N9592" s="4"/>
      <c r="O9592" s="4"/>
      <c r="P9592" s="4"/>
    </row>
    <row r="9593" spans="13:16" x14ac:dyDescent="0.5">
      <c r="M9593" s="4"/>
      <c r="N9593" s="4"/>
      <c r="O9593" s="4"/>
      <c r="P9593" s="4"/>
    </row>
    <row r="9594" spans="13:16" x14ac:dyDescent="0.5">
      <c r="M9594" s="4"/>
      <c r="N9594" s="4"/>
      <c r="O9594" s="4"/>
      <c r="P9594" s="4"/>
    </row>
    <row r="9595" spans="13:16" x14ac:dyDescent="0.5">
      <c r="M9595" s="4"/>
      <c r="N9595" s="4"/>
      <c r="O9595" s="4"/>
      <c r="P9595" s="4"/>
    </row>
    <row r="9596" spans="13:16" x14ac:dyDescent="0.5">
      <c r="M9596" s="4"/>
      <c r="N9596" s="4"/>
      <c r="O9596" s="4"/>
      <c r="P9596" s="4"/>
    </row>
    <row r="9597" spans="13:16" x14ac:dyDescent="0.5">
      <c r="M9597" s="4"/>
      <c r="N9597" s="4"/>
      <c r="O9597" s="4"/>
      <c r="P9597" s="4"/>
    </row>
    <row r="9598" spans="13:16" x14ac:dyDescent="0.5">
      <c r="M9598" s="4"/>
      <c r="N9598" s="4"/>
      <c r="O9598" s="4"/>
      <c r="P9598" s="4"/>
    </row>
    <row r="9599" spans="13:16" x14ac:dyDescent="0.5">
      <c r="M9599" s="4"/>
      <c r="N9599" s="4"/>
      <c r="O9599" s="4"/>
      <c r="P9599" s="4"/>
    </row>
    <row r="9600" spans="13:16" x14ac:dyDescent="0.5">
      <c r="M9600" s="4"/>
      <c r="N9600" s="4"/>
      <c r="O9600" s="4"/>
      <c r="P9600" s="4"/>
    </row>
    <row r="9601" spans="13:16" x14ac:dyDescent="0.5">
      <c r="M9601" s="4"/>
      <c r="N9601" s="4"/>
      <c r="O9601" s="4"/>
      <c r="P9601" s="4"/>
    </row>
    <row r="9602" spans="13:16" x14ac:dyDescent="0.5">
      <c r="M9602" s="4"/>
      <c r="N9602" s="4"/>
      <c r="O9602" s="4"/>
      <c r="P9602" s="4"/>
    </row>
    <row r="9603" spans="13:16" x14ac:dyDescent="0.5">
      <c r="M9603" s="4"/>
      <c r="N9603" s="4"/>
      <c r="O9603" s="4"/>
      <c r="P9603" s="4"/>
    </row>
    <row r="9604" spans="13:16" x14ac:dyDescent="0.5">
      <c r="M9604" s="4"/>
      <c r="N9604" s="4"/>
      <c r="O9604" s="4"/>
      <c r="P9604" s="4"/>
    </row>
    <row r="9605" spans="13:16" x14ac:dyDescent="0.5">
      <c r="M9605" s="4"/>
      <c r="N9605" s="4"/>
      <c r="O9605" s="4"/>
      <c r="P9605" s="4"/>
    </row>
    <row r="9606" spans="13:16" x14ac:dyDescent="0.5">
      <c r="M9606" s="4"/>
      <c r="N9606" s="4"/>
      <c r="O9606" s="4"/>
      <c r="P9606" s="4"/>
    </row>
    <row r="9607" spans="13:16" x14ac:dyDescent="0.5">
      <c r="M9607" s="4"/>
      <c r="N9607" s="4"/>
      <c r="O9607" s="4"/>
      <c r="P9607" s="4"/>
    </row>
    <row r="9608" spans="13:16" x14ac:dyDescent="0.5">
      <c r="M9608" s="4"/>
      <c r="N9608" s="4"/>
      <c r="O9608" s="4"/>
      <c r="P9608" s="4"/>
    </row>
    <row r="9609" spans="13:16" x14ac:dyDescent="0.5">
      <c r="M9609" s="4"/>
      <c r="N9609" s="4"/>
      <c r="O9609" s="4"/>
      <c r="P9609" s="4"/>
    </row>
    <row r="9610" spans="13:16" x14ac:dyDescent="0.5">
      <c r="M9610" s="4"/>
      <c r="N9610" s="4"/>
      <c r="O9610" s="4"/>
      <c r="P9610" s="4"/>
    </row>
    <row r="9611" spans="13:16" x14ac:dyDescent="0.5">
      <c r="M9611" s="4"/>
      <c r="N9611" s="4"/>
      <c r="O9611" s="4"/>
      <c r="P9611" s="4"/>
    </row>
    <row r="9612" spans="13:16" x14ac:dyDescent="0.5">
      <c r="M9612" s="4"/>
      <c r="N9612" s="4"/>
      <c r="O9612" s="4"/>
      <c r="P9612" s="4"/>
    </row>
    <row r="9613" spans="13:16" x14ac:dyDescent="0.5">
      <c r="M9613" s="4"/>
      <c r="N9613" s="4"/>
      <c r="O9613" s="4"/>
      <c r="P9613" s="4"/>
    </row>
    <row r="9614" spans="13:16" x14ac:dyDescent="0.5">
      <c r="M9614" s="4"/>
      <c r="N9614" s="4"/>
      <c r="O9614" s="4"/>
      <c r="P9614" s="4"/>
    </row>
    <row r="9615" spans="13:16" x14ac:dyDescent="0.5">
      <c r="M9615" s="4"/>
      <c r="N9615" s="4"/>
      <c r="O9615" s="4"/>
      <c r="P9615" s="4"/>
    </row>
    <row r="9616" spans="13:16" x14ac:dyDescent="0.5">
      <c r="M9616" s="4"/>
      <c r="N9616" s="4"/>
      <c r="O9616" s="4"/>
      <c r="P9616" s="4"/>
    </row>
    <row r="9617" spans="13:16" x14ac:dyDescent="0.5">
      <c r="M9617" s="4"/>
      <c r="N9617" s="4"/>
      <c r="O9617" s="4"/>
      <c r="P9617" s="4"/>
    </row>
    <row r="9618" spans="13:16" x14ac:dyDescent="0.5">
      <c r="M9618" s="4"/>
      <c r="N9618" s="4"/>
      <c r="O9618" s="4"/>
      <c r="P9618" s="4"/>
    </row>
    <row r="9619" spans="13:16" x14ac:dyDescent="0.5">
      <c r="M9619" s="4"/>
      <c r="N9619" s="4"/>
      <c r="O9619" s="4"/>
      <c r="P9619" s="4"/>
    </row>
    <row r="9620" spans="13:16" x14ac:dyDescent="0.5">
      <c r="M9620" s="4"/>
      <c r="N9620" s="4"/>
      <c r="O9620" s="4"/>
      <c r="P9620" s="4"/>
    </row>
    <row r="9621" spans="13:16" x14ac:dyDescent="0.5">
      <c r="M9621" s="4"/>
      <c r="N9621" s="4"/>
      <c r="O9621" s="4"/>
      <c r="P9621" s="4"/>
    </row>
    <row r="9622" spans="13:16" x14ac:dyDescent="0.5">
      <c r="M9622" s="4"/>
      <c r="N9622" s="4"/>
      <c r="O9622" s="4"/>
      <c r="P9622" s="4"/>
    </row>
    <row r="9623" spans="13:16" x14ac:dyDescent="0.5">
      <c r="M9623" s="4"/>
      <c r="N9623" s="4"/>
      <c r="O9623" s="4"/>
      <c r="P9623" s="4"/>
    </row>
    <row r="9624" spans="13:16" x14ac:dyDescent="0.5">
      <c r="M9624" s="4"/>
      <c r="N9624" s="4"/>
      <c r="O9624" s="4"/>
      <c r="P9624" s="4"/>
    </row>
    <row r="9625" spans="13:16" x14ac:dyDescent="0.5">
      <c r="M9625" s="4"/>
      <c r="N9625" s="4"/>
      <c r="O9625" s="4"/>
      <c r="P9625" s="4"/>
    </row>
    <row r="9626" spans="13:16" x14ac:dyDescent="0.5">
      <c r="M9626" s="4"/>
      <c r="N9626" s="4"/>
      <c r="O9626" s="4"/>
      <c r="P9626" s="4"/>
    </row>
    <row r="9627" spans="13:16" x14ac:dyDescent="0.5">
      <c r="M9627" s="4"/>
      <c r="N9627" s="4"/>
      <c r="O9627" s="4"/>
      <c r="P9627" s="4"/>
    </row>
    <row r="9628" spans="13:16" x14ac:dyDescent="0.5">
      <c r="M9628" s="4"/>
      <c r="N9628" s="4"/>
      <c r="O9628" s="4"/>
      <c r="P9628" s="4"/>
    </row>
    <row r="9629" spans="13:16" x14ac:dyDescent="0.5">
      <c r="M9629" s="4"/>
      <c r="N9629" s="4"/>
      <c r="O9629" s="4"/>
      <c r="P9629" s="4"/>
    </row>
    <row r="9630" spans="13:16" x14ac:dyDescent="0.5">
      <c r="M9630" s="4"/>
      <c r="N9630" s="4"/>
      <c r="O9630" s="4"/>
      <c r="P9630" s="4"/>
    </row>
    <row r="9631" spans="13:16" x14ac:dyDescent="0.5">
      <c r="M9631" s="4"/>
      <c r="N9631" s="4"/>
      <c r="O9631" s="4"/>
      <c r="P9631" s="4"/>
    </row>
    <row r="9632" spans="13:16" x14ac:dyDescent="0.5">
      <c r="M9632" s="4"/>
      <c r="N9632" s="4"/>
      <c r="O9632" s="4"/>
      <c r="P9632" s="4"/>
    </row>
    <row r="9633" spans="13:16" x14ac:dyDescent="0.5">
      <c r="M9633" s="4"/>
      <c r="N9633" s="4"/>
      <c r="O9633" s="4"/>
      <c r="P9633" s="4"/>
    </row>
    <row r="9634" spans="13:16" x14ac:dyDescent="0.5">
      <c r="M9634" s="4"/>
      <c r="N9634" s="4"/>
      <c r="O9634" s="4"/>
      <c r="P9634" s="4"/>
    </row>
    <row r="9635" spans="13:16" x14ac:dyDescent="0.5">
      <c r="M9635" s="4"/>
      <c r="N9635" s="4"/>
      <c r="O9635" s="4"/>
      <c r="P9635" s="4"/>
    </row>
    <row r="9636" spans="13:16" x14ac:dyDescent="0.5">
      <c r="M9636" s="4"/>
      <c r="N9636" s="4"/>
      <c r="O9636" s="4"/>
      <c r="P9636" s="4"/>
    </row>
    <row r="9637" spans="13:16" x14ac:dyDescent="0.5">
      <c r="M9637" s="4"/>
      <c r="N9637" s="4"/>
      <c r="O9637" s="4"/>
      <c r="P9637" s="4"/>
    </row>
    <row r="9638" spans="13:16" x14ac:dyDescent="0.5">
      <c r="M9638" s="4"/>
      <c r="N9638" s="4"/>
      <c r="O9638" s="4"/>
      <c r="P9638" s="4"/>
    </row>
    <row r="9639" spans="13:16" x14ac:dyDescent="0.5">
      <c r="M9639" s="4"/>
      <c r="N9639" s="4"/>
      <c r="O9639" s="4"/>
      <c r="P9639" s="4"/>
    </row>
    <row r="9640" spans="13:16" x14ac:dyDescent="0.5">
      <c r="M9640" s="4"/>
      <c r="N9640" s="4"/>
      <c r="O9640" s="4"/>
      <c r="P9640" s="4"/>
    </row>
    <row r="9641" spans="13:16" x14ac:dyDescent="0.5">
      <c r="M9641" s="4"/>
      <c r="N9641" s="4"/>
      <c r="O9641" s="4"/>
      <c r="P9641" s="4"/>
    </row>
    <row r="9642" spans="13:16" x14ac:dyDescent="0.5">
      <c r="M9642" s="4"/>
      <c r="N9642" s="4"/>
      <c r="O9642" s="4"/>
      <c r="P9642" s="4"/>
    </row>
    <row r="9643" spans="13:16" x14ac:dyDescent="0.5">
      <c r="M9643" s="4"/>
      <c r="N9643" s="4"/>
      <c r="O9643" s="4"/>
      <c r="P9643" s="4"/>
    </row>
    <row r="9644" spans="13:16" x14ac:dyDescent="0.5">
      <c r="M9644" s="4"/>
      <c r="N9644" s="4"/>
      <c r="O9644" s="4"/>
      <c r="P9644" s="4"/>
    </row>
    <row r="9645" spans="13:16" x14ac:dyDescent="0.5">
      <c r="M9645" s="4"/>
      <c r="N9645" s="4"/>
      <c r="O9645" s="4"/>
      <c r="P9645" s="4"/>
    </row>
    <row r="9646" spans="13:16" x14ac:dyDescent="0.5">
      <c r="M9646" s="4"/>
      <c r="N9646" s="4"/>
      <c r="O9646" s="4"/>
      <c r="P9646" s="4"/>
    </row>
    <row r="9647" spans="13:16" x14ac:dyDescent="0.5">
      <c r="M9647" s="4"/>
      <c r="N9647" s="4"/>
      <c r="O9647" s="4"/>
      <c r="P9647" s="4"/>
    </row>
    <row r="9648" spans="13:16" x14ac:dyDescent="0.5">
      <c r="M9648" s="4"/>
      <c r="N9648" s="4"/>
      <c r="O9648" s="4"/>
      <c r="P9648" s="4"/>
    </row>
    <row r="9649" spans="13:16" x14ac:dyDescent="0.5">
      <c r="M9649" s="4"/>
      <c r="N9649" s="4"/>
      <c r="O9649" s="4"/>
      <c r="P9649" s="4"/>
    </row>
    <row r="9650" spans="13:16" x14ac:dyDescent="0.5">
      <c r="M9650" s="4"/>
      <c r="N9650" s="4"/>
      <c r="O9650" s="4"/>
      <c r="P9650" s="4"/>
    </row>
    <row r="9651" spans="13:16" x14ac:dyDescent="0.5">
      <c r="M9651" s="4"/>
      <c r="N9651" s="4"/>
      <c r="O9651" s="4"/>
      <c r="P9651" s="4"/>
    </row>
    <row r="9652" spans="13:16" x14ac:dyDescent="0.5">
      <c r="M9652" s="4"/>
      <c r="N9652" s="4"/>
      <c r="O9652" s="4"/>
      <c r="P9652" s="4"/>
    </row>
    <row r="9653" spans="13:16" x14ac:dyDescent="0.5">
      <c r="M9653" s="4"/>
      <c r="N9653" s="4"/>
      <c r="O9653" s="4"/>
      <c r="P9653" s="4"/>
    </row>
    <row r="9654" spans="13:16" x14ac:dyDescent="0.5">
      <c r="M9654" s="4"/>
      <c r="N9654" s="4"/>
      <c r="O9654" s="4"/>
      <c r="P9654" s="4"/>
    </row>
    <row r="9655" spans="13:16" x14ac:dyDescent="0.5">
      <c r="M9655" s="4"/>
      <c r="N9655" s="4"/>
      <c r="O9655" s="4"/>
      <c r="P9655" s="4"/>
    </row>
    <row r="9656" spans="13:16" x14ac:dyDescent="0.5">
      <c r="M9656" s="4"/>
      <c r="N9656" s="4"/>
      <c r="O9656" s="4"/>
      <c r="P9656" s="4"/>
    </row>
    <row r="9657" spans="13:16" x14ac:dyDescent="0.5">
      <c r="M9657" s="4"/>
      <c r="N9657" s="4"/>
      <c r="O9657" s="4"/>
      <c r="P9657" s="4"/>
    </row>
    <row r="9658" spans="13:16" x14ac:dyDescent="0.5">
      <c r="M9658" s="4"/>
      <c r="N9658" s="4"/>
      <c r="O9658" s="4"/>
      <c r="P9658" s="4"/>
    </row>
    <row r="9659" spans="13:16" x14ac:dyDescent="0.5">
      <c r="M9659" s="4"/>
      <c r="N9659" s="4"/>
      <c r="O9659" s="4"/>
      <c r="P9659" s="4"/>
    </row>
    <row r="9660" spans="13:16" x14ac:dyDescent="0.5">
      <c r="M9660" s="4"/>
      <c r="N9660" s="4"/>
      <c r="O9660" s="4"/>
      <c r="P9660" s="4"/>
    </row>
    <row r="9661" spans="13:16" x14ac:dyDescent="0.5">
      <c r="M9661" s="4"/>
      <c r="N9661" s="4"/>
      <c r="O9661" s="4"/>
      <c r="P9661" s="4"/>
    </row>
    <row r="9662" spans="13:16" x14ac:dyDescent="0.5">
      <c r="M9662" s="4"/>
      <c r="N9662" s="4"/>
      <c r="O9662" s="4"/>
      <c r="P9662" s="4"/>
    </row>
    <row r="9663" spans="13:16" x14ac:dyDescent="0.5">
      <c r="M9663" s="4"/>
      <c r="N9663" s="4"/>
      <c r="O9663" s="4"/>
      <c r="P9663" s="4"/>
    </row>
    <row r="9664" spans="13:16" x14ac:dyDescent="0.5">
      <c r="M9664" s="4"/>
      <c r="N9664" s="4"/>
      <c r="O9664" s="4"/>
      <c r="P9664" s="4"/>
    </row>
    <row r="9665" spans="13:16" x14ac:dyDescent="0.5">
      <c r="M9665" s="4"/>
      <c r="N9665" s="4"/>
      <c r="O9665" s="4"/>
      <c r="P9665" s="4"/>
    </row>
    <row r="9666" spans="13:16" x14ac:dyDescent="0.5">
      <c r="M9666" s="4"/>
      <c r="N9666" s="4"/>
      <c r="O9666" s="4"/>
      <c r="P9666" s="4"/>
    </row>
    <row r="9667" spans="13:16" x14ac:dyDescent="0.5">
      <c r="M9667" s="4"/>
      <c r="N9667" s="4"/>
      <c r="O9667" s="4"/>
      <c r="P9667" s="4"/>
    </row>
    <row r="9668" spans="13:16" x14ac:dyDescent="0.5">
      <c r="M9668" s="4"/>
      <c r="N9668" s="4"/>
      <c r="O9668" s="4"/>
      <c r="P9668" s="4"/>
    </row>
    <row r="9669" spans="13:16" x14ac:dyDescent="0.5">
      <c r="M9669" s="4"/>
      <c r="N9669" s="4"/>
      <c r="O9669" s="4"/>
      <c r="P9669" s="4"/>
    </row>
    <row r="9670" spans="13:16" x14ac:dyDescent="0.5">
      <c r="M9670" s="4"/>
      <c r="N9670" s="4"/>
      <c r="O9670" s="4"/>
      <c r="P9670" s="4"/>
    </row>
    <row r="9671" spans="13:16" x14ac:dyDescent="0.5">
      <c r="M9671" s="4"/>
      <c r="N9671" s="4"/>
      <c r="O9671" s="4"/>
      <c r="P9671" s="4"/>
    </row>
    <row r="9672" spans="13:16" x14ac:dyDescent="0.5">
      <c r="M9672" s="4"/>
      <c r="N9672" s="4"/>
      <c r="O9672" s="4"/>
      <c r="P9672" s="4"/>
    </row>
    <row r="9673" spans="13:16" x14ac:dyDescent="0.5">
      <c r="M9673" s="4"/>
      <c r="N9673" s="4"/>
      <c r="O9673" s="4"/>
      <c r="P9673" s="4"/>
    </row>
    <row r="9674" spans="13:16" x14ac:dyDescent="0.5">
      <c r="M9674" s="4"/>
      <c r="N9674" s="4"/>
      <c r="O9674" s="4"/>
      <c r="P9674" s="4"/>
    </row>
    <row r="9675" spans="13:16" x14ac:dyDescent="0.5">
      <c r="M9675" s="4"/>
      <c r="N9675" s="4"/>
      <c r="O9675" s="4"/>
      <c r="P9675" s="4"/>
    </row>
    <row r="9676" spans="13:16" x14ac:dyDescent="0.5">
      <c r="M9676" s="4"/>
      <c r="N9676" s="4"/>
      <c r="O9676" s="4"/>
      <c r="P9676" s="4"/>
    </row>
    <row r="9677" spans="13:16" x14ac:dyDescent="0.5">
      <c r="M9677" s="4"/>
      <c r="N9677" s="4"/>
      <c r="O9677" s="4"/>
      <c r="P9677" s="4"/>
    </row>
    <row r="9678" spans="13:16" x14ac:dyDescent="0.5">
      <c r="M9678" s="4"/>
      <c r="N9678" s="4"/>
      <c r="O9678" s="4"/>
      <c r="P9678" s="4"/>
    </row>
    <row r="9679" spans="13:16" x14ac:dyDescent="0.5">
      <c r="M9679" s="4"/>
      <c r="N9679" s="4"/>
      <c r="O9679" s="4"/>
      <c r="P9679" s="4"/>
    </row>
    <row r="9680" spans="13:16" x14ac:dyDescent="0.5">
      <c r="M9680" s="4"/>
      <c r="N9680" s="4"/>
      <c r="O9680" s="4"/>
      <c r="P9680" s="4"/>
    </row>
    <row r="9681" spans="13:16" x14ac:dyDescent="0.5">
      <c r="M9681" s="4"/>
      <c r="N9681" s="4"/>
      <c r="O9681" s="4"/>
      <c r="P9681" s="4"/>
    </row>
    <row r="9682" spans="13:16" x14ac:dyDescent="0.5">
      <c r="M9682" s="4"/>
      <c r="N9682" s="4"/>
      <c r="O9682" s="4"/>
      <c r="P9682" s="4"/>
    </row>
    <row r="9683" spans="13:16" x14ac:dyDescent="0.5">
      <c r="M9683" s="4"/>
      <c r="N9683" s="4"/>
      <c r="O9683" s="4"/>
      <c r="P9683" s="4"/>
    </row>
    <row r="9684" spans="13:16" x14ac:dyDescent="0.5">
      <c r="M9684" s="4"/>
      <c r="N9684" s="4"/>
      <c r="O9684" s="4"/>
      <c r="P9684" s="4"/>
    </row>
    <row r="9685" spans="13:16" x14ac:dyDescent="0.5">
      <c r="M9685" s="4"/>
      <c r="N9685" s="4"/>
      <c r="O9685" s="4"/>
      <c r="P9685" s="4"/>
    </row>
    <row r="9686" spans="13:16" x14ac:dyDescent="0.5">
      <c r="M9686" s="4"/>
      <c r="N9686" s="4"/>
      <c r="O9686" s="4"/>
      <c r="P9686" s="4"/>
    </row>
    <row r="9687" spans="13:16" x14ac:dyDescent="0.5">
      <c r="M9687" s="4"/>
      <c r="N9687" s="4"/>
      <c r="O9687" s="4"/>
      <c r="P9687" s="4"/>
    </row>
    <row r="9688" spans="13:16" x14ac:dyDescent="0.5">
      <c r="M9688" s="4"/>
      <c r="N9688" s="4"/>
      <c r="O9688" s="4"/>
      <c r="P9688" s="4"/>
    </row>
    <row r="9689" spans="13:16" x14ac:dyDescent="0.5">
      <c r="M9689" s="4"/>
      <c r="N9689" s="4"/>
      <c r="O9689" s="4"/>
      <c r="P9689" s="4"/>
    </row>
    <row r="9690" spans="13:16" x14ac:dyDescent="0.5">
      <c r="M9690" s="4"/>
      <c r="N9690" s="4"/>
      <c r="O9690" s="4"/>
      <c r="P9690" s="4"/>
    </row>
    <row r="9691" spans="13:16" x14ac:dyDescent="0.5">
      <c r="M9691" s="4"/>
      <c r="N9691" s="4"/>
      <c r="O9691" s="4"/>
      <c r="P9691" s="4"/>
    </row>
    <row r="9692" spans="13:16" x14ac:dyDescent="0.5">
      <c r="M9692" s="4"/>
      <c r="N9692" s="4"/>
      <c r="O9692" s="4"/>
      <c r="P9692" s="4"/>
    </row>
    <row r="9693" spans="13:16" x14ac:dyDescent="0.5">
      <c r="M9693" s="4"/>
      <c r="N9693" s="4"/>
      <c r="O9693" s="4"/>
      <c r="P9693" s="4"/>
    </row>
    <row r="9694" spans="13:16" x14ac:dyDescent="0.5">
      <c r="M9694" s="4"/>
      <c r="N9694" s="4"/>
      <c r="O9694" s="4"/>
      <c r="P9694" s="4"/>
    </row>
    <row r="9695" spans="13:16" x14ac:dyDescent="0.5">
      <c r="M9695" s="4"/>
      <c r="N9695" s="4"/>
      <c r="O9695" s="4"/>
      <c r="P9695" s="4"/>
    </row>
    <row r="9696" spans="13:16" x14ac:dyDescent="0.5">
      <c r="M9696" s="4"/>
      <c r="N9696" s="4"/>
      <c r="O9696" s="4"/>
      <c r="P9696" s="4"/>
    </row>
    <row r="9697" spans="13:16" x14ac:dyDescent="0.5">
      <c r="M9697" s="4"/>
      <c r="N9697" s="4"/>
      <c r="O9697" s="4"/>
      <c r="P9697" s="4"/>
    </row>
    <row r="9698" spans="13:16" x14ac:dyDescent="0.5">
      <c r="M9698" s="4"/>
      <c r="N9698" s="4"/>
      <c r="O9698" s="4"/>
      <c r="P9698" s="4"/>
    </row>
    <row r="9699" spans="13:16" x14ac:dyDescent="0.5">
      <c r="M9699" s="4"/>
      <c r="N9699" s="4"/>
      <c r="O9699" s="4"/>
      <c r="P9699" s="4"/>
    </row>
    <row r="9700" spans="13:16" x14ac:dyDescent="0.5">
      <c r="M9700" s="4"/>
      <c r="N9700" s="4"/>
      <c r="O9700" s="4"/>
      <c r="P9700" s="4"/>
    </row>
    <row r="9701" spans="13:16" x14ac:dyDescent="0.5">
      <c r="M9701" s="4"/>
      <c r="N9701" s="4"/>
      <c r="O9701" s="4"/>
      <c r="P9701" s="4"/>
    </row>
    <row r="9702" spans="13:16" x14ac:dyDescent="0.5">
      <c r="M9702" s="4"/>
      <c r="N9702" s="4"/>
      <c r="O9702" s="4"/>
      <c r="P9702" s="4"/>
    </row>
    <row r="9703" spans="13:16" x14ac:dyDescent="0.5">
      <c r="M9703" s="4"/>
      <c r="N9703" s="4"/>
      <c r="O9703" s="4"/>
      <c r="P9703" s="4"/>
    </row>
    <row r="9704" spans="13:16" x14ac:dyDescent="0.5">
      <c r="M9704" s="4"/>
      <c r="N9704" s="4"/>
      <c r="O9704" s="4"/>
      <c r="P9704" s="4"/>
    </row>
    <row r="9705" spans="13:16" x14ac:dyDescent="0.5">
      <c r="M9705" s="4"/>
      <c r="N9705" s="4"/>
      <c r="O9705" s="4"/>
      <c r="P9705" s="4"/>
    </row>
    <row r="9706" spans="13:16" x14ac:dyDescent="0.5">
      <c r="M9706" s="4"/>
      <c r="N9706" s="4"/>
      <c r="O9706" s="4"/>
      <c r="P9706" s="4"/>
    </row>
    <row r="9707" spans="13:16" x14ac:dyDescent="0.5">
      <c r="M9707" s="4"/>
      <c r="N9707" s="4"/>
      <c r="O9707" s="4"/>
      <c r="P9707" s="4"/>
    </row>
    <row r="9708" spans="13:16" x14ac:dyDescent="0.5">
      <c r="M9708" s="4"/>
      <c r="N9708" s="4"/>
      <c r="O9708" s="4"/>
      <c r="P9708" s="4"/>
    </row>
    <row r="9709" spans="13:16" x14ac:dyDescent="0.5">
      <c r="M9709" s="4"/>
      <c r="N9709" s="4"/>
      <c r="O9709" s="4"/>
      <c r="P9709" s="4"/>
    </row>
    <row r="9710" spans="13:16" x14ac:dyDescent="0.5">
      <c r="M9710" s="4"/>
      <c r="N9710" s="4"/>
      <c r="O9710" s="4"/>
      <c r="P9710" s="4"/>
    </row>
    <row r="9711" spans="13:16" x14ac:dyDescent="0.5">
      <c r="M9711" s="4"/>
      <c r="N9711" s="4"/>
      <c r="O9711" s="4"/>
      <c r="P9711" s="4"/>
    </row>
    <row r="9712" spans="13:16" x14ac:dyDescent="0.5">
      <c r="M9712" s="4"/>
      <c r="N9712" s="4"/>
      <c r="O9712" s="4"/>
      <c r="P9712" s="4"/>
    </row>
    <row r="9713" spans="13:16" x14ac:dyDescent="0.5">
      <c r="M9713" s="4"/>
      <c r="N9713" s="4"/>
      <c r="O9713" s="4"/>
      <c r="P9713" s="4"/>
    </row>
    <row r="9714" spans="13:16" x14ac:dyDescent="0.5">
      <c r="M9714" s="4"/>
      <c r="N9714" s="4"/>
      <c r="O9714" s="4"/>
      <c r="P9714" s="4"/>
    </row>
    <row r="9715" spans="13:16" x14ac:dyDescent="0.5">
      <c r="M9715" s="4"/>
      <c r="N9715" s="4"/>
      <c r="O9715" s="4"/>
      <c r="P9715" s="4"/>
    </row>
    <row r="9716" spans="13:16" x14ac:dyDescent="0.5">
      <c r="M9716" s="4"/>
      <c r="N9716" s="4"/>
      <c r="O9716" s="4"/>
      <c r="P9716" s="4"/>
    </row>
    <row r="9717" spans="13:16" x14ac:dyDescent="0.5">
      <c r="M9717" s="4"/>
      <c r="N9717" s="4"/>
      <c r="O9717" s="4"/>
      <c r="P9717" s="4"/>
    </row>
    <row r="9718" spans="13:16" x14ac:dyDescent="0.5">
      <c r="M9718" s="4"/>
      <c r="N9718" s="4"/>
      <c r="O9718" s="4"/>
      <c r="P9718" s="4"/>
    </row>
    <row r="9719" spans="13:16" x14ac:dyDescent="0.5">
      <c r="M9719" s="4"/>
      <c r="N9719" s="4"/>
      <c r="O9719" s="4"/>
      <c r="P9719" s="4"/>
    </row>
    <row r="9720" spans="13:16" x14ac:dyDescent="0.5">
      <c r="M9720" s="4"/>
      <c r="N9720" s="4"/>
      <c r="O9720" s="4"/>
      <c r="P9720" s="4"/>
    </row>
    <row r="9721" spans="13:16" x14ac:dyDescent="0.5">
      <c r="M9721" s="4"/>
      <c r="N9721" s="4"/>
      <c r="O9721" s="4"/>
      <c r="P9721" s="4"/>
    </row>
    <row r="9722" spans="13:16" x14ac:dyDescent="0.5">
      <c r="M9722" s="4"/>
      <c r="N9722" s="4"/>
      <c r="O9722" s="4"/>
      <c r="P9722" s="4"/>
    </row>
    <row r="9723" spans="13:16" x14ac:dyDescent="0.5">
      <c r="M9723" s="4"/>
      <c r="N9723" s="4"/>
      <c r="O9723" s="4"/>
      <c r="P9723" s="4"/>
    </row>
    <row r="9724" spans="13:16" x14ac:dyDescent="0.5">
      <c r="M9724" s="4"/>
      <c r="N9724" s="4"/>
      <c r="O9724" s="4"/>
      <c r="P9724" s="4"/>
    </row>
    <row r="9725" spans="13:16" x14ac:dyDescent="0.5">
      <c r="M9725" s="4"/>
      <c r="N9725" s="4"/>
      <c r="O9725" s="4"/>
      <c r="P9725" s="4"/>
    </row>
    <row r="9726" spans="13:16" x14ac:dyDescent="0.5">
      <c r="M9726" s="4"/>
      <c r="N9726" s="4"/>
      <c r="O9726" s="4"/>
      <c r="P9726" s="4"/>
    </row>
    <row r="9727" spans="13:16" x14ac:dyDescent="0.5">
      <c r="M9727" s="4"/>
      <c r="N9727" s="4"/>
      <c r="O9727" s="4"/>
      <c r="P9727" s="4"/>
    </row>
    <row r="9728" spans="13:16" x14ac:dyDescent="0.5">
      <c r="M9728" s="4"/>
      <c r="N9728" s="4"/>
      <c r="O9728" s="4"/>
      <c r="P9728" s="4"/>
    </row>
    <row r="9729" spans="13:16" x14ac:dyDescent="0.5">
      <c r="M9729" s="4"/>
      <c r="N9729" s="4"/>
      <c r="O9729" s="4"/>
      <c r="P9729" s="4"/>
    </row>
    <row r="9730" spans="13:16" x14ac:dyDescent="0.5">
      <c r="M9730" s="4"/>
      <c r="N9730" s="4"/>
      <c r="O9730" s="4"/>
      <c r="P9730" s="4"/>
    </row>
    <row r="9731" spans="13:16" x14ac:dyDescent="0.5">
      <c r="M9731" s="4"/>
      <c r="N9731" s="4"/>
      <c r="O9731" s="4"/>
      <c r="P9731" s="4"/>
    </row>
    <row r="9732" spans="13:16" x14ac:dyDescent="0.5">
      <c r="M9732" s="4"/>
      <c r="N9732" s="4"/>
      <c r="O9732" s="4"/>
      <c r="P9732" s="4"/>
    </row>
    <row r="9733" spans="13:16" x14ac:dyDescent="0.5">
      <c r="M9733" s="4"/>
      <c r="N9733" s="4"/>
      <c r="O9733" s="4"/>
      <c r="P9733" s="4"/>
    </row>
    <row r="9734" spans="13:16" x14ac:dyDescent="0.5">
      <c r="M9734" s="4"/>
      <c r="N9734" s="4"/>
      <c r="O9734" s="4"/>
      <c r="P9734" s="4"/>
    </row>
    <row r="9735" spans="13:16" x14ac:dyDescent="0.5">
      <c r="M9735" s="4"/>
      <c r="N9735" s="4"/>
      <c r="O9735" s="4"/>
      <c r="P9735" s="4"/>
    </row>
    <row r="9736" spans="13:16" x14ac:dyDescent="0.5">
      <c r="M9736" s="4"/>
      <c r="N9736" s="4"/>
      <c r="O9736" s="4"/>
      <c r="P9736" s="4"/>
    </row>
    <row r="9737" spans="13:16" x14ac:dyDescent="0.5">
      <c r="M9737" s="4"/>
      <c r="N9737" s="4"/>
      <c r="O9737" s="4"/>
      <c r="P9737" s="4"/>
    </row>
    <row r="9738" spans="13:16" x14ac:dyDescent="0.5">
      <c r="M9738" s="4"/>
      <c r="N9738" s="4"/>
      <c r="O9738" s="4"/>
      <c r="P9738" s="4"/>
    </row>
    <row r="9739" spans="13:16" x14ac:dyDescent="0.5">
      <c r="M9739" s="4"/>
      <c r="N9739" s="4"/>
      <c r="O9739" s="4"/>
      <c r="P9739" s="4"/>
    </row>
    <row r="9740" spans="13:16" x14ac:dyDescent="0.5">
      <c r="M9740" s="4"/>
      <c r="N9740" s="4"/>
      <c r="O9740" s="4"/>
      <c r="P9740" s="4"/>
    </row>
    <row r="9741" spans="13:16" x14ac:dyDescent="0.5">
      <c r="M9741" s="4"/>
      <c r="N9741" s="4"/>
      <c r="O9741" s="4"/>
      <c r="P9741" s="4"/>
    </row>
    <row r="9742" spans="13:16" x14ac:dyDescent="0.5">
      <c r="M9742" s="4"/>
      <c r="N9742" s="4"/>
      <c r="O9742" s="4"/>
      <c r="P9742" s="4"/>
    </row>
    <row r="9743" spans="13:16" x14ac:dyDescent="0.5">
      <c r="M9743" s="4"/>
      <c r="N9743" s="4"/>
      <c r="O9743" s="4"/>
      <c r="P9743" s="4"/>
    </row>
    <row r="9744" spans="13:16" x14ac:dyDescent="0.5">
      <c r="M9744" s="4"/>
      <c r="N9744" s="4"/>
      <c r="O9744" s="4"/>
      <c r="P9744" s="4"/>
    </row>
    <row r="9745" spans="13:16" x14ac:dyDescent="0.5">
      <c r="M9745" s="4"/>
      <c r="N9745" s="4"/>
      <c r="O9745" s="4"/>
      <c r="P9745" s="4"/>
    </row>
    <row r="9746" spans="13:16" x14ac:dyDescent="0.5">
      <c r="M9746" s="4"/>
      <c r="N9746" s="4"/>
      <c r="O9746" s="4"/>
      <c r="P9746" s="4"/>
    </row>
    <row r="9747" spans="13:16" x14ac:dyDescent="0.5">
      <c r="M9747" s="4"/>
      <c r="N9747" s="4"/>
      <c r="O9747" s="4"/>
      <c r="P9747" s="4"/>
    </row>
    <row r="9748" spans="13:16" x14ac:dyDescent="0.5">
      <c r="M9748" s="4"/>
      <c r="N9748" s="4"/>
      <c r="O9748" s="4"/>
      <c r="P9748" s="4"/>
    </row>
    <row r="9749" spans="13:16" x14ac:dyDescent="0.5">
      <c r="M9749" s="4"/>
      <c r="N9749" s="4"/>
      <c r="O9749" s="4"/>
      <c r="P9749" s="4"/>
    </row>
    <row r="9750" spans="13:16" x14ac:dyDescent="0.5">
      <c r="M9750" s="4"/>
      <c r="N9750" s="4"/>
      <c r="O9750" s="4"/>
      <c r="P9750" s="4"/>
    </row>
    <row r="9751" spans="13:16" x14ac:dyDescent="0.5">
      <c r="M9751" s="4"/>
      <c r="N9751" s="4"/>
      <c r="O9751" s="4"/>
      <c r="P9751" s="4"/>
    </row>
    <row r="9752" spans="13:16" x14ac:dyDescent="0.5">
      <c r="M9752" s="4"/>
      <c r="N9752" s="4"/>
      <c r="O9752" s="4"/>
      <c r="P9752" s="4"/>
    </row>
    <row r="9753" spans="13:16" x14ac:dyDescent="0.5">
      <c r="M9753" s="4"/>
      <c r="N9753" s="4"/>
      <c r="O9753" s="4"/>
      <c r="P9753" s="4"/>
    </row>
    <row r="9754" spans="13:16" x14ac:dyDescent="0.5">
      <c r="M9754" s="4"/>
      <c r="N9754" s="4"/>
      <c r="O9754" s="4"/>
      <c r="P9754" s="4"/>
    </row>
    <row r="9755" spans="13:16" x14ac:dyDescent="0.5">
      <c r="M9755" s="4"/>
      <c r="N9755" s="4"/>
      <c r="O9755" s="4"/>
      <c r="P9755" s="4"/>
    </row>
    <row r="9756" spans="13:16" x14ac:dyDescent="0.5">
      <c r="M9756" s="4"/>
      <c r="N9756" s="4"/>
      <c r="O9756" s="4"/>
      <c r="P9756" s="4"/>
    </row>
    <row r="9757" spans="13:16" x14ac:dyDescent="0.5">
      <c r="M9757" s="4"/>
      <c r="N9757" s="4"/>
      <c r="O9757" s="4"/>
      <c r="P9757" s="4"/>
    </row>
    <row r="9758" spans="13:16" x14ac:dyDescent="0.5">
      <c r="M9758" s="4"/>
      <c r="N9758" s="4"/>
      <c r="O9758" s="4"/>
      <c r="P9758" s="4"/>
    </row>
    <row r="9759" spans="13:16" x14ac:dyDescent="0.5">
      <c r="M9759" s="4"/>
      <c r="N9759" s="4"/>
      <c r="O9759" s="4"/>
      <c r="P9759" s="4"/>
    </row>
    <row r="9760" spans="13:16" x14ac:dyDescent="0.5">
      <c r="M9760" s="4"/>
      <c r="N9760" s="4"/>
      <c r="O9760" s="4"/>
      <c r="P9760" s="4"/>
    </row>
    <row r="9761" spans="13:16" x14ac:dyDescent="0.5">
      <c r="M9761" s="4"/>
      <c r="N9761" s="4"/>
      <c r="O9761" s="4"/>
      <c r="P9761" s="4"/>
    </row>
    <row r="9762" spans="13:16" x14ac:dyDescent="0.5">
      <c r="M9762" s="4"/>
      <c r="N9762" s="4"/>
      <c r="O9762" s="4"/>
      <c r="P9762" s="4"/>
    </row>
    <row r="9763" spans="13:16" x14ac:dyDescent="0.5">
      <c r="M9763" s="4"/>
      <c r="N9763" s="4"/>
      <c r="O9763" s="4"/>
      <c r="P9763" s="4"/>
    </row>
    <row r="9764" spans="13:16" x14ac:dyDescent="0.5">
      <c r="M9764" s="4"/>
      <c r="N9764" s="4"/>
      <c r="O9764" s="4"/>
      <c r="P9764" s="4"/>
    </row>
    <row r="9765" spans="13:16" x14ac:dyDescent="0.5">
      <c r="M9765" s="4"/>
      <c r="N9765" s="4"/>
      <c r="O9765" s="4"/>
      <c r="P9765" s="4"/>
    </row>
    <row r="9766" spans="13:16" x14ac:dyDescent="0.5">
      <c r="M9766" s="4"/>
      <c r="N9766" s="4"/>
      <c r="O9766" s="4"/>
      <c r="P9766" s="4"/>
    </row>
    <row r="9767" spans="13:16" x14ac:dyDescent="0.5">
      <c r="M9767" s="4"/>
      <c r="N9767" s="4"/>
      <c r="O9767" s="4"/>
      <c r="P9767" s="4"/>
    </row>
    <row r="9768" spans="13:16" x14ac:dyDescent="0.5">
      <c r="M9768" s="4"/>
      <c r="N9768" s="4"/>
      <c r="O9768" s="4"/>
      <c r="P9768" s="4"/>
    </row>
    <row r="9769" spans="13:16" x14ac:dyDescent="0.5">
      <c r="M9769" s="4"/>
      <c r="N9769" s="4"/>
      <c r="O9769" s="4"/>
      <c r="P9769" s="4"/>
    </row>
    <row r="9770" spans="13:16" x14ac:dyDescent="0.5">
      <c r="M9770" s="4"/>
      <c r="N9770" s="4"/>
      <c r="O9770" s="4"/>
      <c r="P9770" s="4"/>
    </row>
    <row r="9771" spans="13:16" x14ac:dyDescent="0.5">
      <c r="M9771" s="4"/>
      <c r="N9771" s="4"/>
      <c r="O9771" s="4"/>
      <c r="P9771" s="4"/>
    </row>
    <row r="9772" spans="13:16" x14ac:dyDescent="0.5">
      <c r="M9772" s="4"/>
      <c r="N9772" s="4"/>
      <c r="O9772" s="4"/>
      <c r="P9772" s="4"/>
    </row>
    <row r="9773" spans="13:16" x14ac:dyDescent="0.5">
      <c r="M9773" s="4"/>
      <c r="N9773" s="4"/>
      <c r="O9773" s="4"/>
      <c r="P9773" s="4"/>
    </row>
    <row r="9774" spans="13:16" x14ac:dyDescent="0.5">
      <c r="M9774" s="4"/>
      <c r="N9774" s="4"/>
      <c r="O9774" s="4"/>
      <c r="P9774" s="4"/>
    </row>
    <row r="9775" spans="13:16" x14ac:dyDescent="0.5">
      <c r="M9775" s="4"/>
      <c r="N9775" s="4"/>
      <c r="O9775" s="4"/>
      <c r="P9775" s="4"/>
    </row>
    <row r="9776" spans="13:16" x14ac:dyDescent="0.5">
      <c r="M9776" s="4"/>
      <c r="N9776" s="4"/>
      <c r="O9776" s="4"/>
      <c r="P9776" s="4"/>
    </row>
    <row r="9777" spans="13:16" x14ac:dyDescent="0.5">
      <c r="M9777" s="4"/>
      <c r="N9777" s="4"/>
      <c r="O9777" s="4"/>
      <c r="P9777" s="4"/>
    </row>
    <row r="9778" spans="13:16" x14ac:dyDescent="0.5">
      <c r="M9778" s="4"/>
      <c r="N9778" s="4"/>
      <c r="O9778" s="4"/>
      <c r="P9778" s="4"/>
    </row>
    <row r="9779" spans="13:16" x14ac:dyDescent="0.5">
      <c r="M9779" s="4"/>
      <c r="N9779" s="4"/>
      <c r="O9779" s="4"/>
      <c r="P9779" s="4"/>
    </row>
    <row r="9780" spans="13:16" x14ac:dyDescent="0.5">
      <c r="M9780" s="4"/>
      <c r="N9780" s="4"/>
      <c r="O9780" s="4"/>
      <c r="P9780" s="4"/>
    </row>
    <row r="9781" spans="13:16" x14ac:dyDescent="0.5">
      <c r="M9781" s="4"/>
      <c r="N9781" s="4"/>
      <c r="O9781" s="4"/>
      <c r="P9781" s="4"/>
    </row>
    <row r="9782" spans="13:16" x14ac:dyDescent="0.5">
      <c r="M9782" s="4"/>
      <c r="N9782" s="4"/>
      <c r="O9782" s="4"/>
      <c r="P9782" s="4"/>
    </row>
    <row r="9783" spans="13:16" x14ac:dyDescent="0.5">
      <c r="M9783" s="4"/>
      <c r="N9783" s="4"/>
      <c r="O9783" s="4"/>
      <c r="P9783" s="4"/>
    </row>
    <row r="9784" spans="13:16" x14ac:dyDescent="0.5">
      <c r="M9784" s="4"/>
      <c r="N9784" s="4"/>
      <c r="O9784" s="4"/>
      <c r="P9784" s="4"/>
    </row>
    <row r="9785" spans="13:16" x14ac:dyDescent="0.5">
      <c r="M9785" s="4"/>
      <c r="N9785" s="4"/>
      <c r="O9785" s="4"/>
      <c r="P9785" s="4"/>
    </row>
    <row r="9786" spans="13:16" x14ac:dyDescent="0.5">
      <c r="M9786" s="4"/>
      <c r="N9786" s="4"/>
      <c r="O9786" s="4"/>
      <c r="P9786" s="4"/>
    </row>
    <row r="9787" spans="13:16" x14ac:dyDescent="0.5">
      <c r="M9787" s="4"/>
      <c r="N9787" s="4"/>
      <c r="O9787" s="4"/>
      <c r="P9787" s="4"/>
    </row>
    <row r="9788" spans="13:16" x14ac:dyDescent="0.5">
      <c r="M9788" s="4"/>
      <c r="N9788" s="4"/>
      <c r="O9788" s="4"/>
      <c r="P9788" s="4"/>
    </row>
    <row r="9789" spans="13:16" x14ac:dyDescent="0.5">
      <c r="M9789" s="4"/>
      <c r="N9789" s="4"/>
      <c r="O9789" s="4"/>
      <c r="P9789" s="4"/>
    </row>
    <row r="9790" spans="13:16" x14ac:dyDescent="0.5">
      <c r="M9790" s="4"/>
      <c r="N9790" s="4"/>
      <c r="O9790" s="4"/>
      <c r="P9790" s="4"/>
    </row>
    <row r="9791" spans="13:16" x14ac:dyDescent="0.5">
      <c r="M9791" s="4"/>
      <c r="N9791" s="4"/>
      <c r="O9791" s="4"/>
      <c r="P9791" s="4"/>
    </row>
    <row r="9792" spans="13:16" x14ac:dyDescent="0.5">
      <c r="M9792" s="4"/>
      <c r="N9792" s="4"/>
      <c r="O9792" s="4"/>
      <c r="P9792" s="4"/>
    </row>
    <row r="9793" spans="13:16" x14ac:dyDescent="0.5">
      <c r="M9793" s="4"/>
      <c r="N9793" s="4"/>
      <c r="O9793" s="4"/>
      <c r="P9793" s="4"/>
    </row>
    <row r="9794" spans="13:16" x14ac:dyDescent="0.5">
      <c r="M9794" s="4"/>
      <c r="N9794" s="4"/>
      <c r="O9794" s="4"/>
      <c r="P9794" s="4"/>
    </row>
    <row r="9795" spans="13:16" x14ac:dyDescent="0.5">
      <c r="M9795" s="4"/>
      <c r="N9795" s="4"/>
      <c r="O9795" s="4"/>
      <c r="P9795" s="4"/>
    </row>
    <row r="9796" spans="13:16" x14ac:dyDescent="0.5">
      <c r="M9796" s="4"/>
      <c r="N9796" s="4"/>
      <c r="O9796" s="4"/>
      <c r="P9796" s="4"/>
    </row>
    <row r="9797" spans="13:16" x14ac:dyDescent="0.5">
      <c r="M9797" s="4"/>
      <c r="N9797" s="4"/>
      <c r="O9797" s="4"/>
      <c r="P9797" s="4"/>
    </row>
    <row r="9798" spans="13:16" x14ac:dyDescent="0.5">
      <c r="M9798" s="4"/>
      <c r="N9798" s="4"/>
      <c r="O9798" s="4"/>
      <c r="P9798" s="4"/>
    </row>
    <row r="9799" spans="13:16" x14ac:dyDescent="0.5">
      <c r="M9799" s="4"/>
      <c r="N9799" s="4"/>
      <c r="O9799" s="4"/>
      <c r="P9799" s="4"/>
    </row>
    <row r="9800" spans="13:16" x14ac:dyDescent="0.5">
      <c r="M9800" s="4"/>
      <c r="N9800" s="4"/>
      <c r="O9800" s="4"/>
      <c r="P9800" s="4"/>
    </row>
    <row r="9801" spans="13:16" x14ac:dyDescent="0.5">
      <c r="M9801" s="4"/>
      <c r="N9801" s="4"/>
      <c r="O9801" s="4"/>
      <c r="P9801" s="4"/>
    </row>
    <row r="9802" spans="13:16" x14ac:dyDescent="0.5">
      <c r="M9802" s="4"/>
      <c r="N9802" s="4"/>
      <c r="O9802" s="4"/>
      <c r="P9802" s="4"/>
    </row>
    <row r="9803" spans="13:16" x14ac:dyDescent="0.5">
      <c r="M9803" s="4"/>
      <c r="N9803" s="4"/>
      <c r="O9803" s="4"/>
      <c r="P9803" s="4"/>
    </row>
    <row r="9804" spans="13:16" x14ac:dyDescent="0.5">
      <c r="M9804" s="4"/>
      <c r="N9804" s="4"/>
      <c r="O9804" s="4"/>
      <c r="P9804" s="4"/>
    </row>
    <row r="9805" spans="13:16" x14ac:dyDescent="0.5">
      <c r="M9805" s="4"/>
      <c r="N9805" s="4"/>
      <c r="O9805" s="4"/>
      <c r="P9805" s="4"/>
    </row>
    <row r="9806" spans="13:16" x14ac:dyDescent="0.5">
      <c r="M9806" s="4"/>
      <c r="N9806" s="4"/>
      <c r="O9806" s="4"/>
      <c r="P9806" s="4"/>
    </row>
    <row r="9807" spans="13:16" x14ac:dyDescent="0.5">
      <c r="M9807" s="4"/>
      <c r="N9807" s="4"/>
      <c r="O9807" s="4"/>
      <c r="P9807" s="4"/>
    </row>
    <row r="9808" spans="13:16" x14ac:dyDescent="0.5">
      <c r="M9808" s="4"/>
      <c r="N9808" s="4"/>
      <c r="O9808" s="4"/>
      <c r="P9808" s="4"/>
    </row>
    <row r="9809" spans="13:16" x14ac:dyDescent="0.5">
      <c r="M9809" s="4"/>
      <c r="N9809" s="4"/>
      <c r="O9809" s="4"/>
      <c r="P9809" s="4"/>
    </row>
    <row r="9810" spans="13:16" x14ac:dyDescent="0.5">
      <c r="M9810" s="4"/>
      <c r="N9810" s="4"/>
      <c r="O9810" s="4"/>
      <c r="P9810" s="4"/>
    </row>
    <row r="9811" spans="13:16" x14ac:dyDescent="0.5">
      <c r="M9811" s="4"/>
      <c r="N9811" s="4"/>
      <c r="O9811" s="4"/>
      <c r="P9811" s="4"/>
    </row>
    <row r="9812" spans="13:16" x14ac:dyDescent="0.5">
      <c r="M9812" s="4"/>
      <c r="N9812" s="4"/>
      <c r="O9812" s="4"/>
      <c r="P9812" s="4"/>
    </row>
    <row r="9813" spans="13:16" x14ac:dyDescent="0.5">
      <c r="M9813" s="4"/>
      <c r="N9813" s="4"/>
      <c r="O9813" s="4"/>
      <c r="P9813" s="4"/>
    </row>
    <row r="9814" spans="13:16" x14ac:dyDescent="0.5">
      <c r="M9814" s="4"/>
      <c r="N9814" s="4"/>
      <c r="O9814" s="4"/>
      <c r="P9814" s="4"/>
    </row>
    <row r="9815" spans="13:16" x14ac:dyDescent="0.5">
      <c r="M9815" s="4"/>
      <c r="N9815" s="4"/>
      <c r="O9815" s="4"/>
      <c r="P9815" s="4"/>
    </row>
    <row r="9816" spans="13:16" x14ac:dyDescent="0.5">
      <c r="M9816" s="4"/>
      <c r="N9816" s="4"/>
      <c r="O9816" s="4"/>
      <c r="P9816" s="4"/>
    </row>
    <row r="9817" spans="13:16" x14ac:dyDescent="0.5">
      <c r="M9817" s="4"/>
      <c r="N9817" s="4"/>
      <c r="O9817" s="4"/>
      <c r="P9817" s="4"/>
    </row>
    <row r="9818" spans="13:16" x14ac:dyDescent="0.5">
      <c r="M9818" s="4"/>
      <c r="N9818" s="4"/>
      <c r="O9818" s="4"/>
      <c r="P9818" s="4"/>
    </row>
    <row r="9819" spans="13:16" x14ac:dyDescent="0.5">
      <c r="M9819" s="4"/>
      <c r="N9819" s="4"/>
      <c r="O9819" s="4"/>
      <c r="P9819" s="4"/>
    </row>
    <row r="9820" spans="13:16" x14ac:dyDescent="0.5">
      <c r="M9820" s="4"/>
      <c r="N9820" s="4"/>
      <c r="O9820" s="4"/>
      <c r="P9820" s="4"/>
    </row>
    <row r="9821" spans="13:16" x14ac:dyDescent="0.5">
      <c r="M9821" s="4"/>
      <c r="N9821" s="4"/>
      <c r="O9821" s="4"/>
      <c r="P9821" s="4"/>
    </row>
    <row r="9822" spans="13:16" x14ac:dyDescent="0.5">
      <c r="M9822" s="4"/>
      <c r="N9822" s="4"/>
      <c r="O9822" s="4"/>
      <c r="P9822" s="4"/>
    </row>
    <row r="9823" spans="13:16" x14ac:dyDescent="0.5">
      <c r="M9823" s="4"/>
      <c r="N9823" s="4"/>
      <c r="O9823" s="4"/>
      <c r="P9823" s="4"/>
    </row>
    <row r="9824" spans="13:16" x14ac:dyDescent="0.5">
      <c r="M9824" s="4"/>
      <c r="N9824" s="4"/>
      <c r="O9824" s="4"/>
      <c r="P9824" s="4"/>
    </row>
    <row r="9825" spans="13:16" x14ac:dyDescent="0.5">
      <c r="M9825" s="4"/>
      <c r="N9825" s="4"/>
      <c r="O9825" s="4"/>
      <c r="P9825" s="4"/>
    </row>
    <row r="9826" spans="13:16" x14ac:dyDescent="0.5">
      <c r="M9826" s="4"/>
      <c r="N9826" s="4"/>
      <c r="O9826" s="4"/>
      <c r="P9826" s="4"/>
    </row>
    <row r="9827" spans="13:16" x14ac:dyDescent="0.5">
      <c r="M9827" s="4"/>
      <c r="N9827" s="4"/>
      <c r="O9827" s="4"/>
      <c r="P9827" s="4"/>
    </row>
    <row r="9828" spans="13:16" x14ac:dyDescent="0.5">
      <c r="M9828" s="4"/>
      <c r="N9828" s="4"/>
      <c r="O9828" s="4"/>
      <c r="P9828" s="4"/>
    </row>
    <row r="9829" spans="13:16" x14ac:dyDescent="0.5">
      <c r="M9829" s="4"/>
      <c r="N9829" s="4"/>
      <c r="O9829" s="4"/>
      <c r="P9829" s="4"/>
    </row>
    <row r="9830" spans="13:16" x14ac:dyDescent="0.5">
      <c r="M9830" s="4"/>
      <c r="N9830" s="4"/>
      <c r="O9830" s="4"/>
      <c r="P9830" s="4"/>
    </row>
    <row r="9831" spans="13:16" x14ac:dyDescent="0.5">
      <c r="M9831" s="4"/>
      <c r="N9831" s="4"/>
      <c r="O9831" s="4"/>
      <c r="P9831" s="4"/>
    </row>
    <row r="9832" spans="13:16" x14ac:dyDescent="0.5">
      <c r="M9832" s="4"/>
      <c r="N9832" s="4"/>
      <c r="O9832" s="4"/>
      <c r="P9832" s="4"/>
    </row>
    <row r="9833" spans="13:16" x14ac:dyDescent="0.5">
      <c r="M9833" s="4"/>
      <c r="N9833" s="4"/>
      <c r="O9833" s="4"/>
      <c r="P9833" s="4"/>
    </row>
    <row r="9834" spans="13:16" x14ac:dyDescent="0.5">
      <c r="M9834" s="4"/>
      <c r="N9834" s="4"/>
      <c r="O9834" s="4"/>
      <c r="P9834" s="4"/>
    </row>
    <row r="9835" spans="13:16" x14ac:dyDescent="0.5">
      <c r="M9835" s="4"/>
      <c r="N9835" s="4"/>
      <c r="O9835" s="4"/>
      <c r="P9835" s="4"/>
    </row>
    <row r="9836" spans="13:16" x14ac:dyDescent="0.5">
      <c r="M9836" s="4"/>
      <c r="N9836" s="4"/>
      <c r="O9836" s="4"/>
      <c r="P9836" s="4"/>
    </row>
    <row r="9837" spans="13:16" x14ac:dyDescent="0.5">
      <c r="M9837" s="4"/>
      <c r="N9837" s="4"/>
      <c r="O9837" s="4"/>
      <c r="P9837" s="4"/>
    </row>
    <row r="9838" spans="13:16" x14ac:dyDescent="0.5">
      <c r="M9838" s="4"/>
      <c r="N9838" s="4"/>
      <c r="O9838" s="4"/>
      <c r="P9838" s="4"/>
    </row>
    <row r="9839" spans="13:16" x14ac:dyDescent="0.5">
      <c r="M9839" s="4"/>
      <c r="N9839" s="4"/>
      <c r="O9839" s="4"/>
      <c r="P9839" s="4"/>
    </row>
    <row r="9840" spans="13:16" x14ac:dyDescent="0.5">
      <c r="M9840" s="4"/>
      <c r="N9840" s="4"/>
      <c r="O9840" s="4"/>
      <c r="P9840" s="4"/>
    </row>
    <row r="9841" spans="13:16" x14ac:dyDescent="0.5">
      <c r="M9841" s="4"/>
      <c r="N9841" s="4"/>
      <c r="O9841" s="4"/>
      <c r="P9841" s="4"/>
    </row>
    <row r="9842" spans="13:16" x14ac:dyDescent="0.5">
      <c r="M9842" s="4"/>
      <c r="N9842" s="4"/>
      <c r="O9842" s="4"/>
      <c r="P9842" s="4"/>
    </row>
    <row r="9843" spans="13:16" x14ac:dyDescent="0.5">
      <c r="M9843" s="4"/>
      <c r="N9843" s="4"/>
      <c r="O9843" s="4"/>
      <c r="P9843" s="4"/>
    </row>
    <row r="9844" spans="13:16" x14ac:dyDescent="0.5">
      <c r="M9844" s="4"/>
      <c r="N9844" s="4"/>
      <c r="O9844" s="4"/>
      <c r="P9844" s="4"/>
    </row>
    <row r="9845" spans="13:16" x14ac:dyDescent="0.5">
      <c r="M9845" s="4"/>
      <c r="N9845" s="4"/>
      <c r="O9845" s="4"/>
      <c r="P9845" s="4"/>
    </row>
    <row r="9846" spans="13:16" x14ac:dyDescent="0.5">
      <c r="M9846" s="4"/>
      <c r="N9846" s="4"/>
      <c r="O9846" s="4"/>
      <c r="P9846" s="4"/>
    </row>
    <row r="9847" spans="13:16" x14ac:dyDescent="0.5">
      <c r="M9847" s="4"/>
      <c r="N9847" s="4"/>
      <c r="O9847" s="4"/>
      <c r="P9847" s="4"/>
    </row>
    <row r="9848" spans="13:16" x14ac:dyDescent="0.5">
      <c r="M9848" s="4"/>
      <c r="N9848" s="4"/>
      <c r="O9848" s="4"/>
      <c r="P9848" s="4"/>
    </row>
    <row r="9849" spans="13:16" x14ac:dyDescent="0.5">
      <c r="M9849" s="4"/>
      <c r="N9849" s="4"/>
      <c r="O9849" s="4"/>
      <c r="P9849" s="4"/>
    </row>
    <row r="9850" spans="13:16" x14ac:dyDescent="0.5">
      <c r="M9850" s="4"/>
      <c r="N9850" s="4"/>
      <c r="O9850" s="4"/>
      <c r="P9850" s="4"/>
    </row>
    <row r="9851" spans="13:16" x14ac:dyDescent="0.5">
      <c r="M9851" s="4"/>
      <c r="N9851" s="4"/>
      <c r="O9851" s="4"/>
      <c r="P9851" s="4"/>
    </row>
    <row r="9852" spans="13:16" x14ac:dyDescent="0.5">
      <c r="M9852" s="4"/>
      <c r="N9852" s="4"/>
      <c r="O9852" s="4"/>
      <c r="P9852" s="4"/>
    </row>
    <row r="9853" spans="13:16" x14ac:dyDescent="0.5">
      <c r="M9853" s="4"/>
      <c r="N9853" s="4"/>
      <c r="O9853" s="4"/>
      <c r="P9853" s="4"/>
    </row>
    <row r="9854" spans="13:16" x14ac:dyDescent="0.5">
      <c r="M9854" s="4"/>
      <c r="N9854" s="4"/>
      <c r="O9854" s="4"/>
      <c r="P9854" s="4"/>
    </row>
    <row r="9855" spans="13:16" x14ac:dyDescent="0.5">
      <c r="M9855" s="4"/>
      <c r="N9855" s="4"/>
      <c r="O9855" s="4"/>
      <c r="P9855" s="4"/>
    </row>
    <row r="9856" spans="13:16" x14ac:dyDescent="0.5">
      <c r="M9856" s="4"/>
      <c r="N9856" s="4"/>
      <c r="O9856" s="4"/>
      <c r="P9856" s="4"/>
    </row>
    <row r="9857" spans="13:16" x14ac:dyDescent="0.5">
      <c r="M9857" s="4"/>
      <c r="N9857" s="4"/>
      <c r="O9857" s="4"/>
      <c r="P9857" s="4"/>
    </row>
    <row r="9858" spans="13:16" x14ac:dyDescent="0.5">
      <c r="M9858" s="4"/>
      <c r="N9858" s="4"/>
      <c r="O9858" s="4"/>
      <c r="P9858" s="4"/>
    </row>
    <row r="9859" spans="13:16" x14ac:dyDescent="0.5">
      <c r="M9859" s="4"/>
      <c r="N9859" s="4"/>
      <c r="O9859" s="4"/>
      <c r="P9859" s="4"/>
    </row>
    <row r="9860" spans="13:16" x14ac:dyDescent="0.5">
      <c r="M9860" s="4"/>
      <c r="N9860" s="4"/>
      <c r="O9860" s="4"/>
      <c r="P9860" s="4"/>
    </row>
    <row r="9861" spans="13:16" x14ac:dyDescent="0.5">
      <c r="M9861" s="4"/>
      <c r="N9861" s="4"/>
      <c r="O9861" s="4"/>
      <c r="P9861" s="4"/>
    </row>
    <row r="9862" spans="13:16" x14ac:dyDescent="0.5">
      <c r="M9862" s="4"/>
      <c r="N9862" s="4"/>
      <c r="O9862" s="4"/>
      <c r="P9862" s="4"/>
    </row>
    <row r="9863" spans="13:16" x14ac:dyDescent="0.5">
      <c r="M9863" s="4"/>
      <c r="N9863" s="4"/>
      <c r="O9863" s="4"/>
      <c r="P9863" s="4"/>
    </row>
    <row r="9864" spans="13:16" x14ac:dyDescent="0.5">
      <c r="M9864" s="4"/>
      <c r="N9864" s="4"/>
      <c r="O9864" s="4"/>
      <c r="P9864" s="4"/>
    </row>
    <row r="9865" spans="13:16" x14ac:dyDescent="0.5">
      <c r="M9865" s="4"/>
      <c r="N9865" s="4"/>
      <c r="O9865" s="4"/>
      <c r="P9865" s="4"/>
    </row>
    <row r="9866" spans="13:16" x14ac:dyDescent="0.5">
      <c r="M9866" s="4"/>
      <c r="N9866" s="4"/>
      <c r="O9866" s="4"/>
      <c r="P9866" s="4"/>
    </row>
    <row r="9867" spans="13:16" x14ac:dyDescent="0.5">
      <c r="M9867" s="4"/>
      <c r="N9867" s="4"/>
      <c r="O9867" s="4"/>
      <c r="P9867" s="4"/>
    </row>
    <row r="9868" spans="13:16" x14ac:dyDescent="0.5">
      <c r="M9868" s="4"/>
      <c r="N9868" s="4"/>
      <c r="O9868" s="4"/>
      <c r="P9868" s="4"/>
    </row>
    <row r="9869" spans="13:16" x14ac:dyDescent="0.5">
      <c r="M9869" s="4"/>
      <c r="N9869" s="4"/>
      <c r="O9869" s="4"/>
      <c r="P9869" s="4"/>
    </row>
    <row r="9870" spans="13:16" x14ac:dyDescent="0.5">
      <c r="M9870" s="4"/>
      <c r="N9870" s="4"/>
      <c r="O9870" s="4"/>
      <c r="P9870" s="4"/>
    </row>
    <row r="9871" spans="13:16" x14ac:dyDescent="0.5">
      <c r="M9871" s="4"/>
      <c r="N9871" s="4"/>
      <c r="O9871" s="4"/>
      <c r="P9871" s="4"/>
    </row>
    <row r="9872" spans="13:16" x14ac:dyDescent="0.5">
      <c r="M9872" s="4"/>
      <c r="N9872" s="4"/>
      <c r="O9872" s="4"/>
      <c r="P9872" s="4"/>
    </row>
    <row r="9873" spans="13:16" x14ac:dyDescent="0.5">
      <c r="M9873" s="4"/>
      <c r="N9873" s="4"/>
      <c r="O9873" s="4"/>
      <c r="P9873" s="4"/>
    </row>
    <row r="9874" spans="13:16" x14ac:dyDescent="0.5">
      <c r="M9874" s="4"/>
      <c r="N9874" s="4"/>
      <c r="O9874" s="4"/>
      <c r="P9874" s="4"/>
    </row>
    <row r="9875" spans="13:16" x14ac:dyDescent="0.5">
      <c r="M9875" s="4"/>
      <c r="N9875" s="4"/>
      <c r="O9875" s="4"/>
      <c r="P9875" s="4"/>
    </row>
    <row r="9876" spans="13:16" x14ac:dyDescent="0.5">
      <c r="M9876" s="4"/>
      <c r="N9876" s="4"/>
      <c r="O9876" s="4"/>
      <c r="P9876" s="4"/>
    </row>
    <row r="9877" spans="13:16" x14ac:dyDescent="0.5">
      <c r="M9877" s="4"/>
      <c r="N9877" s="4"/>
      <c r="O9877" s="4"/>
      <c r="P9877" s="4"/>
    </row>
    <row r="9878" spans="13:16" x14ac:dyDescent="0.5">
      <c r="M9878" s="4"/>
      <c r="N9878" s="4"/>
      <c r="O9878" s="4"/>
      <c r="P9878" s="4"/>
    </row>
    <row r="9879" spans="13:16" x14ac:dyDescent="0.5">
      <c r="M9879" s="4"/>
      <c r="N9879" s="4"/>
      <c r="O9879" s="4"/>
      <c r="P9879" s="4"/>
    </row>
    <row r="9880" spans="13:16" x14ac:dyDescent="0.5">
      <c r="M9880" s="4"/>
      <c r="N9880" s="4"/>
      <c r="O9880" s="4"/>
      <c r="P9880" s="4"/>
    </row>
    <row r="9881" spans="13:16" x14ac:dyDescent="0.5">
      <c r="M9881" s="4"/>
      <c r="N9881" s="4"/>
      <c r="O9881" s="4"/>
      <c r="P9881" s="4"/>
    </row>
    <row r="9882" spans="13:16" x14ac:dyDescent="0.5">
      <c r="M9882" s="4"/>
      <c r="N9882" s="4"/>
      <c r="O9882" s="4"/>
      <c r="P9882" s="4"/>
    </row>
    <row r="9883" spans="13:16" x14ac:dyDescent="0.5">
      <c r="M9883" s="4"/>
      <c r="N9883" s="4"/>
      <c r="O9883" s="4"/>
      <c r="P9883" s="4"/>
    </row>
    <row r="9884" spans="13:16" x14ac:dyDescent="0.5">
      <c r="M9884" s="4"/>
      <c r="N9884" s="4"/>
      <c r="O9884" s="4"/>
      <c r="P9884" s="4"/>
    </row>
    <row r="9885" spans="13:16" x14ac:dyDescent="0.5">
      <c r="M9885" s="4"/>
      <c r="N9885" s="4"/>
      <c r="O9885" s="4"/>
      <c r="P9885" s="4"/>
    </row>
    <row r="9886" spans="13:16" x14ac:dyDescent="0.5">
      <c r="M9886" s="4"/>
      <c r="N9886" s="4"/>
      <c r="O9886" s="4"/>
      <c r="P9886" s="4"/>
    </row>
    <row r="9887" spans="13:16" x14ac:dyDescent="0.5">
      <c r="M9887" s="4"/>
      <c r="N9887" s="4"/>
      <c r="O9887" s="4"/>
      <c r="P9887" s="4"/>
    </row>
    <row r="9888" spans="13:16" x14ac:dyDescent="0.5">
      <c r="M9888" s="4"/>
      <c r="N9888" s="4"/>
      <c r="O9888" s="4"/>
      <c r="P9888" s="4"/>
    </row>
    <row r="9889" spans="13:16" x14ac:dyDescent="0.5">
      <c r="M9889" s="4"/>
      <c r="N9889" s="4"/>
      <c r="O9889" s="4"/>
      <c r="P9889" s="4"/>
    </row>
    <row r="9890" spans="13:16" x14ac:dyDescent="0.5">
      <c r="M9890" s="4"/>
      <c r="N9890" s="4"/>
      <c r="O9890" s="4"/>
      <c r="P9890" s="4"/>
    </row>
    <row r="9891" spans="13:16" x14ac:dyDescent="0.5">
      <c r="M9891" s="4"/>
      <c r="N9891" s="4"/>
      <c r="O9891" s="4"/>
      <c r="P9891" s="4"/>
    </row>
    <row r="9892" spans="13:16" x14ac:dyDescent="0.5">
      <c r="M9892" s="4"/>
      <c r="N9892" s="4"/>
      <c r="O9892" s="4"/>
      <c r="P9892" s="4"/>
    </row>
    <row r="9893" spans="13:16" x14ac:dyDescent="0.5">
      <c r="M9893" s="4"/>
      <c r="N9893" s="4"/>
      <c r="O9893" s="4"/>
      <c r="P9893" s="4"/>
    </row>
    <row r="9894" spans="13:16" x14ac:dyDescent="0.5">
      <c r="M9894" s="4"/>
      <c r="N9894" s="4"/>
      <c r="O9894" s="4"/>
      <c r="P9894" s="4"/>
    </row>
    <row r="9895" spans="13:16" x14ac:dyDescent="0.5">
      <c r="M9895" s="4"/>
      <c r="N9895" s="4"/>
      <c r="O9895" s="4"/>
      <c r="P9895" s="4"/>
    </row>
    <row r="9896" spans="13:16" x14ac:dyDescent="0.5">
      <c r="M9896" s="4"/>
      <c r="N9896" s="4"/>
      <c r="O9896" s="4"/>
      <c r="P9896" s="4"/>
    </row>
    <row r="9897" spans="13:16" x14ac:dyDescent="0.5">
      <c r="M9897" s="4"/>
      <c r="N9897" s="4"/>
      <c r="O9897" s="4"/>
      <c r="P9897" s="4"/>
    </row>
    <row r="9898" spans="13:16" x14ac:dyDescent="0.5">
      <c r="M9898" s="4"/>
      <c r="N9898" s="4"/>
      <c r="O9898" s="4"/>
      <c r="P9898" s="4"/>
    </row>
    <row r="9899" spans="13:16" x14ac:dyDescent="0.5">
      <c r="M9899" s="4"/>
      <c r="N9899" s="4"/>
      <c r="O9899" s="4"/>
      <c r="P9899" s="4"/>
    </row>
    <row r="9900" spans="13:16" x14ac:dyDescent="0.5">
      <c r="M9900" s="4"/>
      <c r="N9900" s="4"/>
      <c r="O9900" s="4"/>
      <c r="P9900" s="4"/>
    </row>
    <row r="9901" spans="13:16" x14ac:dyDescent="0.5">
      <c r="M9901" s="4"/>
      <c r="N9901" s="4"/>
      <c r="O9901" s="4"/>
      <c r="P9901" s="4"/>
    </row>
    <row r="9902" spans="13:16" x14ac:dyDescent="0.5">
      <c r="M9902" s="4"/>
      <c r="N9902" s="4"/>
      <c r="O9902" s="4"/>
      <c r="P9902" s="4"/>
    </row>
    <row r="9903" spans="13:16" x14ac:dyDescent="0.5">
      <c r="M9903" s="4"/>
      <c r="N9903" s="4"/>
      <c r="O9903" s="4"/>
      <c r="P9903" s="4"/>
    </row>
    <row r="9904" spans="13:16" x14ac:dyDescent="0.5">
      <c r="M9904" s="4"/>
      <c r="N9904" s="4"/>
      <c r="O9904" s="4"/>
      <c r="P9904" s="4"/>
    </row>
    <row r="9905" spans="13:16" x14ac:dyDescent="0.5">
      <c r="M9905" s="4"/>
      <c r="N9905" s="4"/>
      <c r="O9905" s="4"/>
      <c r="P9905" s="4"/>
    </row>
    <row r="9906" spans="13:16" x14ac:dyDescent="0.5">
      <c r="M9906" s="4"/>
      <c r="N9906" s="4"/>
      <c r="O9906" s="4"/>
      <c r="P9906" s="4"/>
    </row>
    <row r="9907" spans="13:16" x14ac:dyDescent="0.5">
      <c r="M9907" s="4"/>
      <c r="N9907" s="4"/>
      <c r="O9907" s="4"/>
      <c r="P9907" s="4"/>
    </row>
    <row r="9908" spans="13:16" x14ac:dyDescent="0.5">
      <c r="M9908" s="4"/>
      <c r="N9908" s="4"/>
      <c r="O9908" s="4"/>
      <c r="P9908" s="4"/>
    </row>
    <row r="9909" spans="13:16" x14ac:dyDescent="0.5">
      <c r="M9909" s="4"/>
      <c r="N9909" s="4"/>
      <c r="O9909" s="4"/>
      <c r="P9909" s="4"/>
    </row>
    <row r="9910" spans="13:16" x14ac:dyDescent="0.5">
      <c r="M9910" s="4"/>
      <c r="N9910" s="4"/>
      <c r="O9910" s="4"/>
      <c r="P9910" s="4"/>
    </row>
    <row r="9911" spans="13:16" x14ac:dyDescent="0.5">
      <c r="M9911" s="4"/>
      <c r="N9911" s="4"/>
      <c r="O9911" s="4"/>
      <c r="P9911" s="4"/>
    </row>
    <row r="9912" spans="13:16" x14ac:dyDescent="0.5">
      <c r="M9912" s="4"/>
      <c r="N9912" s="4"/>
      <c r="O9912" s="4"/>
      <c r="P9912" s="4"/>
    </row>
    <row r="9913" spans="13:16" x14ac:dyDescent="0.5">
      <c r="M9913" s="4"/>
      <c r="N9913" s="4"/>
      <c r="O9913" s="4"/>
      <c r="P9913" s="4"/>
    </row>
    <row r="9914" spans="13:16" x14ac:dyDescent="0.5">
      <c r="M9914" s="4"/>
      <c r="N9914" s="4"/>
      <c r="O9914" s="4"/>
      <c r="P9914" s="4"/>
    </row>
    <row r="9915" spans="13:16" x14ac:dyDescent="0.5">
      <c r="M9915" s="4"/>
      <c r="N9915" s="4"/>
      <c r="O9915" s="4"/>
      <c r="P9915" s="4"/>
    </row>
    <row r="9916" spans="13:16" x14ac:dyDescent="0.5">
      <c r="M9916" s="4"/>
      <c r="N9916" s="4"/>
      <c r="O9916" s="4"/>
      <c r="P9916" s="4"/>
    </row>
    <row r="9917" spans="13:16" x14ac:dyDescent="0.5">
      <c r="M9917" s="4"/>
      <c r="N9917" s="4"/>
      <c r="O9917" s="4"/>
      <c r="P9917" s="4"/>
    </row>
    <row r="9918" spans="13:16" x14ac:dyDescent="0.5">
      <c r="M9918" s="4"/>
      <c r="N9918" s="4"/>
      <c r="O9918" s="4"/>
      <c r="P9918" s="4"/>
    </row>
    <row r="9919" spans="13:16" x14ac:dyDescent="0.5">
      <c r="M9919" s="4"/>
      <c r="N9919" s="4"/>
      <c r="O9919" s="4"/>
      <c r="P9919" s="4"/>
    </row>
    <row r="9920" spans="13:16" x14ac:dyDescent="0.5">
      <c r="M9920" s="4"/>
      <c r="N9920" s="4"/>
      <c r="O9920" s="4"/>
      <c r="P9920" s="4"/>
    </row>
    <row r="9921" spans="13:16" x14ac:dyDescent="0.5">
      <c r="M9921" s="4"/>
      <c r="N9921" s="4"/>
      <c r="O9921" s="4"/>
      <c r="P9921" s="4"/>
    </row>
    <row r="9922" spans="13:16" x14ac:dyDescent="0.5">
      <c r="M9922" s="4"/>
      <c r="N9922" s="4"/>
      <c r="O9922" s="4"/>
      <c r="P9922" s="4"/>
    </row>
    <row r="9923" spans="13:16" x14ac:dyDescent="0.5">
      <c r="M9923" s="4"/>
      <c r="N9923" s="4"/>
      <c r="O9923" s="4"/>
      <c r="P9923" s="4"/>
    </row>
    <row r="9924" spans="13:16" x14ac:dyDescent="0.5">
      <c r="M9924" s="4"/>
      <c r="N9924" s="4"/>
      <c r="O9924" s="4"/>
      <c r="P9924" s="4"/>
    </row>
    <row r="9925" spans="13:16" x14ac:dyDescent="0.5">
      <c r="M9925" s="4"/>
      <c r="N9925" s="4"/>
      <c r="O9925" s="4"/>
      <c r="P9925" s="4"/>
    </row>
    <row r="9926" spans="13:16" x14ac:dyDescent="0.5">
      <c r="M9926" s="4"/>
      <c r="N9926" s="4"/>
      <c r="O9926" s="4"/>
      <c r="P9926" s="4"/>
    </row>
    <row r="9927" spans="13:16" x14ac:dyDescent="0.5">
      <c r="M9927" s="4"/>
      <c r="N9927" s="4"/>
      <c r="O9927" s="4"/>
      <c r="P9927" s="4"/>
    </row>
    <row r="9928" spans="13:16" x14ac:dyDescent="0.5">
      <c r="M9928" s="4"/>
      <c r="N9928" s="4"/>
      <c r="O9928" s="4"/>
      <c r="P9928" s="4"/>
    </row>
    <row r="9929" spans="13:16" x14ac:dyDescent="0.5">
      <c r="M9929" s="4"/>
      <c r="N9929" s="4"/>
      <c r="O9929" s="4"/>
      <c r="P9929" s="4"/>
    </row>
    <row r="9930" spans="13:16" x14ac:dyDescent="0.5">
      <c r="M9930" s="4"/>
      <c r="N9930" s="4"/>
      <c r="O9930" s="4"/>
      <c r="P9930" s="4"/>
    </row>
    <row r="9931" spans="13:16" x14ac:dyDescent="0.5">
      <c r="M9931" s="4"/>
      <c r="N9931" s="4"/>
      <c r="O9931" s="4"/>
      <c r="P9931" s="4"/>
    </row>
    <row r="9932" spans="13:16" x14ac:dyDescent="0.5">
      <c r="M9932" s="4"/>
      <c r="N9932" s="4"/>
      <c r="O9932" s="4"/>
      <c r="P9932" s="4"/>
    </row>
    <row r="9933" spans="13:16" x14ac:dyDescent="0.5">
      <c r="M9933" s="4"/>
      <c r="N9933" s="4"/>
      <c r="O9933" s="4"/>
      <c r="P9933" s="4"/>
    </row>
    <row r="9934" spans="13:16" x14ac:dyDescent="0.5">
      <c r="M9934" s="4"/>
      <c r="N9934" s="4"/>
      <c r="O9934" s="4"/>
      <c r="P9934" s="4"/>
    </row>
    <row r="9935" spans="13:16" x14ac:dyDescent="0.5">
      <c r="M9935" s="4"/>
      <c r="N9935" s="4"/>
      <c r="O9935" s="4"/>
      <c r="P9935" s="4"/>
    </row>
    <row r="9936" spans="13:16" x14ac:dyDescent="0.5">
      <c r="M9936" s="4"/>
      <c r="N9936" s="4"/>
      <c r="O9936" s="4"/>
      <c r="P9936" s="4"/>
    </row>
    <row r="9937" spans="13:16" x14ac:dyDescent="0.5">
      <c r="M9937" s="4"/>
      <c r="N9937" s="4"/>
      <c r="O9937" s="4"/>
      <c r="P9937" s="4"/>
    </row>
    <row r="9938" spans="13:16" x14ac:dyDescent="0.5">
      <c r="M9938" s="4"/>
      <c r="N9938" s="4"/>
      <c r="O9938" s="4"/>
      <c r="P9938" s="4"/>
    </row>
    <row r="9939" spans="13:16" x14ac:dyDescent="0.5">
      <c r="M9939" s="4"/>
      <c r="N9939" s="4"/>
      <c r="O9939" s="4"/>
      <c r="P9939" s="4"/>
    </row>
    <row r="9940" spans="13:16" x14ac:dyDescent="0.5">
      <c r="M9940" s="4"/>
      <c r="N9940" s="4"/>
      <c r="O9940" s="4"/>
      <c r="P9940" s="4"/>
    </row>
    <row r="9941" spans="13:16" x14ac:dyDescent="0.5">
      <c r="M9941" s="4"/>
      <c r="N9941" s="4"/>
      <c r="O9941" s="4"/>
      <c r="P9941" s="4"/>
    </row>
    <row r="9942" spans="13:16" x14ac:dyDescent="0.5">
      <c r="M9942" s="4"/>
      <c r="N9942" s="4"/>
      <c r="O9942" s="4"/>
      <c r="P9942" s="4"/>
    </row>
    <row r="9943" spans="13:16" x14ac:dyDescent="0.5">
      <c r="M9943" s="4"/>
      <c r="N9943" s="4"/>
      <c r="O9943" s="4"/>
      <c r="P9943" s="4"/>
    </row>
    <row r="9944" spans="13:16" x14ac:dyDescent="0.5">
      <c r="M9944" s="4"/>
      <c r="N9944" s="4"/>
      <c r="O9944" s="4"/>
      <c r="P9944" s="4"/>
    </row>
    <row r="9945" spans="13:16" x14ac:dyDescent="0.5">
      <c r="M9945" s="4"/>
      <c r="N9945" s="4"/>
      <c r="O9945" s="4"/>
      <c r="P9945" s="4"/>
    </row>
    <row r="9946" spans="13:16" x14ac:dyDescent="0.5">
      <c r="M9946" s="4"/>
      <c r="N9946" s="4"/>
      <c r="O9946" s="4"/>
      <c r="P9946" s="4"/>
    </row>
    <row r="9947" spans="13:16" x14ac:dyDescent="0.5">
      <c r="M9947" s="4"/>
      <c r="N9947" s="4"/>
      <c r="O9947" s="4"/>
      <c r="P9947" s="4"/>
    </row>
    <row r="9948" spans="13:16" x14ac:dyDescent="0.5">
      <c r="M9948" s="4"/>
      <c r="N9948" s="4"/>
      <c r="O9948" s="4"/>
      <c r="P9948" s="4"/>
    </row>
    <row r="9949" spans="13:16" x14ac:dyDescent="0.5">
      <c r="M9949" s="4"/>
      <c r="N9949" s="4"/>
      <c r="O9949" s="4"/>
      <c r="P9949" s="4"/>
    </row>
    <row r="9950" spans="13:16" x14ac:dyDescent="0.5">
      <c r="M9950" s="4"/>
      <c r="N9950" s="4"/>
      <c r="O9950" s="4"/>
      <c r="P9950" s="4"/>
    </row>
    <row r="9951" spans="13:16" x14ac:dyDescent="0.5">
      <c r="M9951" s="4"/>
      <c r="N9951" s="4"/>
      <c r="O9951" s="4"/>
      <c r="P9951" s="4"/>
    </row>
    <row r="9952" spans="13:16" x14ac:dyDescent="0.5">
      <c r="M9952" s="4"/>
      <c r="N9952" s="4"/>
      <c r="O9952" s="4"/>
      <c r="P9952" s="4"/>
    </row>
    <row r="9953" spans="13:16" x14ac:dyDescent="0.5">
      <c r="M9953" s="4"/>
      <c r="N9953" s="4"/>
      <c r="O9953" s="4"/>
      <c r="P9953" s="4"/>
    </row>
    <row r="9954" spans="13:16" x14ac:dyDescent="0.5">
      <c r="M9954" s="4"/>
      <c r="N9954" s="4"/>
      <c r="O9954" s="4"/>
      <c r="P9954" s="4"/>
    </row>
    <row r="9955" spans="13:16" x14ac:dyDescent="0.5">
      <c r="M9955" s="4"/>
      <c r="N9955" s="4"/>
      <c r="O9955" s="4"/>
      <c r="P9955" s="4"/>
    </row>
    <row r="9956" spans="13:16" x14ac:dyDescent="0.5">
      <c r="M9956" s="4"/>
      <c r="N9956" s="4"/>
      <c r="O9956" s="4"/>
      <c r="P9956" s="4"/>
    </row>
    <row r="9957" spans="13:16" x14ac:dyDescent="0.5">
      <c r="M9957" s="4"/>
      <c r="N9957" s="4"/>
      <c r="O9957" s="4"/>
      <c r="P9957" s="4"/>
    </row>
    <row r="9958" spans="13:16" x14ac:dyDescent="0.5">
      <c r="M9958" s="4"/>
      <c r="N9958" s="4"/>
      <c r="O9958" s="4"/>
      <c r="P9958" s="4"/>
    </row>
    <row r="9959" spans="13:16" x14ac:dyDescent="0.5">
      <c r="M9959" s="4"/>
      <c r="N9959" s="4"/>
      <c r="O9959" s="4"/>
      <c r="P9959" s="4"/>
    </row>
    <row r="9960" spans="13:16" x14ac:dyDescent="0.5">
      <c r="M9960" s="4"/>
      <c r="N9960" s="4"/>
      <c r="O9960" s="4"/>
      <c r="P9960" s="4"/>
    </row>
    <row r="9961" spans="13:16" x14ac:dyDescent="0.5">
      <c r="M9961" s="4"/>
      <c r="N9961" s="4"/>
      <c r="O9961" s="4"/>
      <c r="P9961" s="4"/>
    </row>
    <row r="9962" spans="13:16" x14ac:dyDescent="0.5">
      <c r="M9962" s="4"/>
      <c r="N9962" s="4"/>
      <c r="O9962" s="4"/>
      <c r="P9962" s="4"/>
    </row>
    <row r="9963" spans="13:16" x14ac:dyDescent="0.5">
      <c r="M9963" s="4"/>
      <c r="N9963" s="4"/>
      <c r="O9963" s="4"/>
      <c r="P9963" s="4"/>
    </row>
    <row r="9964" spans="13:16" x14ac:dyDescent="0.5">
      <c r="M9964" s="4"/>
      <c r="N9964" s="4"/>
      <c r="O9964" s="4"/>
      <c r="P9964" s="4"/>
    </row>
    <row r="9965" spans="13:16" x14ac:dyDescent="0.5">
      <c r="M9965" s="4"/>
      <c r="N9965" s="4"/>
      <c r="O9965" s="4"/>
      <c r="P9965" s="4"/>
    </row>
    <row r="9966" spans="13:16" x14ac:dyDescent="0.5">
      <c r="M9966" s="4"/>
      <c r="N9966" s="4"/>
      <c r="O9966" s="4"/>
      <c r="P9966" s="4"/>
    </row>
    <row r="9967" spans="13:16" x14ac:dyDescent="0.5">
      <c r="M9967" s="4"/>
      <c r="N9967" s="4"/>
      <c r="O9967" s="4"/>
      <c r="P9967" s="4"/>
    </row>
    <row r="9968" spans="13:16" x14ac:dyDescent="0.5">
      <c r="M9968" s="4"/>
      <c r="N9968" s="4"/>
      <c r="O9968" s="4"/>
      <c r="P9968" s="4"/>
    </row>
    <row r="9969" spans="13:16" x14ac:dyDescent="0.5">
      <c r="M9969" s="4"/>
      <c r="N9969" s="4"/>
      <c r="O9969" s="4"/>
      <c r="P9969" s="4"/>
    </row>
    <row r="9970" spans="13:16" x14ac:dyDescent="0.5">
      <c r="M9970" s="4"/>
      <c r="N9970" s="4"/>
      <c r="O9970" s="4"/>
      <c r="P9970" s="4"/>
    </row>
    <row r="9971" spans="13:16" x14ac:dyDescent="0.5">
      <c r="M9971" s="4"/>
      <c r="N9971" s="4"/>
      <c r="O9971" s="4"/>
      <c r="P9971" s="4"/>
    </row>
    <row r="9972" spans="13:16" x14ac:dyDescent="0.5">
      <c r="M9972" s="4"/>
      <c r="N9972" s="4"/>
      <c r="O9972" s="4"/>
      <c r="P9972" s="4"/>
    </row>
    <row r="9973" spans="13:16" x14ac:dyDescent="0.5">
      <c r="M9973" s="4"/>
      <c r="N9973" s="4"/>
      <c r="O9973" s="4"/>
      <c r="P9973" s="4"/>
    </row>
    <row r="9974" spans="13:16" x14ac:dyDescent="0.5">
      <c r="M9974" s="4"/>
      <c r="N9974" s="4"/>
      <c r="O9974" s="4"/>
      <c r="P9974" s="4"/>
    </row>
    <row r="9975" spans="13:16" x14ac:dyDescent="0.5">
      <c r="M9975" s="4"/>
      <c r="N9975" s="4"/>
      <c r="O9975" s="4"/>
      <c r="P9975" s="4"/>
    </row>
    <row r="9976" spans="13:16" x14ac:dyDescent="0.5">
      <c r="M9976" s="4"/>
      <c r="N9976" s="4"/>
      <c r="O9976" s="4"/>
      <c r="P9976" s="4"/>
    </row>
    <row r="9977" spans="13:16" x14ac:dyDescent="0.5">
      <c r="M9977" s="4"/>
      <c r="N9977" s="4"/>
      <c r="O9977" s="4"/>
      <c r="P9977" s="4"/>
    </row>
    <row r="9978" spans="13:16" x14ac:dyDescent="0.5">
      <c r="M9978" s="4"/>
      <c r="N9978" s="4"/>
      <c r="O9978" s="4"/>
      <c r="P9978" s="4"/>
    </row>
    <row r="9979" spans="13:16" x14ac:dyDescent="0.5">
      <c r="M9979" s="4"/>
      <c r="N9979" s="4"/>
      <c r="O9979" s="4"/>
      <c r="P9979" s="4"/>
    </row>
    <row r="9980" spans="13:16" x14ac:dyDescent="0.5">
      <c r="M9980" s="4"/>
      <c r="N9980" s="4"/>
      <c r="O9980" s="4"/>
      <c r="P9980" s="4"/>
    </row>
    <row r="9981" spans="13:16" x14ac:dyDescent="0.5">
      <c r="M9981" s="4"/>
      <c r="N9981" s="4"/>
      <c r="O9981" s="4"/>
      <c r="P9981" s="4"/>
    </row>
    <row r="9982" spans="13:16" x14ac:dyDescent="0.5">
      <c r="M9982" s="4"/>
      <c r="N9982" s="4"/>
      <c r="O9982" s="4"/>
      <c r="P9982" s="4"/>
    </row>
    <row r="9983" spans="13:16" x14ac:dyDescent="0.5">
      <c r="M9983" s="4"/>
      <c r="N9983" s="4"/>
      <c r="O9983" s="4"/>
      <c r="P9983" s="4"/>
    </row>
    <row r="9984" spans="13:16" x14ac:dyDescent="0.5">
      <c r="M9984" s="4"/>
      <c r="N9984" s="4"/>
      <c r="O9984" s="4"/>
      <c r="P9984" s="4"/>
    </row>
    <row r="9985" spans="13:16" x14ac:dyDescent="0.5">
      <c r="M9985" s="4"/>
      <c r="N9985" s="4"/>
      <c r="O9985" s="4"/>
      <c r="P9985" s="4"/>
    </row>
    <row r="9986" spans="13:16" x14ac:dyDescent="0.5">
      <c r="M9986" s="4"/>
      <c r="N9986" s="4"/>
      <c r="O9986" s="4"/>
      <c r="P9986" s="4"/>
    </row>
    <row r="9987" spans="13:16" x14ac:dyDescent="0.5">
      <c r="M9987" s="4"/>
      <c r="N9987" s="4"/>
      <c r="O9987" s="4"/>
      <c r="P9987" s="4"/>
    </row>
    <row r="9988" spans="13:16" x14ac:dyDescent="0.5">
      <c r="M9988" s="4"/>
      <c r="N9988" s="4"/>
      <c r="O9988" s="4"/>
      <c r="P9988" s="4"/>
    </row>
    <row r="9989" spans="13:16" x14ac:dyDescent="0.5">
      <c r="M9989" s="4"/>
      <c r="N9989" s="4"/>
      <c r="O9989" s="4"/>
      <c r="P9989" s="4"/>
    </row>
    <row r="9990" spans="13:16" x14ac:dyDescent="0.5">
      <c r="M9990" s="4"/>
      <c r="N9990" s="4"/>
      <c r="O9990" s="4"/>
      <c r="P9990" s="4"/>
    </row>
    <row r="9991" spans="13:16" x14ac:dyDescent="0.5">
      <c r="M9991" s="4"/>
      <c r="N9991" s="4"/>
      <c r="O9991" s="4"/>
      <c r="P9991" s="4"/>
    </row>
    <row r="9992" spans="13:16" x14ac:dyDescent="0.5">
      <c r="M9992" s="4"/>
      <c r="N9992" s="4"/>
      <c r="O9992" s="4"/>
      <c r="P9992" s="4"/>
    </row>
    <row r="9993" spans="13:16" x14ac:dyDescent="0.5">
      <c r="M9993" s="4"/>
      <c r="N9993" s="4"/>
      <c r="O9993" s="4"/>
      <c r="P9993" s="4"/>
    </row>
    <row r="9994" spans="13:16" x14ac:dyDescent="0.5">
      <c r="M9994" s="4"/>
      <c r="N9994" s="4"/>
      <c r="O9994" s="4"/>
      <c r="P9994" s="4"/>
    </row>
    <row r="9995" spans="13:16" x14ac:dyDescent="0.5">
      <c r="M9995" s="4"/>
      <c r="N9995" s="4"/>
      <c r="O9995" s="4"/>
      <c r="P9995" s="4"/>
    </row>
    <row r="9996" spans="13:16" x14ac:dyDescent="0.5">
      <c r="M9996" s="4"/>
      <c r="N9996" s="4"/>
      <c r="O9996" s="4"/>
      <c r="P9996" s="4"/>
    </row>
    <row r="9997" spans="13:16" x14ac:dyDescent="0.5">
      <c r="M9997" s="4"/>
      <c r="N9997" s="4"/>
      <c r="O9997" s="4"/>
      <c r="P9997" s="4"/>
    </row>
    <row r="9998" spans="13:16" x14ac:dyDescent="0.5">
      <c r="M9998" s="4"/>
      <c r="N9998" s="4"/>
      <c r="O9998" s="4"/>
      <c r="P9998" s="4"/>
    </row>
    <row r="9999" spans="13:16" x14ac:dyDescent="0.5">
      <c r="M9999" s="4"/>
      <c r="N9999" s="4"/>
      <c r="O9999" s="4"/>
      <c r="P9999" s="4"/>
    </row>
    <row r="10000" spans="13:16" x14ac:dyDescent="0.5">
      <c r="M10000" s="4"/>
      <c r="N10000" s="4"/>
      <c r="O10000" s="4"/>
      <c r="P10000" s="4"/>
    </row>
    <row r="10001" spans="13:16" x14ac:dyDescent="0.5">
      <c r="M10001" s="4"/>
      <c r="N10001" s="4"/>
      <c r="O10001" s="4"/>
      <c r="P10001" s="4"/>
    </row>
    <row r="10002" spans="13:16" x14ac:dyDescent="0.5">
      <c r="M10002" s="4"/>
      <c r="N10002" s="4"/>
      <c r="O10002" s="4"/>
      <c r="P10002" s="4"/>
    </row>
    <row r="10003" spans="13:16" x14ac:dyDescent="0.5">
      <c r="M10003" s="4"/>
      <c r="N10003" s="4"/>
      <c r="O10003" s="4"/>
      <c r="P10003" s="4"/>
    </row>
    <row r="10004" spans="13:16" x14ac:dyDescent="0.5">
      <c r="M10004" s="4"/>
      <c r="N10004" s="4"/>
      <c r="O10004" s="4"/>
      <c r="P10004" s="4"/>
    </row>
    <row r="10005" spans="13:16" x14ac:dyDescent="0.5">
      <c r="M10005" s="4"/>
      <c r="N10005" s="4"/>
      <c r="O10005" s="4"/>
      <c r="P10005" s="4"/>
    </row>
    <row r="10006" spans="13:16" x14ac:dyDescent="0.5">
      <c r="M10006" s="4"/>
      <c r="N10006" s="4"/>
      <c r="O10006" s="4"/>
      <c r="P10006" s="4"/>
    </row>
    <row r="10007" spans="13:16" x14ac:dyDescent="0.5">
      <c r="M10007" s="4"/>
      <c r="N10007" s="4"/>
      <c r="O10007" s="4"/>
      <c r="P10007" s="4"/>
    </row>
    <row r="10008" spans="13:16" x14ac:dyDescent="0.5">
      <c r="M10008" s="4"/>
      <c r="N10008" s="4"/>
      <c r="O10008" s="4"/>
      <c r="P10008" s="4"/>
    </row>
    <row r="10009" spans="13:16" x14ac:dyDescent="0.5">
      <c r="M10009" s="4"/>
      <c r="N10009" s="4"/>
      <c r="O10009" s="4"/>
      <c r="P10009" s="4"/>
    </row>
    <row r="10010" spans="13:16" x14ac:dyDescent="0.5">
      <c r="M10010" s="4"/>
      <c r="N10010" s="4"/>
      <c r="O10010" s="4"/>
      <c r="P10010" s="4"/>
    </row>
    <row r="10011" spans="13:16" x14ac:dyDescent="0.5">
      <c r="M10011" s="4"/>
      <c r="N10011" s="4"/>
      <c r="O10011" s="4"/>
      <c r="P10011" s="4"/>
    </row>
    <row r="10012" spans="13:16" x14ac:dyDescent="0.5">
      <c r="M10012" s="4"/>
      <c r="N10012" s="4"/>
      <c r="O10012" s="4"/>
      <c r="P10012" s="4"/>
    </row>
    <row r="10013" spans="13:16" x14ac:dyDescent="0.5">
      <c r="M10013" s="4"/>
      <c r="N10013" s="4"/>
      <c r="O10013" s="4"/>
      <c r="P10013" s="4"/>
    </row>
    <row r="10014" spans="13:16" x14ac:dyDescent="0.5">
      <c r="M10014" s="4"/>
      <c r="N10014" s="4"/>
      <c r="O10014" s="4"/>
      <c r="P10014" s="4"/>
    </row>
    <row r="10015" spans="13:16" x14ac:dyDescent="0.5">
      <c r="M10015" s="4"/>
      <c r="N10015" s="4"/>
      <c r="O10015" s="4"/>
      <c r="P10015" s="4"/>
    </row>
    <row r="10016" spans="13:16" x14ac:dyDescent="0.5">
      <c r="M10016" s="4"/>
      <c r="N10016" s="4"/>
      <c r="O10016" s="4"/>
      <c r="P10016" s="4"/>
    </row>
    <row r="10017" spans="13:16" x14ac:dyDescent="0.5">
      <c r="M10017" s="4"/>
      <c r="N10017" s="4"/>
      <c r="O10017" s="4"/>
      <c r="P10017" s="4"/>
    </row>
    <row r="10018" spans="13:16" x14ac:dyDescent="0.5">
      <c r="M10018" s="4"/>
      <c r="N10018" s="4"/>
      <c r="O10018" s="4"/>
      <c r="P10018" s="4"/>
    </row>
    <row r="10019" spans="13:16" x14ac:dyDescent="0.5">
      <c r="M10019" s="4"/>
      <c r="N10019" s="4"/>
      <c r="O10019" s="4"/>
      <c r="P10019" s="4"/>
    </row>
    <row r="10020" spans="13:16" x14ac:dyDescent="0.5">
      <c r="M10020" s="4"/>
      <c r="N10020" s="4"/>
      <c r="O10020" s="4"/>
      <c r="P10020" s="4"/>
    </row>
    <row r="10021" spans="13:16" x14ac:dyDescent="0.5">
      <c r="M10021" s="4"/>
      <c r="N10021" s="4"/>
      <c r="O10021" s="4"/>
      <c r="P10021" s="4"/>
    </row>
    <row r="10022" spans="13:16" x14ac:dyDescent="0.5">
      <c r="M10022" s="4"/>
      <c r="N10022" s="4"/>
      <c r="O10022" s="4"/>
      <c r="P10022" s="4"/>
    </row>
    <row r="10023" spans="13:16" x14ac:dyDescent="0.5">
      <c r="M10023" s="4"/>
      <c r="N10023" s="4"/>
      <c r="O10023" s="4"/>
      <c r="P10023" s="4"/>
    </row>
    <row r="10024" spans="13:16" x14ac:dyDescent="0.5">
      <c r="M10024" s="4"/>
      <c r="N10024" s="4"/>
      <c r="O10024" s="4"/>
      <c r="P10024" s="4"/>
    </row>
    <row r="10025" spans="13:16" x14ac:dyDescent="0.5">
      <c r="M10025" s="4"/>
      <c r="N10025" s="4"/>
      <c r="O10025" s="4"/>
      <c r="P10025" s="4"/>
    </row>
    <row r="10026" spans="13:16" x14ac:dyDescent="0.5">
      <c r="M10026" s="4"/>
      <c r="N10026" s="4"/>
      <c r="O10026" s="4"/>
      <c r="P10026" s="4"/>
    </row>
    <row r="10027" spans="13:16" x14ac:dyDescent="0.5">
      <c r="M10027" s="4"/>
      <c r="N10027" s="4"/>
      <c r="O10027" s="4"/>
      <c r="P10027" s="4"/>
    </row>
    <row r="10028" spans="13:16" x14ac:dyDescent="0.5">
      <c r="M10028" s="4"/>
      <c r="N10028" s="4"/>
      <c r="O10028" s="4"/>
      <c r="P10028" s="4"/>
    </row>
    <row r="10029" spans="13:16" x14ac:dyDescent="0.5">
      <c r="M10029" s="4"/>
      <c r="N10029" s="4"/>
      <c r="O10029" s="4"/>
      <c r="P10029" s="4"/>
    </row>
    <row r="10030" spans="13:16" x14ac:dyDescent="0.5">
      <c r="M10030" s="4"/>
      <c r="N10030" s="4"/>
      <c r="O10030" s="4"/>
      <c r="P10030" s="4"/>
    </row>
    <row r="10031" spans="13:16" x14ac:dyDescent="0.5">
      <c r="M10031" s="4"/>
      <c r="N10031" s="4"/>
      <c r="O10031" s="4"/>
      <c r="P10031" s="4"/>
    </row>
    <row r="10032" spans="13:16" x14ac:dyDescent="0.5">
      <c r="M10032" s="4"/>
      <c r="N10032" s="4"/>
      <c r="O10032" s="4"/>
      <c r="P10032" s="4"/>
    </row>
    <row r="10033" spans="13:16" x14ac:dyDescent="0.5">
      <c r="M10033" s="4"/>
      <c r="N10033" s="4"/>
      <c r="O10033" s="4"/>
      <c r="P10033" s="4"/>
    </row>
    <row r="10034" spans="13:16" x14ac:dyDescent="0.5">
      <c r="M10034" s="4"/>
      <c r="N10034" s="4"/>
      <c r="O10034" s="4"/>
      <c r="P10034" s="4"/>
    </row>
    <row r="10035" spans="13:16" x14ac:dyDescent="0.5">
      <c r="M10035" s="4"/>
      <c r="N10035" s="4"/>
      <c r="O10035" s="4"/>
      <c r="P10035" s="4"/>
    </row>
    <row r="10036" spans="13:16" x14ac:dyDescent="0.5">
      <c r="M10036" s="4"/>
      <c r="N10036" s="4"/>
      <c r="O10036" s="4"/>
      <c r="P10036" s="4"/>
    </row>
    <row r="10037" spans="13:16" x14ac:dyDescent="0.5">
      <c r="M10037" s="4"/>
      <c r="N10037" s="4"/>
      <c r="O10037" s="4"/>
      <c r="P10037" s="4"/>
    </row>
    <row r="10038" spans="13:16" x14ac:dyDescent="0.5">
      <c r="M10038" s="4"/>
      <c r="N10038" s="4"/>
      <c r="O10038" s="4"/>
      <c r="P10038" s="4"/>
    </row>
    <row r="10039" spans="13:16" x14ac:dyDescent="0.5">
      <c r="M10039" s="4"/>
      <c r="N10039" s="4"/>
      <c r="O10039" s="4"/>
      <c r="P10039" s="4"/>
    </row>
    <row r="10040" spans="13:16" x14ac:dyDescent="0.5">
      <c r="M10040" s="4"/>
      <c r="N10040" s="4"/>
      <c r="O10040" s="4"/>
      <c r="P10040" s="4"/>
    </row>
    <row r="10041" spans="13:16" x14ac:dyDescent="0.5">
      <c r="M10041" s="4"/>
      <c r="N10041" s="4"/>
      <c r="O10041" s="4"/>
      <c r="P10041" s="4"/>
    </row>
    <row r="10042" spans="13:16" x14ac:dyDescent="0.5">
      <c r="M10042" s="4"/>
      <c r="N10042" s="4"/>
      <c r="O10042" s="4"/>
      <c r="P10042" s="4"/>
    </row>
    <row r="10043" spans="13:16" x14ac:dyDescent="0.5">
      <c r="M10043" s="4"/>
      <c r="N10043" s="4"/>
      <c r="O10043" s="4"/>
      <c r="P10043" s="4"/>
    </row>
    <row r="10044" spans="13:16" x14ac:dyDescent="0.5">
      <c r="M10044" s="4"/>
      <c r="N10044" s="4"/>
      <c r="O10044" s="4"/>
      <c r="P10044" s="4"/>
    </row>
    <row r="10045" spans="13:16" x14ac:dyDescent="0.5">
      <c r="M10045" s="4"/>
      <c r="N10045" s="4"/>
      <c r="O10045" s="4"/>
      <c r="P10045" s="4"/>
    </row>
    <row r="10046" spans="13:16" x14ac:dyDescent="0.5">
      <c r="M10046" s="4"/>
      <c r="N10046" s="4"/>
      <c r="O10046" s="4"/>
      <c r="P10046" s="4"/>
    </row>
    <row r="10047" spans="13:16" x14ac:dyDescent="0.5">
      <c r="M10047" s="4"/>
      <c r="N10047" s="4"/>
      <c r="O10047" s="4"/>
      <c r="P10047" s="4"/>
    </row>
    <row r="10048" spans="13:16" x14ac:dyDescent="0.5">
      <c r="M10048" s="4"/>
      <c r="N10048" s="4"/>
      <c r="O10048" s="4"/>
      <c r="P10048" s="4"/>
    </row>
    <row r="10049" spans="13:16" x14ac:dyDescent="0.5">
      <c r="M10049" s="4"/>
      <c r="N10049" s="4"/>
      <c r="O10049" s="4"/>
      <c r="P10049" s="4"/>
    </row>
    <row r="10050" spans="13:16" x14ac:dyDescent="0.5">
      <c r="M10050" s="4"/>
      <c r="N10050" s="4"/>
      <c r="O10050" s="4"/>
      <c r="P10050" s="4"/>
    </row>
    <row r="10051" spans="13:16" x14ac:dyDescent="0.5">
      <c r="M10051" s="4"/>
      <c r="N10051" s="4"/>
      <c r="O10051" s="4"/>
      <c r="P10051" s="4"/>
    </row>
    <row r="10052" spans="13:16" x14ac:dyDescent="0.5">
      <c r="M10052" s="4"/>
      <c r="N10052" s="4"/>
      <c r="O10052" s="4"/>
      <c r="P10052" s="4"/>
    </row>
    <row r="10053" spans="13:16" x14ac:dyDescent="0.5">
      <c r="M10053" s="4"/>
      <c r="N10053" s="4"/>
      <c r="O10053" s="4"/>
      <c r="P10053" s="4"/>
    </row>
    <row r="10054" spans="13:16" x14ac:dyDescent="0.5">
      <c r="M10054" s="4"/>
      <c r="N10054" s="4"/>
      <c r="O10054" s="4"/>
      <c r="P10054" s="4"/>
    </row>
    <row r="10055" spans="13:16" x14ac:dyDescent="0.5">
      <c r="M10055" s="4"/>
      <c r="N10055" s="4"/>
      <c r="O10055" s="4"/>
      <c r="P10055" s="4"/>
    </row>
    <row r="10056" spans="13:16" x14ac:dyDescent="0.5">
      <c r="M10056" s="4"/>
      <c r="N10056" s="4"/>
      <c r="O10056" s="4"/>
      <c r="P10056" s="4"/>
    </row>
    <row r="10057" spans="13:16" x14ac:dyDescent="0.5">
      <c r="M10057" s="4"/>
      <c r="N10057" s="4"/>
      <c r="O10057" s="4"/>
      <c r="P10057" s="4"/>
    </row>
    <row r="10058" spans="13:16" x14ac:dyDescent="0.5">
      <c r="M10058" s="4"/>
      <c r="N10058" s="4"/>
      <c r="O10058" s="4"/>
      <c r="P10058" s="4"/>
    </row>
    <row r="10059" spans="13:16" x14ac:dyDescent="0.5">
      <c r="M10059" s="4"/>
      <c r="N10059" s="4"/>
      <c r="O10059" s="4"/>
      <c r="P10059" s="4"/>
    </row>
    <row r="10060" spans="13:16" x14ac:dyDescent="0.5">
      <c r="M10060" s="4"/>
      <c r="N10060" s="4"/>
      <c r="O10060" s="4"/>
      <c r="P10060" s="4"/>
    </row>
    <row r="10061" spans="13:16" x14ac:dyDescent="0.5">
      <c r="M10061" s="4"/>
      <c r="N10061" s="4"/>
      <c r="O10061" s="4"/>
      <c r="P10061" s="4"/>
    </row>
    <row r="10062" spans="13:16" x14ac:dyDescent="0.5">
      <c r="M10062" s="4"/>
      <c r="N10062" s="4"/>
      <c r="O10062" s="4"/>
      <c r="P10062" s="4"/>
    </row>
    <row r="10063" spans="13:16" x14ac:dyDescent="0.5">
      <c r="M10063" s="4"/>
      <c r="N10063" s="4"/>
      <c r="O10063" s="4"/>
      <c r="P10063" s="4"/>
    </row>
    <row r="10064" spans="13:16" x14ac:dyDescent="0.5">
      <c r="M10064" s="4"/>
      <c r="N10064" s="4"/>
      <c r="O10064" s="4"/>
      <c r="P10064" s="4"/>
    </row>
    <row r="10065" spans="13:16" x14ac:dyDescent="0.5">
      <c r="M10065" s="4"/>
      <c r="N10065" s="4"/>
      <c r="O10065" s="4"/>
      <c r="P10065" s="4"/>
    </row>
    <row r="10066" spans="13:16" x14ac:dyDescent="0.5">
      <c r="M10066" s="4"/>
      <c r="N10066" s="4"/>
      <c r="O10066" s="4"/>
      <c r="P10066" s="4"/>
    </row>
    <row r="10067" spans="13:16" x14ac:dyDescent="0.5">
      <c r="M10067" s="4"/>
      <c r="N10067" s="4"/>
      <c r="O10067" s="4"/>
      <c r="P10067" s="4"/>
    </row>
    <row r="10068" spans="13:16" x14ac:dyDescent="0.5">
      <c r="M10068" s="4"/>
      <c r="N10068" s="4"/>
      <c r="O10068" s="4"/>
      <c r="P10068" s="4"/>
    </row>
    <row r="10069" spans="13:16" x14ac:dyDescent="0.5">
      <c r="M10069" s="4"/>
      <c r="N10069" s="4"/>
      <c r="O10069" s="4"/>
      <c r="P10069" s="4"/>
    </row>
    <row r="10070" spans="13:16" x14ac:dyDescent="0.5">
      <c r="M10070" s="4"/>
      <c r="N10070" s="4"/>
      <c r="O10070" s="4"/>
      <c r="P10070" s="4"/>
    </row>
    <row r="10071" spans="13:16" x14ac:dyDescent="0.5">
      <c r="M10071" s="4"/>
      <c r="N10071" s="4"/>
      <c r="O10071" s="4"/>
      <c r="P10071" s="4"/>
    </row>
    <row r="10072" spans="13:16" x14ac:dyDescent="0.5">
      <c r="M10072" s="4"/>
      <c r="N10072" s="4"/>
      <c r="O10072" s="4"/>
      <c r="P10072" s="4"/>
    </row>
    <row r="10073" spans="13:16" x14ac:dyDescent="0.5">
      <c r="M10073" s="4"/>
      <c r="N10073" s="4"/>
      <c r="O10073" s="4"/>
      <c r="P10073" s="4"/>
    </row>
    <row r="10074" spans="13:16" x14ac:dyDescent="0.5">
      <c r="M10074" s="4"/>
      <c r="N10074" s="4"/>
      <c r="O10074" s="4"/>
      <c r="P10074" s="4"/>
    </row>
    <row r="10075" spans="13:16" x14ac:dyDescent="0.5">
      <c r="M10075" s="4"/>
      <c r="N10075" s="4"/>
      <c r="O10075" s="4"/>
      <c r="P10075" s="4"/>
    </row>
    <row r="10076" spans="13:16" x14ac:dyDescent="0.5">
      <c r="M10076" s="4"/>
      <c r="N10076" s="4"/>
      <c r="O10076" s="4"/>
      <c r="P10076" s="4"/>
    </row>
    <row r="10077" spans="13:16" x14ac:dyDescent="0.5">
      <c r="M10077" s="4"/>
      <c r="N10077" s="4"/>
      <c r="O10077" s="4"/>
      <c r="P10077" s="4"/>
    </row>
    <row r="10078" spans="13:16" x14ac:dyDescent="0.5">
      <c r="M10078" s="4"/>
      <c r="N10078" s="4"/>
      <c r="O10078" s="4"/>
      <c r="P10078" s="4"/>
    </row>
    <row r="10079" spans="13:16" x14ac:dyDescent="0.5">
      <c r="M10079" s="4"/>
      <c r="N10079" s="4"/>
      <c r="O10079" s="4"/>
      <c r="P10079" s="4"/>
    </row>
    <row r="10080" spans="13:16" x14ac:dyDescent="0.5">
      <c r="M10080" s="4"/>
      <c r="N10080" s="4"/>
      <c r="O10080" s="4"/>
      <c r="P10080" s="4"/>
    </row>
    <row r="10081" spans="13:16" x14ac:dyDescent="0.5">
      <c r="M10081" s="4"/>
      <c r="N10081" s="4"/>
      <c r="O10081" s="4"/>
      <c r="P10081" s="4"/>
    </row>
    <row r="10082" spans="13:16" x14ac:dyDescent="0.5">
      <c r="M10082" s="4"/>
      <c r="N10082" s="4"/>
      <c r="O10082" s="4"/>
      <c r="P10082" s="4"/>
    </row>
    <row r="10083" spans="13:16" x14ac:dyDescent="0.5">
      <c r="M10083" s="4"/>
      <c r="N10083" s="4"/>
      <c r="O10083" s="4"/>
      <c r="P10083" s="4"/>
    </row>
    <row r="10084" spans="13:16" x14ac:dyDescent="0.5">
      <c r="M10084" s="4"/>
      <c r="N10084" s="4"/>
      <c r="O10084" s="4"/>
      <c r="P10084" s="4"/>
    </row>
    <row r="10085" spans="13:16" x14ac:dyDescent="0.5">
      <c r="M10085" s="4"/>
      <c r="N10085" s="4"/>
      <c r="O10085" s="4"/>
      <c r="P10085" s="4"/>
    </row>
    <row r="10086" spans="13:16" x14ac:dyDescent="0.5">
      <c r="M10086" s="4"/>
      <c r="N10086" s="4"/>
      <c r="O10086" s="4"/>
      <c r="P10086" s="4"/>
    </row>
    <row r="10087" spans="13:16" x14ac:dyDescent="0.5">
      <c r="M10087" s="4"/>
      <c r="N10087" s="4"/>
      <c r="O10087" s="4"/>
      <c r="P10087" s="4"/>
    </row>
    <row r="10088" spans="13:16" x14ac:dyDescent="0.5">
      <c r="M10088" s="4"/>
      <c r="N10088" s="4"/>
      <c r="O10088" s="4"/>
      <c r="P10088" s="4"/>
    </row>
    <row r="10089" spans="13:16" x14ac:dyDescent="0.5">
      <c r="M10089" s="4"/>
      <c r="N10089" s="4"/>
      <c r="O10089" s="4"/>
      <c r="P10089" s="4"/>
    </row>
    <row r="10090" spans="13:16" x14ac:dyDescent="0.5">
      <c r="M10090" s="4"/>
      <c r="N10090" s="4"/>
      <c r="O10090" s="4"/>
      <c r="P10090" s="4"/>
    </row>
    <row r="10091" spans="13:16" x14ac:dyDescent="0.5">
      <c r="M10091" s="4"/>
      <c r="N10091" s="4"/>
      <c r="O10091" s="4"/>
      <c r="P10091" s="4"/>
    </row>
    <row r="10092" spans="13:16" x14ac:dyDescent="0.5">
      <c r="M10092" s="4"/>
      <c r="N10092" s="4"/>
      <c r="O10092" s="4"/>
      <c r="P10092" s="4"/>
    </row>
    <row r="10093" spans="13:16" x14ac:dyDescent="0.5">
      <c r="M10093" s="4"/>
      <c r="N10093" s="4"/>
      <c r="O10093" s="4"/>
      <c r="P10093" s="4"/>
    </row>
    <row r="10094" spans="13:16" x14ac:dyDescent="0.5">
      <c r="M10094" s="4"/>
      <c r="N10094" s="4"/>
      <c r="O10094" s="4"/>
      <c r="P10094" s="4"/>
    </row>
    <row r="10095" spans="13:16" x14ac:dyDescent="0.5">
      <c r="M10095" s="4"/>
      <c r="N10095" s="4"/>
      <c r="O10095" s="4"/>
      <c r="P10095" s="4"/>
    </row>
    <row r="10096" spans="13:16" x14ac:dyDescent="0.5">
      <c r="M10096" s="4"/>
      <c r="N10096" s="4"/>
      <c r="O10096" s="4"/>
      <c r="P10096" s="4"/>
    </row>
    <row r="10097" spans="13:16" x14ac:dyDescent="0.5">
      <c r="M10097" s="4"/>
      <c r="N10097" s="4"/>
      <c r="O10097" s="4"/>
      <c r="P10097" s="4"/>
    </row>
    <row r="10098" spans="13:16" x14ac:dyDescent="0.5">
      <c r="M10098" s="4"/>
      <c r="N10098" s="4"/>
      <c r="O10098" s="4"/>
      <c r="P10098" s="4"/>
    </row>
    <row r="10099" spans="13:16" x14ac:dyDescent="0.5">
      <c r="M10099" s="4"/>
      <c r="N10099" s="4"/>
      <c r="O10099" s="4"/>
      <c r="P10099" s="4"/>
    </row>
    <row r="10100" spans="13:16" x14ac:dyDescent="0.5">
      <c r="M10100" s="4"/>
      <c r="N10100" s="4"/>
      <c r="O10100" s="4"/>
      <c r="P10100" s="4"/>
    </row>
    <row r="10101" spans="13:16" x14ac:dyDescent="0.5">
      <c r="M10101" s="4"/>
      <c r="N10101" s="4"/>
      <c r="O10101" s="4"/>
      <c r="P10101" s="4"/>
    </row>
    <row r="10102" spans="13:16" x14ac:dyDescent="0.5">
      <c r="M10102" s="4"/>
      <c r="N10102" s="4"/>
      <c r="O10102" s="4"/>
      <c r="P10102" s="4"/>
    </row>
    <row r="10103" spans="13:16" x14ac:dyDescent="0.5">
      <c r="M10103" s="4"/>
      <c r="N10103" s="4"/>
      <c r="O10103" s="4"/>
      <c r="P10103" s="4"/>
    </row>
    <row r="10104" spans="13:16" x14ac:dyDescent="0.5">
      <c r="M10104" s="4"/>
      <c r="N10104" s="4"/>
      <c r="O10104" s="4"/>
      <c r="P10104" s="4"/>
    </row>
    <row r="10105" spans="13:16" x14ac:dyDescent="0.5">
      <c r="M10105" s="4"/>
      <c r="N10105" s="4"/>
      <c r="O10105" s="4"/>
      <c r="P10105" s="4"/>
    </row>
    <row r="10106" spans="13:16" x14ac:dyDescent="0.5">
      <c r="M10106" s="4"/>
      <c r="N10106" s="4"/>
      <c r="O10106" s="4"/>
      <c r="P10106" s="4"/>
    </row>
    <row r="10107" spans="13:16" x14ac:dyDescent="0.5">
      <c r="M10107" s="4"/>
      <c r="N10107" s="4"/>
      <c r="O10107" s="4"/>
      <c r="P10107" s="4"/>
    </row>
    <row r="10108" spans="13:16" x14ac:dyDescent="0.5">
      <c r="M10108" s="4"/>
      <c r="N10108" s="4"/>
      <c r="O10108" s="4"/>
      <c r="P10108" s="4"/>
    </row>
    <row r="10109" spans="13:16" x14ac:dyDescent="0.5">
      <c r="M10109" s="4"/>
      <c r="N10109" s="4"/>
      <c r="O10109" s="4"/>
      <c r="P10109" s="4"/>
    </row>
    <row r="10110" spans="13:16" x14ac:dyDescent="0.5">
      <c r="M10110" s="4"/>
      <c r="N10110" s="4"/>
      <c r="O10110" s="4"/>
      <c r="P10110" s="4"/>
    </row>
    <row r="10111" spans="13:16" x14ac:dyDescent="0.5">
      <c r="M10111" s="4"/>
      <c r="N10111" s="4"/>
      <c r="O10111" s="4"/>
      <c r="P10111" s="4"/>
    </row>
    <row r="10112" spans="13:16" x14ac:dyDescent="0.5">
      <c r="M10112" s="4"/>
      <c r="N10112" s="4"/>
      <c r="O10112" s="4"/>
      <c r="P10112" s="4"/>
    </row>
    <row r="10113" spans="13:16" x14ac:dyDescent="0.5">
      <c r="M10113" s="4"/>
      <c r="N10113" s="4"/>
      <c r="O10113" s="4"/>
      <c r="P10113" s="4"/>
    </row>
    <row r="10114" spans="13:16" x14ac:dyDescent="0.5">
      <c r="M10114" s="4"/>
      <c r="N10114" s="4"/>
      <c r="O10114" s="4"/>
      <c r="P10114" s="4"/>
    </row>
    <row r="10115" spans="13:16" x14ac:dyDescent="0.5">
      <c r="M10115" s="4"/>
      <c r="N10115" s="4"/>
      <c r="O10115" s="4"/>
      <c r="P10115" s="4"/>
    </row>
    <row r="10116" spans="13:16" x14ac:dyDescent="0.5">
      <c r="M10116" s="4"/>
      <c r="N10116" s="4"/>
      <c r="O10116" s="4"/>
      <c r="P10116" s="4"/>
    </row>
    <row r="10117" spans="13:16" x14ac:dyDescent="0.5">
      <c r="M10117" s="4"/>
      <c r="N10117" s="4"/>
      <c r="O10117" s="4"/>
      <c r="P10117" s="4"/>
    </row>
    <row r="10118" spans="13:16" x14ac:dyDescent="0.5">
      <c r="M10118" s="4"/>
      <c r="N10118" s="4"/>
      <c r="O10118" s="4"/>
      <c r="P10118" s="4"/>
    </row>
    <row r="10119" spans="13:16" x14ac:dyDescent="0.5">
      <c r="M10119" s="4"/>
      <c r="N10119" s="4"/>
      <c r="O10119" s="4"/>
      <c r="P10119" s="4"/>
    </row>
    <row r="10120" spans="13:16" x14ac:dyDescent="0.5">
      <c r="M10120" s="4"/>
      <c r="N10120" s="4"/>
      <c r="O10120" s="4"/>
      <c r="P10120" s="4"/>
    </row>
    <row r="10121" spans="13:16" x14ac:dyDescent="0.5">
      <c r="M10121" s="4"/>
      <c r="N10121" s="4"/>
      <c r="O10121" s="4"/>
      <c r="P10121" s="4"/>
    </row>
    <row r="10122" spans="13:16" x14ac:dyDescent="0.5">
      <c r="M10122" s="4"/>
      <c r="N10122" s="4"/>
      <c r="O10122" s="4"/>
      <c r="P10122" s="4"/>
    </row>
    <row r="10123" spans="13:16" x14ac:dyDescent="0.5">
      <c r="M10123" s="4"/>
      <c r="N10123" s="4"/>
      <c r="O10123" s="4"/>
      <c r="P10123" s="4"/>
    </row>
    <row r="10124" spans="13:16" x14ac:dyDescent="0.5">
      <c r="M10124" s="4"/>
      <c r="N10124" s="4"/>
      <c r="O10124" s="4"/>
      <c r="P10124" s="4"/>
    </row>
    <row r="10125" spans="13:16" x14ac:dyDescent="0.5">
      <c r="M10125" s="4"/>
      <c r="N10125" s="4"/>
      <c r="O10125" s="4"/>
      <c r="P10125" s="4"/>
    </row>
    <row r="10126" spans="13:16" x14ac:dyDescent="0.5">
      <c r="M10126" s="4"/>
      <c r="N10126" s="4"/>
      <c r="O10126" s="4"/>
      <c r="P10126" s="4"/>
    </row>
    <row r="10127" spans="13:16" x14ac:dyDescent="0.5">
      <c r="M10127" s="4"/>
      <c r="N10127" s="4"/>
      <c r="O10127" s="4"/>
      <c r="P10127" s="4"/>
    </row>
    <row r="10128" spans="13:16" x14ac:dyDescent="0.5">
      <c r="M10128" s="4"/>
      <c r="N10128" s="4"/>
      <c r="O10128" s="4"/>
      <c r="P10128" s="4"/>
    </row>
    <row r="10129" spans="13:16" x14ac:dyDescent="0.5">
      <c r="M10129" s="4"/>
      <c r="N10129" s="4"/>
      <c r="O10129" s="4"/>
      <c r="P10129" s="4"/>
    </row>
    <row r="10130" spans="13:16" x14ac:dyDescent="0.5">
      <c r="M10130" s="4"/>
      <c r="N10130" s="4"/>
      <c r="O10130" s="4"/>
      <c r="P10130" s="4"/>
    </row>
    <row r="10131" spans="13:16" x14ac:dyDescent="0.5">
      <c r="M10131" s="4"/>
      <c r="N10131" s="4"/>
      <c r="O10131" s="4"/>
      <c r="P10131" s="4"/>
    </row>
    <row r="10132" spans="13:16" x14ac:dyDescent="0.5">
      <c r="M10132" s="4"/>
      <c r="N10132" s="4"/>
      <c r="O10132" s="4"/>
      <c r="P10132" s="4"/>
    </row>
    <row r="10133" spans="13:16" x14ac:dyDescent="0.5">
      <c r="M10133" s="4"/>
      <c r="N10133" s="4"/>
      <c r="O10133" s="4"/>
      <c r="P10133" s="4"/>
    </row>
    <row r="10134" spans="13:16" x14ac:dyDescent="0.5">
      <c r="M10134" s="4"/>
      <c r="N10134" s="4"/>
      <c r="O10134" s="4"/>
      <c r="P10134" s="4"/>
    </row>
    <row r="10135" spans="13:16" x14ac:dyDescent="0.5">
      <c r="M10135" s="4"/>
      <c r="N10135" s="4"/>
      <c r="O10135" s="4"/>
      <c r="P10135" s="4"/>
    </row>
    <row r="10136" spans="13:16" x14ac:dyDescent="0.5">
      <c r="M10136" s="4"/>
      <c r="N10136" s="4"/>
      <c r="O10136" s="4"/>
      <c r="P10136" s="4"/>
    </row>
    <row r="10137" spans="13:16" x14ac:dyDescent="0.5">
      <c r="M10137" s="4"/>
      <c r="N10137" s="4"/>
      <c r="O10137" s="4"/>
      <c r="P10137" s="4"/>
    </row>
    <row r="10138" spans="13:16" x14ac:dyDescent="0.5">
      <c r="M10138" s="4"/>
      <c r="N10138" s="4"/>
      <c r="O10138" s="4"/>
      <c r="P10138" s="4"/>
    </row>
    <row r="10139" spans="13:16" x14ac:dyDescent="0.5">
      <c r="M10139" s="4"/>
      <c r="N10139" s="4"/>
      <c r="O10139" s="4"/>
      <c r="P10139" s="4"/>
    </row>
    <row r="10140" spans="13:16" x14ac:dyDescent="0.5">
      <c r="M10140" s="4"/>
      <c r="N10140" s="4"/>
      <c r="O10140" s="4"/>
      <c r="P10140" s="4"/>
    </row>
    <row r="10141" spans="13:16" x14ac:dyDescent="0.5">
      <c r="M10141" s="4"/>
      <c r="N10141" s="4"/>
      <c r="O10141" s="4"/>
      <c r="P10141" s="4"/>
    </row>
    <row r="10142" spans="13:16" x14ac:dyDescent="0.5">
      <c r="M10142" s="4"/>
      <c r="N10142" s="4"/>
      <c r="O10142" s="4"/>
      <c r="P10142" s="4"/>
    </row>
    <row r="10143" spans="13:16" x14ac:dyDescent="0.5">
      <c r="M10143" s="4"/>
      <c r="N10143" s="4"/>
      <c r="O10143" s="4"/>
      <c r="P10143" s="4"/>
    </row>
    <row r="10144" spans="13:16" x14ac:dyDescent="0.5">
      <c r="M10144" s="4"/>
      <c r="N10144" s="4"/>
      <c r="O10144" s="4"/>
      <c r="P10144" s="4"/>
    </row>
    <row r="10145" spans="13:16" x14ac:dyDescent="0.5">
      <c r="M10145" s="4"/>
      <c r="N10145" s="4"/>
      <c r="O10145" s="4"/>
      <c r="P10145" s="4"/>
    </row>
    <row r="10146" spans="13:16" x14ac:dyDescent="0.5">
      <c r="M10146" s="4"/>
      <c r="N10146" s="4"/>
      <c r="O10146" s="4"/>
      <c r="P10146" s="4"/>
    </row>
    <row r="10147" spans="13:16" x14ac:dyDescent="0.5">
      <c r="M10147" s="4"/>
      <c r="N10147" s="4"/>
      <c r="O10147" s="4"/>
      <c r="P10147" s="4"/>
    </row>
    <row r="10148" spans="13:16" x14ac:dyDescent="0.5">
      <c r="M10148" s="4"/>
      <c r="N10148" s="4"/>
      <c r="O10148" s="4"/>
      <c r="P10148" s="4"/>
    </row>
    <row r="10149" spans="13:16" x14ac:dyDescent="0.5">
      <c r="M10149" s="4"/>
      <c r="N10149" s="4"/>
      <c r="O10149" s="4"/>
      <c r="P10149" s="4"/>
    </row>
    <row r="10150" spans="13:16" x14ac:dyDescent="0.5">
      <c r="M10150" s="4"/>
      <c r="N10150" s="4"/>
      <c r="O10150" s="4"/>
      <c r="P10150" s="4"/>
    </row>
    <row r="10151" spans="13:16" x14ac:dyDescent="0.5">
      <c r="M10151" s="4"/>
      <c r="N10151" s="4"/>
      <c r="O10151" s="4"/>
      <c r="P10151" s="4"/>
    </row>
    <row r="10152" spans="13:16" x14ac:dyDescent="0.5">
      <c r="M10152" s="4"/>
      <c r="N10152" s="4"/>
      <c r="O10152" s="4"/>
      <c r="P10152" s="4"/>
    </row>
    <row r="10153" spans="13:16" x14ac:dyDescent="0.5">
      <c r="M10153" s="4"/>
      <c r="N10153" s="4"/>
      <c r="O10153" s="4"/>
      <c r="P10153" s="4"/>
    </row>
    <row r="10154" spans="13:16" x14ac:dyDescent="0.5">
      <c r="M10154" s="4"/>
      <c r="N10154" s="4"/>
      <c r="O10154" s="4"/>
      <c r="P10154" s="4"/>
    </row>
    <row r="10155" spans="13:16" x14ac:dyDescent="0.5">
      <c r="M10155" s="4"/>
      <c r="N10155" s="4"/>
      <c r="O10155" s="4"/>
      <c r="P10155" s="4"/>
    </row>
    <row r="10156" spans="13:16" x14ac:dyDescent="0.5">
      <c r="M10156" s="4"/>
      <c r="N10156" s="4"/>
      <c r="O10156" s="4"/>
      <c r="P10156" s="4"/>
    </row>
    <row r="10157" spans="13:16" x14ac:dyDescent="0.5">
      <c r="M10157" s="4"/>
      <c r="N10157" s="4"/>
      <c r="O10157" s="4"/>
      <c r="P10157" s="4"/>
    </row>
    <row r="10158" spans="13:16" x14ac:dyDescent="0.5">
      <c r="M10158" s="4"/>
      <c r="N10158" s="4"/>
      <c r="O10158" s="4"/>
      <c r="P10158" s="4"/>
    </row>
    <row r="10159" spans="13:16" x14ac:dyDescent="0.5">
      <c r="M10159" s="4"/>
      <c r="N10159" s="4"/>
      <c r="O10159" s="4"/>
      <c r="P10159" s="4"/>
    </row>
    <row r="10160" spans="13:16" x14ac:dyDescent="0.5">
      <c r="M10160" s="4"/>
      <c r="N10160" s="4"/>
      <c r="O10160" s="4"/>
      <c r="P10160" s="4"/>
    </row>
    <row r="10161" spans="13:16" x14ac:dyDescent="0.5">
      <c r="M10161" s="4"/>
      <c r="N10161" s="4"/>
      <c r="O10161" s="4"/>
      <c r="P10161" s="4"/>
    </row>
    <row r="10162" spans="13:16" x14ac:dyDescent="0.5">
      <c r="M10162" s="4"/>
      <c r="N10162" s="4"/>
      <c r="O10162" s="4"/>
      <c r="P10162" s="4"/>
    </row>
    <row r="10163" spans="13:16" x14ac:dyDescent="0.5">
      <c r="M10163" s="4"/>
      <c r="N10163" s="4"/>
      <c r="O10163" s="4"/>
      <c r="P10163" s="4"/>
    </row>
    <row r="10164" spans="13:16" x14ac:dyDescent="0.5">
      <c r="M10164" s="4"/>
      <c r="N10164" s="4"/>
      <c r="O10164" s="4"/>
      <c r="P10164" s="4"/>
    </row>
    <row r="10165" spans="13:16" x14ac:dyDescent="0.5">
      <c r="M10165" s="4"/>
      <c r="N10165" s="4"/>
      <c r="O10165" s="4"/>
      <c r="P10165" s="4"/>
    </row>
    <row r="10166" spans="13:16" x14ac:dyDescent="0.5">
      <c r="M10166" s="4"/>
      <c r="N10166" s="4"/>
      <c r="O10166" s="4"/>
      <c r="P10166" s="4"/>
    </row>
    <row r="10167" spans="13:16" x14ac:dyDescent="0.5">
      <c r="M10167" s="4"/>
      <c r="N10167" s="4"/>
      <c r="O10167" s="4"/>
      <c r="P10167" s="4"/>
    </row>
    <row r="10168" spans="13:16" x14ac:dyDescent="0.5">
      <c r="M10168" s="4"/>
      <c r="N10168" s="4"/>
      <c r="O10168" s="4"/>
      <c r="P10168" s="4"/>
    </row>
    <row r="10169" spans="13:16" x14ac:dyDescent="0.5">
      <c r="M10169" s="4"/>
      <c r="N10169" s="4"/>
      <c r="O10169" s="4"/>
      <c r="P10169" s="4"/>
    </row>
    <row r="10170" spans="13:16" x14ac:dyDescent="0.5">
      <c r="M10170" s="4"/>
      <c r="N10170" s="4"/>
      <c r="O10170" s="4"/>
      <c r="P10170" s="4"/>
    </row>
    <row r="10171" spans="13:16" x14ac:dyDescent="0.5">
      <c r="M10171" s="4"/>
      <c r="N10171" s="4"/>
      <c r="O10171" s="4"/>
      <c r="P10171" s="4"/>
    </row>
    <row r="10172" spans="13:16" x14ac:dyDescent="0.5">
      <c r="M10172" s="4"/>
      <c r="N10172" s="4"/>
      <c r="O10172" s="4"/>
      <c r="P10172" s="4"/>
    </row>
    <row r="10173" spans="13:16" x14ac:dyDescent="0.5">
      <c r="M10173" s="4"/>
      <c r="N10173" s="4"/>
      <c r="O10173" s="4"/>
      <c r="P10173" s="4"/>
    </row>
    <row r="10174" spans="13:16" x14ac:dyDescent="0.5">
      <c r="M10174" s="4"/>
      <c r="N10174" s="4"/>
      <c r="O10174" s="4"/>
      <c r="P10174" s="4"/>
    </row>
    <row r="10175" spans="13:16" x14ac:dyDescent="0.5">
      <c r="M10175" s="4"/>
      <c r="N10175" s="4"/>
      <c r="O10175" s="4"/>
      <c r="P10175" s="4"/>
    </row>
    <row r="10176" spans="13:16" x14ac:dyDescent="0.5">
      <c r="M10176" s="4"/>
      <c r="N10176" s="4"/>
      <c r="O10176" s="4"/>
      <c r="P10176" s="4"/>
    </row>
    <row r="10177" spans="13:16" x14ac:dyDescent="0.5">
      <c r="M10177" s="4"/>
      <c r="N10177" s="4"/>
      <c r="O10177" s="4"/>
      <c r="P10177" s="4"/>
    </row>
    <row r="10178" spans="13:16" x14ac:dyDescent="0.5">
      <c r="M10178" s="4"/>
      <c r="N10178" s="4"/>
      <c r="O10178" s="4"/>
      <c r="P10178" s="4"/>
    </row>
    <row r="10179" spans="13:16" x14ac:dyDescent="0.5">
      <c r="M10179" s="4"/>
      <c r="N10179" s="4"/>
      <c r="O10179" s="4"/>
      <c r="P10179" s="4"/>
    </row>
    <row r="10180" spans="13:16" x14ac:dyDescent="0.5">
      <c r="M10180" s="4"/>
      <c r="N10180" s="4"/>
      <c r="O10180" s="4"/>
      <c r="P10180" s="4"/>
    </row>
    <row r="10181" spans="13:16" x14ac:dyDescent="0.5">
      <c r="M10181" s="4"/>
      <c r="N10181" s="4"/>
      <c r="O10181" s="4"/>
      <c r="P10181" s="4"/>
    </row>
    <row r="10182" spans="13:16" x14ac:dyDescent="0.5">
      <c r="M10182" s="4"/>
      <c r="N10182" s="4"/>
      <c r="O10182" s="4"/>
      <c r="P10182" s="4"/>
    </row>
    <row r="10183" spans="13:16" x14ac:dyDescent="0.5">
      <c r="M10183" s="4"/>
      <c r="N10183" s="4"/>
      <c r="O10183" s="4"/>
      <c r="P10183" s="4"/>
    </row>
    <row r="10184" spans="13:16" x14ac:dyDescent="0.5">
      <c r="M10184" s="4"/>
      <c r="N10184" s="4"/>
      <c r="O10184" s="4"/>
      <c r="P10184" s="4"/>
    </row>
    <row r="10185" spans="13:16" x14ac:dyDescent="0.5">
      <c r="M10185" s="4"/>
      <c r="N10185" s="4"/>
      <c r="O10185" s="4"/>
      <c r="P10185" s="4"/>
    </row>
    <row r="10186" spans="13:16" x14ac:dyDescent="0.5">
      <c r="M10186" s="4"/>
      <c r="N10186" s="4"/>
      <c r="O10186" s="4"/>
      <c r="P10186" s="4"/>
    </row>
    <row r="10187" spans="13:16" x14ac:dyDescent="0.5">
      <c r="M10187" s="4"/>
      <c r="N10187" s="4"/>
      <c r="O10187" s="4"/>
      <c r="P10187" s="4"/>
    </row>
    <row r="10188" spans="13:16" x14ac:dyDescent="0.5">
      <c r="M10188" s="4"/>
      <c r="N10188" s="4"/>
      <c r="O10188" s="4"/>
      <c r="P10188" s="4"/>
    </row>
    <row r="10189" spans="13:16" x14ac:dyDescent="0.5">
      <c r="M10189" s="4"/>
      <c r="N10189" s="4"/>
      <c r="O10189" s="4"/>
      <c r="P10189" s="4"/>
    </row>
    <row r="10190" spans="13:16" x14ac:dyDescent="0.5">
      <c r="M10190" s="4"/>
      <c r="N10190" s="4"/>
      <c r="O10190" s="4"/>
      <c r="P10190" s="4"/>
    </row>
    <row r="10191" spans="13:16" x14ac:dyDescent="0.5">
      <c r="M10191" s="4"/>
      <c r="N10191" s="4"/>
      <c r="O10191" s="4"/>
      <c r="P10191" s="4"/>
    </row>
    <row r="10192" spans="13:16" x14ac:dyDescent="0.5">
      <c r="M10192" s="4"/>
      <c r="N10192" s="4"/>
      <c r="O10192" s="4"/>
      <c r="P10192" s="4"/>
    </row>
    <row r="10193" spans="13:16" x14ac:dyDescent="0.5">
      <c r="M10193" s="4"/>
      <c r="N10193" s="4"/>
      <c r="O10193" s="4"/>
      <c r="P10193" s="4"/>
    </row>
    <row r="10194" spans="13:16" x14ac:dyDescent="0.5">
      <c r="M10194" s="4"/>
      <c r="N10194" s="4"/>
      <c r="O10194" s="4"/>
      <c r="P10194" s="4"/>
    </row>
    <row r="10195" spans="13:16" x14ac:dyDescent="0.5">
      <c r="M10195" s="4"/>
      <c r="N10195" s="4"/>
      <c r="O10195" s="4"/>
      <c r="P10195" s="4"/>
    </row>
    <row r="10196" spans="13:16" x14ac:dyDescent="0.5">
      <c r="M10196" s="4"/>
      <c r="N10196" s="4"/>
      <c r="O10196" s="4"/>
      <c r="P10196" s="4"/>
    </row>
    <row r="10197" spans="13:16" x14ac:dyDescent="0.5">
      <c r="M10197" s="4"/>
      <c r="N10197" s="4"/>
      <c r="O10197" s="4"/>
      <c r="P10197" s="4"/>
    </row>
    <row r="10198" spans="13:16" x14ac:dyDescent="0.5">
      <c r="M10198" s="4"/>
      <c r="N10198" s="4"/>
      <c r="O10198" s="4"/>
      <c r="P10198" s="4"/>
    </row>
    <row r="10199" spans="13:16" x14ac:dyDescent="0.5">
      <c r="M10199" s="4"/>
      <c r="N10199" s="4"/>
      <c r="O10199" s="4"/>
      <c r="P10199" s="4"/>
    </row>
    <row r="10200" spans="13:16" x14ac:dyDescent="0.5">
      <c r="M10200" s="4"/>
      <c r="N10200" s="4"/>
      <c r="O10200" s="4"/>
      <c r="P10200" s="4"/>
    </row>
    <row r="10201" spans="13:16" x14ac:dyDescent="0.5">
      <c r="M10201" s="4"/>
      <c r="N10201" s="4"/>
      <c r="O10201" s="4"/>
      <c r="P10201" s="4"/>
    </row>
    <row r="10202" spans="13:16" x14ac:dyDescent="0.5">
      <c r="M10202" s="4"/>
      <c r="N10202" s="4"/>
      <c r="O10202" s="4"/>
      <c r="P10202" s="4"/>
    </row>
    <row r="10203" spans="13:16" x14ac:dyDescent="0.5">
      <c r="M10203" s="4"/>
      <c r="N10203" s="4"/>
      <c r="O10203" s="4"/>
      <c r="P10203" s="4"/>
    </row>
    <row r="10204" spans="13:16" x14ac:dyDescent="0.5">
      <c r="M10204" s="4"/>
      <c r="N10204" s="4"/>
      <c r="O10204" s="4"/>
      <c r="P10204" s="4"/>
    </row>
    <row r="10205" spans="13:16" x14ac:dyDescent="0.5">
      <c r="M10205" s="4"/>
      <c r="N10205" s="4"/>
      <c r="O10205" s="4"/>
      <c r="P10205" s="4"/>
    </row>
    <row r="10206" spans="13:16" x14ac:dyDescent="0.5">
      <c r="M10206" s="4"/>
      <c r="N10206" s="4"/>
      <c r="O10206" s="4"/>
      <c r="P10206" s="4"/>
    </row>
    <row r="10207" spans="13:16" x14ac:dyDescent="0.5">
      <c r="M10207" s="4"/>
      <c r="N10207" s="4"/>
      <c r="O10207" s="4"/>
      <c r="P10207" s="4"/>
    </row>
    <row r="10208" spans="13:16" x14ac:dyDescent="0.5">
      <c r="M10208" s="4"/>
      <c r="N10208" s="4"/>
      <c r="O10208" s="4"/>
      <c r="P10208" s="4"/>
    </row>
    <row r="10209" spans="13:16" x14ac:dyDescent="0.5">
      <c r="M10209" s="4"/>
      <c r="N10209" s="4"/>
      <c r="O10209" s="4"/>
      <c r="P10209" s="4"/>
    </row>
    <row r="10210" spans="13:16" x14ac:dyDescent="0.5">
      <c r="M10210" s="4"/>
      <c r="N10210" s="4"/>
      <c r="O10210" s="4"/>
      <c r="P10210" s="4"/>
    </row>
    <row r="10211" spans="13:16" x14ac:dyDescent="0.5">
      <c r="M10211" s="4"/>
      <c r="N10211" s="4"/>
      <c r="O10211" s="4"/>
      <c r="P10211" s="4"/>
    </row>
    <row r="10212" spans="13:16" x14ac:dyDescent="0.5">
      <c r="M10212" s="4"/>
      <c r="N10212" s="4"/>
      <c r="O10212" s="4"/>
      <c r="P10212" s="4"/>
    </row>
    <row r="10213" spans="13:16" x14ac:dyDescent="0.5">
      <c r="M10213" s="4"/>
      <c r="N10213" s="4"/>
      <c r="O10213" s="4"/>
      <c r="P10213" s="4"/>
    </row>
    <row r="10214" spans="13:16" x14ac:dyDescent="0.5">
      <c r="M10214" s="4"/>
      <c r="N10214" s="4"/>
      <c r="O10214" s="4"/>
      <c r="P10214" s="4"/>
    </row>
    <row r="10215" spans="13:16" x14ac:dyDescent="0.5">
      <c r="M10215" s="4"/>
      <c r="N10215" s="4"/>
      <c r="O10215" s="4"/>
      <c r="P10215" s="4"/>
    </row>
    <row r="10216" spans="13:16" x14ac:dyDescent="0.5">
      <c r="M10216" s="4"/>
      <c r="N10216" s="4"/>
      <c r="O10216" s="4"/>
      <c r="P10216" s="4"/>
    </row>
    <row r="10217" spans="13:16" x14ac:dyDescent="0.5">
      <c r="M10217" s="4"/>
      <c r="N10217" s="4"/>
      <c r="O10217" s="4"/>
      <c r="P10217" s="4"/>
    </row>
    <row r="10218" spans="13:16" x14ac:dyDescent="0.5">
      <c r="M10218" s="4"/>
      <c r="N10218" s="4"/>
      <c r="O10218" s="4"/>
      <c r="P10218" s="4"/>
    </row>
    <row r="10219" spans="13:16" x14ac:dyDescent="0.5">
      <c r="M10219" s="4"/>
      <c r="N10219" s="4"/>
      <c r="O10219" s="4"/>
      <c r="P10219" s="4"/>
    </row>
    <row r="10220" spans="13:16" x14ac:dyDescent="0.5">
      <c r="M10220" s="4"/>
      <c r="N10220" s="4"/>
      <c r="O10220" s="4"/>
      <c r="P10220" s="4"/>
    </row>
    <row r="10221" spans="13:16" x14ac:dyDescent="0.5">
      <c r="M10221" s="4"/>
      <c r="N10221" s="4"/>
      <c r="O10221" s="4"/>
      <c r="P10221" s="4"/>
    </row>
    <row r="10222" spans="13:16" x14ac:dyDescent="0.5">
      <c r="M10222" s="4"/>
      <c r="N10222" s="4"/>
      <c r="O10222" s="4"/>
      <c r="P10222" s="4"/>
    </row>
    <row r="10223" spans="13:16" x14ac:dyDescent="0.5">
      <c r="M10223" s="4"/>
      <c r="N10223" s="4"/>
      <c r="O10223" s="4"/>
      <c r="P10223" s="4"/>
    </row>
    <row r="10224" spans="13:16" x14ac:dyDescent="0.5">
      <c r="M10224" s="4"/>
      <c r="N10224" s="4"/>
      <c r="O10224" s="4"/>
      <c r="P10224" s="4"/>
    </row>
    <row r="10225" spans="13:16" x14ac:dyDescent="0.5">
      <c r="M10225" s="4"/>
      <c r="N10225" s="4"/>
      <c r="O10225" s="4"/>
      <c r="P10225" s="4"/>
    </row>
    <row r="10226" spans="13:16" x14ac:dyDescent="0.5">
      <c r="M10226" s="4"/>
      <c r="N10226" s="4"/>
      <c r="O10226" s="4"/>
      <c r="P10226" s="4"/>
    </row>
    <row r="10227" spans="13:16" x14ac:dyDescent="0.5">
      <c r="M10227" s="4"/>
      <c r="N10227" s="4"/>
      <c r="O10227" s="4"/>
      <c r="P10227" s="4"/>
    </row>
    <row r="10228" spans="13:16" x14ac:dyDescent="0.5">
      <c r="M10228" s="4"/>
      <c r="N10228" s="4"/>
      <c r="O10228" s="4"/>
      <c r="P10228" s="4"/>
    </row>
    <row r="10229" spans="13:16" x14ac:dyDescent="0.5">
      <c r="M10229" s="4"/>
      <c r="N10229" s="4"/>
      <c r="O10229" s="4"/>
      <c r="P10229" s="4"/>
    </row>
    <row r="10230" spans="13:16" x14ac:dyDescent="0.5">
      <c r="M10230" s="4"/>
      <c r="N10230" s="4"/>
      <c r="O10230" s="4"/>
      <c r="P10230" s="4"/>
    </row>
    <row r="10231" spans="13:16" x14ac:dyDescent="0.5">
      <c r="M10231" s="4"/>
      <c r="N10231" s="4"/>
      <c r="O10231" s="4"/>
      <c r="P10231" s="4"/>
    </row>
    <row r="10232" spans="13:16" x14ac:dyDescent="0.5">
      <c r="M10232" s="4"/>
      <c r="N10232" s="4"/>
      <c r="O10232" s="4"/>
      <c r="P10232" s="4"/>
    </row>
    <row r="10233" spans="13:16" x14ac:dyDescent="0.5">
      <c r="M10233" s="4"/>
      <c r="N10233" s="4"/>
      <c r="O10233" s="4"/>
      <c r="P10233" s="4"/>
    </row>
    <row r="10234" spans="13:16" x14ac:dyDescent="0.5">
      <c r="M10234" s="4"/>
      <c r="N10234" s="4"/>
      <c r="O10234" s="4"/>
      <c r="P10234" s="4"/>
    </row>
    <row r="10235" spans="13:16" x14ac:dyDescent="0.5">
      <c r="M10235" s="4"/>
      <c r="N10235" s="4"/>
      <c r="O10235" s="4"/>
      <c r="P10235" s="4"/>
    </row>
    <row r="10236" spans="13:16" x14ac:dyDescent="0.5">
      <c r="M10236" s="4"/>
      <c r="N10236" s="4"/>
      <c r="O10236" s="4"/>
      <c r="P10236" s="4"/>
    </row>
    <row r="10237" spans="13:16" x14ac:dyDescent="0.5">
      <c r="M10237" s="4"/>
      <c r="N10237" s="4"/>
      <c r="O10237" s="4"/>
      <c r="P10237" s="4"/>
    </row>
    <row r="10238" spans="13:16" x14ac:dyDescent="0.5">
      <c r="M10238" s="4"/>
      <c r="N10238" s="4"/>
      <c r="O10238" s="4"/>
      <c r="P10238" s="4"/>
    </row>
    <row r="10239" spans="13:16" x14ac:dyDescent="0.5">
      <c r="M10239" s="4"/>
      <c r="N10239" s="4"/>
      <c r="O10239" s="4"/>
      <c r="P10239" s="4"/>
    </row>
    <row r="10240" spans="13:16" x14ac:dyDescent="0.5">
      <c r="M10240" s="4"/>
      <c r="N10240" s="4"/>
      <c r="O10240" s="4"/>
      <c r="P10240" s="4"/>
    </row>
    <row r="10241" spans="13:16" x14ac:dyDescent="0.5">
      <c r="M10241" s="4"/>
      <c r="N10241" s="4"/>
      <c r="O10241" s="4"/>
      <c r="P10241" s="4"/>
    </row>
    <row r="10242" spans="13:16" x14ac:dyDescent="0.5">
      <c r="M10242" s="4"/>
      <c r="N10242" s="4"/>
      <c r="O10242" s="4"/>
      <c r="P10242" s="4"/>
    </row>
    <row r="10243" spans="13:16" x14ac:dyDescent="0.5">
      <c r="M10243" s="4"/>
      <c r="N10243" s="4"/>
      <c r="O10243" s="4"/>
      <c r="P10243" s="4"/>
    </row>
    <row r="10244" spans="13:16" x14ac:dyDescent="0.5">
      <c r="M10244" s="4"/>
      <c r="N10244" s="4"/>
      <c r="O10244" s="4"/>
      <c r="P10244" s="4"/>
    </row>
    <row r="10245" spans="13:16" x14ac:dyDescent="0.5">
      <c r="M10245" s="4"/>
      <c r="N10245" s="4"/>
      <c r="O10245" s="4"/>
      <c r="P10245" s="4"/>
    </row>
    <row r="10246" spans="13:16" x14ac:dyDescent="0.5">
      <c r="M10246" s="4"/>
      <c r="N10246" s="4"/>
      <c r="O10246" s="4"/>
      <c r="P10246" s="4"/>
    </row>
    <row r="10247" spans="13:16" x14ac:dyDescent="0.5">
      <c r="M10247" s="4"/>
      <c r="N10247" s="4"/>
      <c r="O10247" s="4"/>
      <c r="P10247" s="4"/>
    </row>
    <row r="10248" spans="13:16" x14ac:dyDescent="0.5">
      <c r="M10248" s="4"/>
      <c r="N10248" s="4"/>
      <c r="O10248" s="4"/>
      <c r="P10248" s="4"/>
    </row>
    <row r="10249" spans="13:16" x14ac:dyDescent="0.5">
      <c r="M10249" s="4"/>
      <c r="N10249" s="4"/>
      <c r="O10249" s="4"/>
      <c r="P10249" s="4"/>
    </row>
    <row r="10250" spans="13:16" x14ac:dyDescent="0.5">
      <c r="M10250" s="4"/>
      <c r="N10250" s="4"/>
      <c r="O10250" s="4"/>
      <c r="P10250" s="4"/>
    </row>
    <row r="10251" spans="13:16" x14ac:dyDescent="0.5">
      <c r="M10251" s="4"/>
      <c r="N10251" s="4"/>
      <c r="O10251" s="4"/>
      <c r="P10251" s="4"/>
    </row>
    <row r="10252" spans="13:16" x14ac:dyDescent="0.5">
      <c r="M10252" s="4"/>
      <c r="N10252" s="4"/>
      <c r="O10252" s="4"/>
      <c r="P10252" s="4"/>
    </row>
    <row r="10253" spans="13:16" x14ac:dyDescent="0.5">
      <c r="M10253" s="4"/>
      <c r="N10253" s="4"/>
      <c r="O10253" s="4"/>
      <c r="P10253" s="4"/>
    </row>
    <row r="10254" spans="13:16" x14ac:dyDescent="0.5">
      <c r="M10254" s="4"/>
      <c r="N10254" s="4"/>
      <c r="O10254" s="4"/>
      <c r="P10254" s="4"/>
    </row>
    <row r="10255" spans="13:16" x14ac:dyDescent="0.5">
      <c r="M10255" s="4"/>
      <c r="N10255" s="4"/>
      <c r="O10255" s="4"/>
      <c r="P10255" s="4"/>
    </row>
    <row r="10256" spans="13:16" x14ac:dyDescent="0.5">
      <c r="M10256" s="4"/>
      <c r="N10256" s="4"/>
      <c r="O10256" s="4"/>
      <c r="P10256" s="4"/>
    </row>
    <row r="10257" spans="13:16" x14ac:dyDescent="0.5">
      <c r="M10257" s="4"/>
      <c r="N10257" s="4"/>
      <c r="O10257" s="4"/>
      <c r="P10257" s="4"/>
    </row>
    <row r="10258" spans="13:16" x14ac:dyDescent="0.5">
      <c r="M10258" s="4"/>
      <c r="N10258" s="4"/>
      <c r="O10258" s="4"/>
      <c r="P10258" s="4"/>
    </row>
    <row r="10259" spans="13:16" x14ac:dyDescent="0.5">
      <c r="M10259" s="4"/>
      <c r="N10259" s="4"/>
      <c r="O10259" s="4"/>
      <c r="P10259" s="4"/>
    </row>
    <row r="10260" spans="13:16" x14ac:dyDescent="0.5">
      <c r="M10260" s="4"/>
      <c r="N10260" s="4"/>
      <c r="O10260" s="4"/>
      <c r="P10260" s="4"/>
    </row>
    <row r="10261" spans="13:16" x14ac:dyDescent="0.5">
      <c r="M10261" s="4"/>
      <c r="N10261" s="4"/>
      <c r="O10261" s="4"/>
      <c r="P10261" s="4"/>
    </row>
    <row r="10262" spans="13:16" x14ac:dyDescent="0.5">
      <c r="M10262" s="4"/>
      <c r="N10262" s="4"/>
      <c r="O10262" s="4"/>
      <c r="P10262" s="4"/>
    </row>
    <row r="10263" spans="13:16" x14ac:dyDescent="0.5">
      <c r="M10263" s="4"/>
      <c r="N10263" s="4"/>
      <c r="O10263" s="4"/>
      <c r="P10263" s="4"/>
    </row>
    <row r="10264" spans="13:16" x14ac:dyDescent="0.5">
      <c r="M10264" s="4"/>
      <c r="N10264" s="4"/>
      <c r="O10264" s="4"/>
      <c r="P10264" s="4"/>
    </row>
    <row r="10265" spans="13:16" x14ac:dyDescent="0.5">
      <c r="M10265" s="4"/>
      <c r="N10265" s="4"/>
      <c r="O10265" s="4"/>
      <c r="P10265" s="4"/>
    </row>
    <row r="10266" spans="13:16" x14ac:dyDescent="0.5">
      <c r="M10266" s="4"/>
      <c r="N10266" s="4"/>
      <c r="O10266" s="4"/>
      <c r="P10266" s="4"/>
    </row>
    <row r="10267" spans="13:16" x14ac:dyDescent="0.5">
      <c r="M10267" s="4"/>
      <c r="N10267" s="4"/>
      <c r="O10267" s="4"/>
      <c r="P10267" s="4"/>
    </row>
    <row r="10268" spans="13:16" x14ac:dyDescent="0.5">
      <c r="M10268" s="4"/>
      <c r="N10268" s="4"/>
      <c r="O10268" s="4"/>
      <c r="P10268" s="4"/>
    </row>
    <row r="10269" spans="13:16" x14ac:dyDescent="0.5">
      <c r="M10269" s="4"/>
      <c r="N10269" s="4"/>
      <c r="O10269" s="4"/>
      <c r="P10269" s="4"/>
    </row>
    <row r="10270" spans="13:16" x14ac:dyDescent="0.5">
      <c r="M10270" s="4"/>
      <c r="N10270" s="4"/>
      <c r="O10270" s="4"/>
      <c r="P10270" s="4"/>
    </row>
    <row r="10271" spans="13:16" x14ac:dyDescent="0.5">
      <c r="M10271" s="4"/>
      <c r="N10271" s="4"/>
      <c r="O10271" s="4"/>
      <c r="P10271" s="4"/>
    </row>
    <row r="10272" spans="13:16" x14ac:dyDescent="0.5">
      <c r="M10272" s="4"/>
      <c r="N10272" s="4"/>
      <c r="O10272" s="4"/>
      <c r="P10272" s="4"/>
    </row>
    <row r="10273" spans="13:16" x14ac:dyDescent="0.5">
      <c r="M10273" s="4"/>
      <c r="N10273" s="4"/>
      <c r="O10273" s="4"/>
      <c r="P10273" s="4"/>
    </row>
    <row r="10274" spans="13:16" x14ac:dyDescent="0.5">
      <c r="M10274" s="4"/>
      <c r="N10274" s="4"/>
      <c r="O10274" s="4"/>
      <c r="P10274" s="4"/>
    </row>
    <row r="10275" spans="13:16" x14ac:dyDescent="0.5">
      <c r="M10275" s="4"/>
      <c r="N10275" s="4"/>
      <c r="O10275" s="4"/>
      <c r="P10275" s="4"/>
    </row>
    <row r="10276" spans="13:16" x14ac:dyDescent="0.5">
      <c r="M10276" s="4"/>
      <c r="N10276" s="4"/>
      <c r="O10276" s="4"/>
      <c r="P10276" s="4"/>
    </row>
    <row r="10277" spans="13:16" x14ac:dyDescent="0.5">
      <c r="M10277" s="4"/>
      <c r="N10277" s="4"/>
      <c r="O10277" s="4"/>
      <c r="P10277" s="4"/>
    </row>
    <row r="10278" spans="13:16" x14ac:dyDescent="0.5">
      <c r="M10278" s="4"/>
      <c r="N10278" s="4"/>
      <c r="O10278" s="4"/>
      <c r="P10278" s="4"/>
    </row>
    <row r="10279" spans="13:16" x14ac:dyDescent="0.5">
      <c r="M10279" s="4"/>
      <c r="N10279" s="4"/>
      <c r="O10279" s="4"/>
      <c r="P10279" s="4"/>
    </row>
    <row r="10280" spans="13:16" x14ac:dyDescent="0.5">
      <c r="M10280" s="4"/>
      <c r="N10280" s="4"/>
      <c r="O10280" s="4"/>
      <c r="P10280" s="4"/>
    </row>
    <row r="10281" spans="13:16" x14ac:dyDescent="0.5">
      <c r="M10281" s="4"/>
      <c r="N10281" s="4"/>
      <c r="O10281" s="4"/>
      <c r="P10281" s="4"/>
    </row>
    <row r="10282" spans="13:16" x14ac:dyDescent="0.5">
      <c r="M10282" s="4"/>
      <c r="N10282" s="4"/>
      <c r="O10282" s="4"/>
      <c r="P10282" s="4"/>
    </row>
    <row r="10283" spans="13:16" x14ac:dyDescent="0.5">
      <c r="M10283" s="4"/>
      <c r="N10283" s="4"/>
      <c r="O10283" s="4"/>
      <c r="P10283" s="4"/>
    </row>
    <row r="10284" spans="13:16" x14ac:dyDescent="0.5">
      <c r="M10284" s="4"/>
      <c r="N10284" s="4"/>
      <c r="O10284" s="4"/>
      <c r="P10284" s="4"/>
    </row>
    <row r="10285" spans="13:16" x14ac:dyDescent="0.5">
      <c r="M10285" s="4"/>
      <c r="N10285" s="4"/>
      <c r="O10285" s="4"/>
      <c r="P10285" s="4"/>
    </row>
    <row r="10286" spans="13:16" x14ac:dyDescent="0.5">
      <c r="M10286" s="4"/>
      <c r="N10286" s="4"/>
      <c r="O10286" s="4"/>
      <c r="P10286" s="4"/>
    </row>
    <row r="10287" spans="13:16" x14ac:dyDescent="0.5">
      <c r="M10287" s="4"/>
      <c r="N10287" s="4"/>
      <c r="O10287" s="4"/>
      <c r="P10287" s="4"/>
    </row>
    <row r="10288" spans="13:16" x14ac:dyDescent="0.5">
      <c r="M10288" s="4"/>
      <c r="N10288" s="4"/>
      <c r="O10288" s="4"/>
      <c r="P10288" s="4"/>
    </row>
    <row r="10289" spans="13:16" x14ac:dyDescent="0.5">
      <c r="M10289" s="4"/>
      <c r="N10289" s="4"/>
      <c r="O10289" s="4"/>
      <c r="P10289" s="4"/>
    </row>
    <row r="10290" spans="13:16" x14ac:dyDescent="0.5">
      <c r="M10290" s="4"/>
      <c r="N10290" s="4"/>
      <c r="O10290" s="4"/>
      <c r="P10290" s="4"/>
    </row>
    <row r="10291" spans="13:16" x14ac:dyDescent="0.5">
      <c r="M10291" s="4"/>
      <c r="N10291" s="4"/>
      <c r="O10291" s="4"/>
      <c r="P10291" s="4"/>
    </row>
    <row r="10292" spans="13:16" x14ac:dyDescent="0.5">
      <c r="M10292" s="4"/>
      <c r="N10292" s="4"/>
      <c r="O10292" s="4"/>
      <c r="P10292" s="4"/>
    </row>
    <row r="10293" spans="13:16" x14ac:dyDescent="0.5">
      <c r="M10293" s="4"/>
      <c r="N10293" s="4"/>
      <c r="O10293" s="4"/>
      <c r="P10293" s="4"/>
    </row>
    <row r="10294" spans="13:16" x14ac:dyDescent="0.5">
      <c r="M10294" s="4"/>
      <c r="N10294" s="4"/>
      <c r="O10294" s="4"/>
      <c r="P10294" s="4"/>
    </row>
    <row r="10295" spans="13:16" x14ac:dyDescent="0.5">
      <c r="M10295" s="4"/>
      <c r="N10295" s="4"/>
      <c r="O10295" s="4"/>
      <c r="P10295" s="4"/>
    </row>
    <row r="10296" spans="13:16" x14ac:dyDescent="0.5">
      <c r="M10296" s="4"/>
      <c r="N10296" s="4"/>
      <c r="O10296" s="4"/>
      <c r="P10296" s="4"/>
    </row>
    <row r="10297" spans="13:16" x14ac:dyDescent="0.5">
      <c r="M10297" s="4"/>
      <c r="N10297" s="4"/>
      <c r="O10297" s="4"/>
      <c r="P10297" s="4"/>
    </row>
    <row r="10298" spans="13:16" x14ac:dyDescent="0.5">
      <c r="M10298" s="4"/>
      <c r="N10298" s="4"/>
      <c r="O10298" s="4"/>
      <c r="P10298" s="4"/>
    </row>
    <row r="10299" spans="13:16" x14ac:dyDescent="0.5">
      <c r="M10299" s="4"/>
      <c r="N10299" s="4"/>
      <c r="O10299" s="4"/>
      <c r="P10299" s="4"/>
    </row>
    <row r="10300" spans="13:16" x14ac:dyDescent="0.5">
      <c r="M10300" s="4"/>
      <c r="N10300" s="4"/>
      <c r="O10300" s="4"/>
      <c r="P10300" s="4"/>
    </row>
    <row r="10301" spans="13:16" x14ac:dyDescent="0.5">
      <c r="M10301" s="4"/>
      <c r="N10301" s="4"/>
      <c r="O10301" s="4"/>
      <c r="P10301" s="4"/>
    </row>
    <row r="10302" spans="13:16" x14ac:dyDescent="0.5">
      <c r="M10302" s="4"/>
      <c r="N10302" s="4"/>
      <c r="O10302" s="4"/>
      <c r="P10302" s="4"/>
    </row>
    <row r="10303" spans="13:16" x14ac:dyDescent="0.5">
      <c r="M10303" s="4"/>
      <c r="N10303" s="4"/>
      <c r="O10303" s="4"/>
      <c r="P10303" s="4"/>
    </row>
    <row r="10304" spans="13:16" x14ac:dyDescent="0.5">
      <c r="M10304" s="4"/>
      <c r="N10304" s="4"/>
      <c r="O10304" s="4"/>
      <c r="P10304" s="4"/>
    </row>
    <row r="10305" spans="13:16" x14ac:dyDescent="0.5">
      <c r="M10305" s="4"/>
      <c r="N10305" s="4"/>
      <c r="O10305" s="4"/>
      <c r="P10305" s="4"/>
    </row>
    <row r="10306" spans="13:16" x14ac:dyDescent="0.5">
      <c r="M10306" s="4"/>
      <c r="N10306" s="4"/>
      <c r="O10306" s="4"/>
      <c r="P10306" s="4"/>
    </row>
    <row r="10307" spans="13:16" x14ac:dyDescent="0.5">
      <c r="M10307" s="4"/>
      <c r="N10307" s="4"/>
      <c r="O10307" s="4"/>
      <c r="P10307" s="4"/>
    </row>
    <row r="10308" spans="13:16" x14ac:dyDescent="0.5">
      <c r="M10308" s="4"/>
      <c r="N10308" s="4"/>
      <c r="O10308" s="4"/>
      <c r="P10308" s="4"/>
    </row>
    <row r="10309" spans="13:16" x14ac:dyDescent="0.5">
      <c r="M10309" s="4"/>
      <c r="N10309" s="4"/>
      <c r="O10309" s="4"/>
      <c r="P10309" s="4"/>
    </row>
    <row r="10310" spans="13:16" x14ac:dyDescent="0.5">
      <c r="M10310" s="4"/>
      <c r="N10310" s="4"/>
      <c r="O10310" s="4"/>
      <c r="P10310" s="4"/>
    </row>
    <row r="10311" spans="13:16" x14ac:dyDescent="0.5">
      <c r="M10311" s="4"/>
      <c r="N10311" s="4"/>
      <c r="O10311" s="4"/>
      <c r="P10311" s="4"/>
    </row>
    <row r="10312" spans="13:16" x14ac:dyDescent="0.5">
      <c r="M10312" s="4"/>
      <c r="N10312" s="4"/>
      <c r="O10312" s="4"/>
      <c r="P10312" s="4"/>
    </row>
    <row r="10313" spans="13:16" x14ac:dyDescent="0.5">
      <c r="M10313" s="4"/>
      <c r="N10313" s="4"/>
      <c r="O10313" s="4"/>
      <c r="P10313" s="4"/>
    </row>
    <row r="10314" spans="13:16" x14ac:dyDescent="0.5">
      <c r="M10314" s="4"/>
      <c r="N10314" s="4"/>
      <c r="O10314" s="4"/>
      <c r="P10314" s="4"/>
    </row>
    <row r="10315" spans="13:16" x14ac:dyDescent="0.5">
      <c r="M10315" s="4"/>
      <c r="N10315" s="4"/>
      <c r="O10315" s="4"/>
      <c r="P10315" s="4"/>
    </row>
    <row r="10316" spans="13:16" x14ac:dyDescent="0.5">
      <c r="M10316" s="4"/>
      <c r="N10316" s="4"/>
      <c r="O10316" s="4"/>
      <c r="P10316" s="4"/>
    </row>
    <row r="10317" spans="13:16" x14ac:dyDescent="0.5">
      <c r="M10317" s="4"/>
      <c r="N10317" s="4"/>
      <c r="O10317" s="4"/>
      <c r="P10317" s="4"/>
    </row>
    <row r="10318" spans="13:16" x14ac:dyDescent="0.5">
      <c r="M10318" s="4"/>
      <c r="N10318" s="4"/>
      <c r="O10318" s="4"/>
      <c r="P10318" s="4"/>
    </row>
    <row r="10319" spans="13:16" x14ac:dyDescent="0.5">
      <c r="M10319" s="4"/>
      <c r="N10319" s="4"/>
      <c r="O10319" s="4"/>
      <c r="P10319" s="4"/>
    </row>
    <row r="10320" spans="13:16" x14ac:dyDescent="0.5">
      <c r="M10320" s="4"/>
      <c r="N10320" s="4"/>
      <c r="O10320" s="4"/>
      <c r="P10320" s="4"/>
    </row>
    <row r="10321" spans="13:16" x14ac:dyDescent="0.5">
      <c r="M10321" s="4"/>
      <c r="N10321" s="4"/>
      <c r="O10321" s="4"/>
      <c r="P10321" s="4"/>
    </row>
    <row r="10322" spans="13:16" x14ac:dyDescent="0.5">
      <c r="M10322" s="4"/>
      <c r="N10322" s="4"/>
      <c r="O10322" s="4"/>
      <c r="P10322" s="4"/>
    </row>
    <row r="10323" spans="13:16" x14ac:dyDescent="0.5">
      <c r="M10323" s="4"/>
      <c r="N10323" s="4"/>
      <c r="O10323" s="4"/>
      <c r="P10323" s="4"/>
    </row>
    <row r="10324" spans="13:16" x14ac:dyDescent="0.5">
      <c r="M10324" s="4"/>
      <c r="N10324" s="4"/>
      <c r="O10324" s="4"/>
      <c r="P10324" s="4"/>
    </row>
    <row r="10325" spans="13:16" x14ac:dyDescent="0.5">
      <c r="M10325" s="4"/>
      <c r="N10325" s="4"/>
      <c r="O10325" s="4"/>
      <c r="P10325" s="4"/>
    </row>
    <row r="10326" spans="13:16" x14ac:dyDescent="0.5">
      <c r="M10326" s="4"/>
      <c r="N10326" s="4"/>
      <c r="O10326" s="4"/>
      <c r="P10326" s="4"/>
    </row>
    <row r="10327" spans="13:16" x14ac:dyDescent="0.5">
      <c r="M10327" s="4"/>
      <c r="N10327" s="4"/>
      <c r="O10327" s="4"/>
      <c r="P10327" s="4"/>
    </row>
    <row r="10328" spans="13:16" x14ac:dyDescent="0.5">
      <c r="M10328" s="4"/>
      <c r="N10328" s="4"/>
      <c r="O10328" s="4"/>
      <c r="P10328" s="4"/>
    </row>
    <row r="10329" spans="13:16" x14ac:dyDescent="0.5">
      <c r="M10329" s="4"/>
      <c r="N10329" s="4"/>
      <c r="O10329" s="4"/>
      <c r="P10329" s="4"/>
    </row>
    <row r="10330" spans="13:16" x14ac:dyDescent="0.5">
      <c r="M10330" s="4"/>
      <c r="N10330" s="4"/>
      <c r="O10330" s="4"/>
      <c r="P10330" s="4"/>
    </row>
    <row r="10331" spans="13:16" x14ac:dyDescent="0.5">
      <c r="M10331" s="4"/>
      <c r="N10331" s="4"/>
      <c r="O10331" s="4"/>
      <c r="P10331" s="4"/>
    </row>
    <row r="10332" spans="13:16" x14ac:dyDescent="0.5">
      <c r="M10332" s="4"/>
      <c r="N10332" s="4"/>
      <c r="O10332" s="4"/>
      <c r="P10332" s="4"/>
    </row>
    <row r="10333" spans="13:16" x14ac:dyDescent="0.5">
      <c r="M10333" s="4"/>
      <c r="N10333" s="4"/>
      <c r="O10333" s="4"/>
      <c r="P10333" s="4"/>
    </row>
    <row r="10334" spans="13:16" x14ac:dyDescent="0.5">
      <c r="M10334" s="4"/>
      <c r="N10334" s="4"/>
      <c r="O10334" s="4"/>
      <c r="P10334" s="4"/>
    </row>
    <row r="10335" spans="13:16" x14ac:dyDescent="0.5">
      <c r="M10335" s="4"/>
      <c r="N10335" s="4"/>
      <c r="O10335" s="4"/>
      <c r="P10335" s="4"/>
    </row>
    <row r="10336" spans="13:16" x14ac:dyDescent="0.5">
      <c r="M10336" s="4"/>
      <c r="N10336" s="4"/>
      <c r="O10336" s="4"/>
      <c r="P10336" s="4"/>
    </row>
    <row r="10337" spans="13:16" x14ac:dyDescent="0.5">
      <c r="M10337" s="4"/>
      <c r="N10337" s="4"/>
      <c r="O10337" s="4"/>
      <c r="P10337" s="4"/>
    </row>
    <row r="10338" spans="13:16" x14ac:dyDescent="0.5">
      <c r="M10338" s="4"/>
      <c r="N10338" s="4"/>
      <c r="O10338" s="4"/>
      <c r="P10338" s="4"/>
    </row>
    <row r="10339" spans="13:16" x14ac:dyDescent="0.5">
      <c r="M10339" s="4"/>
      <c r="N10339" s="4"/>
      <c r="O10339" s="4"/>
      <c r="P10339" s="4"/>
    </row>
    <row r="10340" spans="13:16" x14ac:dyDescent="0.5">
      <c r="M10340" s="4"/>
      <c r="N10340" s="4"/>
      <c r="O10340" s="4"/>
      <c r="P10340" s="4"/>
    </row>
    <row r="10341" spans="13:16" x14ac:dyDescent="0.5">
      <c r="M10341" s="4"/>
      <c r="N10341" s="4"/>
      <c r="O10341" s="4"/>
      <c r="P10341" s="4"/>
    </row>
    <row r="10342" spans="13:16" x14ac:dyDescent="0.5">
      <c r="M10342" s="4"/>
      <c r="N10342" s="4"/>
      <c r="O10342" s="4"/>
      <c r="P10342" s="4"/>
    </row>
    <row r="10343" spans="13:16" x14ac:dyDescent="0.5">
      <c r="M10343" s="4"/>
      <c r="N10343" s="4"/>
      <c r="O10343" s="4"/>
      <c r="P10343" s="4"/>
    </row>
    <row r="10344" spans="13:16" x14ac:dyDescent="0.5">
      <c r="M10344" s="4"/>
      <c r="N10344" s="4"/>
      <c r="O10344" s="4"/>
      <c r="P10344" s="4"/>
    </row>
    <row r="10345" spans="13:16" x14ac:dyDescent="0.5">
      <c r="M10345" s="4"/>
      <c r="N10345" s="4"/>
      <c r="O10345" s="4"/>
      <c r="P10345" s="4"/>
    </row>
    <row r="10346" spans="13:16" x14ac:dyDescent="0.5">
      <c r="M10346" s="4"/>
      <c r="N10346" s="4"/>
      <c r="O10346" s="4"/>
      <c r="P10346" s="4"/>
    </row>
    <row r="10347" spans="13:16" x14ac:dyDescent="0.5">
      <c r="M10347" s="4"/>
      <c r="N10347" s="4"/>
      <c r="O10347" s="4"/>
      <c r="P10347" s="4"/>
    </row>
    <row r="10348" spans="13:16" x14ac:dyDescent="0.5">
      <c r="M10348" s="4"/>
      <c r="N10348" s="4"/>
      <c r="O10348" s="4"/>
      <c r="P10348" s="4"/>
    </row>
    <row r="10349" spans="13:16" x14ac:dyDescent="0.5">
      <c r="M10349" s="4"/>
      <c r="N10349" s="4"/>
      <c r="O10349" s="4"/>
      <c r="P10349" s="4"/>
    </row>
    <row r="10350" spans="13:16" x14ac:dyDescent="0.5">
      <c r="M10350" s="4"/>
      <c r="N10350" s="4"/>
      <c r="O10350" s="4"/>
      <c r="P10350" s="4"/>
    </row>
    <row r="10351" spans="13:16" x14ac:dyDescent="0.5">
      <c r="M10351" s="4"/>
      <c r="N10351" s="4"/>
      <c r="O10351" s="4"/>
      <c r="P10351" s="4"/>
    </row>
    <row r="10352" spans="13:16" x14ac:dyDescent="0.5">
      <c r="M10352" s="4"/>
      <c r="N10352" s="4"/>
      <c r="O10352" s="4"/>
      <c r="P10352" s="4"/>
    </row>
    <row r="10353" spans="13:16" x14ac:dyDescent="0.5">
      <c r="M10353" s="4"/>
      <c r="N10353" s="4"/>
      <c r="O10353" s="4"/>
      <c r="P10353" s="4"/>
    </row>
    <row r="10354" spans="13:16" x14ac:dyDescent="0.5">
      <c r="M10354" s="4"/>
      <c r="N10354" s="4"/>
      <c r="O10354" s="4"/>
      <c r="P10354" s="4"/>
    </row>
    <row r="10355" spans="13:16" x14ac:dyDescent="0.5">
      <c r="M10355" s="4"/>
      <c r="N10355" s="4"/>
      <c r="O10355" s="4"/>
      <c r="P10355" s="4"/>
    </row>
    <row r="10356" spans="13:16" x14ac:dyDescent="0.5">
      <c r="M10356" s="4"/>
      <c r="N10356" s="4"/>
      <c r="O10356" s="4"/>
      <c r="P10356" s="4"/>
    </row>
    <row r="10357" spans="13:16" x14ac:dyDescent="0.5">
      <c r="M10357" s="4"/>
      <c r="N10357" s="4"/>
      <c r="O10357" s="4"/>
      <c r="P10357" s="4"/>
    </row>
    <row r="10358" spans="13:16" x14ac:dyDescent="0.5">
      <c r="M10358" s="4"/>
      <c r="N10358" s="4"/>
      <c r="O10358" s="4"/>
      <c r="P10358" s="4"/>
    </row>
    <row r="10359" spans="13:16" x14ac:dyDescent="0.5">
      <c r="M10359" s="4"/>
      <c r="N10359" s="4"/>
      <c r="O10359" s="4"/>
      <c r="P10359" s="4"/>
    </row>
    <row r="10360" spans="13:16" x14ac:dyDescent="0.5">
      <c r="M10360" s="4"/>
      <c r="N10360" s="4"/>
      <c r="O10360" s="4"/>
      <c r="P10360" s="4"/>
    </row>
    <row r="10361" spans="13:16" x14ac:dyDescent="0.5">
      <c r="M10361" s="4"/>
      <c r="N10361" s="4"/>
      <c r="O10361" s="4"/>
      <c r="P10361" s="4"/>
    </row>
    <row r="10362" spans="13:16" x14ac:dyDescent="0.5">
      <c r="M10362" s="4"/>
      <c r="N10362" s="4"/>
      <c r="O10362" s="4"/>
      <c r="P10362" s="4"/>
    </row>
    <row r="10363" spans="13:16" x14ac:dyDescent="0.5">
      <c r="M10363" s="4"/>
      <c r="N10363" s="4"/>
      <c r="O10363" s="4"/>
      <c r="P10363" s="4"/>
    </row>
    <row r="10364" spans="13:16" x14ac:dyDescent="0.5">
      <c r="M10364" s="4"/>
      <c r="N10364" s="4"/>
      <c r="O10364" s="4"/>
      <c r="P10364" s="4"/>
    </row>
    <row r="10365" spans="13:16" x14ac:dyDescent="0.5">
      <c r="M10365" s="4"/>
      <c r="N10365" s="4"/>
      <c r="O10365" s="4"/>
      <c r="P10365" s="4"/>
    </row>
    <row r="10366" spans="13:16" x14ac:dyDescent="0.5">
      <c r="M10366" s="4"/>
      <c r="N10366" s="4"/>
      <c r="O10366" s="4"/>
      <c r="P10366" s="4"/>
    </row>
    <row r="10367" spans="13:16" x14ac:dyDescent="0.5">
      <c r="M10367" s="4"/>
      <c r="N10367" s="4"/>
      <c r="O10367" s="4"/>
      <c r="P10367" s="4"/>
    </row>
    <row r="10368" spans="13:16" x14ac:dyDescent="0.5">
      <c r="M10368" s="4"/>
      <c r="N10368" s="4"/>
      <c r="O10368" s="4"/>
      <c r="P10368" s="4"/>
    </row>
    <row r="10369" spans="13:16" x14ac:dyDescent="0.5">
      <c r="M10369" s="4"/>
      <c r="N10369" s="4"/>
      <c r="O10369" s="4"/>
      <c r="P10369" s="4"/>
    </row>
    <row r="10370" spans="13:16" x14ac:dyDescent="0.5">
      <c r="M10370" s="4"/>
      <c r="N10370" s="4"/>
      <c r="O10370" s="4"/>
      <c r="P10370" s="4"/>
    </row>
    <row r="10371" spans="13:16" x14ac:dyDescent="0.5">
      <c r="M10371" s="4"/>
      <c r="N10371" s="4"/>
      <c r="O10371" s="4"/>
      <c r="P10371" s="4"/>
    </row>
    <row r="10372" spans="13:16" x14ac:dyDescent="0.5">
      <c r="M10372" s="4"/>
      <c r="N10372" s="4"/>
      <c r="O10372" s="4"/>
      <c r="P10372" s="4"/>
    </row>
    <row r="10373" spans="13:16" x14ac:dyDescent="0.5">
      <c r="M10373" s="4"/>
      <c r="N10373" s="4"/>
      <c r="O10373" s="4"/>
      <c r="P10373" s="4"/>
    </row>
    <row r="10374" spans="13:16" x14ac:dyDescent="0.5">
      <c r="M10374" s="4"/>
      <c r="N10374" s="4"/>
      <c r="O10374" s="4"/>
      <c r="P10374" s="4"/>
    </row>
    <row r="10375" spans="13:16" x14ac:dyDescent="0.5">
      <c r="M10375" s="4"/>
      <c r="N10375" s="4"/>
      <c r="O10375" s="4"/>
      <c r="P10375" s="4"/>
    </row>
    <row r="10376" spans="13:16" x14ac:dyDescent="0.5">
      <c r="M10376" s="4"/>
      <c r="N10376" s="4"/>
      <c r="O10376" s="4"/>
      <c r="P10376" s="4"/>
    </row>
    <row r="10377" spans="13:16" x14ac:dyDescent="0.5">
      <c r="M10377" s="4"/>
      <c r="N10377" s="4"/>
      <c r="O10377" s="4"/>
      <c r="P10377" s="4"/>
    </row>
    <row r="10378" spans="13:16" x14ac:dyDescent="0.5">
      <c r="M10378" s="4"/>
      <c r="N10378" s="4"/>
      <c r="O10378" s="4"/>
      <c r="P10378" s="4"/>
    </row>
    <row r="10379" spans="13:16" x14ac:dyDescent="0.5">
      <c r="M10379" s="4"/>
      <c r="N10379" s="4"/>
      <c r="O10379" s="4"/>
      <c r="P10379" s="4"/>
    </row>
    <row r="10380" spans="13:16" x14ac:dyDescent="0.5">
      <c r="M10380" s="4"/>
      <c r="N10380" s="4"/>
      <c r="O10380" s="4"/>
      <c r="P10380" s="4"/>
    </row>
    <row r="10381" spans="13:16" x14ac:dyDescent="0.5">
      <c r="M10381" s="4"/>
      <c r="N10381" s="4"/>
      <c r="O10381" s="4"/>
      <c r="P10381" s="4"/>
    </row>
    <row r="10382" spans="13:16" x14ac:dyDescent="0.5">
      <c r="M10382" s="4"/>
      <c r="N10382" s="4"/>
      <c r="O10382" s="4"/>
      <c r="P10382" s="4"/>
    </row>
    <row r="10383" spans="13:16" x14ac:dyDescent="0.5">
      <c r="M10383" s="4"/>
      <c r="N10383" s="4"/>
      <c r="O10383" s="4"/>
      <c r="P10383" s="4"/>
    </row>
    <row r="10384" spans="13:16" x14ac:dyDescent="0.5">
      <c r="M10384" s="4"/>
      <c r="N10384" s="4"/>
      <c r="O10384" s="4"/>
      <c r="P10384" s="4"/>
    </row>
    <row r="10385" spans="13:16" x14ac:dyDescent="0.5">
      <c r="M10385" s="4"/>
      <c r="N10385" s="4"/>
      <c r="O10385" s="4"/>
      <c r="P10385" s="4"/>
    </row>
    <row r="10386" spans="13:16" x14ac:dyDescent="0.5">
      <c r="M10386" s="4"/>
      <c r="N10386" s="4"/>
      <c r="O10386" s="4"/>
      <c r="P10386" s="4"/>
    </row>
    <row r="10387" spans="13:16" x14ac:dyDescent="0.5">
      <c r="M10387" s="4"/>
      <c r="N10387" s="4"/>
      <c r="O10387" s="4"/>
      <c r="P10387" s="4"/>
    </row>
    <row r="10388" spans="13:16" x14ac:dyDescent="0.5">
      <c r="M10388" s="4"/>
      <c r="N10388" s="4"/>
      <c r="O10388" s="4"/>
      <c r="P10388" s="4"/>
    </row>
    <row r="10389" spans="13:16" x14ac:dyDescent="0.5">
      <c r="M10389" s="4"/>
      <c r="N10389" s="4"/>
      <c r="O10389" s="4"/>
      <c r="P10389" s="4"/>
    </row>
    <row r="10390" spans="13:16" x14ac:dyDescent="0.5">
      <c r="M10390" s="4"/>
      <c r="N10390" s="4"/>
      <c r="O10390" s="4"/>
      <c r="P10390" s="4"/>
    </row>
    <row r="10391" spans="13:16" x14ac:dyDescent="0.5">
      <c r="M10391" s="4"/>
      <c r="N10391" s="4"/>
      <c r="O10391" s="4"/>
      <c r="P10391" s="4"/>
    </row>
    <row r="10392" spans="13:16" x14ac:dyDescent="0.5">
      <c r="M10392" s="4"/>
      <c r="N10392" s="4"/>
      <c r="O10392" s="4"/>
      <c r="P10392" s="4"/>
    </row>
    <row r="10393" spans="13:16" x14ac:dyDescent="0.5">
      <c r="M10393" s="4"/>
      <c r="N10393" s="4"/>
      <c r="O10393" s="4"/>
      <c r="P10393" s="4"/>
    </row>
    <row r="10394" spans="13:16" x14ac:dyDescent="0.5">
      <c r="M10394" s="4"/>
      <c r="N10394" s="4"/>
      <c r="O10394" s="4"/>
      <c r="P10394" s="4"/>
    </row>
    <row r="10395" spans="13:16" x14ac:dyDescent="0.5">
      <c r="M10395" s="4"/>
      <c r="N10395" s="4"/>
      <c r="O10395" s="4"/>
      <c r="P10395" s="4"/>
    </row>
    <row r="10396" spans="13:16" x14ac:dyDescent="0.5">
      <c r="M10396" s="4"/>
      <c r="N10396" s="4"/>
      <c r="O10396" s="4"/>
      <c r="P10396" s="4"/>
    </row>
    <row r="10397" spans="13:16" x14ac:dyDescent="0.5">
      <c r="M10397" s="4"/>
      <c r="N10397" s="4"/>
      <c r="O10397" s="4"/>
      <c r="P10397" s="4"/>
    </row>
    <row r="10398" spans="13:16" x14ac:dyDescent="0.5">
      <c r="M10398" s="4"/>
      <c r="N10398" s="4"/>
      <c r="O10398" s="4"/>
      <c r="P10398" s="4"/>
    </row>
    <row r="10399" spans="13:16" x14ac:dyDescent="0.5">
      <c r="M10399" s="4"/>
      <c r="N10399" s="4"/>
      <c r="O10399" s="4"/>
      <c r="P10399" s="4"/>
    </row>
    <row r="10400" spans="13:16" x14ac:dyDescent="0.5">
      <c r="M10400" s="4"/>
      <c r="N10400" s="4"/>
      <c r="O10400" s="4"/>
      <c r="P10400" s="4"/>
    </row>
    <row r="10401" spans="13:16" x14ac:dyDescent="0.5">
      <c r="M10401" s="4"/>
      <c r="N10401" s="4"/>
      <c r="O10401" s="4"/>
      <c r="P10401" s="4"/>
    </row>
    <row r="10402" spans="13:16" x14ac:dyDescent="0.5">
      <c r="M10402" s="4"/>
      <c r="N10402" s="4"/>
      <c r="O10402" s="4"/>
      <c r="P10402" s="4"/>
    </row>
    <row r="10403" spans="13:16" x14ac:dyDescent="0.5">
      <c r="M10403" s="4"/>
      <c r="N10403" s="4"/>
      <c r="O10403" s="4"/>
      <c r="P10403" s="4"/>
    </row>
    <row r="10404" spans="13:16" x14ac:dyDescent="0.5">
      <c r="M10404" s="4"/>
      <c r="N10404" s="4"/>
      <c r="O10404" s="4"/>
      <c r="P10404" s="4"/>
    </row>
    <row r="10405" spans="13:16" x14ac:dyDescent="0.5">
      <c r="M10405" s="4"/>
      <c r="N10405" s="4"/>
      <c r="O10405" s="4"/>
      <c r="P10405" s="4"/>
    </row>
    <row r="10406" spans="13:16" x14ac:dyDescent="0.5">
      <c r="M10406" s="4"/>
      <c r="N10406" s="4"/>
      <c r="O10406" s="4"/>
      <c r="P10406" s="4"/>
    </row>
    <row r="10407" spans="13:16" x14ac:dyDescent="0.5">
      <c r="M10407" s="4"/>
      <c r="N10407" s="4"/>
      <c r="O10407" s="4"/>
      <c r="P10407" s="4"/>
    </row>
    <row r="10408" spans="13:16" x14ac:dyDescent="0.5">
      <c r="M10408" s="4"/>
      <c r="N10408" s="4"/>
      <c r="O10408" s="4"/>
      <c r="P10408" s="4"/>
    </row>
    <row r="10409" spans="13:16" x14ac:dyDescent="0.5">
      <c r="M10409" s="4"/>
      <c r="N10409" s="4"/>
      <c r="O10409" s="4"/>
      <c r="P10409" s="4"/>
    </row>
    <row r="10410" spans="13:16" x14ac:dyDescent="0.5">
      <c r="M10410" s="4"/>
      <c r="N10410" s="4"/>
      <c r="O10410" s="4"/>
      <c r="P10410" s="4"/>
    </row>
    <row r="10411" spans="13:16" x14ac:dyDescent="0.5">
      <c r="M10411" s="4"/>
      <c r="N10411" s="4"/>
      <c r="O10411" s="4"/>
      <c r="P10411" s="4"/>
    </row>
    <row r="10412" spans="13:16" x14ac:dyDescent="0.5">
      <c r="M10412" s="4"/>
      <c r="N10412" s="4"/>
      <c r="O10412" s="4"/>
      <c r="P10412" s="4"/>
    </row>
    <row r="10413" spans="13:16" x14ac:dyDescent="0.5">
      <c r="M10413" s="4"/>
      <c r="N10413" s="4"/>
      <c r="O10413" s="4"/>
      <c r="P10413" s="4"/>
    </row>
    <row r="10414" spans="13:16" x14ac:dyDescent="0.5">
      <c r="M10414" s="4"/>
      <c r="N10414" s="4"/>
      <c r="O10414" s="4"/>
      <c r="P10414" s="4"/>
    </row>
    <row r="10415" spans="13:16" x14ac:dyDescent="0.5">
      <c r="M10415" s="4"/>
      <c r="N10415" s="4"/>
      <c r="O10415" s="4"/>
      <c r="P10415" s="4"/>
    </row>
    <row r="10416" spans="13:16" x14ac:dyDescent="0.5">
      <c r="M10416" s="4"/>
      <c r="N10416" s="4"/>
      <c r="O10416" s="4"/>
      <c r="P10416" s="4"/>
    </row>
    <row r="10417" spans="13:16" x14ac:dyDescent="0.5">
      <c r="M10417" s="4"/>
      <c r="N10417" s="4"/>
      <c r="O10417" s="4"/>
      <c r="P10417" s="4"/>
    </row>
    <row r="10418" spans="13:16" x14ac:dyDescent="0.5">
      <c r="M10418" s="4"/>
      <c r="N10418" s="4"/>
      <c r="O10418" s="4"/>
      <c r="P10418" s="4"/>
    </row>
    <row r="10419" spans="13:16" x14ac:dyDescent="0.5">
      <c r="M10419" s="4"/>
      <c r="N10419" s="4"/>
      <c r="O10419" s="4"/>
      <c r="P10419" s="4"/>
    </row>
    <row r="10420" spans="13:16" x14ac:dyDescent="0.5">
      <c r="M10420" s="4"/>
      <c r="N10420" s="4"/>
      <c r="O10420" s="4"/>
      <c r="P10420" s="4"/>
    </row>
    <row r="10421" spans="13:16" x14ac:dyDescent="0.5">
      <c r="M10421" s="4"/>
      <c r="N10421" s="4"/>
      <c r="O10421" s="4"/>
      <c r="P10421" s="4"/>
    </row>
    <row r="10422" spans="13:16" x14ac:dyDescent="0.5">
      <c r="M10422" s="4"/>
      <c r="N10422" s="4"/>
      <c r="O10422" s="4"/>
      <c r="P10422" s="4"/>
    </row>
    <row r="10423" spans="13:16" x14ac:dyDescent="0.5">
      <c r="M10423" s="4"/>
      <c r="N10423" s="4"/>
      <c r="O10423" s="4"/>
      <c r="P10423" s="4"/>
    </row>
    <row r="10424" spans="13:16" x14ac:dyDescent="0.5">
      <c r="M10424" s="4"/>
      <c r="N10424" s="4"/>
      <c r="O10424" s="4"/>
      <c r="P10424" s="4"/>
    </row>
    <row r="10425" spans="13:16" x14ac:dyDescent="0.5">
      <c r="M10425" s="4"/>
      <c r="N10425" s="4"/>
      <c r="O10425" s="4"/>
      <c r="P10425" s="4"/>
    </row>
    <row r="10426" spans="13:16" x14ac:dyDescent="0.5">
      <c r="M10426" s="4"/>
      <c r="N10426" s="4"/>
      <c r="O10426" s="4"/>
      <c r="P10426" s="4"/>
    </row>
    <row r="10427" spans="13:16" x14ac:dyDescent="0.5">
      <c r="M10427" s="4"/>
      <c r="N10427" s="4"/>
      <c r="O10427" s="4"/>
      <c r="P10427" s="4"/>
    </row>
    <row r="10428" spans="13:16" x14ac:dyDescent="0.5">
      <c r="M10428" s="4"/>
      <c r="N10428" s="4"/>
      <c r="O10428" s="4"/>
      <c r="P10428" s="4"/>
    </row>
    <row r="10429" spans="13:16" x14ac:dyDescent="0.5">
      <c r="M10429" s="4"/>
      <c r="N10429" s="4"/>
      <c r="O10429" s="4"/>
      <c r="P10429" s="4"/>
    </row>
    <row r="10430" spans="13:16" x14ac:dyDescent="0.5">
      <c r="M10430" s="4"/>
      <c r="N10430" s="4"/>
      <c r="O10430" s="4"/>
      <c r="P10430" s="4"/>
    </row>
    <row r="10431" spans="13:16" x14ac:dyDescent="0.5">
      <c r="M10431" s="4"/>
      <c r="N10431" s="4"/>
      <c r="O10431" s="4"/>
      <c r="P10431" s="4"/>
    </row>
    <row r="10432" spans="13:16" x14ac:dyDescent="0.5">
      <c r="M10432" s="4"/>
      <c r="N10432" s="4"/>
      <c r="O10432" s="4"/>
      <c r="P10432" s="4"/>
    </row>
    <row r="10433" spans="13:16" x14ac:dyDescent="0.5">
      <c r="M10433" s="4"/>
      <c r="N10433" s="4"/>
      <c r="O10433" s="4"/>
      <c r="P10433" s="4"/>
    </row>
    <row r="10434" spans="13:16" x14ac:dyDescent="0.5">
      <c r="M10434" s="4"/>
      <c r="N10434" s="4"/>
      <c r="O10434" s="4"/>
      <c r="P10434" s="4"/>
    </row>
    <row r="10435" spans="13:16" x14ac:dyDescent="0.5">
      <c r="M10435" s="4"/>
      <c r="N10435" s="4"/>
      <c r="O10435" s="4"/>
      <c r="P10435" s="4"/>
    </row>
    <row r="10436" spans="13:16" x14ac:dyDescent="0.5">
      <c r="M10436" s="4"/>
      <c r="N10436" s="4"/>
      <c r="O10436" s="4"/>
      <c r="P10436" s="4"/>
    </row>
    <row r="10437" spans="13:16" x14ac:dyDescent="0.5">
      <c r="M10437" s="4"/>
      <c r="N10437" s="4"/>
      <c r="O10437" s="4"/>
      <c r="P10437" s="4"/>
    </row>
    <row r="10438" spans="13:16" x14ac:dyDescent="0.5">
      <c r="M10438" s="4"/>
      <c r="N10438" s="4"/>
      <c r="O10438" s="4"/>
      <c r="P10438" s="4"/>
    </row>
    <row r="10439" spans="13:16" x14ac:dyDescent="0.5">
      <c r="M10439" s="4"/>
      <c r="N10439" s="4"/>
      <c r="O10439" s="4"/>
      <c r="P10439" s="4"/>
    </row>
    <row r="10440" spans="13:16" x14ac:dyDescent="0.5">
      <c r="M10440" s="4"/>
      <c r="N10440" s="4"/>
      <c r="O10440" s="4"/>
      <c r="P10440" s="4"/>
    </row>
    <row r="10441" spans="13:16" x14ac:dyDescent="0.5">
      <c r="M10441" s="4"/>
      <c r="N10441" s="4"/>
      <c r="O10441" s="4"/>
      <c r="P10441" s="4"/>
    </row>
    <row r="10442" spans="13:16" x14ac:dyDescent="0.5">
      <c r="M10442" s="4"/>
      <c r="N10442" s="4"/>
      <c r="O10442" s="4"/>
      <c r="P10442" s="4"/>
    </row>
    <row r="10443" spans="13:16" x14ac:dyDescent="0.5">
      <c r="M10443" s="4"/>
      <c r="N10443" s="4"/>
      <c r="O10443" s="4"/>
      <c r="P10443" s="4"/>
    </row>
    <row r="10444" spans="13:16" x14ac:dyDescent="0.5">
      <c r="M10444" s="4"/>
      <c r="N10444" s="4"/>
      <c r="O10444" s="4"/>
      <c r="P10444" s="4"/>
    </row>
    <row r="10445" spans="13:16" x14ac:dyDescent="0.5">
      <c r="M10445" s="4"/>
      <c r="N10445" s="4"/>
      <c r="O10445" s="4"/>
      <c r="P10445" s="4"/>
    </row>
    <row r="10446" spans="13:16" x14ac:dyDescent="0.5">
      <c r="M10446" s="4"/>
      <c r="N10446" s="4"/>
      <c r="O10446" s="4"/>
      <c r="P10446" s="4"/>
    </row>
    <row r="10447" spans="13:16" x14ac:dyDescent="0.5">
      <c r="M10447" s="4"/>
      <c r="N10447" s="4"/>
      <c r="O10447" s="4"/>
      <c r="P10447" s="4"/>
    </row>
    <row r="10448" spans="13:16" x14ac:dyDescent="0.5">
      <c r="M10448" s="4"/>
      <c r="N10448" s="4"/>
      <c r="O10448" s="4"/>
      <c r="P10448" s="4"/>
    </row>
    <row r="10449" spans="13:16" x14ac:dyDescent="0.5">
      <c r="M10449" s="4"/>
      <c r="N10449" s="4"/>
      <c r="O10449" s="4"/>
      <c r="P10449" s="4"/>
    </row>
    <row r="10450" spans="13:16" x14ac:dyDescent="0.5">
      <c r="M10450" s="4"/>
      <c r="N10450" s="4"/>
      <c r="O10450" s="4"/>
      <c r="P10450" s="4"/>
    </row>
    <row r="10451" spans="13:16" x14ac:dyDescent="0.5">
      <c r="M10451" s="4"/>
      <c r="N10451" s="4"/>
      <c r="O10451" s="4"/>
      <c r="P10451" s="4"/>
    </row>
    <row r="10452" spans="13:16" x14ac:dyDescent="0.5">
      <c r="M10452" s="4"/>
      <c r="N10452" s="4"/>
      <c r="O10452" s="4"/>
      <c r="P10452" s="4"/>
    </row>
    <row r="10453" spans="13:16" x14ac:dyDescent="0.5">
      <c r="M10453" s="4"/>
      <c r="N10453" s="4"/>
      <c r="O10453" s="4"/>
      <c r="P10453" s="4"/>
    </row>
    <row r="10454" spans="13:16" x14ac:dyDescent="0.5">
      <c r="M10454" s="4"/>
      <c r="N10454" s="4"/>
      <c r="O10454" s="4"/>
      <c r="P10454" s="4"/>
    </row>
    <row r="10455" spans="13:16" x14ac:dyDescent="0.5">
      <c r="M10455" s="4"/>
      <c r="N10455" s="4"/>
      <c r="O10455" s="4"/>
      <c r="P10455" s="4"/>
    </row>
    <row r="10456" spans="13:16" x14ac:dyDescent="0.5">
      <c r="M10456" s="4"/>
      <c r="N10456" s="4"/>
      <c r="O10456" s="4"/>
      <c r="P10456" s="4"/>
    </row>
    <row r="10457" spans="13:16" x14ac:dyDescent="0.5">
      <c r="M10457" s="4"/>
      <c r="N10457" s="4"/>
      <c r="O10457" s="4"/>
      <c r="P10457" s="4"/>
    </row>
    <row r="10458" spans="13:16" x14ac:dyDescent="0.5">
      <c r="M10458" s="4"/>
      <c r="N10458" s="4"/>
      <c r="O10458" s="4"/>
      <c r="P10458" s="4"/>
    </row>
    <row r="10459" spans="13:16" x14ac:dyDescent="0.5">
      <c r="M10459" s="4"/>
      <c r="N10459" s="4"/>
      <c r="O10459" s="4"/>
      <c r="P10459" s="4"/>
    </row>
    <row r="10460" spans="13:16" x14ac:dyDescent="0.5">
      <c r="M10460" s="4"/>
      <c r="N10460" s="4"/>
      <c r="O10460" s="4"/>
      <c r="P10460" s="4"/>
    </row>
    <row r="10461" spans="13:16" x14ac:dyDescent="0.5">
      <c r="M10461" s="4"/>
      <c r="N10461" s="4"/>
      <c r="O10461" s="4"/>
      <c r="P10461" s="4"/>
    </row>
    <row r="10462" spans="13:16" x14ac:dyDescent="0.5">
      <c r="M10462" s="4"/>
      <c r="N10462" s="4"/>
      <c r="O10462" s="4"/>
      <c r="P10462" s="4"/>
    </row>
    <row r="10463" spans="13:16" x14ac:dyDescent="0.5">
      <c r="M10463" s="4"/>
      <c r="N10463" s="4"/>
      <c r="O10463" s="4"/>
      <c r="P10463" s="4"/>
    </row>
    <row r="10464" spans="13:16" x14ac:dyDescent="0.5">
      <c r="M10464" s="4"/>
      <c r="N10464" s="4"/>
      <c r="O10464" s="4"/>
      <c r="P10464" s="4"/>
    </row>
    <row r="10465" spans="13:16" x14ac:dyDescent="0.5">
      <c r="M10465" s="4"/>
      <c r="N10465" s="4"/>
      <c r="O10465" s="4"/>
      <c r="P10465" s="4"/>
    </row>
    <row r="10466" spans="13:16" x14ac:dyDescent="0.5">
      <c r="M10466" s="4"/>
      <c r="N10466" s="4"/>
      <c r="O10466" s="4"/>
      <c r="P10466" s="4"/>
    </row>
    <row r="10467" spans="13:16" x14ac:dyDescent="0.5">
      <c r="M10467" s="4"/>
      <c r="N10467" s="4"/>
      <c r="O10467" s="4"/>
      <c r="P10467" s="4"/>
    </row>
    <row r="10468" spans="13:16" x14ac:dyDescent="0.5">
      <c r="M10468" s="4"/>
      <c r="N10468" s="4"/>
      <c r="O10468" s="4"/>
      <c r="P10468" s="4"/>
    </row>
    <row r="10469" spans="13:16" x14ac:dyDescent="0.5">
      <c r="M10469" s="4"/>
      <c r="N10469" s="4"/>
      <c r="O10469" s="4"/>
      <c r="P10469" s="4"/>
    </row>
    <row r="10470" spans="13:16" x14ac:dyDescent="0.5">
      <c r="M10470" s="4"/>
      <c r="N10470" s="4"/>
      <c r="O10470" s="4"/>
      <c r="P10470" s="4"/>
    </row>
    <row r="10471" spans="13:16" x14ac:dyDescent="0.5">
      <c r="M10471" s="4"/>
      <c r="N10471" s="4"/>
      <c r="O10471" s="4"/>
      <c r="P10471" s="4"/>
    </row>
    <row r="10472" spans="13:16" x14ac:dyDescent="0.5">
      <c r="M10472" s="4"/>
      <c r="N10472" s="4"/>
      <c r="O10472" s="4"/>
      <c r="P10472" s="4"/>
    </row>
    <row r="10473" spans="13:16" x14ac:dyDescent="0.5">
      <c r="M10473" s="4"/>
      <c r="N10473" s="4"/>
      <c r="O10473" s="4"/>
      <c r="P10473" s="4"/>
    </row>
    <row r="10474" spans="13:16" x14ac:dyDescent="0.5">
      <c r="M10474" s="4"/>
      <c r="N10474" s="4"/>
      <c r="O10474" s="4"/>
      <c r="P10474" s="4"/>
    </row>
    <row r="10475" spans="13:16" x14ac:dyDescent="0.5">
      <c r="M10475" s="4"/>
      <c r="N10475" s="4"/>
      <c r="O10475" s="4"/>
      <c r="P10475" s="4"/>
    </row>
    <row r="10476" spans="13:16" x14ac:dyDescent="0.5">
      <c r="M10476" s="4"/>
      <c r="N10476" s="4"/>
      <c r="O10476" s="4"/>
      <c r="P10476" s="4"/>
    </row>
    <row r="10477" spans="13:16" x14ac:dyDescent="0.5">
      <c r="M10477" s="4"/>
      <c r="N10477" s="4"/>
      <c r="O10477" s="4"/>
      <c r="P10477" s="4"/>
    </row>
    <row r="10478" spans="13:16" x14ac:dyDescent="0.5">
      <c r="M10478" s="4"/>
      <c r="N10478" s="4"/>
      <c r="O10478" s="4"/>
      <c r="P10478" s="4"/>
    </row>
    <row r="10479" spans="13:16" x14ac:dyDescent="0.5">
      <c r="M10479" s="4"/>
      <c r="N10479" s="4"/>
      <c r="O10479" s="4"/>
      <c r="P10479" s="4"/>
    </row>
    <row r="10480" spans="13:16" x14ac:dyDescent="0.5">
      <c r="M10480" s="4"/>
      <c r="N10480" s="4"/>
      <c r="O10480" s="4"/>
      <c r="P10480" s="4"/>
    </row>
    <row r="10481" spans="13:16" x14ac:dyDescent="0.5">
      <c r="M10481" s="4"/>
      <c r="N10481" s="4"/>
      <c r="O10481" s="4"/>
      <c r="P10481" s="4"/>
    </row>
    <row r="10482" spans="13:16" x14ac:dyDescent="0.5">
      <c r="M10482" s="4"/>
      <c r="N10482" s="4"/>
      <c r="O10482" s="4"/>
      <c r="P10482" s="4"/>
    </row>
    <row r="10483" spans="13:16" x14ac:dyDescent="0.5">
      <c r="M10483" s="4"/>
      <c r="N10483" s="4"/>
      <c r="O10483" s="4"/>
      <c r="P10483" s="4"/>
    </row>
    <row r="10484" spans="13:16" x14ac:dyDescent="0.5">
      <c r="M10484" s="4"/>
      <c r="N10484" s="4"/>
      <c r="O10484" s="4"/>
      <c r="P10484" s="4"/>
    </row>
    <row r="10485" spans="13:16" x14ac:dyDescent="0.5">
      <c r="M10485" s="4"/>
      <c r="N10485" s="4"/>
      <c r="O10485" s="4"/>
      <c r="P10485" s="4"/>
    </row>
    <row r="10486" spans="13:16" x14ac:dyDescent="0.5">
      <c r="M10486" s="4"/>
      <c r="N10486" s="4"/>
      <c r="O10486" s="4"/>
      <c r="P10486" s="4"/>
    </row>
    <row r="10487" spans="13:16" x14ac:dyDescent="0.5">
      <c r="M10487" s="4"/>
      <c r="N10487" s="4"/>
      <c r="O10487" s="4"/>
      <c r="P10487" s="4"/>
    </row>
    <row r="10488" spans="13:16" x14ac:dyDescent="0.5">
      <c r="M10488" s="4"/>
      <c r="N10488" s="4"/>
      <c r="O10488" s="4"/>
      <c r="P10488" s="4"/>
    </row>
    <row r="10489" spans="13:16" x14ac:dyDescent="0.5">
      <c r="M10489" s="4"/>
      <c r="N10489" s="4"/>
      <c r="O10489" s="4"/>
      <c r="P10489" s="4"/>
    </row>
    <row r="10490" spans="13:16" x14ac:dyDescent="0.5">
      <c r="M10490" s="4"/>
      <c r="N10490" s="4"/>
      <c r="O10490" s="4"/>
      <c r="P10490" s="4"/>
    </row>
    <row r="10491" spans="13:16" x14ac:dyDescent="0.5">
      <c r="M10491" s="4"/>
      <c r="N10491" s="4"/>
      <c r="O10491" s="4"/>
      <c r="P10491" s="4"/>
    </row>
    <row r="10492" spans="13:16" x14ac:dyDescent="0.5">
      <c r="M10492" s="4"/>
      <c r="N10492" s="4"/>
      <c r="O10492" s="4"/>
      <c r="P10492" s="4"/>
    </row>
    <row r="10493" spans="13:16" x14ac:dyDescent="0.5">
      <c r="M10493" s="4"/>
      <c r="N10493" s="4"/>
      <c r="O10493" s="4"/>
      <c r="P10493" s="4"/>
    </row>
    <row r="10494" spans="13:16" x14ac:dyDescent="0.5">
      <c r="M10494" s="4"/>
      <c r="N10494" s="4"/>
      <c r="O10494" s="4"/>
      <c r="P10494" s="4"/>
    </row>
    <row r="10495" spans="13:16" x14ac:dyDescent="0.5">
      <c r="M10495" s="4"/>
      <c r="N10495" s="4"/>
      <c r="O10495" s="4"/>
      <c r="P10495" s="4"/>
    </row>
    <row r="10496" spans="13:16" x14ac:dyDescent="0.5">
      <c r="M10496" s="4"/>
      <c r="N10496" s="4"/>
      <c r="O10496" s="4"/>
      <c r="P10496" s="4"/>
    </row>
    <row r="10497" spans="13:16" x14ac:dyDescent="0.5">
      <c r="M10497" s="4"/>
      <c r="N10497" s="4"/>
      <c r="O10497" s="4"/>
      <c r="P10497" s="4"/>
    </row>
    <row r="10498" spans="13:16" x14ac:dyDescent="0.5">
      <c r="M10498" s="4"/>
      <c r="N10498" s="4"/>
      <c r="O10498" s="4"/>
      <c r="P10498" s="4"/>
    </row>
    <row r="10499" spans="13:16" x14ac:dyDescent="0.5">
      <c r="M10499" s="4"/>
      <c r="N10499" s="4"/>
      <c r="O10499" s="4"/>
      <c r="P10499" s="4"/>
    </row>
    <row r="10500" spans="13:16" x14ac:dyDescent="0.5">
      <c r="M10500" s="4"/>
      <c r="N10500" s="4"/>
      <c r="O10500" s="4"/>
      <c r="P10500" s="4"/>
    </row>
    <row r="10501" spans="13:16" x14ac:dyDescent="0.5">
      <c r="M10501" s="4"/>
      <c r="N10501" s="4"/>
      <c r="O10501" s="4"/>
      <c r="P10501" s="4"/>
    </row>
    <row r="10502" spans="13:16" x14ac:dyDescent="0.5">
      <c r="M10502" s="4"/>
      <c r="N10502" s="4"/>
      <c r="O10502" s="4"/>
      <c r="P10502" s="4"/>
    </row>
    <row r="10503" spans="13:16" x14ac:dyDescent="0.5">
      <c r="M10503" s="4"/>
      <c r="N10503" s="4"/>
      <c r="O10503" s="4"/>
      <c r="P10503" s="4"/>
    </row>
    <row r="10504" spans="13:16" x14ac:dyDescent="0.5">
      <c r="M10504" s="4"/>
      <c r="N10504" s="4"/>
      <c r="O10504" s="4"/>
      <c r="P10504" s="4"/>
    </row>
    <row r="10505" spans="13:16" x14ac:dyDescent="0.5">
      <c r="M10505" s="4"/>
      <c r="N10505" s="4"/>
      <c r="O10505" s="4"/>
      <c r="P10505" s="4"/>
    </row>
    <row r="10506" spans="13:16" x14ac:dyDescent="0.5">
      <c r="M10506" s="4"/>
      <c r="N10506" s="4"/>
      <c r="O10506" s="4"/>
      <c r="P10506" s="4"/>
    </row>
    <row r="10507" spans="13:16" x14ac:dyDescent="0.5">
      <c r="M10507" s="4"/>
      <c r="N10507" s="4"/>
      <c r="O10507" s="4"/>
      <c r="P10507" s="4"/>
    </row>
    <row r="10508" spans="13:16" x14ac:dyDescent="0.5">
      <c r="M10508" s="4"/>
      <c r="N10508" s="4"/>
      <c r="O10508" s="4"/>
      <c r="P10508" s="4"/>
    </row>
    <row r="10509" spans="13:16" x14ac:dyDescent="0.5">
      <c r="M10509" s="4"/>
      <c r="N10509" s="4"/>
      <c r="O10509" s="4"/>
      <c r="P10509" s="4"/>
    </row>
    <row r="10510" spans="13:16" x14ac:dyDescent="0.5">
      <c r="M10510" s="4"/>
      <c r="N10510" s="4"/>
      <c r="O10510" s="4"/>
      <c r="P10510" s="4"/>
    </row>
    <row r="10511" spans="13:16" x14ac:dyDescent="0.5">
      <c r="M10511" s="4"/>
      <c r="N10511" s="4"/>
      <c r="O10511" s="4"/>
      <c r="P10511" s="4"/>
    </row>
    <row r="10512" spans="13:16" x14ac:dyDescent="0.5">
      <c r="M10512" s="4"/>
      <c r="N10512" s="4"/>
      <c r="O10512" s="4"/>
      <c r="P10512" s="4"/>
    </row>
    <row r="10513" spans="13:16" x14ac:dyDescent="0.5">
      <c r="M10513" s="4"/>
      <c r="N10513" s="4"/>
      <c r="O10513" s="4"/>
      <c r="P10513" s="4"/>
    </row>
    <row r="10514" spans="13:16" x14ac:dyDescent="0.5">
      <c r="M10514" s="4"/>
      <c r="N10514" s="4"/>
      <c r="O10514" s="4"/>
      <c r="P10514" s="4"/>
    </row>
    <row r="10515" spans="13:16" x14ac:dyDescent="0.5">
      <c r="M10515" s="4"/>
      <c r="N10515" s="4"/>
      <c r="O10515" s="4"/>
      <c r="P10515" s="4"/>
    </row>
    <row r="10516" spans="13:16" x14ac:dyDescent="0.5">
      <c r="M10516" s="4"/>
      <c r="N10516" s="4"/>
      <c r="O10516" s="4"/>
      <c r="P10516" s="4"/>
    </row>
    <row r="10517" spans="13:16" x14ac:dyDescent="0.5">
      <c r="M10517" s="4"/>
      <c r="N10517" s="4"/>
      <c r="O10517" s="4"/>
      <c r="P10517" s="4"/>
    </row>
    <row r="10518" spans="13:16" x14ac:dyDescent="0.5">
      <c r="M10518" s="4"/>
      <c r="N10518" s="4"/>
      <c r="O10518" s="4"/>
      <c r="P10518" s="4"/>
    </row>
    <row r="10519" spans="13:16" x14ac:dyDescent="0.5">
      <c r="M10519" s="4"/>
      <c r="N10519" s="4"/>
      <c r="O10519" s="4"/>
      <c r="P10519" s="4"/>
    </row>
    <row r="10520" spans="13:16" x14ac:dyDescent="0.5">
      <c r="M10520" s="4"/>
      <c r="N10520" s="4"/>
      <c r="O10520" s="4"/>
      <c r="P10520" s="4"/>
    </row>
    <row r="10521" spans="13:16" x14ac:dyDescent="0.5">
      <c r="M10521" s="4"/>
      <c r="N10521" s="4"/>
      <c r="O10521" s="4"/>
      <c r="P10521" s="4"/>
    </row>
    <row r="10522" spans="13:16" x14ac:dyDescent="0.5">
      <c r="M10522" s="4"/>
      <c r="N10522" s="4"/>
      <c r="O10522" s="4"/>
      <c r="P10522" s="4"/>
    </row>
    <row r="10523" spans="13:16" x14ac:dyDescent="0.5">
      <c r="M10523" s="4"/>
      <c r="N10523" s="4"/>
      <c r="O10523" s="4"/>
      <c r="P10523" s="4"/>
    </row>
    <row r="10524" spans="13:16" x14ac:dyDescent="0.5">
      <c r="M10524" s="4"/>
      <c r="N10524" s="4"/>
      <c r="O10524" s="4"/>
      <c r="P10524" s="4"/>
    </row>
    <row r="10525" spans="13:16" x14ac:dyDescent="0.5">
      <c r="M10525" s="4"/>
      <c r="N10525" s="4"/>
      <c r="O10525" s="4"/>
      <c r="P10525" s="4"/>
    </row>
    <row r="10526" spans="13:16" x14ac:dyDescent="0.5">
      <c r="M10526" s="4"/>
      <c r="N10526" s="4"/>
      <c r="O10526" s="4"/>
      <c r="P10526" s="4"/>
    </row>
    <row r="10527" spans="13:16" x14ac:dyDescent="0.5">
      <c r="M10527" s="4"/>
      <c r="N10527" s="4"/>
      <c r="O10527" s="4"/>
      <c r="P10527" s="4"/>
    </row>
    <row r="10528" spans="13:16" x14ac:dyDescent="0.5">
      <c r="M10528" s="4"/>
      <c r="N10528" s="4"/>
      <c r="O10528" s="4"/>
      <c r="P10528" s="4"/>
    </row>
    <row r="10529" spans="13:16" x14ac:dyDescent="0.5">
      <c r="M10529" s="4"/>
      <c r="N10529" s="4"/>
      <c r="O10529" s="4"/>
      <c r="P10529" s="4"/>
    </row>
    <row r="10530" spans="13:16" x14ac:dyDescent="0.5">
      <c r="M10530" s="4"/>
      <c r="N10530" s="4"/>
      <c r="O10530" s="4"/>
      <c r="P10530" s="4"/>
    </row>
    <row r="10531" spans="13:16" x14ac:dyDescent="0.5">
      <c r="M10531" s="4"/>
      <c r="N10531" s="4"/>
      <c r="O10531" s="4"/>
      <c r="P10531" s="4"/>
    </row>
    <row r="10532" spans="13:16" x14ac:dyDescent="0.5">
      <c r="M10532" s="4"/>
      <c r="N10532" s="4"/>
      <c r="O10532" s="4"/>
      <c r="P10532" s="4"/>
    </row>
    <row r="10533" spans="13:16" x14ac:dyDescent="0.5">
      <c r="M10533" s="4"/>
      <c r="N10533" s="4"/>
      <c r="O10533" s="4"/>
      <c r="P10533" s="4"/>
    </row>
    <row r="10534" spans="13:16" x14ac:dyDescent="0.5">
      <c r="M10534" s="4"/>
      <c r="N10534" s="4"/>
      <c r="O10534" s="4"/>
      <c r="P10534" s="4"/>
    </row>
    <row r="10535" spans="13:16" x14ac:dyDescent="0.5">
      <c r="M10535" s="4"/>
      <c r="N10535" s="4"/>
      <c r="O10535" s="4"/>
      <c r="P10535" s="4"/>
    </row>
    <row r="10536" spans="13:16" x14ac:dyDescent="0.5">
      <c r="M10536" s="4"/>
      <c r="N10536" s="4"/>
      <c r="O10536" s="4"/>
      <c r="P10536" s="4"/>
    </row>
    <row r="10537" spans="13:16" x14ac:dyDescent="0.5">
      <c r="M10537" s="4"/>
      <c r="N10537" s="4"/>
      <c r="O10537" s="4"/>
      <c r="P10537" s="4"/>
    </row>
    <row r="10538" spans="13:16" x14ac:dyDescent="0.5">
      <c r="M10538" s="4"/>
      <c r="N10538" s="4"/>
      <c r="O10538" s="4"/>
      <c r="P10538" s="4"/>
    </row>
    <row r="10539" spans="13:16" x14ac:dyDescent="0.5">
      <c r="M10539" s="4"/>
      <c r="N10539" s="4"/>
      <c r="O10539" s="4"/>
      <c r="P10539" s="4"/>
    </row>
    <row r="10540" spans="13:16" x14ac:dyDescent="0.5">
      <c r="M10540" s="4"/>
      <c r="N10540" s="4"/>
      <c r="O10540" s="4"/>
      <c r="P10540" s="4"/>
    </row>
    <row r="10541" spans="13:16" x14ac:dyDescent="0.5">
      <c r="M10541" s="4"/>
      <c r="N10541" s="4"/>
      <c r="O10541" s="4"/>
      <c r="P10541" s="4"/>
    </row>
    <row r="10542" spans="13:16" x14ac:dyDescent="0.5">
      <c r="M10542" s="4"/>
      <c r="N10542" s="4"/>
      <c r="O10542" s="4"/>
      <c r="P10542" s="4"/>
    </row>
    <row r="10543" spans="13:16" x14ac:dyDescent="0.5">
      <c r="M10543" s="4"/>
      <c r="N10543" s="4"/>
      <c r="O10543" s="4"/>
      <c r="P10543" s="4"/>
    </row>
    <row r="10544" spans="13:16" x14ac:dyDescent="0.5">
      <c r="M10544" s="4"/>
      <c r="N10544" s="4"/>
      <c r="O10544" s="4"/>
      <c r="P10544" s="4"/>
    </row>
    <row r="10545" spans="13:16" x14ac:dyDescent="0.5">
      <c r="M10545" s="4"/>
      <c r="N10545" s="4"/>
      <c r="O10545" s="4"/>
      <c r="P10545" s="4"/>
    </row>
    <row r="10546" spans="13:16" x14ac:dyDescent="0.5">
      <c r="M10546" s="4"/>
      <c r="N10546" s="4"/>
      <c r="O10546" s="4"/>
      <c r="P10546" s="4"/>
    </row>
    <row r="10547" spans="13:16" x14ac:dyDescent="0.5">
      <c r="M10547" s="4"/>
      <c r="N10547" s="4"/>
      <c r="O10547" s="4"/>
      <c r="P10547" s="4"/>
    </row>
    <row r="10548" spans="13:16" x14ac:dyDescent="0.5">
      <c r="M10548" s="4"/>
      <c r="N10548" s="4"/>
      <c r="O10548" s="4"/>
      <c r="P10548" s="4"/>
    </row>
    <row r="10549" spans="13:16" x14ac:dyDescent="0.5">
      <c r="M10549" s="4"/>
      <c r="N10549" s="4"/>
      <c r="O10549" s="4"/>
      <c r="P10549" s="4"/>
    </row>
    <row r="10550" spans="13:16" x14ac:dyDescent="0.5">
      <c r="M10550" s="4"/>
      <c r="N10550" s="4"/>
      <c r="O10550" s="4"/>
      <c r="P10550" s="4"/>
    </row>
    <row r="10551" spans="13:16" x14ac:dyDescent="0.5">
      <c r="M10551" s="4"/>
      <c r="N10551" s="4"/>
      <c r="O10551" s="4"/>
      <c r="P10551" s="4"/>
    </row>
    <row r="10552" spans="13:16" x14ac:dyDescent="0.5">
      <c r="M10552" s="4"/>
      <c r="N10552" s="4"/>
      <c r="O10552" s="4"/>
      <c r="P10552" s="4"/>
    </row>
    <row r="10553" spans="13:16" x14ac:dyDescent="0.5">
      <c r="M10553" s="4"/>
      <c r="N10553" s="4"/>
      <c r="O10553" s="4"/>
      <c r="P10553" s="4"/>
    </row>
    <row r="10554" spans="13:16" x14ac:dyDescent="0.5">
      <c r="M10554" s="4"/>
      <c r="N10554" s="4"/>
      <c r="O10554" s="4"/>
      <c r="P10554" s="4"/>
    </row>
    <row r="10555" spans="13:16" x14ac:dyDescent="0.5">
      <c r="M10555" s="4"/>
      <c r="N10555" s="4"/>
      <c r="O10555" s="4"/>
      <c r="P10555" s="4"/>
    </row>
    <row r="10556" spans="13:16" x14ac:dyDescent="0.5">
      <c r="M10556" s="4"/>
      <c r="N10556" s="4"/>
      <c r="O10556" s="4"/>
      <c r="P10556" s="4"/>
    </row>
    <row r="10557" spans="13:16" x14ac:dyDescent="0.5">
      <c r="M10557" s="4"/>
      <c r="N10557" s="4"/>
      <c r="O10557" s="4"/>
      <c r="P10557" s="4"/>
    </row>
    <row r="10558" spans="13:16" x14ac:dyDescent="0.5">
      <c r="M10558" s="4"/>
      <c r="N10558" s="4"/>
      <c r="O10558" s="4"/>
      <c r="P10558" s="4"/>
    </row>
    <row r="10559" spans="13:16" x14ac:dyDescent="0.5">
      <c r="M10559" s="4"/>
      <c r="N10559" s="4"/>
      <c r="O10559" s="4"/>
      <c r="P10559" s="4"/>
    </row>
    <row r="10560" spans="13:16" x14ac:dyDescent="0.5">
      <c r="M10560" s="4"/>
      <c r="N10560" s="4"/>
      <c r="O10560" s="4"/>
      <c r="P10560" s="4"/>
    </row>
    <row r="10561" spans="13:16" x14ac:dyDescent="0.5">
      <c r="M10561" s="4"/>
      <c r="N10561" s="4"/>
      <c r="O10561" s="4"/>
      <c r="P10561" s="4"/>
    </row>
    <row r="10562" spans="13:16" x14ac:dyDescent="0.5">
      <c r="M10562" s="4"/>
      <c r="N10562" s="4"/>
      <c r="O10562" s="4"/>
      <c r="P10562" s="4"/>
    </row>
    <row r="10563" spans="13:16" x14ac:dyDescent="0.5">
      <c r="M10563" s="4"/>
      <c r="N10563" s="4"/>
      <c r="O10563" s="4"/>
      <c r="P10563" s="4"/>
    </row>
    <row r="10564" spans="13:16" x14ac:dyDescent="0.5">
      <c r="M10564" s="4"/>
      <c r="N10564" s="4"/>
      <c r="O10564" s="4"/>
      <c r="P10564" s="4"/>
    </row>
    <row r="10565" spans="13:16" x14ac:dyDescent="0.5">
      <c r="M10565" s="4"/>
      <c r="N10565" s="4"/>
      <c r="O10565" s="4"/>
      <c r="P10565" s="4"/>
    </row>
    <row r="10566" spans="13:16" x14ac:dyDescent="0.5">
      <c r="M10566" s="4"/>
      <c r="N10566" s="4"/>
      <c r="O10566" s="4"/>
      <c r="P10566" s="4"/>
    </row>
    <row r="10567" spans="13:16" x14ac:dyDescent="0.5">
      <c r="M10567" s="4"/>
      <c r="N10567" s="4"/>
      <c r="O10567" s="4"/>
      <c r="P10567" s="4"/>
    </row>
    <row r="10568" spans="13:16" x14ac:dyDescent="0.5">
      <c r="M10568" s="4"/>
      <c r="N10568" s="4"/>
      <c r="O10568" s="4"/>
      <c r="P10568" s="4"/>
    </row>
    <row r="10569" spans="13:16" x14ac:dyDescent="0.5">
      <c r="M10569" s="4"/>
      <c r="N10569" s="4"/>
      <c r="O10569" s="4"/>
      <c r="P10569" s="4"/>
    </row>
    <row r="10570" spans="13:16" x14ac:dyDescent="0.5">
      <c r="M10570" s="4"/>
      <c r="N10570" s="4"/>
      <c r="O10570" s="4"/>
      <c r="P10570" s="4"/>
    </row>
    <row r="10571" spans="13:16" x14ac:dyDescent="0.5">
      <c r="M10571" s="4"/>
      <c r="N10571" s="4"/>
      <c r="O10571" s="4"/>
      <c r="P10571" s="4"/>
    </row>
    <row r="10572" spans="13:16" x14ac:dyDescent="0.5">
      <c r="M10572" s="4"/>
      <c r="N10572" s="4"/>
      <c r="O10572" s="4"/>
      <c r="P10572" s="4"/>
    </row>
    <row r="10573" spans="13:16" x14ac:dyDescent="0.5">
      <c r="M10573" s="4"/>
      <c r="N10573" s="4"/>
      <c r="O10573" s="4"/>
      <c r="P10573" s="4"/>
    </row>
    <row r="10574" spans="13:16" x14ac:dyDescent="0.5">
      <c r="M10574" s="4"/>
      <c r="N10574" s="4"/>
      <c r="O10574" s="4"/>
      <c r="P10574" s="4"/>
    </row>
    <row r="10575" spans="13:16" x14ac:dyDescent="0.5">
      <c r="M10575" s="4"/>
      <c r="N10575" s="4"/>
      <c r="O10575" s="4"/>
      <c r="P10575" s="4"/>
    </row>
    <row r="10576" spans="13:16" x14ac:dyDescent="0.5">
      <c r="M10576" s="4"/>
      <c r="N10576" s="4"/>
      <c r="O10576" s="4"/>
      <c r="P10576" s="4"/>
    </row>
    <row r="10577" spans="13:16" x14ac:dyDescent="0.5">
      <c r="M10577" s="4"/>
      <c r="N10577" s="4"/>
      <c r="O10577" s="4"/>
      <c r="P10577" s="4"/>
    </row>
    <row r="10578" spans="13:16" x14ac:dyDescent="0.5">
      <c r="M10578" s="4"/>
      <c r="N10578" s="4"/>
      <c r="O10578" s="4"/>
      <c r="P10578" s="4"/>
    </row>
    <row r="10579" spans="13:16" x14ac:dyDescent="0.5">
      <c r="M10579" s="4"/>
      <c r="N10579" s="4"/>
      <c r="O10579" s="4"/>
      <c r="P10579" s="4"/>
    </row>
    <row r="10580" spans="13:16" x14ac:dyDescent="0.5">
      <c r="M10580" s="4"/>
      <c r="N10580" s="4"/>
      <c r="O10580" s="4"/>
      <c r="P10580" s="4"/>
    </row>
    <row r="10581" spans="13:16" x14ac:dyDescent="0.5">
      <c r="M10581" s="4"/>
      <c r="N10581" s="4"/>
      <c r="O10581" s="4"/>
      <c r="P10581" s="4"/>
    </row>
    <row r="10582" spans="13:16" x14ac:dyDescent="0.5">
      <c r="M10582" s="4"/>
      <c r="N10582" s="4"/>
      <c r="O10582" s="4"/>
      <c r="P10582" s="4"/>
    </row>
    <row r="10583" spans="13:16" x14ac:dyDescent="0.5">
      <c r="M10583" s="4"/>
      <c r="N10583" s="4"/>
      <c r="O10583" s="4"/>
      <c r="P10583" s="4"/>
    </row>
    <row r="10584" spans="13:16" x14ac:dyDescent="0.5">
      <c r="M10584" s="4"/>
      <c r="N10584" s="4"/>
      <c r="O10584" s="4"/>
      <c r="P10584" s="4"/>
    </row>
    <row r="10585" spans="13:16" x14ac:dyDescent="0.5">
      <c r="M10585" s="4"/>
      <c r="N10585" s="4"/>
      <c r="O10585" s="4"/>
      <c r="P10585" s="4"/>
    </row>
    <row r="10586" spans="13:16" x14ac:dyDescent="0.5">
      <c r="M10586" s="4"/>
      <c r="N10586" s="4"/>
      <c r="O10586" s="4"/>
      <c r="P10586" s="4"/>
    </row>
    <row r="10587" spans="13:16" x14ac:dyDescent="0.5">
      <c r="M10587" s="4"/>
      <c r="N10587" s="4"/>
      <c r="O10587" s="4"/>
      <c r="P10587" s="4"/>
    </row>
    <row r="10588" spans="13:16" x14ac:dyDescent="0.5">
      <c r="M10588" s="4"/>
      <c r="N10588" s="4"/>
      <c r="O10588" s="4"/>
      <c r="P10588" s="4"/>
    </row>
    <row r="10589" spans="13:16" x14ac:dyDescent="0.5">
      <c r="M10589" s="4"/>
      <c r="N10589" s="4"/>
      <c r="O10589" s="4"/>
      <c r="P10589" s="4"/>
    </row>
    <row r="10590" spans="13:16" x14ac:dyDescent="0.5">
      <c r="M10590" s="4"/>
      <c r="N10590" s="4"/>
      <c r="O10590" s="4"/>
      <c r="P10590" s="4"/>
    </row>
    <row r="10591" spans="13:16" x14ac:dyDescent="0.5">
      <c r="M10591" s="4"/>
      <c r="N10591" s="4"/>
      <c r="O10591" s="4"/>
      <c r="P10591" s="4"/>
    </row>
    <row r="10592" spans="13:16" x14ac:dyDescent="0.5">
      <c r="M10592" s="4"/>
      <c r="N10592" s="4"/>
      <c r="O10592" s="4"/>
      <c r="P10592" s="4"/>
    </row>
    <row r="10593" spans="13:16" x14ac:dyDescent="0.5">
      <c r="M10593" s="4"/>
      <c r="N10593" s="4"/>
      <c r="O10593" s="4"/>
      <c r="P10593" s="4"/>
    </row>
    <row r="10594" spans="13:16" x14ac:dyDescent="0.5">
      <c r="M10594" s="4"/>
      <c r="N10594" s="4"/>
      <c r="O10594" s="4"/>
      <c r="P10594" s="4"/>
    </row>
    <row r="10595" spans="13:16" x14ac:dyDescent="0.5">
      <c r="M10595" s="4"/>
      <c r="N10595" s="4"/>
      <c r="O10595" s="4"/>
      <c r="P10595" s="4"/>
    </row>
    <row r="10596" spans="13:16" x14ac:dyDescent="0.5">
      <c r="M10596" s="4"/>
      <c r="N10596" s="4"/>
      <c r="O10596" s="4"/>
      <c r="P10596" s="4"/>
    </row>
    <row r="10597" spans="13:16" x14ac:dyDescent="0.5">
      <c r="M10597" s="4"/>
      <c r="N10597" s="4"/>
      <c r="O10597" s="4"/>
      <c r="P10597" s="4"/>
    </row>
    <row r="10598" spans="13:16" x14ac:dyDescent="0.5">
      <c r="M10598" s="4"/>
      <c r="N10598" s="4"/>
      <c r="O10598" s="4"/>
      <c r="P10598" s="4"/>
    </row>
    <row r="10599" spans="13:16" x14ac:dyDescent="0.5">
      <c r="M10599" s="4"/>
      <c r="N10599" s="4"/>
      <c r="O10599" s="4"/>
      <c r="P10599" s="4"/>
    </row>
    <row r="10600" spans="13:16" x14ac:dyDescent="0.5">
      <c r="M10600" s="4"/>
      <c r="N10600" s="4"/>
      <c r="O10600" s="4"/>
      <c r="P10600" s="4"/>
    </row>
    <row r="10601" spans="13:16" x14ac:dyDescent="0.5">
      <c r="M10601" s="4"/>
      <c r="N10601" s="4"/>
      <c r="O10601" s="4"/>
      <c r="P10601" s="4"/>
    </row>
    <row r="10602" spans="13:16" x14ac:dyDescent="0.5">
      <c r="M10602" s="4"/>
      <c r="N10602" s="4"/>
      <c r="O10602" s="4"/>
      <c r="P10602" s="4"/>
    </row>
    <row r="10603" spans="13:16" x14ac:dyDescent="0.5">
      <c r="M10603" s="4"/>
      <c r="N10603" s="4"/>
      <c r="O10603" s="4"/>
      <c r="P10603" s="4"/>
    </row>
    <row r="10604" spans="13:16" x14ac:dyDescent="0.5">
      <c r="M10604" s="4"/>
      <c r="N10604" s="4"/>
      <c r="O10604" s="4"/>
      <c r="P10604" s="4"/>
    </row>
    <row r="10605" spans="13:16" x14ac:dyDescent="0.5">
      <c r="M10605" s="4"/>
      <c r="N10605" s="4"/>
      <c r="O10605" s="4"/>
      <c r="P10605" s="4"/>
    </row>
    <row r="10606" spans="13:16" x14ac:dyDescent="0.5">
      <c r="M10606" s="4"/>
      <c r="N10606" s="4"/>
      <c r="O10606" s="4"/>
      <c r="P10606" s="4"/>
    </row>
    <row r="10607" spans="13:16" x14ac:dyDescent="0.5">
      <c r="M10607" s="4"/>
      <c r="N10607" s="4"/>
      <c r="O10607" s="4"/>
      <c r="P10607" s="4"/>
    </row>
    <row r="10608" spans="13:16" x14ac:dyDescent="0.5">
      <c r="M10608" s="4"/>
      <c r="N10608" s="4"/>
      <c r="O10608" s="4"/>
      <c r="P10608" s="4"/>
    </row>
    <row r="10609" spans="13:16" x14ac:dyDescent="0.5">
      <c r="M10609" s="4"/>
      <c r="N10609" s="4"/>
      <c r="O10609" s="4"/>
      <c r="P10609" s="4"/>
    </row>
    <row r="10610" spans="13:16" x14ac:dyDescent="0.5">
      <c r="M10610" s="4"/>
      <c r="N10610" s="4"/>
      <c r="O10610" s="4"/>
      <c r="P10610" s="4"/>
    </row>
    <row r="10611" spans="13:16" x14ac:dyDescent="0.5">
      <c r="M10611" s="4"/>
      <c r="N10611" s="4"/>
      <c r="O10611" s="4"/>
      <c r="P10611" s="4"/>
    </row>
    <row r="10612" spans="13:16" x14ac:dyDescent="0.5">
      <c r="M10612" s="4"/>
      <c r="N10612" s="4"/>
      <c r="O10612" s="4"/>
      <c r="P10612" s="4"/>
    </row>
    <row r="10613" spans="13:16" x14ac:dyDescent="0.5">
      <c r="M10613" s="4"/>
      <c r="N10613" s="4"/>
      <c r="O10613" s="4"/>
      <c r="P10613" s="4"/>
    </row>
    <row r="10614" spans="13:16" x14ac:dyDescent="0.5">
      <c r="M10614" s="4"/>
      <c r="N10614" s="4"/>
      <c r="O10614" s="4"/>
      <c r="P10614" s="4"/>
    </row>
    <row r="10615" spans="13:16" x14ac:dyDescent="0.5">
      <c r="M10615" s="4"/>
      <c r="N10615" s="4"/>
      <c r="O10615" s="4"/>
      <c r="P10615" s="4"/>
    </row>
    <row r="10616" spans="13:16" x14ac:dyDescent="0.5">
      <c r="M10616" s="4"/>
      <c r="N10616" s="4"/>
      <c r="O10616" s="4"/>
      <c r="P10616" s="4"/>
    </row>
    <row r="10617" spans="13:16" x14ac:dyDescent="0.5">
      <c r="M10617" s="4"/>
      <c r="N10617" s="4"/>
      <c r="O10617" s="4"/>
      <c r="P10617" s="4"/>
    </row>
    <row r="10618" spans="13:16" x14ac:dyDescent="0.5">
      <c r="M10618" s="4"/>
      <c r="N10618" s="4"/>
      <c r="O10618" s="4"/>
      <c r="P10618" s="4"/>
    </row>
    <row r="10619" spans="13:16" x14ac:dyDescent="0.5">
      <c r="M10619" s="4"/>
      <c r="N10619" s="4"/>
      <c r="O10619" s="4"/>
      <c r="P10619" s="4"/>
    </row>
    <row r="10620" spans="13:16" x14ac:dyDescent="0.5">
      <c r="M10620" s="4"/>
      <c r="N10620" s="4"/>
      <c r="O10620" s="4"/>
      <c r="P10620" s="4"/>
    </row>
    <row r="10621" spans="13:16" x14ac:dyDescent="0.5">
      <c r="M10621" s="4"/>
      <c r="N10621" s="4"/>
      <c r="O10621" s="4"/>
      <c r="P10621" s="4"/>
    </row>
    <row r="10622" spans="13:16" x14ac:dyDescent="0.5">
      <c r="M10622" s="4"/>
      <c r="N10622" s="4"/>
      <c r="O10622" s="4"/>
      <c r="P10622" s="4"/>
    </row>
    <row r="10623" spans="13:16" x14ac:dyDescent="0.5">
      <c r="M10623" s="4"/>
      <c r="N10623" s="4"/>
      <c r="O10623" s="4"/>
      <c r="P10623" s="4"/>
    </row>
    <row r="10624" spans="13:16" x14ac:dyDescent="0.5">
      <c r="M10624" s="4"/>
      <c r="N10624" s="4"/>
      <c r="O10624" s="4"/>
      <c r="P10624" s="4"/>
    </row>
    <row r="10625" spans="13:16" x14ac:dyDescent="0.5">
      <c r="M10625" s="4"/>
      <c r="N10625" s="4"/>
      <c r="O10625" s="4"/>
      <c r="P10625" s="4"/>
    </row>
    <row r="10626" spans="13:16" x14ac:dyDescent="0.5">
      <c r="M10626" s="4"/>
      <c r="N10626" s="4"/>
      <c r="O10626" s="4"/>
      <c r="P10626" s="4"/>
    </row>
    <row r="10627" spans="13:16" x14ac:dyDescent="0.5">
      <c r="M10627" s="4"/>
      <c r="N10627" s="4"/>
      <c r="O10627" s="4"/>
      <c r="P10627" s="4"/>
    </row>
    <row r="10628" spans="13:16" x14ac:dyDescent="0.5">
      <c r="M10628" s="4"/>
      <c r="N10628" s="4"/>
      <c r="O10628" s="4"/>
      <c r="P10628" s="4"/>
    </row>
    <row r="10629" spans="13:16" x14ac:dyDescent="0.5">
      <c r="M10629" s="4"/>
      <c r="N10629" s="4"/>
      <c r="O10629" s="4"/>
      <c r="P10629" s="4"/>
    </row>
    <row r="10630" spans="13:16" x14ac:dyDescent="0.5">
      <c r="M10630" s="4"/>
      <c r="N10630" s="4"/>
      <c r="O10630" s="4"/>
      <c r="P10630" s="4"/>
    </row>
    <row r="10631" spans="13:16" x14ac:dyDescent="0.5">
      <c r="M10631" s="4"/>
      <c r="N10631" s="4"/>
      <c r="O10631" s="4"/>
      <c r="P10631" s="4"/>
    </row>
    <row r="10632" spans="13:16" x14ac:dyDescent="0.5">
      <c r="M10632" s="4"/>
      <c r="N10632" s="4"/>
      <c r="O10632" s="4"/>
      <c r="P10632" s="4"/>
    </row>
    <row r="10633" spans="13:16" x14ac:dyDescent="0.5">
      <c r="M10633" s="4"/>
      <c r="N10633" s="4"/>
      <c r="O10633" s="4"/>
      <c r="P10633" s="4"/>
    </row>
    <row r="10634" spans="13:16" x14ac:dyDescent="0.5">
      <c r="M10634" s="4"/>
      <c r="N10634" s="4"/>
      <c r="O10634" s="4"/>
      <c r="P10634" s="4"/>
    </row>
    <row r="10635" spans="13:16" x14ac:dyDescent="0.5">
      <c r="M10635" s="4"/>
      <c r="N10635" s="4"/>
      <c r="O10635" s="4"/>
      <c r="P10635" s="4"/>
    </row>
    <row r="10636" spans="13:16" x14ac:dyDescent="0.5">
      <c r="M10636" s="4"/>
      <c r="N10636" s="4"/>
      <c r="O10636" s="4"/>
      <c r="P10636" s="4"/>
    </row>
    <row r="10637" spans="13:16" x14ac:dyDescent="0.5">
      <c r="M10637" s="4"/>
      <c r="N10637" s="4"/>
      <c r="O10637" s="4"/>
      <c r="P10637" s="4"/>
    </row>
    <row r="10638" spans="13:16" x14ac:dyDescent="0.5">
      <c r="M10638" s="4"/>
      <c r="N10638" s="4"/>
      <c r="O10638" s="4"/>
      <c r="P10638" s="4"/>
    </row>
    <row r="10639" spans="13:16" x14ac:dyDescent="0.5">
      <c r="M10639" s="4"/>
      <c r="N10639" s="4"/>
      <c r="O10639" s="4"/>
      <c r="P10639" s="4"/>
    </row>
    <row r="10640" spans="13:16" x14ac:dyDescent="0.5">
      <c r="M10640" s="4"/>
      <c r="N10640" s="4"/>
      <c r="O10640" s="4"/>
      <c r="P10640" s="4"/>
    </row>
    <row r="10641" spans="13:16" x14ac:dyDescent="0.5">
      <c r="M10641" s="4"/>
      <c r="N10641" s="4"/>
      <c r="O10641" s="4"/>
      <c r="P10641" s="4"/>
    </row>
    <row r="10642" spans="13:16" x14ac:dyDescent="0.5">
      <c r="M10642" s="4"/>
      <c r="N10642" s="4"/>
      <c r="O10642" s="4"/>
      <c r="P10642" s="4"/>
    </row>
    <row r="10643" spans="13:16" x14ac:dyDescent="0.5">
      <c r="M10643" s="4"/>
      <c r="N10643" s="4"/>
      <c r="O10643" s="4"/>
      <c r="P10643" s="4"/>
    </row>
    <row r="10644" spans="13:16" x14ac:dyDescent="0.5">
      <c r="M10644" s="4"/>
      <c r="N10644" s="4"/>
      <c r="O10644" s="4"/>
      <c r="P10644" s="4"/>
    </row>
    <row r="10645" spans="13:16" x14ac:dyDescent="0.5">
      <c r="M10645" s="4"/>
      <c r="N10645" s="4"/>
      <c r="O10645" s="4"/>
      <c r="P10645" s="4"/>
    </row>
    <row r="10646" spans="13:16" x14ac:dyDescent="0.5">
      <c r="M10646" s="4"/>
      <c r="N10646" s="4"/>
      <c r="O10646" s="4"/>
      <c r="P10646" s="4"/>
    </row>
    <row r="10647" spans="13:16" x14ac:dyDescent="0.5">
      <c r="M10647" s="4"/>
      <c r="N10647" s="4"/>
      <c r="O10647" s="4"/>
      <c r="P10647" s="4"/>
    </row>
    <row r="10648" spans="13:16" x14ac:dyDescent="0.5">
      <c r="M10648" s="4"/>
      <c r="N10648" s="4"/>
      <c r="O10648" s="4"/>
      <c r="P10648" s="4"/>
    </row>
    <row r="10649" spans="13:16" x14ac:dyDescent="0.5">
      <c r="M10649" s="4"/>
      <c r="N10649" s="4"/>
      <c r="O10649" s="4"/>
      <c r="P10649" s="4"/>
    </row>
    <row r="10650" spans="13:16" x14ac:dyDescent="0.5">
      <c r="M10650" s="4"/>
      <c r="N10650" s="4"/>
      <c r="O10650" s="4"/>
      <c r="P10650" s="4"/>
    </row>
    <row r="10651" spans="13:16" x14ac:dyDescent="0.5">
      <c r="M10651" s="4"/>
      <c r="N10651" s="4"/>
      <c r="O10651" s="4"/>
      <c r="P10651" s="4"/>
    </row>
    <row r="10652" spans="13:16" x14ac:dyDescent="0.5">
      <c r="M10652" s="4"/>
      <c r="N10652" s="4"/>
      <c r="O10652" s="4"/>
      <c r="P10652" s="4"/>
    </row>
    <row r="10653" spans="13:16" x14ac:dyDescent="0.5">
      <c r="M10653" s="4"/>
      <c r="N10653" s="4"/>
      <c r="O10653" s="4"/>
      <c r="P10653" s="4"/>
    </row>
    <row r="10654" spans="13:16" x14ac:dyDescent="0.5">
      <c r="M10654" s="4"/>
      <c r="N10654" s="4"/>
      <c r="O10654" s="4"/>
      <c r="P10654" s="4"/>
    </row>
    <row r="10655" spans="13:16" x14ac:dyDescent="0.5">
      <c r="M10655" s="4"/>
      <c r="N10655" s="4"/>
      <c r="O10655" s="4"/>
      <c r="P10655" s="4"/>
    </row>
    <row r="10656" spans="13:16" x14ac:dyDescent="0.5">
      <c r="M10656" s="4"/>
      <c r="N10656" s="4"/>
      <c r="O10656" s="4"/>
      <c r="P10656" s="4"/>
    </row>
    <row r="10657" spans="13:16" x14ac:dyDescent="0.5">
      <c r="M10657" s="4"/>
      <c r="N10657" s="4"/>
      <c r="O10657" s="4"/>
      <c r="P10657" s="4"/>
    </row>
    <row r="10658" spans="13:16" x14ac:dyDescent="0.5">
      <c r="M10658" s="4"/>
      <c r="N10658" s="4"/>
      <c r="O10658" s="4"/>
      <c r="P10658" s="4"/>
    </row>
    <row r="10659" spans="13:16" x14ac:dyDescent="0.5">
      <c r="M10659" s="4"/>
      <c r="N10659" s="4"/>
      <c r="O10659" s="4"/>
      <c r="P10659" s="4"/>
    </row>
    <row r="10660" spans="13:16" x14ac:dyDescent="0.5">
      <c r="M10660" s="4"/>
      <c r="N10660" s="4"/>
      <c r="O10660" s="4"/>
      <c r="P10660" s="4"/>
    </row>
    <row r="10661" spans="13:16" x14ac:dyDescent="0.5">
      <c r="M10661" s="4"/>
      <c r="N10661" s="4"/>
      <c r="O10661" s="4"/>
      <c r="P10661" s="4"/>
    </row>
    <row r="10662" spans="13:16" x14ac:dyDescent="0.5">
      <c r="M10662" s="4"/>
      <c r="N10662" s="4"/>
      <c r="O10662" s="4"/>
      <c r="P10662" s="4"/>
    </row>
    <row r="10663" spans="13:16" x14ac:dyDescent="0.5">
      <c r="M10663" s="4"/>
      <c r="N10663" s="4"/>
      <c r="O10663" s="4"/>
      <c r="P10663" s="4"/>
    </row>
    <row r="10664" spans="13:16" x14ac:dyDescent="0.5">
      <c r="M10664" s="4"/>
      <c r="N10664" s="4"/>
      <c r="O10664" s="4"/>
      <c r="P10664" s="4"/>
    </row>
    <row r="10665" spans="13:16" x14ac:dyDescent="0.5">
      <c r="M10665" s="4"/>
      <c r="N10665" s="4"/>
      <c r="O10665" s="4"/>
      <c r="P10665" s="4"/>
    </row>
    <row r="10666" spans="13:16" x14ac:dyDescent="0.5">
      <c r="M10666" s="4"/>
      <c r="N10666" s="4"/>
      <c r="O10666" s="4"/>
      <c r="P10666" s="4"/>
    </row>
    <row r="10667" spans="13:16" x14ac:dyDescent="0.5">
      <c r="M10667" s="4"/>
      <c r="N10667" s="4"/>
      <c r="O10667" s="4"/>
      <c r="P10667" s="4"/>
    </row>
    <row r="10668" spans="13:16" x14ac:dyDescent="0.5">
      <c r="M10668" s="4"/>
      <c r="N10668" s="4"/>
      <c r="O10668" s="4"/>
      <c r="P10668" s="4"/>
    </row>
    <row r="10669" spans="13:16" x14ac:dyDescent="0.5">
      <c r="M10669" s="4"/>
      <c r="N10669" s="4"/>
      <c r="O10669" s="4"/>
      <c r="P10669" s="4"/>
    </row>
    <row r="10670" spans="13:16" x14ac:dyDescent="0.5">
      <c r="M10670" s="4"/>
      <c r="N10670" s="4"/>
      <c r="O10670" s="4"/>
      <c r="P10670" s="4"/>
    </row>
    <row r="10671" spans="13:16" x14ac:dyDescent="0.5">
      <c r="M10671" s="4"/>
      <c r="N10671" s="4"/>
      <c r="O10671" s="4"/>
      <c r="P10671" s="4"/>
    </row>
    <row r="10672" spans="13:16" x14ac:dyDescent="0.5">
      <c r="M10672" s="4"/>
      <c r="N10672" s="4"/>
      <c r="O10672" s="4"/>
      <c r="P10672" s="4"/>
    </row>
    <row r="10673" spans="13:16" x14ac:dyDescent="0.5">
      <c r="M10673" s="4"/>
      <c r="N10673" s="4"/>
      <c r="O10673" s="4"/>
      <c r="P10673" s="4"/>
    </row>
    <row r="10674" spans="13:16" x14ac:dyDescent="0.5">
      <c r="M10674" s="4"/>
      <c r="N10674" s="4"/>
      <c r="O10674" s="4"/>
      <c r="P10674" s="4"/>
    </row>
    <row r="10675" spans="13:16" x14ac:dyDescent="0.5">
      <c r="M10675" s="4"/>
      <c r="N10675" s="4"/>
      <c r="O10675" s="4"/>
      <c r="P10675" s="4"/>
    </row>
    <row r="10676" spans="13:16" x14ac:dyDescent="0.5">
      <c r="M10676" s="4"/>
      <c r="N10676" s="4"/>
      <c r="O10676" s="4"/>
      <c r="P10676" s="4"/>
    </row>
    <row r="10677" spans="13:16" x14ac:dyDescent="0.5">
      <c r="M10677" s="4"/>
      <c r="N10677" s="4"/>
      <c r="O10677" s="4"/>
      <c r="P10677" s="4"/>
    </row>
    <row r="10678" spans="13:16" x14ac:dyDescent="0.5">
      <c r="M10678" s="4"/>
      <c r="N10678" s="4"/>
      <c r="O10678" s="4"/>
      <c r="P10678" s="4"/>
    </row>
    <row r="10679" spans="13:16" x14ac:dyDescent="0.5">
      <c r="M10679" s="4"/>
      <c r="N10679" s="4"/>
      <c r="O10679" s="4"/>
      <c r="P10679" s="4"/>
    </row>
    <row r="10680" spans="13:16" x14ac:dyDescent="0.5">
      <c r="M10680" s="4"/>
      <c r="N10680" s="4"/>
      <c r="O10680" s="4"/>
      <c r="P10680" s="4"/>
    </row>
    <row r="10681" spans="13:16" x14ac:dyDescent="0.5">
      <c r="M10681" s="4"/>
      <c r="N10681" s="4"/>
      <c r="O10681" s="4"/>
      <c r="P10681" s="4"/>
    </row>
    <row r="10682" spans="13:16" x14ac:dyDescent="0.5">
      <c r="M10682" s="4"/>
      <c r="N10682" s="4"/>
      <c r="O10682" s="4"/>
      <c r="P10682" s="4"/>
    </row>
    <row r="10683" spans="13:16" x14ac:dyDescent="0.5">
      <c r="M10683" s="4"/>
      <c r="N10683" s="4"/>
      <c r="O10683" s="4"/>
      <c r="P10683" s="4"/>
    </row>
    <row r="10684" spans="13:16" x14ac:dyDescent="0.5">
      <c r="M10684" s="4"/>
      <c r="N10684" s="4"/>
      <c r="O10684" s="4"/>
      <c r="P10684" s="4"/>
    </row>
    <row r="10685" spans="13:16" x14ac:dyDescent="0.5">
      <c r="M10685" s="4"/>
      <c r="N10685" s="4"/>
      <c r="O10685" s="4"/>
      <c r="P10685" s="4"/>
    </row>
    <row r="10686" spans="13:16" x14ac:dyDescent="0.5">
      <c r="M10686" s="4"/>
      <c r="N10686" s="4"/>
      <c r="O10686" s="4"/>
      <c r="P10686" s="4"/>
    </row>
    <row r="10687" spans="13:16" x14ac:dyDescent="0.5">
      <c r="M10687" s="4"/>
      <c r="N10687" s="4"/>
      <c r="O10687" s="4"/>
      <c r="P10687" s="4"/>
    </row>
    <row r="10688" spans="13:16" x14ac:dyDescent="0.5">
      <c r="M10688" s="4"/>
      <c r="N10688" s="4"/>
      <c r="O10688" s="4"/>
      <c r="P10688" s="4"/>
    </row>
    <row r="10689" spans="13:16" x14ac:dyDescent="0.5">
      <c r="M10689" s="4"/>
      <c r="N10689" s="4"/>
      <c r="O10689" s="4"/>
      <c r="P10689" s="4"/>
    </row>
    <row r="10690" spans="13:16" x14ac:dyDescent="0.5">
      <c r="M10690" s="4"/>
      <c r="N10690" s="4"/>
      <c r="O10690" s="4"/>
      <c r="P10690" s="4"/>
    </row>
    <row r="10691" spans="13:16" x14ac:dyDescent="0.5">
      <c r="M10691" s="4"/>
      <c r="N10691" s="4"/>
      <c r="O10691" s="4"/>
      <c r="P10691" s="4"/>
    </row>
    <row r="10692" spans="13:16" x14ac:dyDescent="0.5">
      <c r="M10692" s="4"/>
      <c r="N10692" s="4"/>
      <c r="O10692" s="4"/>
      <c r="P10692" s="4"/>
    </row>
    <row r="10693" spans="13:16" x14ac:dyDescent="0.5">
      <c r="M10693" s="4"/>
      <c r="N10693" s="4"/>
      <c r="O10693" s="4"/>
      <c r="P10693" s="4"/>
    </row>
    <row r="10694" spans="13:16" x14ac:dyDescent="0.5">
      <c r="M10694" s="4"/>
      <c r="N10694" s="4"/>
      <c r="O10694" s="4"/>
      <c r="P10694" s="4"/>
    </row>
    <row r="10695" spans="13:16" x14ac:dyDescent="0.5">
      <c r="M10695" s="4"/>
      <c r="N10695" s="4"/>
      <c r="O10695" s="4"/>
      <c r="P10695" s="4"/>
    </row>
    <row r="10696" spans="13:16" x14ac:dyDescent="0.5">
      <c r="M10696" s="4"/>
      <c r="N10696" s="4"/>
      <c r="O10696" s="4"/>
      <c r="P10696" s="4"/>
    </row>
    <row r="10697" spans="13:16" x14ac:dyDescent="0.5">
      <c r="M10697" s="4"/>
      <c r="N10697" s="4"/>
      <c r="O10697" s="4"/>
      <c r="P10697" s="4"/>
    </row>
    <row r="10698" spans="13:16" x14ac:dyDescent="0.5">
      <c r="M10698" s="4"/>
      <c r="N10698" s="4"/>
      <c r="O10698" s="4"/>
      <c r="P10698" s="4"/>
    </row>
    <row r="10699" spans="13:16" x14ac:dyDescent="0.5">
      <c r="M10699" s="4"/>
      <c r="N10699" s="4"/>
      <c r="O10699" s="4"/>
      <c r="P10699" s="4"/>
    </row>
    <row r="10700" spans="13:16" x14ac:dyDescent="0.5">
      <c r="M10700" s="4"/>
      <c r="N10700" s="4"/>
      <c r="O10700" s="4"/>
      <c r="P10700" s="4"/>
    </row>
    <row r="10701" spans="13:16" x14ac:dyDescent="0.5">
      <c r="M10701" s="4"/>
      <c r="N10701" s="4"/>
      <c r="O10701" s="4"/>
      <c r="P10701" s="4"/>
    </row>
    <row r="10702" spans="13:16" x14ac:dyDescent="0.5">
      <c r="M10702" s="4"/>
      <c r="N10702" s="4"/>
      <c r="O10702" s="4"/>
      <c r="P10702" s="4"/>
    </row>
    <row r="10703" spans="13:16" x14ac:dyDescent="0.5">
      <c r="M10703" s="4"/>
      <c r="N10703" s="4"/>
      <c r="O10703" s="4"/>
      <c r="P10703" s="4"/>
    </row>
    <row r="10704" spans="13:16" x14ac:dyDescent="0.5">
      <c r="M10704" s="4"/>
      <c r="N10704" s="4"/>
      <c r="O10704" s="4"/>
      <c r="P10704" s="4"/>
    </row>
    <row r="10705" spans="13:16" x14ac:dyDescent="0.5">
      <c r="M10705" s="4"/>
      <c r="N10705" s="4"/>
      <c r="O10705" s="4"/>
      <c r="P10705" s="4"/>
    </row>
    <row r="10706" spans="13:16" x14ac:dyDescent="0.5">
      <c r="M10706" s="4"/>
      <c r="N10706" s="4"/>
      <c r="O10706" s="4"/>
      <c r="P10706" s="4"/>
    </row>
    <row r="10707" spans="13:16" x14ac:dyDescent="0.5">
      <c r="M10707" s="4"/>
      <c r="N10707" s="4"/>
      <c r="O10707" s="4"/>
      <c r="P10707" s="4"/>
    </row>
    <row r="10708" spans="13:16" x14ac:dyDescent="0.5">
      <c r="M10708" s="4"/>
      <c r="N10708" s="4"/>
      <c r="O10708" s="4"/>
      <c r="P10708" s="4"/>
    </row>
    <row r="10709" spans="13:16" x14ac:dyDescent="0.5">
      <c r="M10709" s="4"/>
      <c r="N10709" s="4"/>
      <c r="O10709" s="4"/>
      <c r="P10709" s="4"/>
    </row>
    <row r="10710" spans="13:16" x14ac:dyDescent="0.5">
      <c r="M10710" s="4"/>
      <c r="N10710" s="4"/>
      <c r="O10710" s="4"/>
      <c r="P10710" s="4"/>
    </row>
    <row r="10711" spans="13:16" x14ac:dyDescent="0.5">
      <c r="M10711" s="4"/>
      <c r="N10711" s="4"/>
      <c r="O10711" s="4"/>
      <c r="P10711" s="4"/>
    </row>
    <row r="10712" spans="13:16" x14ac:dyDescent="0.5">
      <c r="M10712" s="4"/>
      <c r="N10712" s="4"/>
      <c r="O10712" s="4"/>
      <c r="P10712" s="4"/>
    </row>
    <row r="10713" spans="13:16" x14ac:dyDescent="0.5">
      <c r="M10713" s="4"/>
      <c r="N10713" s="4"/>
      <c r="O10713" s="4"/>
      <c r="P10713" s="4"/>
    </row>
    <row r="10714" spans="13:16" x14ac:dyDescent="0.5">
      <c r="M10714" s="4"/>
      <c r="N10714" s="4"/>
      <c r="O10714" s="4"/>
      <c r="P10714" s="4"/>
    </row>
    <row r="10715" spans="13:16" x14ac:dyDescent="0.5">
      <c r="M10715" s="4"/>
      <c r="N10715" s="4"/>
      <c r="O10715" s="4"/>
      <c r="P10715" s="4"/>
    </row>
    <row r="10716" spans="13:16" x14ac:dyDescent="0.5">
      <c r="M10716" s="4"/>
      <c r="N10716" s="4"/>
      <c r="O10716" s="4"/>
      <c r="P10716" s="4"/>
    </row>
    <row r="10717" spans="13:16" x14ac:dyDescent="0.5">
      <c r="M10717" s="4"/>
      <c r="N10717" s="4"/>
      <c r="O10717" s="4"/>
      <c r="P10717" s="4"/>
    </row>
    <row r="10718" spans="13:16" x14ac:dyDescent="0.5">
      <c r="M10718" s="4"/>
      <c r="N10718" s="4"/>
      <c r="O10718" s="4"/>
      <c r="P10718" s="4"/>
    </row>
    <row r="10719" spans="13:16" x14ac:dyDescent="0.5">
      <c r="M10719" s="4"/>
      <c r="N10719" s="4"/>
      <c r="O10719" s="4"/>
      <c r="P10719" s="4"/>
    </row>
    <row r="10720" spans="13:16" x14ac:dyDescent="0.5">
      <c r="M10720" s="4"/>
      <c r="N10720" s="4"/>
      <c r="O10720" s="4"/>
      <c r="P10720" s="4"/>
    </row>
    <row r="10721" spans="13:16" x14ac:dyDescent="0.5">
      <c r="M10721" s="4"/>
      <c r="N10721" s="4"/>
      <c r="O10721" s="4"/>
      <c r="P10721" s="4"/>
    </row>
    <row r="10722" spans="13:16" x14ac:dyDescent="0.5">
      <c r="M10722" s="4"/>
      <c r="N10722" s="4"/>
      <c r="O10722" s="4"/>
      <c r="P10722" s="4"/>
    </row>
    <row r="10723" spans="13:16" x14ac:dyDescent="0.5">
      <c r="M10723" s="4"/>
      <c r="N10723" s="4"/>
      <c r="O10723" s="4"/>
      <c r="P10723" s="4"/>
    </row>
    <row r="10724" spans="13:16" x14ac:dyDescent="0.5">
      <c r="M10724" s="4"/>
      <c r="N10724" s="4"/>
      <c r="O10724" s="4"/>
      <c r="P10724" s="4"/>
    </row>
    <row r="10725" spans="13:16" x14ac:dyDescent="0.5">
      <c r="M10725" s="4"/>
      <c r="N10725" s="4"/>
      <c r="O10725" s="4"/>
      <c r="P10725" s="4"/>
    </row>
    <row r="10726" spans="13:16" x14ac:dyDescent="0.5">
      <c r="M10726" s="4"/>
      <c r="N10726" s="4"/>
      <c r="O10726" s="4"/>
      <c r="P10726" s="4"/>
    </row>
    <row r="10727" spans="13:16" x14ac:dyDescent="0.5">
      <c r="M10727" s="4"/>
      <c r="N10727" s="4"/>
      <c r="O10727" s="4"/>
      <c r="P10727" s="4"/>
    </row>
    <row r="10728" spans="13:16" x14ac:dyDescent="0.5">
      <c r="M10728" s="4"/>
      <c r="N10728" s="4"/>
      <c r="O10728" s="4"/>
      <c r="P10728" s="4"/>
    </row>
    <row r="10729" spans="13:16" x14ac:dyDescent="0.5">
      <c r="M10729" s="4"/>
      <c r="N10729" s="4"/>
      <c r="O10729" s="4"/>
      <c r="P10729" s="4"/>
    </row>
    <row r="10730" spans="13:16" x14ac:dyDescent="0.5">
      <c r="M10730" s="4"/>
      <c r="N10730" s="4"/>
      <c r="O10730" s="4"/>
      <c r="P10730" s="4"/>
    </row>
    <row r="10731" spans="13:16" x14ac:dyDescent="0.5">
      <c r="M10731" s="4"/>
      <c r="N10731" s="4"/>
      <c r="O10731" s="4"/>
      <c r="P10731" s="4"/>
    </row>
    <row r="10732" spans="13:16" x14ac:dyDescent="0.5">
      <c r="M10732" s="4"/>
      <c r="N10732" s="4"/>
      <c r="O10732" s="4"/>
      <c r="P10732" s="4"/>
    </row>
    <row r="10733" spans="13:16" x14ac:dyDescent="0.5">
      <c r="M10733" s="4"/>
      <c r="N10733" s="4"/>
      <c r="O10733" s="4"/>
      <c r="P10733" s="4"/>
    </row>
    <row r="10734" spans="13:16" x14ac:dyDescent="0.5">
      <c r="M10734" s="4"/>
      <c r="N10734" s="4"/>
      <c r="O10734" s="4"/>
      <c r="P10734" s="4"/>
    </row>
    <row r="10735" spans="13:16" x14ac:dyDescent="0.5">
      <c r="M10735" s="4"/>
      <c r="N10735" s="4"/>
      <c r="O10735" s="4"/>
      <c r="P10735" s="4"/>
    </row>
    <row r="10736" spans="13:16" x14ac:dyDescent="0.5">
      <c r="M10736" s="4"/>
      <c r="N10736" s="4"/>
      <c r="O10736" s="4"/>
      <c r="P10736" s="4"/>
    </row>
    <row r="10737" spans="13:16" x14ac:dyDescent="0.5">
      <c r="M10737" s="4"/>
      <c r="N10737" s="4"/>
      <c r="O10737" s="4"/>
      <c r="P10737" s="4"/>
    </row>
    <row r="10738" spans="13:16" x14ac:dyDescent="0.5">
      <c r="M10738" s="4"/>
      <c r="N10738" s="4"/>
      <c r="O10738" s="4"/>
      <c r="P10738" s="4"/>
    </row>
    <row r="10739" spans="13:16" x14ac:dyDescent="0.5">
      <c r="M10739" s="4"/>
      <c r="N10739" s="4"/>
      <c r="O10739" s="4"/>
      <c r="P10739" s="4"/>
    </row>
    <row r="10740" spans="13:16" x14ac:dyDescent="0.5">
      <c r="M10740" s="4"/>
      <c r="N10740" s="4"/>
      <c r="O10740" s="4"/>
      <c r="P10740" s="4"/>
    </row>
    <row r="10741" spans="13:16" x14ac:dyDescent="0.5">
      <c r="M10741" s="4"/>
      <c r="N10741" s="4"/>
      <c r="O10741" s="4"/>
      <c r="P10741" s="4"/>
    </row>
    <row r="10742" spans="13:16" x14ac:dyDescent="0.5">
      <c r="M10742" s="4"/>
      <c r="N10742" s="4"/>
      <c r="O10742" s="4"/>
      <c r="P10742" s="4"/>
    </row>
    <row r="10743" spans="13:16" x14ac:dyDescent="0.5">
      <c r="M10743" s="4"/>
      <c r="N10743" s="4"/>
      <c r="O10743" s="4"/>
      <c r="P10743" s="4"/>
    </row>
    <row r="10744" spans="13:16" x14ac:dyDescent="0.5">
      <c r="M10744" s="4"/>
      <c r="N10744" s="4"/>
      <c r="O10744" s="4"/>
      <c r="P10744" s="4"/>
    </row>
    <row r="10745" spans="13:16" x14ac:dyDescent="0.5">
      <c r="M10745" s="4"/>
      <c r="N10745" s="4"/>
      <c r="O10745" s="4"/>
      <c r="P10745" s="4"/>
    </row>
    <row r="10746" spans="13:16" x14ac:dyDescent="0.5">
      <c r="M10746" s="4"/>
      <c r="N10746" s="4"/>
      <c r="O10746" s="4"/>
      <c r="P10746" s="4"/>
    </row>
    <row r="10747" spans="13:16" x14ac:dyDescent="0.5">
      <c r="M10747" s="4"/>
      <c r="N10747" s="4"/>
      <c r="O10747" s="4"/>
      <c r="P10747" s="4"/>
    </row>
    <row r="10748" spans="13:16" x14ac:dyDescent="0.5">
      <c r="M10748" s="4"/>
      <c r="N10748" s="4"/>
      <c r="O10748" s="4"/>
      <c r="P10748" s="4"/>
    </row>
    <row r="10749" spans="13:16" x14ac:dyDescent="0.5">
      <c r="M10749" s="4"/>
      <c r="N10749" s="4"/>
      <c r="O10749" s="4"/>
      <c r="P10749" s="4"/>
    </row>
    <row r="10750" spans="13:16" x14ac:dyDescent="0.5">
      <c r="M10750" s="4"/>
      <c r="N10750" s="4"/>
      <c r="O10750" s="4"/>
      <c r="P10750" s="4"/>
    </row>
    <row r="10751" spans="13:16" x14ac:dyDescent="0.5">
      <c r="M10751" s="4"/>
      <c r="N10751" s="4"/>
      <c r="O10751" s="4"/>
      <c r="P10751" s="4"/>
    </row>
    <row r="10752" spans="13:16" x14ac:dyDescent="0.5">
      <c r="M10752" s="4"/>
      <c r="N10752" s="4"/>
      <c r="O10752" s="4"/>
      <c r="P10752" s="4"/>
    </row>
    <row r="10753" spans="13:16" x14ac:dyDescent="0.5">
      <c r="M10753" s="4"/>
      <c r="N10753" s="4"/>
      <c r="O10753" s="4"/>
      <c r="P10753" s="4"/>
    </row>
    <row r="10754" spans="13:16" x14ac:dyDescent="0.5">
      <c r="M10754" s="4"/>
      <c r="N10754" s="4"/>
      <c r="O10754" s="4"/>
      <c r="P10754" s="4"/>
    </row>
    <row r="10755" spans="13:16" x14ac:dyDescent="0.5">
      <c r="M10755" s="4"/>
      <c r="N10755" s="4"/>
      <c r="O10755" s="4"/>
      <c r="P10755" s="4"/>
    </row>
    <row r="10756" spans="13:16" x14ac:dyDescent="0.5">
      <c r="M10756" s="4"/>
      <c r="N10756" s="4"/>
      <c r="O10756" s="4"/>
      <c r="P10756" s="4"/>
    </row>
    <row r="10757" spans="13:16" x14ac:dyDescent="0.5">
      <c r="M10757" s="4"/>
      <c r="N10757" s="4"/>
      <c r="O10757" s="4"/>
      <c r="P10757" s="4"/>
    </row>
    <row r="10758" spans="13:16" x14ac:dyDescent="0.5">
      <c r="M10758" s="4"/>
      <c r="N10758" s="4"/>
      <c r="O10758" s="4"/>
      <c r="P10758" s="4"/>
    </row>
    <row r="10759" spans="13:16" x14ac:dyDescent="0.5">
      <c r="M10759" s="4"/>
      <c r="N10759" s="4"/>
      <c r="O10759" s="4"/>
      <c r="P10759" s="4"/>
    </row>
    <row r="10760" spans="13:16" x14ac:dyDescent="0.5">
      <c r="M10760" s="4"/>
      <c r="N10760" s="4"/>
      <c r="O10760" s="4"/>
      <c r="P10760" s="4"/>
    </row>
    <row r="10761" spans="13:16" x14ac:dyDescent="0.5">
      <c r="M10761" s="4"/>
      <c r="N10761" s="4"/>
      <c r="O10761" s="4"/>
      <c r="P10761" s="4"/>
    </row>
    <row r="10762" spans="13:16" x14ac:dyDescent="0.5">
      <c r="M10762" s="4"/>
      <c r="N10762" s="4"/>
      <c r="O10762" s="4"/>
      <c r="P10762" s="4"/>
    </row>
    <row r="10763" spans="13:16" x14ac:dyDescent="0.5">
      <c r="M10763" s="4"/>
      <c r="N10763" s="4"/>
      <c r="O10763" s="4"/>
      <c r="P10763" s="4"/>
    </row>
    <row r="10764" spans="13:16" x14ac:dyDescent="0.5">
      <c r="M10764" s="4"/>
      <c r="N10764" s="4"/>
      <c r="O10764" s="4"/>
      <c r="P10764" s="4"/>
    </row>
    <row r="10765" spans="13:16" x14ac:dyDescent="0.5">
      <c r="M10765" s="4"/>
      <c r="N10765" s="4"/>
      <c r="O10765" s="4"/>
      <c r="P10765" s="4"/>
    </row>
    <row r="10766" spans="13:16" x14ac:dyDescent="0.5">
      <c r="M10766" s="4"/>
      <c r="N10766" s="4"/>
      <c r="O10766" s="4"/>
      <c r="P10766" s="4"/>
    </row>
    <row r="10767" spans="13:16" x14ac:dyDescent="0.5">
      <c r="M10767" s="4"/>
      <c r="N10767" s="4"/>
      <c r="O10767" s="4"/>
      <c r="P10767" s="4"/>
    </row>
    <row r="10768" spans="13:16" x14ac:dyDescent="0.5">
      <c r="M10768" s="4"/>
      <c r="N10768" s="4"/>
      <c r="O10768" s="4"/>
      <c r="P10768" s="4"/>
    </row>
    <row r="10769" spans="13:16" x14ac:dyDescent="0.5">
      <c r="M10769" s="4"/>
      <c r="N10769" s="4"/>
      <c r="O10769" s="4"/>
      <c r="P10769" s="4"/>
    </row>
    <row r="10770" spans="13:16" x14ac:dyDescent="0.5">
      <c r="M10770" s="4"/>
      <c r="N10770" s="4"/>
      <c r="O10770" s="4"/>
      <c r="P10770" s="4"/>
    </row>
    <row r="10771" spans="13:16" x14ac:dyDescent="0.5">
      <c r="M10771" s="4"/>
      <c r="N10771" s="4"/>
      <c r="O10771" s="4"/>
      <c r="P10771" s="4"/>
    </row>
    <row r="10772" spans="13:16" x14ac:dyDescent="0.5">
      <c r="M10772" s="4"/>
      <c r="N10772" s="4"/>
      <c r="O10772" s="4"/>
      <c r="P10772" s="4"/>
    </row>
    <row r="10773" spans="13:16" x14ac:dyDescent="0.5">
      <c r="M10773" s="4"/>
      <c r="N10773" s="4"/>
      <c r="O10773" s="4"/>
      <c r="P10773" s="4"/>
    </row>
    <row r="10774" spans="13:16" x14ac:dyDescent="0.5">
      <c r="M10774" s="4"/>
      <c r="N10774" s="4"/>
      <c r="O10774" s="4"/>
      <c r="P10774" s="4"/>
    </row>
    <row r="10775" spans="13:16" x14ac:dyDescent="0.5">
      <c r="M10775" s="4"/>
      <c r="N10775" s="4"/>
      <c r="O10775" s="4"/>
      <c r="P10775" s="4"/>
    </row>
    <row r="10776" spans="13:16" x14ac:dyDescent="0.5">
      <c r="M10776" s="4"/>
      <c r="N10776" s="4"/>
      <c r="O10776" s="4"/>
      <c r="P10776" s="4"/>
    </row>
    <row r="10777" spans="13:16" x14ac:dyDescent="0.5">
      <c r="M10777" s="4"/>
      <c r="N10777" s="4"/>
      <c r="O10777" s="4"/>
      <c r="P10777" s="4"/>
    </row>
    <row r="10778" spans="13:16" x14ac:dyDescent="0.5">
      <c r="M10778" s="4"/>
      <c r="N10778" s="4"/>
      <c r="O10778" s="4"/>
      <c r="P10778" s="4"/>
    </row>
    <row r="10779" spans="13:16" x14ac:dyDescent="0.5">
      <c r="M10779" s="4"/>
      <c r="N10779" s="4"/>
      <c r="O10779" s="4"/>
      <c r="P10779" s="4"/>
    </row>
    <row r="10780" spans="13:16" x14ac:dyDescent="0.5">
      <c r="M10780" s="4"/>
      <c r="N10780" s="4"/>
      <c r="O10780" s="4"/>
      <c r="P10780" s="4"/>
    </row>
    <row r="10781" spans="13:16" x14ac:dyDescent="0.5">
      <c r="M10781" s="4"/>
      <c r="N10781" s="4"/>
      <c r="O10781" s="4"/>
      <c r="P10781" s="4"/>
    </row>
    <row r="10782" spans="13:16" x14ac:dyDescent="0.5">
      <c r="M10782" s="4"/>
      <c r="N10782" s="4"/>
      <c r="O10782" s="4"/>
      <c r="P10782" s="4"/>
    </row>
    <row r="10783" spans="13:16" x14ac:dyDescent="0.5">
      <c r="M10783" s="4"/>
      <c r="N10783" s="4"/>
      <c r="O10783" s="4"/>
      <c r="P10783" s="4"/>
    </row>
    <row r="10784" spans="13:16" x14ac:dyDescent="0.5">
      <c r="M10784" s="4"/>
      <c r="N10784" s="4"/>
      <c r="O10784" s="4"/>
      <c r="P10784" s="4"/>
    </row>
    <row r="10785" spans="13:16" x14ac:dyDescent="0.5">
      <c r="M10785" s="4"/>
      <c r="N10785" s="4"/>
      <c r="O10785" s="4"/>
      <c r="P10785" s="4"/>
    </row>
    <row r="10786" spans="13:16" x14ac:dyDescent="0.5">
      <c r="M10786" s="4"/>
      <c r="N10786" s="4"/>
      <c r="O10786" s="4"/>
      <c r="P10786" s="4"/>
    </row>
    <row r="10787" spans="13:16" x14ac:dyDescent="0.5">
      <c r="M10787" s="4"/>
      <c r="N10787" s="4"/>
      <c r="O10787" s="4"/>
      <c r="P10787" s="4"/>
    </row>
    <row r="10788" spans="13:16" x14ac:dyDescent="0.5">
      <c r="M10788" s="4"/>
      <c r="N10788" s="4"/>
      <c r="O10788" s="4"/>
      <c r="P10788" s="4"/>
    </row>
    <row r="10789" spans="13:16" x14ac:dyDescent="0.5">
      <c r="M10789" s="4"/>
      <c r="N10789" s="4"/>
      <c r="O10789" s="4"/>
      <c r="P10789" s="4"/>
    </row>
    <row r="10790" spans="13:16" x14ac:dyDescent="0.5">
      <c r="M10790" s="4"/>
      <c r="N10790" s="4"/>
      <c r="O10790" s="4"/>
      <c r="P10790" s="4"/>
    </row>
    <row r="10791" spans="13:16" x14ac:dyDescent="0.5">
      <c r="M10791" s="4"/>
      <c r="N10791" s="4"/>
      <c r="O10791" s="4"/>
      <c r="P10791" s="4"/>
    </row>
    <row r="10792" spans="13:16" x14ac:dyDescent="0.5">
      <c r="M10792" s="4"/>
      <c r="N10792" s="4"/>
      <c r="O10792" s="4"/>
      <c r="P10792" s="4"/>
    </row>
    <row r="10793" spans="13:16" x14ac:dyDescent="0.5">
      <c r="M10793" s="4"/>
      <c r="N10793" s="4"/>
      <c r="O10793" s="4"/>
      <c r="P10793" s="4"/>
    </row>
    <row r="10794" spans="13:16" x14ac:dyDescent="0.5">
      <c r="M10794" s="4"/>
      <c r="N10794" s="4"/>
      <c r="O10794" s="4"/>
      <c r="P10794" s="4"/>
    </row>
    <row r="10795" spans="13:16" x14ac:dyDescent="0.5">
      <c r="M10795" s="4"/>
      <c r="N10795" s="4"/>
      <c r="O10795" s="4"/>
      <c r="P10795" s="4"/>
    </row>
    <row r="10796" spans="13:16" x14ac:dyDescent="0.5">
      <c r="M10796" s="4"/>
      <c r="N10796" s="4"/>
      <c r="O10796" s="4"/>
      <c r="P10796" s="4"/>
    </row>
    <row r="10797" spans="13:16" x14ac:dyDescent="0.5">
      <c r="M10797" s="4"/>
      <c r="N10797" s="4"/>
      <c r="O10797" s="4"/>
      <c r="P10797" s="4"/>
    </row>
    <row r="10798" spans="13:16" x14ac:dyDescent="0.5">
      <c r="M10798" s="4"/>
      <c r="N10798" s="4"/>
      <c r="O10798" s="4"/>
      <c r="P10798" s="4"/>
    </row>
    <row r="10799" spans="13:16" x14ac:dyDescent="0.5">
      <c r="M10799" s="4"/>
      <c r="N10799" s="4"/>
      <c r="O10799" s="4"/>
      <c r="P10799" s="4"/>
    </row>
    <row r="10800" spans="13:16" x14ac:dyDescent="0.5">
      <c r="M10800" s="4"/>
      <c r="N10800" s="4"/>
      <c r="O10800" s="4"/>
      <c r="P10800" s="4"/>
    </row>
    <row r="10801" spans="13:16" x14ac:dyDescent="0.5">
      <c r="M10801" s="4"/>
      <c r="N10801" s="4"/>
      <c r="O10801" s="4"/>
      <c r="P10801" s="4"/>
    </row>
    <row r="10802" spans="13:16" x14ac:dyDescent="0.5">
      <c r="M10802" s="4"/>
      <c r="N10802" s="4"/>
      <c r="O10802" s="4"/>
      <c r="P10802" s="4"/>
    </row>
    <row r="10803" spans="13:16" x14ac:dyDescent="0.5">
      <c r="M10803" s="4"/>
      <c r="N10803" s="4"/>
      <c r="O10803" s="4"/>
      <c r="P10803" s="4"/>
    </row>
    <row r="10804" spans="13:16" x14ac:dyDescent="0.5">
      <c r="M10804" s="4"/>
      <c r="N10804" s="4"/>
      <c r="O10804" s="4"/>
      <c r="P10804" s="4"/>
    </row>
    <row r="10805" spans="13:16" x14ac:dyDescent="0.5">
      <c r="M10805" s="4"/>
      <c r="N10805" s="4"/>
      <c r="O10805" s="4"/>
      <c r="P10805" s="4"/>
    </row>
    <row r="10806" spans="13:16" x14ac:dyDescent="0.5">
      <c r="M10806" s="4"/>
      <c r="N10806" s="4"/>
      <c r="O10806" s="4"/>
      <c r="P10806" s="4"/>
    </row>
    <row r="10807" spans="13:16" x14ac:dyDescent="0.5">
      <c r="M10807" s="4"/>
      <c r="N10807" s="4"/>
      <c r="O10807" s="4"/>
      <c r="P10807" s="4"/>
    </row>
    <row r="10808" spans="13:16" x14ac:dyDescent="0.5">
      <c r="M10808" s="4"/>
      <c r="N10808" s="4"/>
      <c r="O10808" s="4"/>
      <c r="P10808" s="4"/>
    </row>
    <row r="10809" spans="13:16" x14ac:dyDescent="0.5">
      <c r="M10809" s="4"/>
      <c r="N10809" s="4"/>
      <c r="O10809" s="4"/>
      <c r="P10809" s="4"/>
    </row>
    <row r="10810" spans="13:16" x14ac:dyDescent="0.5">
      <c r="M10810" s="4"/>
      <c r="N10810" s="4"/>
      <c r="O10810" s="4"/>
      <c r="P10810" s="4"/>
    </row>
    <row r="10811" spans="13:16" x14ac:dyDescent="0.5">
      <c r="M10811" s="4"/>
      <c r="N10811" s="4"/>
      <c r="O10811" s="4"/>
      <c r="P10811" s="4"/>
    </row>
    <row r="10812" spans="13:16" x14ac:dyDescent="0.5">
      <c r="M10812" s="4"/>
      <c r="N10812" s="4"/>
      <c r="O10812" s="4"/>
      <c r="P10812" s="4"/>
    </row>
    <row r="10813" spans="13:16" x14ac:dyDescent="0.5">
      <c r="M10813" s="4"/>
      <c r="N10813" s="4"/>
      <c r="O10813" s="4"/>
      <c r="P10813" s="4"/>
    </row>
    <row r="10814" spans="13:16" x14ac:dyDescent="0.5">
      <c r="M10814" s="4"/>
      <c r="N10814" s="4"/>
      <c r="O10814" s="4"/>
      <c r="P10814" s="4"/>
    </row>
    <row r="10815" spans="13:16" x14ac:dyDescent="0.5">
      <c r="M10815" s="4"/>
      <c r="N10815" s="4"/>
      <c r="O10815" s="4"/>
      <c r="P10815" s="4"/>
    </row>
    <row r="10816" spans="13:16" x14ac:dyDescent="0.5">
      <c r="M10816" s="4"/>
      <c r="N10816" s="4"/>
      <c r="O10816" s="4"/>
      <c r="P10816" s="4"/>
    </row>
    <row r="10817" spans="13:16" x14ac:dyDescent="0.5">
      <c r="M10817" s="4"/>
      <c r="N10817" s="4"/>
      <c r="O10817" s="4"/>
      <c r="P10817" s="4"/>
    </row>
    <row r="10818" spans="13:16" x14ac:dyDescent="0.5">
      <c r="M10818" s="4"/>
      <c r="N10818" s="4"/>
      <c r="O10818" s="4"/>
      <c r="P10818" s="4"/>
    </row>
    <row r="10819" spans="13:16" x14ac:dyDescent="0.5">
      <c r="M10819" s="4"/>
      <c r="N10819" s="4"/>
      <c r="O10819" s="4"/>
      <c r="P10819" s="4"/>
    </row>
    <row r="10820" spans="13:16" x14ac:dyDescent="0.5">
      <c r="M10820" s="4"/>
      <c r="N10820" s="4"/>
      <c r="O10820" s="4"/>
      <c r="P10820" s="4"/>
    </row>
    <row r="10821" spans="13:16" x14ac:dyDescent="0.5">
      <c r="M10821" s="4"/>
      <c r="N10821" s="4"/>
      <c r="O10821" s="4"/>
      <c r="P10821" s="4"/>
    </row>
    <row r="10822" spans="13:16" x14ac:dyDescent="0.5">
      <c r="M10822" s="4"/>
      <c r="N10822" s="4"/>
      <c r="O10822" s="4"/>
      <c r="P10822" s="4"/>
    </row>
    <row r="10823" spans="13:16" x14ac:dyDescent="0.5">
      <c r="M10823" s="4"/>
      <c r="N10823" s="4"/>
      <c r="O10823" s="4"/>
      <c r="P10823" s="4"/>
    </row>
    <row r="10824" spans="13:16" x14ac:dyDescent="0.5">
      <c r="M10824" s="4"/>
      <c r="N10824" s="4"/>
      <c r="O10824" s="4"/>
      <c r="P10824" s="4"/>
    </row>
    <row r="10825" spans="13:16" x14ac:dyDescent="0.5">
      <c r="M10825" s="4"/>
      <c r="N10825" s="4"/>
      <c r="O10825" s="4"/>
      <c r="P10825" s="4"/>
    </row>
    <row r="10826" spans="13:16" x14ac:dyDescent="0.5">
      <c r="M10826" s="4"/>
      <c r="N10826" s="4"/>
      <c r="O10826" s="4"/>
      <c r="P10826" s="4"/>
    </row>
    <row r="10827" spans="13:16" x14ac:dyDescent="0.5">
      <c r="M10827" s="4"/>
      <c r="N10827" s="4"/>
      <c r="O10827" s="4"/>
      <c r="P10827" s="4"/>
    </row>
    <row r="10828" spans="13:16" x14ac:dyDescent="0.5">
      <c r="M10828" s="4"/>
      <c r="N10828" s="4"/>
      <c r="O10828" s="4"/>
      <c r="P10828" s="4"/>
    </row>
    <row r="10829" spans="13:16" x14ac:dyDescent="0.5">
      <c r="M10829" s="4"/>
      <c r="N10829" s="4"/>
      <c r="O10829" s="4"/>
      <c r="P10829" s="4"/>
    </row>
    <row r="10830" spans="13:16" x14ac:dyDescent="0.5">
      <c r="M10830" s="4"/>
      <c r="N10830" s="4"/>
      <c r="O10830" s="4"/>
      <c r="P10830" s="4"/>
    </row>
    <row r="10831" spans="13:16" x14ac:dyDescent="0.5">
      <c r="M10831" s="4"/>
      <c r="N10831" s="4"/>
      <c r="O10831" s="4"/>
      <c r="P10831" s="4"/>
    </row>
    <row r="10832" spans="13:16" x14ac:dyDescent="0.5">
      <c r="M10832" s="4"/>
      <c r="N10832" s="4"/>
      <c r="O10832" s="4"/>
      <c r="P10832" s="4"/>
    </row>
    <row r="10833" spans="13:16" x14ac:dyDescent="0.5">
      <c r="M10833" s="4"/>
      <c r="N10833" s="4"/>
      <c r="O10833" s="4"/>
      <c r="P10833" s="4"/>
    </row>
    <row r="10834" spans="13:16" x14ac:dyDescent="0.5">
      <c r="M10834" s="4"/>
      <c r="N10834" s="4"/>
      <c r="O10834" s="4"/>
      <c r="P10834" s="4"/>
    </row>
    <row r="10835" spans="13:16" x14ac:dyDescent="0.5">
      <c r="M10835" s="4"/>
      <c r="N10835" s="4"/>
      <c r="O10835" s="4"/>
      <c r="P10835" s="4"/>
    </row>
    <row r="10836" spans="13:16" x14ac:dyDescent="0.5">
      <c r="M10836" s="4"/>
      <c r="N10836" s="4"/>
      <c r="O10836" s="4"/>
      <c r="P10836" s="4"/>
    </row>
    <row r="10837" spans="13:16" x14ac:dyDescent="0.5">
      <c r="M10837" s="4"/>
      <c r="N10837" s="4"/>
      <c r="O10837" s="4"/>
      <c r="P10837" s="4"/>
    </row>
    <row r="10838" spans="13:16" x14ac:dyDescent="0.5">
      <c r="M10838" s="4"/>
      <c r="N10838" s="4"/>
      <c r="O10838" s="4"/>
      <c r="P10838" s="4"/>
    </row>
    <row r="10839" spans="13:16" x14ac:dyDescent="0.5">
      <c r="M10839" s="4"/>
      <c r="N10839" s="4"/>
      <c r="O10839" s="4"/>
      <c r="P10839" s="4"/>
    </row>
    <row r="10840" spans="13:16" x14ac:dyDescent="0.5">
      <c r="M10840" s="4"/>
      <c r="N10840" s="4"/>
      <c r="O10840" s="4"/>
      <c r="P10840" s="4"/>
    </row>
    <row r="10841" spans="13:16" x14ac:dyDescent="0.5">
      <c r="M10841" s="4"/>
      <c r="N10841" s="4"/>
      <c r="O10841" s="4"/>
      <c r="P10841" s="4"/>
    </row>
    <row r="10842" spans="13:16" x14ac:dyDescent="0.5">
      <c r="M10842" s="4"/>
      <c r="N10842" s="4"/>
      <c r="O10842" s="4"/>
      <c r="P10842" s="4"/>
    </row>
    <row r="10843" spans="13:16" x14ac:dyDescent="0.5">
      <c r="M10843" s="4"/>
      <c r="N10843" s="4"/>
      <c r="O10843" s="4"/>
      <c r="P10843" s="4"/>
    </row>
    <row r="10844" spans="13:16" x14ac:dyDescent="0.5">
      <c r="M10844" s="4"/>
      <c r="N10844" s="4"/>
      <c r="O10844" s="4"/>
      <c r="P10844" s="4"/>
    </row>
    <row r="10845" spans="13:16" x14ac:dyDescent="0.5">
      <c r="M10845" s="4"/>
      <c r="N10845" s="4"/>
      <c r="O10845" s="4"/>
      <c r="P10845" s="4"/>
    </row>
    <row r="10846" spans="13:16" x14ac:dyDescent="0.5">
      <c r="M10846" s="4"/>
      <c r="N10846" s="4"/>
      <c r="O10846" s="4"/>
      <c r="P10846" s="4"/>
    </row>
    <row r="10847" spans="13:16" x14ac:dyDescent="0.5">
      <c r="M10847" s="4"/>
      <c r="N10847" s="4"/>
      <c r="O10847" s="4"/>
      <c r="P10847" s="4"/>
    </row>
    <row r="10848" spans="13:16" x14ac:dyDescent="0.5">
      <c r="M10848" s="4"/>
      <c r="N10848" s="4"/>
      <c r="O10848" s="4"/>
      <c r="P10848" s="4"/>
    </row>
    <row r="10849" spans="13:16" x14ac:dyDescent="0.5">
      <c r="M10849" s="4"/>
      <c r="N10849" s="4"/>
      <c r="O10849" s="4"/>
      <c r="P10849" s="4"/>
    </row>
    <row r="10850" spans="13:16" x14ac:dyDescent="0.5">
      <c r="M10850" s="4"/>
      <c r="N10850" s="4"/>
      <c r="O10850" s="4"/>
      <c r="P10850" s="4"/>
    </row>
    <row r="10851" spans="13:16" x14ac:dyDescent="0.5">
      <c r="M10851" s="4"/>
      <c r="N10851" s="4"/>
      <c r="O10851" s="4"/>
      <c r="P10851" s="4"/>
    </row>
    <row r="10852" spans="13:16" x14ac:dyDescent="0.5">
      <c r="M10852" s="4"/>
      <c r="N10852" s="4"/>
      <c r="O10852" s="4"/>
      <c r="P10852" s="4"/>
    </row>
    <row r="10853" spans="13:16" x14ac:dyDescent="0.5">
      <c r="M10853" s="4"/>
      <c r="N10853" s="4"/>
      <c r="O10853" s="4"/>
      <c r="P10853" s="4"/>
    </row>
    <row r="10854" spans="13:16" x14ac:dyDescent="0.5">
      <c r="M10854" s="4"/>
      <c r="N10854" s="4"/>
      <c r="O10854" s="4"/>
      <c r="P10854" s="4"/>
    </row>
    <row r="10855" spans="13:16" x14ac:dyDescent="0.5">
      <c r="M10855" s="4"/>
      <c r="N10855" s="4"/>
      <c r="O10855" s="4"/>
      <c r="P10855" s="4"/>
    </row>
    <row r="10856" spans="13:16" x14ac:dyDescent="0.5">
      <c r="M10856" s="4"/>
      <c r="N10856" s="4"/>
      <c r="O10856" s="4"/>
      <c r="P10856" s="4"/>
    </row>
    <row r="10857" spans="13:16" x14ac:dyDescent="0.5">
      <c r="M10857" s="4"/>
      <c r="N10857" s="4"/>
      <c r="O10857" s="4"/>
      <c r="P10857" s="4"/>
    </row>
    <row r="10858" spans="13:16" x14ac:dyDescent="0.5">
      <c r="M10858" s="4"/>
      <c r="N10858" s="4"/>
      <c r="O10858" s="4"/>
      <c r="P10858" s="4"/>
    </row>
    <row r="10859" spans="13:16" x14ac:dyDescent="0.5">
      <c r="M10859" s="4"/>
      <c r="N10859" s="4"/>
      <c r="O10859" s="4"/>
      <c r="P10859" s="4"/>
    </row>
    <row r="10860" spans="13:16" x14ac:dyDescent="0.5">
      <c r="M10860" s="4"/>
      <c r="N10860" s="4"/>
      <c r="O10860" s="4"/>
      <c r="P10860" s="4"/>
    </row>
    <row r="10861" spans="13:16" x14ac:dyDescent="0.5">
      <c r="M10861" s="4"/>
      <c r="N10861" s="4"/>
      <c r="O10861" s="4"/>
      <c r="P10861" s="4"/>
    </row>
    <row r="10862" spans="13:16" x14ac:dyDescent="0.5">
      <c r="M10862" s="4"/>
      <c r="N10862" s="4"/>
      <c r="O10862" s="4"/>
      <c r="P10862" s="4"/>
    </row>
    <row r="10863" spans="13:16" x14ac:dyDescent="0.5">
      <c r="M10863" s="4"/>
      <c r="N10863" s="4"/>
      <c r="O10863" s="4"/>
      <c r="P10863" s="4"/>
    </row>
    <row r="10864" spans="13:16" x14ac:dyDescent="0.5">
      <c r="M10864" s="4"/>
      <c r="N10864" s="4"/>
      <c r="O10864" s="4"/>
      <c r="P10864" s="4"/>
    </row>
    <row r="10865" spans="13:16" x14ac:dyDescent="0.5">
      <c r="M10865" s="4"/>
      <c r="N10865" s="4"/>
      <c r="O10865" s="4"/>
      <c r="P10865" s="4"/>
    </row>
    <row r="10866" spans="13:16" x14ac:dyDescent="0.5">
      <c r="M10866" s="4"/>
      <c r="N10866" s="4"/>
      <c r="O10866" s="4"/>
      <c r="P10866" s="4"/>
    </row>
    <row r="10867" spans="13:16" x14ac:dyDescent="0.5">
      <c r="M10867" s="4"/>
      <c r="N10867" s="4"/>
      <c r="O10867" s="4"/>
      <c r="P10867" s="4"/>
    </row>
    <row r="10868" spans="13:16" x14ac:dyDescent="0.5">
      <c r="M10868" s="4"/>
      <c r="N10868" s="4"/>
      <c r="O10868" s="4"/>
      <c r="P10868" s="4"/>
    </row>
    <row r="10869" spans="13:16" x14ac:dyDescent="0.5">
      <c r="M10869" s="4"/>
      <c r="N10869" s="4"/>
      <c r="O10869" s="4"/>
      <c r="P10869" s="4"/>
    </row>
    <row r="10870" spans="13:16" x14ac:dyDescent="0.5">
      <c r="M10870" s="4"/>
      <c r="N10870" s="4"/>
      <c r="O10870" s="4"/>
      <c r="P10870" s="4"/>
    </row>
    <row r="10871" spans="13:16" x14ac:dyDescent="0.5">
      <c r="M10871" s="4"/>
      <c r="N10871" s="4"/>
      <c r="O10871" s="4"/>
      <c r="P10871" s="4"/>
    </row>
    <row r="10872" spans="13:16" x14ac:dyDescent="0.5">
      <c r="M10872" s="4"/>
      <c r="N10872" s="4"/>
      <c r="O10872" s="4"/>
      <c r="P10872" s="4"/>
    </row>
    <row r="10873" spans="13:16" x14ac:dyDescent="0.5">
      <c r="M10873" s="4"/>
      <c r="N10873" s="4"/>
      <c r="O10873" s="4"/>
      <c r="P10873" s="4"/>
    </row>
    <row r="10874" spans="13:16" x14ac:dyDescent="0.5">
      <c r="M10874" s="4"/>
      <c r="N10874" s="4"/>
      <c r="O10874" s="4"/>
      <c r="P10874" s="4"/>
    </row>
    <row r="10875" spans="13:16" x14ac:dyDescent="0.5">
      <c r="M10875" s="4"/>
      <c r="N10875" s="4"/>
      <c r="O10875" s="4"/>
      <c r="P10875" s="4"/>
    </row>
    <row r="10876" spans="13:16" x14ac:dyDescent="0.5">
      <c r="M10876" s="4"/>
      <c r="N10876" s="4"/>
      <c r="O10876" s="4"/>
      <c r="P10876" s="4"/>
    </row>
    <row r="10877" spans="13:16" x14ac:dyDescent="0.5">
      <c r="M10877" s="4"/>
      <c r="N10877" s="4"/>
      <c r="O10877" s="4"/>
      <c r="P10877" s="4"/>
    </row>
    <row r="10878" spans="13:16" x14ac:dyDescent="0.5">
      <c r="M10878" s="4"/>
      <c r="N10878" s="4"/>
      <c r="O10878" s="4"/>
      <c r="P10878" s="4"/>
    </row>
    <row r="10879" spans="13:16" x14ac:dyDescent="0.5">
      <c r="M10879" s="4"/>
      <c r="N10879" s="4"/>
      <c r="O10879" s="4"/>
      <c r="P10879" s="4"/>
    </row>
    <row r="10880" spans="13:16" x14ac:dyDescent="0.5">
      <c r="M10880" s="4"/>
      <c r="N10880" s="4"/>
      <c r="O10880" s="4"/>
      <c r="P10880" s="4"/>
    </row>
    <row r="10881" spans="13:16" x14ac:dyDescent="0.5">
      <c r="M10881" s="4"/>
      <c r="N10881" s="4"/>
      <c r="O10881" s="4"/>
      <c r="P10881" s="4"/>
    </row>
    <row r="10882" spans="13:16" x14ac:dyDescent="0.5">
      <c r="M10882" s="4"/>
      <c r="N10882" s="4"/>
      <c r="O10882" s="4"/>
      <c r="P10882" s="4"/>
    </row>
    <row r="10883" spans="13:16" x14ac:dyDescent="0.5">
      <c r="M10883" s="4"/>
      <c r="N10883" s="4"/>
      <c r="O10883" s="4"/>
      <c r="P10883" s="4"/>
    </row>
    <row r="10884" spans="13:16" x14ac:dyDescent="0.5">
      <c r="M10884" s="4"/>
      <c r="N10884" s="4"/>
      <c r="O10884" s="4"/>
      <c r="P10884" s="4"/>
    </row>
    <row r="10885" spans="13:16" x14ac:dyDescent="0.5">
      <c r="M10885" s="4"/>
      <c r="N10885" s="4"/>
      <c r="O10885" s="4"/>
      <c r="P10885" s="4"/>
    </row>
    <row r="10886" spans="13:16" x14ac:dyDescent="0.5">
      <c r="M10886" s="4"/>
      <c r="N10886" s="4"/>
      <c r="O10886" s="4"/>
      <c r="P10886" s="4"/>
    </row>
    <row r="10887" spans="13:16" x14ac:dyDescent="0.5">
      <c r="M10887" s="4"/>
      <c r="N10887" s="4"/>
      <c r="O10887" s="4"/>
      <c r="P10887" s="4"/>
    </row>
    <row r="10888" spans="13:16" x14ac:dyDescent="0.5">
      <c r="M10888" s="4"/>
      <c r="N10888" s="4"/>
      <c r="O10888" s="4"/>
      <c r="P10888" s="4"/>
    </row>
    <row r="10889" spans="13:16" x14ac:dyDescent="0.5">
      <c r="M10889" s="4"/>
      <c r="N10889" s="4"/>
      <c r="O10889" s="4"/>
      <c r="P10889" s="4"/>
    </row>
    <row r="10890" spans="13:16" x14ac:dyDescent="0.5">
      <c r="M10890" s="4"/>
      <c r="N10890" s="4"/>
      <c r="O10890" s="4"/>
      <c r="P10890" s="4"/>
    </row>
    <row r="10891" spans="13:16" x14ac:dyDescent="0.5">
      <c r="M10891" s="4"/>
      <c r="N10891" s="4"/>
      <c r="O10891" s="4"/>
      <c r="P10891" s="4"/>
    </row>
    <row r="10892" spans="13:16" x14ac:dyDescent="0.5">
      <c r="M10892" s="4"/>
      <c r="N10892" s="4"/>
      <c r="O10892" s="4"/>
      <c r="P10892" s="4"/>
    </row>
    <row r="10893" spans="13:16" x14ac:dyDescent="0.5">
      <c r="M10893" s="4"/>
      <c r="N10893" s="4"/>
      <c r="O10893" s="4"/>
      <c r="P10893" s="4"/>
    </row>
    <row r="10894" spans="13:16" x14ac:dyDescent="0.5">
      <c r="M10894" s="4"/>
      <c r="N10894" s="4"/>
      <c r="O10894" s="4"/>
      <c r="P10894" s="4"/>
    </row>
    <row r="10895" spans="13:16" x14ac:dyDescent="0.5">
      <c r="M10895" s="4"/>
      <c r="N10895" s="4"/>
      <c r="O10895" s="4"/>
      <c r="P10895" s="4"/>
    </row>
    <row r="10896" spans="13:16" x14ac:dyDescent="0.5">
      <c r="M10896" s="4"/>
      <c r="N10896" s="4"/>
      <c r="O10896" s="4"/>
      <c r="P10896" s="4"/>
    </row>
    <row r="10897" spans="13:16" x14ac:dyDescent="0.5">
      <c r="M10897" s="4"/>
      <c r="N10897" s="4"/>
      <c r="O10897" s="4"/>
      <c r="P10897" s="4"/>
    </row>
    <row r="10898" spans="13:16" x14ac:dyDescent="0.5">
      <c r="M10898" s="4"/>
      <c r="N10898" s="4"/>
      <c r="O10898" s="4"/>
      <c r="P10898" s="4"/>
    </row>
    <row r="10899" spans="13:16" x14ac:dyDescent="0.5">
      <c r="M10899" s="4"/>
      <c r="N10899" s="4"/>
      <c r="O10899" s="4"/>
      <c r="P10899" s="4"/>
    </row>
    <row r="10900" spans="13:16" x14ac:dyDescent="0.5">
      <c r="M10900" s="4"/>
      <c r="N10900" s="4"/>
      <c r="O10900" s="4"/>
      <c r="P10900" s="4"/>
    </row>
    <row r="10901" spans="13:16" x14ac:dyDescent="0.5">
      <c r="M10901" s="4"/>
      <c r="N10901" s="4"/>
      <c r="O10901" s="4"/>
      <c r="P10901" s="4"/>
    </row>
    <row r="10902" spans="13:16" x14ac:dyDescent="0.5">
      <c r="M10902" s="4"/>
      <c r="N10902" s="4"/>
      <c r="O10902" s="4"/>
      <c r="P10902" s="4"/>
    </row>
    <row r="10903" spans="13:16" x14ac:dyDescent="0.5">
      <c r="M10903" s="4"/>
      <c r="N10903" s="4"/>
      <c r="O10903" s="4"/>
      <c r="P10903" s="4"/>
    </row>
    <row r="10904" spans="13:16" x14ac:dyDescent="0.5">
      <c r="M10904" s="4"/>
      <c r="N10904" s="4"/>
      <c r="O10904" s="4"/>
      <c r="P10904" s="4"/>
    </row>
    <row r="10905" spans="13:16" x14ac:dyDescent="0.5">
      <c r="M10905" s="4"/>
      <c r="N10905" s="4"/>
      <c r="O10905" s="4"/>
      <c r="P10905" s="4"/>
    </row>
    <row r="10906" spans="13:16" x14ac:dyDescent="0.5">
      <c r="M10906" s="4"/>
      <c r="N10906" s="4"/>
      <c r="O10906" s="4"/>
      <c r="P10906" s="4"/>
    </row>
    <row r="10907" spans="13:16" x14ac:dyDescent="0.5">
      <c r="M10907" s="4"/>
      <c r="N10907" s="4"/>
      <c r="O10907" s="4"/>
      <c r="P10907" s="4"/>
    </row>
    <row r="10908" spans="13:16" x14ac:dyDescent="0.5">
      <c r="M10908" s="4"/>
      <c r="N10908" s="4"/>
      <c r="O10908" s="4"/>
      <c r="P10908" s="4"/>
    </row>
    <row r="10909" spans="13:16" x14ac:dyDescent="0.5">
      <c r="M10909" s="4"/>
      <c r="N10909" s="4"/>
      <c r="O10909" s="4"/>
      <c r="P10909" s="4"/>
    </row>
    <row r="10910" spans="13:16" x14ac:dyDescent="0.5">
      <c r="M10910" s="4"/>
      <c r="N10910" s="4"/>
      <c r="O10910" s="4"/>
      <c r="P10910" s="4"/>
    </row>
    <row r="10911" spans="13:16" x14ac:dyDescent="0.5">
      <c r="M10911" s="4"/>
      <c r="N10911" s="4"/>
      <c r="O10911" s="4"/>
      <c r="P10911" s="4"/>
    </row>
    <row r="10912" spans="13:16" x14ac:dyDescent="0.5">
      <c r="M10912" s="4"/>
      <c r="N10912" s="4"/>
      <c r="O10912" s="4"/>
      <c r="P10912" s="4"/>
    </row>
    <row r="10913" spans="13:16" x14ac:dyDescent="0.5">
      <c r="M10913" s="4"/>
      <c r="N10913" s="4"/>
      <c r="O10913" s="4"/>
      <c r="P10913" s="4"/>
    </row>
    <row r="10914" spans="13:16" x14ac:dyDescent="0.5">
      <c r="M10914" s="4"/>
      <c r="N10914" s="4"/>
      <c r="O10914" s="4"/>
      <c r="P10914" s="4"/>
    </row>
    <row r="10915" spans="13:16" x14ac:dyDescent="0.5">
      <c r="M10915" s="4"/>
      <c r="N10915" s="4"/>
      <c r="O10915" s="4"/>
      <c r="P10915" s="4"/>
    </row>
    <row r="10916" spans="13:16" x14ac:dyDescent="0.5">
      <c r="M10916" s="4"/>
      <c r="N10916" s="4"/>
      <c r="O10916" s="4"/>
      <c r="P10916" s="4"/>
    </row>
    <row r="10917" spans="13:16" x14ac:dyDescent="0.5">
      <c r="M10917" s="4"/>
      <c r="N10917" s="4"/>
      <c r="O10917" s="4"/>
      <c r="P10917" s="4"/>
    </row>
    <row r="10918" spans="13:16" x14ac:dyDescent="0.5">
      <c r="M10918" s="4"/>
      <c r="N10918" s="4"/>
      <c r="O10918" s="4"/>
      <c r="P10918" s="4"/>
    </row>
    <row r="10919" spans="13:16" x14ac:dyDescent="0.5">
      <c r="M10919" s="4"/>
      <c r="N10919" s="4"/>
      <c r="O10919" s="4"/>
      <c r="P10919" s="4"/>
    </row>
    <row r="10920" spans="13:16" x14ac:dyDescent="0.5">
      <c r="M10920" s="4"/>
      <c r="N10920" s="4"/>
      <c r="O10920" s="4"/>
      <c r="P10920" s="4"/>
    </row>
    <row r="10921" spans="13:16" x14ac:dyDescent="0.5">
      <c r="M10921" s="4"/>
      <c r="N10921" s="4"/>
      <c r="O10921" s="4"/>
      <c r="P10921" s="4"/>
    </row>
    <row r="10922" spans="13:16" x14ac:dyDescent="0.5">
      <c r="M10922" s="4"/>
      <c r="N10922" s="4"/>
      <c r="O10922" s="4"/>
      <c r="P10922" s="4"/>
    </row>
    <row r="10923" spans="13:16" x14ac:dyDescent="0.5">
      <c r="M10923" s="4"/>
      <c r="N10923" s="4"/>
      <c r="O10923" s="4"/>
      <c r="P10923" s="4"/>
    </row>
    <row r="10924" spans="13:16" x14ac:dyDescent="0.5">
      <c r="M10924" s="4"/>
      <c r="N10924" s="4"/>
      <c r="O10924" s="4"/>
      <c r="P10924" s="4"/>
    </row>
    <row r="10925" spans="13:16" x14ac:dyDescent="0.5">
      <c r="M10925" s="4"/>
      <c r="N10925" s="4"/>
      <c r="O10925" s="4"/>
      <c r="P10925" s="4"/>
    </row>
    <row r="10926" spans="13:16" x14ac:dyDescent="0.5">
      <c r="M10926" s="4"/>
      <c r="N10926" s="4"/>
      <c r="O10926" s="4"/>
      <c r="P10926" s="4"/>
    </row>
    <row r="10927" spans="13:16" x14ac:dyDescent="0.5">
      <c r="M10927" s="4"/>
      <c r="N10927" s="4"/>
      <c r="O10927" s="4"/>
      <c r="P10927" s="4"/>
    </row>
    <row r="10928" spans="13:16" x14ac:dyDescent="0.5">
      <c r="M10928" s="4"/>
      <c r="N10928" s="4"/>
      <c r="O10928" s="4"/>
      <c r="P10928" s="4"/>
    </row>
    <row r="10929" spans="13:16" x14ac:dyDescent="0.5">
      <c r="M10929" s="4"/>
      <c r="N10929" s="4"/>
      <c r="O10929" s="4"/>
      <c r="P10929" s="4"/>
    </row>
    <row r="10930" spans="13:16" x14ac:dyDescent="0.5">
      <c r="M10930" s="4"/>
      <c r="N10930" s="4"/>
      <c r="O10930" s="4"/>
      <c r="P10930" s="4"/>
    </row>
    <row r="10931" spans="13:16" x14ac:dyDescent="0.5">
      <c r="M10931" s="4"/>
      <c r="N10931" s="4"/>
      <c r="O10931" s="4"/>
      <c r="P10931" s="4"/>
    </row>
    <row r="10932" spans="13:16" x14ac:dyDescent="0.5">
      <c r="M10932" s="4"/>
      <c r="N10932" s="4"/>
      <c r="O10932" s="4"/>
      <c r="P10932" s="4"/>
    </row>
    <row r="10933" spans="13:16" x14ac:dyDescent="0.5">
      <c r="M10933" s="4"/>
      <c r="N10933" s="4"/>
      <c r="O10933" s="4"/>
      <c r="P10933" s="4"/>
    </row>
    <row r="10934" spans="13:16" x14ac:dyDescent="0.5">
      <c r="M10934" s="4"/>
      <c r="N10934" s="4"/>
      <c r="O10934" s="4"/>
      <c r="P10934" s="4"/>
    </row>
    <row r="10935" spans="13:16" x14ac:dyDescent="0.5">
      <c r="M10935" s="4"/>
      <c r="N10935" s="4"/>
      <c r="O10935" s="4"/>
      <c r="P10935" s="4"/>
    </row>
    <row r="10936" spans="13:16" x14ac:dyDescent="0.5">
      <c r="M10936" s="4"/>
      <c r="N10936" s="4"/>
      <c r="O10936" s="4"/>
      <c r="P10936" s="4"/>
    </row>
    <row r="10937" spans="13:16" x14ac:dyDescent="0.5">
      <c r="M10937" s="4"/>
      <c r="N10937" s="4"/>
      <c r="O10937" s="4"/>
      <c r="P10937" s="4"/>
    </row>
    <row r="10938" spans="13:16" x14ac:dyDescent="0.5">
      <c r="M10938" s="4"/>
      <c r="N10938" s="4"/>
      <c r="O10938" s="4"/>
      <c r="P10938" s="4"/>
    </row>
    <row r="10939" spans="13:16" x14ac:dyDescent="0.5">
      <c r="M10939" s="4"/>
      <c r="N10939" s="4"/>
      <c r="O10939" s="4"/>
      <c r="P10939" s="4"/>
    </row>
    <row r="10940" spans="13:16" x14ac:dyDescent="0.5">
      <c r="M10940" s="4"/>
      <c r="N10940" s="4"/>
      <c r="O10940" s="4"/>
      <c r="P10940" s="4"/>
    </row>
    <row r="10941" spans="13:16" x14ac:dyDescent="0.5">
      <c r="M10941" s="4"/>
      <c r="N10941" s="4"/>
      <c r="O10941" s="4"/>
      <c r="P10941" s="4"/>
    </row>
    <row r="10942" spans="13:16" x14ac:dyDescent="0.5">
      <c r="M10942" s="4"/>
      <c r="N10942" s="4"/>
      <c r="O10942" s="4"/>
      <c r="P10942" s="4"/>
    </row>
    <row r="10943" spans="13:16" x14ac:dyDescent="0.5">
      <c r="M10943" s="4"/>
      <c r="N10943" s="4"/>
      <c r="O10943" s="4"/>
      <c r="P10943" s="4"/>
    </row>
    <row r="10944" spans="13:16" x14ac:dyDescent="0.5">
      <c r="M10944" s="4"/>
      <c r="N10944" s="4"/>
      <c r="O10944" s="4"/>
      <c r="P10944" s="4"/>
    </row>
    <row r="10945" spans="13:16" x14ac:dyDescent="0.5">
      <c r="M10945" s="4"/>
      <c r="N10945" s="4"/>
      <c r="O10945" s="4"/>
      <c r="P10945" s="4"/>
    </row>
    <row r="10946" spans="13:16" x14ac:dyDescent="0.5">
      <c r="M10946" s="4"/>
      <c r="N10946" s="4"/>
      <c r="O10946" s="4"/>
      <c r="P10946" s="4"/>
    </row>
    <row r="10947" spans="13:16" x14ac:dyDescent="0.5">
      <c r="M10947" s="4"/>
      <c r="N10947" s="4"/>
      <c r="O10947" s="4"/>
      <c r="P10947" s="4"/>
    </row>
    <row r="10948" spans="13:16" x14ac:dyDescent="0.5">
      <c r="M10948" s="4"/>
      <c r="N10948" s="4"/>
      <c r="O10948" s="4"/>
      <c r="P10948" s="4"/>
    </row>
    <row r="10949" spans="13:16" x14ac:dyDescent="0.5">
      <c r="M10949" s="4"/>
      <c r="N10949" s="4"/>
      <c r="O10949" s="4"/>
      <c r="P10949" s="4"/>
    </row>
    <row r="10950" spans="13:16" x14ac:dyDescent="0.5">
      <c r="M10950" s="4"/>
      <c r="N10950" s="4"/>
      <c r="O10950" s="4"/>
      <c r="P10950" s="4"/>
    </row>
    <row r="10951" spans="13:16" x14ac:dyDescent="0.5">
      <c r="M10951" s="4"/>
      <c r="N10951" s="4"/>
      <c r="O10951" s="4"/>
      <c r="P10951" s="4"/>
    </row>
    <row r="10952" spans="13:16" x14ac:dyDescent="0.5">
      <c r="M10952" s="4"/>
      <c r="N10952" s="4"/>
      <c r="O10952" s="4"/>
      <c r="P10952" s="4"/>
    </row>
    <row r="10953" spans="13:16" x14ac:dyDescent="0.5">
      <c r="M10953" s="4"/>
      <c r="N10953" s="4"/>
      <c r="O10953" s="4"/>
      <c r="P10953" s="4"/>
    </row>
    <row r="10954" spans="13:16" x14ac:dyDescent="0.5">
      <c r="M10954" s="4"/>
      <c r="N10954" s="4"/>
      <c r="O10954" s="4"/>
      <c r="P10954" s="4"/>
    </row>
    <row r="10955" spans="13:16" x14ac:dyDescent="0.5">
      <c r="M10955" s="4"/>
      <c r="N10955" s="4"/>
      <c r="O10955" s="4"/>
      <c r="P10955" s="4"/>
    </row>
    <row r="10956" spans="13:16" x14ac:dyDescent="0.5">
      <c r="M10956" s="4"/>
      <c r="N10956" s="4"/>
      <c r="O10956" s="4"/>
      <c r="P10956" s="4"/>
    </row>
    <row r="10957" spans="13:16" x14ac:dyDescent="0.5">
      <c r="M10957" s="4"/>
      <c r="N10957" s="4"/>
      <c r="O10957" s="4"/>
      <c r="P10957" s="4"/>
    </row>
    <row r="10958" spans="13:16" x14ac:dyDescent="0.5">
      <c r="M10958" s="4"/>
      <c r="N10958" s="4"/>
      <c r="O10958" s="4"/>
      <c r="P10958" s="4"/>
    </row>
    <row r="10959" spans="13:16" x14ac:dyDescent="0.5">
      <c r="M10959" s="4"/>
      <c r="N10959" s="4"/>
      <c r="O10959" s="4"/>
      <c r="P10959" s="4"/>
    </row>
    <row r="10960" spans="13:16" x14ac:dyDescent="0.5">
      <c r="M10960" s="4"/>
      <c r="N10960" s="4"/>
      <c r="O10960" s="4"/>
      <c r="P10960" s="4"/>
    </row>
    <row r="10961" spans="13:16" x14ac:dyDescent="0.5">
      <c r="M10961" s="4"/>
      <c r="N10961" s="4"/>
      <c r="O10961" s="4"/>
      <c r="P10961" s="4"/>
    </row>
    <row r="10962" spans="13:16" x14ac:dyDescent="0.5">
      <c r="M10962" s="4"/>
      <c r="N10962" s="4"/>
      <c r="O10962" s="4"/>
      <c r="P10962" s="4"/>
    </row>
    <row r="10963" spans="13:16" x14ac:dyDescent="0.5">
      <c r="M10963" s="4"/>
      <c r="N10963" s="4"/>
      <c r="O10963" s="4"/>
      <c r="P10963" s="4"/>
    </row>
    <row r="10964" spans="13:16" x14ac:dyDescent="0.5">
      <c r="M10964" s="4"/>
      <c r="N10964" s="4"/>
      <c r="O10964" s="4"/>
      <c r="P10964" s="4"/>
    </row>
    <row r="10965" spans="13:16" x14ac:dyDescent="0.5">
      <c r="M10965" s="4"/>
      <c r="N10965" s="4"/>
      <c r="O10965" s="4"/>
      <c r="P10965" s="4"/>
    </row>
    <row r="10966" spans="13:16" x14ac:dyDescent="0.5">
      <c r="M10966" s="4"/>
      <c r="N10966" s="4"/>
      <c r="O10966" s="4"/>
      <c r="P10966" s="4"/>
    </row>
    <row r="10967" spans="13:16" x14ac:dyDescent="0.5">
      <c r="M10967" s="4"/>
      <c r="N10967" s="4"/>
      <c r="O10967" s="4"/>
      <c r="P10967" s="4"/>
    </row>
    <row r="10968" spans="13:16" x14ac:dyDescent="0.5">
      <c r="M10968" s="4"/>
      <c r="N10968" s="4"/>
      <c r="O10968" s="4"/>
      <c r="P10968" s="4"/>
    </row>
    <row r="10969" spans="13:16" x14ac:dyDescent="0.5">
      <c r="M10969" s="4"/>
      <c r="N10969" s="4"/>
      <c r="O10969" s="4"/>
      <c r="P10969" s="4"/>
    </row>
    <row r="10970" spans="13:16" x14ac:dyDescent="0.5">
      <c r="M10970" s="4"/>
      <c r="N10970" s="4"/>
      <c r="O10970" s="4"/>
      <c r="P10970" s="4"/>
    </row>
    <row r="10971" spans="13:16" x14ac:dyDescent="0.5">
      <c r="M10971" s="4"/>
      <c r="N10971" s="4"/>
      <c r="O10971" s="4"/>
      <c r="P10971" s="4"/>
    </row>
    <row r="10972" spans="13:16" x14ac:dyDescent="0.5">
      <c r="M10972" s="4"/>
      <c r="N10972" s="4"/>
      <c r="O10972" s="4"/>
      <c r="P10972" s="4"/>
    </row>
    <row r="10973" spans="13:16" x14ac:dyDescent="0.5">
      <c r="M10973" s="4"/>
      <c r="N10973" s="4"/>
      <c r="O10973" s="4"/>
      <c r="P10973" s="4"/>
    </row>
    <row r="10974" spans="13:16" x14ac:dyDescent="0.5">
      <c r="M10974" s="4"/>
      <c r="N10974" s="4"/>
      <c r="O10974" s="4"/>
      <c r="P10974" s="4"/>
    </row>
    <row r="10975" spans="13:16" x14ac:dyDescent="0.5">
      <c r="M10975" s="4"/>
      <c r="N10975" s="4"/>
      <c r="O10975" s="4"/>
      <c r="P10975" s="4"/>
    </row>
    <row r="10976" spans="13:16" x14ac:dyDescent="0.5">
      <c r="M10976" s="4"/>
      <c r="N10976" s="4"/>
      <c r="O10976" s="4"/>
      <c r="P10976" s="4"/>
    </row>
    <row r="10977" spans="13:16" x14ac:dyDescent="0.5">
      <c r="M10977" s="4"/>
      <c r="N10977" s="4"/>
      <c r="O10977" s="4"/>
      <c r="P10977" s="4"/>
    </row>
    <row r="10978" spans="13:16" x14ac:dyDescent="0.5">
      <c r="M10978" s="4"/>
      <c r="N10978" s="4"/>
      <c r="O10978" s="4"/>
      <c r="P10978" s="4"/>
    </row>
    <row r="10979" spans="13:16" x14ac:dyDescent="0.5">
      <c r="M10979" s="4"/>
      <c r="N10979" s="4"/>
      <c r="O10979" s="4"/>
      <c r="P10979" s="4"/>
    </row>
    <row r="10980" spans="13:16" x14ac:dyDescent="0.5">
      <c r="M10980" s="4"/>
      <c r="N10980" s="4"/>
      <c r="O10980" s="4"/>
      <c r="P10980" s="4"/>
    </row>
    <row r="10981" spans="13:16" x14ac:dyDescent="0.5">
      <c r="M10981" s="4"/>
      <c r="N10981" s="4"/>
      <c r="O10981" s="4"/>
      <c r="P10981" s="4"/>
    </row>
    <row r="10982" spans="13:16" x14ac:dyDescent="0.5">
      <c r="M10982" s="4"/>
      <c r="N10982" s="4"/>
      <c r="O10982" s="4"/>
      <c r="P10982" s="4"/>
    </row>
    <row r="10983" spans="13:16" x14ac:dyDescent="0.5">
      <c r="M10983" s="4"/>
      <c r="N10983" s="4"/>
      <c r="O10983" s="4"/>
      <c r="P10983" s="4"/>
    </row>
    <row r="10984" spans="13:16" x14ac:dyDescent="0.5">
      <c r="M10984" s="4"/>
      <c r="N10984" s="4"/>
      <c r="O10984" s="4"/>
      <c r="P10984" s="4"/>
    </row>
    <row r="10985" spans="13:16" x14ac:dyDescent="0.5">
      <c r="M10985" s="4"/>
      <c r="N10985" s="4"/>
      <c r="O10985" s="4"/>
      <c r="P10985" s="4"/>
    </row>
    <row r="10986" spans="13:16" x14ac:dyDescent="0.5">
      <c r="M10986" s="4"/>
      <c r="N10986" s="4"/>
      <c r="O10986" s="4"/>
      <c r="P10986" s="4"/>
    </row>
    <row r="10987" spans="13:16" x14ac:dyDescent="0.5">
      <c r="M10987" s="4"/>
      <c r="N10987" s="4"/>
      <c r="O10987" s="4"/>
      <c r="P10987" s="4"/>
    </row>
    <row r="10988" spans="13:16" x14ac:dyDescent="0.5">
      <c r="M10988" s="4"/>
      <c r="N10988" s="4"/>
      <c r="O10988" s="4"/>
      <c r="P10988" s="4"/>
    </row>
    <row r="10989" spans="13:16" x14ac:dyDescent="0.5">
      <c r="M10989" s="4"/>
      <c r="N10989" s="4"/>
      <c r="O10989" s="4"/>
      <c r="P10989" s="4"/>
    </row>
    <row r="10990" spans="13:16" x14ac:dyDescent="0.5">
      <c r="M10990" s="4"/>
      <c r="N10990" s="4"/>
      <c r="O10990" s="4"/>
      <c r="P10990" s="4"/>
    </row>
    <row r="10991" spans="13:16" x14ac:dyDescent="0.5">
      <c r="M10991" s="4"/>
      <c r="N10991" s="4"/>
      <c r="O10991" s="4"/>
      <c r="P10991" s="4"/>
    </row>
    <row r="10992" spans="13:16" x14ac:dyDescent="0.5">
      <c r="M10992" s="4"/>
      <c r="N10992" s="4"/>
      <c r="O10992" s="4"/>
      <c r="P10992" s="4"/>
    </row>
    <row r="10993" spans="13:16" x14ac:dyDescent="0.5">
      <c r="M10993" s="4"/>
      <c r="N10993" s="4"/>
      <c r="O10993" s="4"/>
      <c r="P10993" s="4"/>
    </row>
    <row r="10994" spans="13:16" x14ac:dyDescent="0.5">
      <c r="M10994" s="4"/>
      <c r="N10994" s="4"/>
      <c r="O10994" s="4"/>
      <c r="P10994" s="4"/>
    </row>
    <row r="10995" spans="13:16" x14ac:dyDescent="0.5">
      <c r="M10995" s="4"/>
      <c r="N10995" s="4"/>
      <c r="O10995" s="4"/>
      <c r="P10995" s="4"/>
    </row>
    <row r="10996" spans="13:16" x14ac:dyDescent="0.5">
      <c r="M10996" s="4"/>
      <c r="N10996" s="4"/>
      <c r="O10996" s="4"/>
      <c r="P10996" s="4"/>
    </row>
    <row r="10997" spans="13:16" x14ac:dyDescent="0.5">
      <c r="M10997" s="4"/>
      <c r="N10997" s="4"/>
      <c r="O10997" s="4"/>
      <c r="P10997" s="4"/>
    </row>
    <row r="10998" spans="13:16" x14ac:dyDescent="0.5">
      <c r="M10998" s="4"/>
      <c r="N10998" s="4"/>
      <c r="O10998" s="4"/>
      <c r="P10998" s="4"/>
    </row>
    <row r="10999" spans="13:16" x14ac:dyDescent="0.5">
      <c r="M10999" s="4"/>
      <c r="N10999" s="4"/>
      <c r="O10999" s="4"/>
      <c r="P10999" s="4"/>
    </row>
    <row r="11000" spans="13:16" x14ac:dyDescent="0.5">
      <c r="M11000" s="4"/>
      <c r="N11000" s="4"/>
      <c r="O11000" s="4"/>
      <c r="P11000" s="4"/>
    </row>
    <row r="11001" spans="13:16" x14ac:dyDescent="0.5">
      <c r="M11001" s="4"/>
      <c r="N11001" s="4"/>
      <c r="O11001" s="4"/>
      <c r="P11001" s="4"/>
    </row>
    <row r="11002" spans="13:16" x14ac:dyDescent="0.5">
      <c r="M11002" s="4"/>
      <c r="N11002" s="4"/>
      <c r="O11002" s="4"/>
      <c r="P11002" s="4"/>
    </row>
    <row r="11003" spans="13:16" x14ac:dyDescent="0.5">
      <c r="M11003" s="4"/>
      <c r="N11003" s="4"/>
      <c r="O11003" s="4"/>
      <c r="P11003" s="4"/>
    </row>
    <row r="11004" spans="13:16" x14ac:dyDescent="0.5">
      <c r="M11004" s="4"/>
      <c r="N11004" s="4"/>
      <c r="O11004" s="4"/>
      <c r="P11004" s="4"/>
    </row>
    <row r="11005" spans="13:16" x14ac:dyDescent="0.5">
      <c r="M11005" s="4"/>
      <c r="N11005" s="4"/>
      <c r="O11005" s="4"/>
      <c r="P11005" s="4"/>
    </row>
    <row r="11006" spans="13:16" x14ac:dyDescent="0.5">
      <c r="M11006" s="4"/>
      <c r="N11006" s="4"/>
      <c r="O11006" s="4"/>
      <c r="P11006" s="4"/>
    </row>
    <row r="11007" spans="13:16" x14ac:dyDescent="0.5">
      <c r="M11007" s="4"/>
      <c r="N11007" s="4"/>
      <c r="O11007" s="4"/>
      <c r="P11007" s="4"/>
    </row>
    <row r="11008" spans="13:16" x14ac:dyDescent="0.5">
      <c r="M11008" s="4"/>
      <c r="N11008" s="4"/>
      <c r="O11008" s="4"/>
      <c r="P11008" s="4"/>
    </row>
    <row r="11009" spans="13:16" x14ac:dyDescent="0.5">
      <c r="M11009" s="4"/>
      <c r="N11009" s="4"/>
      <c r="O11009" s="4"/>
      <c r="P11009" s="4"/>
    </row>
    <row r="11010" spans="13:16" x14ac:dyDescent="0.5">
      <c r="M11010" s="4"/>
      <c r="N11010" s="4"/>
      <c r="O11010" s="4"/>
      <c r="P11010" s="4"/>
    </row>
    <row r="11011" spans="13:16" x14ac:dyDescent="0.5">
      <c r="M11011" s="4"/>
      <c r="N11011" s="4"/>
      <c r="O11011" s="4"/>
      <c r="P11011" s="4"/>
    </row>
    <row r="11012" spans="13:16" x14ac:dyDescent="0.5">
      <c r="M11012" s="4"/>
      <c r="N11012" s="4"/>
      <c r="O11012" s="4"/>
      <c r="P11012" s="4"/>
    </row>
    <row r="11013" spans="13:16" x14ac:dyDescent="0.5">
      <c r="M11013" s="4"/>
      <c r="N11013" s="4"/>
      <c r="O11013" s="4"/>
      <c r="P11013" s="4"/>
    </row>
    <row r="11014" spans="13:16" x14ac:dyDescent="0.5">
      <c r="M11014" s="4"/>
      <c r="N11014" s="4"/>
      <c r="O11014" s="4"/>
      <c r="P11014" s="4"/>
    </row>
    <row r="11015" spans="13:16" x14ac:dyDescent="0.5">
      <c r="M11015" s="4"/>
      <c r="N11015" s="4"/>
      <c r="O11015" s="4"/>
      <c r="P11015" s="4"/>
    </row>
    <row r="11016" spans="13:16" x14ac:dyDescent="0.5">
      <c r="M11016" s="4"/>
      <c r="N11016" s="4"/>
      <c r="O11016" s="4"/>
      <c r="P11016" s="4"/>
    </row>
    <row r="11017" spans="13:16" x14ac:dyDescent="0.5">
      <c r="M11017" s="4"/>
      <c r="N11017" s="4"/>
      <c r="O11017" s="4"/>
      <c r="P11017" s="4"/>
    </row>
    <row r="11018" spans="13:16" x14ac:dyDescent="0.5">
      <c r="M11018" s="4"/>
      <c r="N11018" s="4"/>
      <c r="O11018" s="4"/>
      <c r="P11018" s="4"/>
    </row>
    <row r="11019" spans="13:16" x14ac:dyDescent="0.5">
      <c r="M11019" s="4"/>
      <c r="N11019" s="4"/>
      <c r="O11019" s="4"/>
      <c r="P11019" s="4"/>
    </row>
    <row r="11020" spans="13:16" x14ac:dyDescent="0.5">
      <c r="M11020" s="4"/>
      <c r="N11020" s="4"/>
      <c r="O11020" s="4"/>
      <c r="P11020" s="4"/>
    </row>
    <row r="11021" spans="13:16" x14ac:dyDescent="0.5">
      <c r="M11021" s="4"/>
      <c r="N11021" s="4"/>
      <c r="O11021" s="4"/>
      <c r="P11021" s="4"/>
    </row>
    <row r="11022" spans="13:16" x14ac:dyDescent="0.5">
      <c r="M11022" s="4"/>
      <c r="N11022" s="4"/>
      <c r="O11022" s="4"/>
      <c r="P11022" s="4"/>
    </row>
    <row r="11023" spans="13:16" x14ac:dyDescent="0.5">
      <c r="M11023" s="4"/>
      <c r="N11023" s="4"/>
      <c r="O11023" s="4"/>
      <c r="P11023" s="4"/>
    </row>
    <row r="11024" spans="13:16" x14ac:dyDescent="0.5">
      <c r="M11024" s="4"/>
      <c r="N11024" s="4"/>
      <c r="O11024" s="4"/>
      <c r="P11024" s="4"/>
    </row>
    <row r="11025" spans="13:16" x14ac:dyDescent="0.5">
      <c r="M11025" s="4"/>
      <c r="N11025" s="4"/>
      <c r="O11025" s="4"/>
      <c r="P11025" s="4"/>
    </row>
    <row r="11026" spans="13:16" x14ac:dyDescent="0.5">
      <c r="M11026" s="4"/>
      <c r="N11026" s="4"/>
      <c r="O11026" s="4"/>
      <c r="P11026" s="4"/>
    </row>
    <row r="11027" spans="13:16" x14ac:dyDescent="0.5">
      <c r="M11027" s="4"/>
      <c r="N11027" s="4"/>
      <c r="O11027" s="4"/>
      <c r="P11027" s="4"/>
    </row>
    <row r="11028" spans="13:16" x14ac:dyDescent="0.5">
      <c r="M11028" s="4"/>
      <c r="N11028" s="4"/>
      <c r="O11028" s="4"/>
      <c r="P11028" s="4"/>
    </row>
    <row r="11029" spans="13:16" x14ac:dyDescent="0.5">
      <c r="M11029" s="4"/>
      <c r="N11029" s="4"/>
      <c r="O11029" s="4"/>
      <c r="P11029" s="4"/>
    </row>
    <row r="11030" spans="13:16" x14ac:dyDescent="0.5">
      <c r="M11030" s="4"/>
      <c r="N11030" s="4"/>
      <c r="O11030" s="4"/>
      <c r="P11030" s="4"/>
    </row>
    <row r="11031" spans="13:16" x14ac:dyDescent="0.5">
      <c r="M11031" s="4"/>
      <c r="N11031" s="4"/>
      <c r="O11031" s="4"/>
      <c r="P11031" s="4"/>
    </row>
    <row r="11032" spans="13:16" x14ac:dyDescent="0.5">
      <c r="M11032" s="4"/>
      <c r="N11032" s="4"/>
      <c r="O11032" s="4"/>
      <c r="P11032" s="4"/>
    </row>
    <row r="11033" spans="13:16" x14ac:dyDescent="0.5">
      <c r="M11033" s="4"/>
      <c r="N11033" s="4"/>
      <c r="O11033" s="4"/>
      <c r="P11033" s="4"/>
    </row>
    <row r="11034" spans="13:16" x14ac:dyDescent="0.5">
      <c r="M11034" s="4"/>
      <c r="N11034" s="4"/>
      <c r="O11034" s="4"/>
      <c r="P11034" s="4"/>
    </row>
    <row r="11035" spans="13:16" x14ac:dyDescent="0.5">
      <c r="M11035" s="4"/>
      <c r="N11035" s="4"/>
      <c r="O11035" s="4"/>
      <c r="P11035" s="4"/>
    </row>
    <row r="11036" spans="13:16" x14ac:dyDescent="0.5">
      <c r="M11036" s="4"/>
      <c r="N11036" s="4"/>
      <c r="O11036" s="4"/>
      <c r="P11036" s="4"/>
    </row>
    <row r="11037" spans="13:16" x14ac:dyDescent="0.5">
      <c r="M11037" s="4"/>
      <c r="N11037" s="4"/>
      <c r="O11037" s="4"/>
      <c r="P11037" s="4"/>
    </row>
    <row r="11038" spans="13:16" x14ac:dyDescent="0.5">
      <c r="M11038" s="4"/>
      <c r="N11038" s="4"/>
      <c r="O11038" s="4"/>
      <c r="P11038" s="4"/>
    </row>
    <row r="11039" spans="13:16" x14ac:dyDescent="0.5">
      <c r="M11039" s="4"/>
      <c r="N11039" s="4"/>
      <c r="O11039" s="4"/>
      <c r="P11039" s="4"/>
    </row>
    <row r="11040" spans="13:16" x14ac:dyDescent="0.5">
      <c r="M11040" s="4"/>
      <c r="N11040" s="4"/>
      <c r="O11040" s="4"/>
      <c r="P11040" s="4"/>
    </row>
    <row r="11041" spans="13:16" x14ac:dyDescent="0.5">
      <c r="M11041" s="4"/>
      <c r="N11041" s="4"/>
      <c r="O11041" s="4"/>
      <c r="P11041" s="4"/>
    </row>
    <row r="11042" spans="13:16" x14ac:dyDescent="0.5">
      <c r="M11042" s="4"/>
      <c r="N11042" s="4"/>
      <c r="O11042" s="4"/>
      <c r="P11042" s="4"/>
    </row>
    <row r="11043" spans="13:16" x14ac:dyDescent="0.5">
      <c r="M11043" s="4"/>
      <c r="N11043" s="4"/>
      <c r="O11043" s="4"/>
      <c r="P11043" s="4"/>
    </row>
    <row r="11044" spans="13:16" x14ac:dyDescent="0.5">
      <c r="M11044" s="4"/>
      <c r="N11044" s="4"/>
      <c r="O11044" s="4"/>
      <c r="P11044" s="4"/>
    </row>
    <row r="11045" spans="13:16" x14ac:dyDescent="0.5">
      <c r="M11045" s="4"/>
      <c r="N11045" s="4"/>
      <c r="O11045" s="4"/>
      <c r="P11045" s="4"/>
    </row>
    <row r="11046" spans="13:16" x14ac:dyDescent="0.5">
      <c r="M11046" s="4"/>
      <c r="N11046" s="4"/>
      <c r="O11046" s="4"/>
      <c r="P11046" s="4"/>
    </row>
    <row r="11047" spans="13:16" x14ac:dyDescent="0.5">
      <c r="M11047" s="4"/>
      <c r="N11047" s="4"/>
      <c r="O11047" s="4"/>
      <c r="P11047" s="4"/>
    </row>
    <row r="11048" spans="13:16" x14ac:dyDescent="0.5">
      <c r="M11048" s="4"/>
      <c r="N11048" s="4"/>
      <c r="O11048" s="4"/>
      <c r="P11048" s="4"/>
    </row>
    <row r="11049" spans="13:16" x14ac:dyDescent="0.5">
      <c r="M11049" s="4"/>
      <c r="N11049" s="4"/>
      <c r="O11049" s="4"/>
      <c r="P11049" s="4"/>
    </row>
    <row r="11050" spans="13:16" x14ac:dyDescent="0.5">
      <c r="M11050" s="4"/>
      <c r="N11050" s="4"/>
      <c r="O11050" s="4"/>
      <c r="P11050" s="4"/>
    </row>
    <row r="11051" spans="13:16" x14ac:dyDescent="0.5">
      <c r="M11051" s="4"/>
      <c r="N11051" s="4"/>
      <c r="O11051" s="4"/>
      <c r="P11051" s="4"/>
    </row>
    <row r="11052" spans="13:16" x14ac:dyDescent="0.5">
      <c r="M11052" s="4"/>
      <c r="N11052" s="4"/>
      <c r="O11052" s="4"/>
      <c r="P11052" s="4"/>
    </row>
    <row r="11053" spans="13:16" x14ac:dyDescent="0.5">
      <c r="M11053" s="4"/>
      <c r="N11053" s="4"/>
      <c r="O11053" s="4"/>
      <c r="P11053" s="4"/>
    </row>
    <row r="11054" spans="13:16" x14ac:dyDescent="0.5">
      <c r="M11054" s="4"/>
      <c r="N11054" s="4"/>
      <c r="O11054" s="4"/>
      <c r="P11054" s="4"/>
    </row>
    <row r="11055" spans="13:16" x14ac:dyDescent="0.5">
      <c r="M11055" s="4"/>
      <c r="N11055" s="4"/>
      <c r="O11055" s="4"/>
      <c r="P11055" s="4"/>
    </row>
    <row r="11056" spans="13:16" x14ac:dyDescent="0.5">
      <c r="M11056" s="4"/>
      <c r="N11056" s="4"/>
      <c r="O11056" s="4"/>
      <c r="P11056" s="4"/>
    </row>
    <row r="11057" spans="13:16" x14ac:dyDescent="0.5">
      <c r="M11057" s="4"/>
      <c r="N11057" s="4"/>
      <c r="O11057" s="4"/>
      <c r="P11057" s="4"/>
    </row>
    <row r="11058" spans="13:16" x14ac:dyDescent="0.5">
      <c r="M11058" s="4"/>
      <c r="N11058" s="4"/>
      <c r="O11058" s="4"/>
      <c r="P11058" s="4"/>
    </row>
    <row r="11059" spans="13:16" x14ac:dyDescent="0.5">
      <c r="M11059" s="4"/>
      <c r="N11059" s="4"/>
      <c r="O11059" s="4"/>
      <c r="P11059" s="4"/>
    </row>
    <row r="11060" spans="13:16" x14ac:dyDescent="0.5">
      <c r="M11060" s="4"/>
      <c r="N11060" s="4"/>
      <c r="O11060" s="4"/>
      <c r="P11060" s="4"/>
    </row>
    <row r="11061" spans="13:16" x14ac:dyDescent="0.5">
      <c r="M11061" s="4"/>
      <c r="N11061" s="4"/>
      <c r="O11061" s="4"/>
      <c r="P11061" s="4"/>
    </row>
    <row r="11062" spans="13:16" x14ac:dyDescent="0.5">
      <c r="M11062" s="4"/>
      <c r="N11062" s="4"/>
      <c r="O11062" s="4"/>
      <c r="P11062" s="4"/>
    </row>
    <row r="11063" spans="13:16" x14ac:dyDescent="0.5">
      <c r="M11063" s="4"/>
      <c r="N11063" s="4"/>
      <c r="O11063" s="4"/>
      <c r="P11063" s="4"/>
    </row>
    <row r="11064" spans="13:16" x14ac:dyDescent="0.5">
      <c r="M11064" s="4"/>
      <c r="N11064" s="4"/>
      <c r="O11064" s="4"/>
      <c r="P11064" s="4"/>
    </row>
    <row r="11065" spans="13:16" x14ac:dyDescent="0.5">
      <c r="M11065" s="4"/>
      <c r="N11065" s="4"/>
      <c r="O11065" s="4"/>
      <c r="P11065" s="4"/>
    </row>
    <row r="11066" spans="13:16" x14ac:dyDescent="0.5">
      <c r="M11066" s="4"/>
      <c r="N11066" s="4"/>
      <c r="O11066" s="4"/>
      <c r="P11066" s="4"/>
    </row>
    <row r="11067" spans="13:16" x14ac:dyDescent="0.5">
      <c r="M11067" s="4"/>
      <c r="N11067" s="4"/>
      <c r="O11067" s="4"/>
      <c r="P11067" s="4"/>
    </row>
    <row r="11068" spans="13:16" x14ac:dyDescent="0.5">
      <c r="M11068" s="4"/>
      <c r="N11068" s="4"/>
      <c r="O11068" s="4"/>
      <c r="P11068" s="4"/>
    </row>
    <row r="11069" spans="13:16" x14ac:dyDescent="0.5">
      <c r="M11069" s="4"/>
      <c r="N11069" s="4"/>
      <c r="O11069" s="4"/>
      <c r="P11069" s="4"/>
    </row>
    <row r="11070" spans="13:16" x14ac:dyDescent="0.5">
      <c r="M11070" s="4"/>
      <c r="N11070" s="4"/>
      <c r="O11070" s="4"/>
      <c r="P11070" s="4"/>
    </row>
    <row r="11071" spans="13:16" x14ac:dyDescent="0.5">
      <c r="M11071" s="4"/>
      <c r="N11071" s="4"/>
      <c r="O11071" s="4"/>
      <c r="P11071" s="4"/>
    </row>
    <row r="11072" spans="13:16" x14ac:dyDescent="0.5">
      <c r="M11072" s="4"/>
      <c r="N11072" s="4"/>
      <c r="O11072" s="4"/>
      <c r="P11072" s="4"/>
    </row>
    <row r="11073" spans="13:16" x14ac:dyDescent="0.5">
      <c r="M11073" s="4"/>
      <c r="N11073" s="4"/>
      <c r="O11073" s="4"/>
      <c r="P11073" s="4"/>
    </row>
    <row r="11074" spans="13:16" x14ac:dyDescent="0.5">
      <c r="M11074" s="4"/>
      <c r="N11074" s="4"/>
      <c r="O11074" s="4"/>
      <c r="P11074" s="4"/>
    </row>
    <row r="11075" spans="13:16" x14ac:dyDescent="0.5">
      <c r="M11075" s="4"/>
      <c r="N11075" s="4"/>
      <c r="O11075" s="4"/>
      <c r="P11075" s="4"/>
    </row>
    <row r="11076" spans="13:16" x14ac:dyDescent="0.5">
      <c r="M11076" s="4"/>
      <c r="N11076" s="4"/>
      <c r="O11076" s="4"/>
      <c r="P11076" s="4"/>
    </row>
    <row r="11077" spans="13:16" x14ac:dyDescent="0.5">
      <c r="M11077" s="4"/>
      <c r="N11077" s="4"/>
      <c r="O11077" s="4"/>
      <c r="P11077" s="4"/>
    </row>
    <row r="11078" spans="13:16" x14ac:dyDescent="0.5">
      <c r="M11078" s="4"/>
      <c r="N11078" s="4"/>
      <c r="O11078" s="4"/>
      <c r="P11078" s="4"/>
    </row>
    <row r="11079" spans="13:16" x14ac:dyDescent="0.5">
      <c r="M11079" s="4"/>
      <c r="N11079" s="4"/>
      <c r="O11079" s="4"/>
      <c r="P11079" s="4"/>
    </row>
    <row r="11080" spans="13:16" x14ac:dyDescent="0.5">
      <c r="M11080" s="4"/>
      <c r="N11080" s="4"/>
      <c r="O11080" s="4"/>
      <c r="P11080" s="4"/>
    </row>
    <row r="11081" spans="13:16" x14ac:dyDescent="0.5">
      <c r="M11081" s="4"/>
      <c r="N11081" s="4"/>
      <c r="O11081" s="4"/>
      <c r="P11081" s="4"/>
    </row>
    <row r="11082" spans="13:16" x14ac:dyDescent="0.5">
      <c r="M11082" s="4"/>
      <c r="N11082" s="4"/>
      <c r="O11082" s="4"/>
      <c r="P11082" s="4"/>
    </row>
    <row r="11083" spans="13:16" x14ac:dyDescent="0.5">
      <c r="M11083" s="4"/>
      <c r="N11083" s="4"/>
      <c r="O11083" s="4"/>
      <c r="P11083" s="4"/>
    </row>
    <row r="11084" spans="13:16" x14ac:dyDescent="0.5">
      <c r="M11084" s="4"/>
      <c r="N11084" s="4"/>
      <c r="O11084" s="4"/>
      <c r="P11084" s="4"/>
    </row>
    <row r="11085" spans="13:16" x14ac:dyDescent="0.5">
      <c r="M11085" s="4"/>
      <c r="N11085" s="4"/>
      <c r="O11085" s="4"/>
      <c r="P11085" s="4"/>
    </row>
    <row r="11086" spans="13:16" x14ac:dyDescent="0.5">
      <c r="M11086" s="4"/>
      <c r="N11086" s="4"/>
      <c r="O11086" s="4"/>
      <c r="P11086" s="4"/>
    </row>
    <row r="11087" spans="13:16" x14ac:dyDescent="0.5">
      <c r="M11087" s="4"/>
      <c r="N11087" s="4"/>
      <c r="O11087" s="4"/>
      <c r="P11087" s="4"/>
    </row>
    <row r="11088" spans="13:16" x14ac:dyDescent="0.5">
      <c r="M11088" s="4"/>
      <c r="N11088" s="4"/>
      <c r="O11088" s="4"/>
      <c r="P11088" s="4"/>
    </row>
    <row r="11089" spans="13:16" x14ac:dyDescent="0.5">
      <c r="M11089" s="4"/>
      <c r="N11089" s="4"/>
      <c r="O11089" s="4"/>
      <c r="P11089" s="4"/>
    </row>
    <row r="11090" spans="13:16" x14ac:dyDescent="0.5">
      <c r="M11090" s="4"/>
      <c r="N11090" s="4"/>
      <c r="O11090" s="4"/>
      <c r="P11090" s="4"/>
    </row>
    <row r="11091" spans="13:16" x14ac:dyDescent="0.5">
      <c r="M11091" s="4"/>
      <c r="N11091" s="4"/>
      <c r="O11091" s="4"/>
      <c r="P11091" s="4"/>
    </row>
    <row r="11092" spans="13:16" x14ac:dyDescent="0.5">
      <c r="M11092" s="4"/>
      <c r="N11092" s="4"/>
      <c r="O11092" s="4"/>
      <c r="P11092" s="4"/>
    </row>
    <row r="11093" spans="13:16" x14ac:dyDescent="0.5">
      <c r="M11093" s="4"/>
      <c r="N11093" s="4"/>
      <c r="O11093" s="4"/>
      <c r="P11093" s="4"/>
    </row>
    <row r="11094" spans="13:16" x14ac:dyDescent="0.5">
      <c r="M11094" s="4"/>
      <c r="N11094" s="4"/>
      <c r="O11094" s="4"/>
      <c r="P11094" s="4"/>
    </row>
    <row r="11095" spans="13:16" x14ac:dyDescent="0.5">
      <c r="M11095" s="4"/>
      <c r="N11095" s="4"/>
      <c r="O11095" s="4"/>
      <c r="P11095" s="4"/>
    </row>
    <row r="11096" spans="13:16" x14ac:dyDescent="0.5">
      <c r="M11096" s="4"/>
      <c r="N11096" s="4"/>
      <c r="O11096" s="4"/>
      <c r="P11096" s="4"/>
    </row>
    <row r="11097" spans="13:16" x14ac:dyDescent="0.5">
      <c r="M11097" s="4"/>
      <c r="N11097" s="4"/>
      <c r="O11097" s="4"/>
      <c r="P11097" s="4"/>
    </row>
    <row r="11098" spans="13:16" x14ac:dyDescent="0.5">
      <c r="M11098" s="4"/>
      <c r="N11098" s="4"/>
      <c r="O11098" s="4"/>
      <c r="P11098" s="4"/>
    </row>
    <row r="11099" spans="13:16" x14ac:dyDescent="0.5">
      <c r="M11099" s="4"/>
      <c r="N11099" s="4"/>
      <c r="O11099" s="4"/>
      <c r="P11099" s="4"/>
    </row>
    <row r="11100" spans="13:16" x14ac:dyDescent="0.5">
      <c r="M11100" s="4"/>
      <c r="N11100" s="4"/>
      <c r="O11100" s="4"/>
      <c r="P11100" s="4"/>
    </row>
    <row r="11101" spans="13:16" x14ac:dyDescent="0.5">
      <c r="M11101" s="4"/>
      <c r="N11101" s="4"/>
      <c r="O11101" s="4"/>
      <c r="P11101" s="4"/>
    </row>
    <row r="11102" spans="13:16" x14ac:dyDescent="0.5">
      <c r="M11102" s="4"/>
      <c r="N11102" s="4"/>
      <c r="O11102" s="4"/>
      <c r="P11102" s="4"/>
    </row>
    <row r="11103" spans="13:16" x14ac:dyDescent="0.5">
      <c r="M11103" s="4"/>
      <c r="N11103" s="4"/>
      <c r="O11103" s="4"/>
      <c r="P11103" s="4"/>
    </row>
    <row r="11104" spans="13:16" x14ac:dyDescent="0.5">
      <c r="M11104" s="4"/>
      <c r="N11104" s="4"/>
      <c r="O11104" s="4"/>
      <c r="P11104" s="4"/>
    </row>
    <row r="11105" spans="13:16" x14ac:dyDescent="0.5">
      <c r="M11105" s="4"/>
      <c r="N11105" s="4"/>
      <c r="O11105" s="4"/>
      <c r="P11105" s="4"/>
    </row>
    <row r="11106" spans="13:16" x14ac:dyDescent="0.5">
      <c r="M11106" s="4"/>
      <c r="N11106" s="4"/>
      <c r="O11106" s="4"/>
      <c r="P11106" s="4"/>
    </row>
    <row r="11107" spans="13:16" x14ac:dyDescent="0.5">
      <c r="M11107" s="4"/>
      <c r="N11107" s="4"/>
      <c r="O11107" s="4"/>
      <c r="P11107" s="4"/>
    </row>
    <row r="11108" spans="13:16" x14ac:dyDescent="0.5">
      <c r="M11108" s="4"/>
      <c r="N11108" s="4"/>
      <c r="O11108" s="4"/>
      <c r="P11108" s="4"/>
    </row>
    <row r="11109" spans="13:16" x14ac:dyDescent="0.5">
      <c r="M11109" s="4"/>
      <c r="N11109" s="4"/>
      <c r="O11109" s="4"/>
      <c r="P11109" s="4"/>
    </row>
    <row r="11110" spans="13:16" x14ac:dyDescent="0.5">
      <c r="M11110" s="4"/>
      <c r="N11110" s="4"/>
      <c r="O11110" s="4"/>
      <c r="P11110" s="4"/>
    </row>
    <row r="11111" spans="13:16" x14ac:dyDescent="0.5">
      <c r="M11111" s="4"/>
      <c r="N11111" s="4"/>
      <c r="O11111" s="4"/>
      <c r="P11111" s="4"/>
    </row>
    <row r="11112" spans="13:16" x14ac:dyDescent="0.5">
      <c r="M11112" s="4"/>
      <c r="N11112" s="4"/>
      <c r="O11112" s="4"/>
      <c r="P11112" s="4"/>
    </row>
    <row r="11113" spans="13:16" x14ac:dyDescent="0.5">
      <c r="M11113" s="4"/>
      <c r="N11113" s="4"/>
      <c r="O11113" s="4"/>
      <c r="P11113" s="4"/>
    </row>
    <row r="11114" spans="13:16" x14ac:dyDescent="0.5">
      <c r="M11114" s="4"/>
      <c r="N11114" s="4"/>
      <c r="O11114" s="4"/>
      <c r="P11114" s="4"/>
    </row>
    <row r="11115" spans="13:16" x14ac:dyDescent="0.5">
      <c r="M11115" s="4"/>
      <c r="N11115" s="4"/>
      <c r="O11115" s="4"/>
      <c r="P11115" s="4"/>
    </row>
    <row r="11116" spans="13:16" x14ac:dyDescent="0.5">
      <c r="M11116" s="4"/>
      <c r="N11116" s="4"/>
      <c r="O11116" s="4"/>
      <c r="P11116" s="4"/>
    </row>
    <row r="11117" spans="13:16" x14ac:dyDescent="0.5">
      <c r="M11117" s="4"/>
      <c r="N11117" s="4"/>
      <c r="O11117" s="4"/>
      <c r="P11117" s="4"/>
    </row>
    <row r="11118" spans="13:16" x14ac:dyDescent="0.5">
      <c r="M11118" s="4"/>
      <c r="N11118" s="4"/>
      <c r="O11118" s="4"/>
      <c r="P11118" s="4"/>
    </row>
    <row r="11119" spans="13:16" x14ac:dyDescent="0.5">
      <c r="M11119" s="4"/>
      <c r="N11119" s="4"/>
      <c r="O11119" s="4"/>
      <c r="P11119" s="4"/>
    </row>
    <row r="11120" spans="13:16" x14ac:dyDescent="0.5">
      <c r="M11120" s="4"/>
      <c r="N11120" s="4"/>
      <c r="O11120" s="4"/>
      <c r="P11120" s="4"/>
    </row>
    <row r="11121" spans="13:16" x14ac:dyDescent="0.5">
      <c r="M11121" s="4"/>
      <c r="N11121" s="4"/>
      <c r="O11121" s="4"/>
      <c r="P11121" s="4"/>
    </row>
    <row r="11122" spans="13:16" x14ac:dyDescent="0.5">
      <c r="M11122" s="4"/>
      <c r="N11122" s="4"/>
      <c r="O11122" s="4"/>
      <c r="P11122" s="4"/>
    </row>
    <row r="11123" spans="13:16" x14ac:dyDescent="0.5">
      <c r="M11123" s="4"/>
      <c r="N11123" s="4"/>
      <c r="O11123" s="4"/>
      <c r="P11123" s="4"/>
    </row>
    <row r="11124" spans="13:16" x14ac:dyDescent="0.5">
      <c r="M11124" s="4"/>
      <c r="N11124" s="4"/>
      <c r="O11124" s="4"/>
      <c r="P11124" s="4"/>
    </row>
    <row r="11125" spans="13:16" x14ac:dyDescent="0.5">
      <c r="M11125" s="4"/>
      <c r="N11125" s="4"/>
      <c r="O11125" s="4"/>
      <c r="P11125" s="4"/>
    </row>
    <row r="11126" spans="13:16" x14ac:dyDescent="0.5">
      <c r="M11126" s="4"/>
      <c r="N11126" s="4"/>
      <c r="O11126" s="4"/>
      <c r="P11126" s="4"/>
    </row>
    <row r="11127" spans="13:16" x14ac:dyDescent="0.5">
      <c r="M11127" s="4"/>
      <c r="N11127" s="4"/>
      <c r="O11127" s="4"/>
      <c r="P11127" s="4"/>
    </row>
    <row r="11128" spans="13:16" x14ac:dyDescent="0.5">
      <c r="M11128" s="4"/>
      <c r="N11128" s="4"/>
      <c r="O11128" s="4"/>
      <c r="P11128" s="4"/>
    </row>
    <row r="11129" spans="13:16" x14ac:dyDescent="0.5">
      <c r="M11129" s="4"/>
      <c r="N11129" s="4"/>
      <c r="O11129" s="4"/>
      <c r="P11129" s="4"/>
    </row>
    <row r="11130" spans="13:16" x14ac:dyDescent="0.5">
      <c r="M11130" s="4"/>
      <c r="N11130" s="4"/>
      <c r="O11130" s="4"/>
      <c r="P11130" s="4"/>
    </row>
    <row r="11131" spans="13:16" x14ac:dyDescent="0.5">
      <c r="M11131" s="4"/>
      <c r="N11131" s="4"/>
      <c r="O11131" s="4"/>
      <c r="P11131" s="4"/>
    </row>
    <row r="11132" spans="13:16" x14ac:dyDescent="0.5">
      <c r="M11132" s="4"/>
      <c r="N11132" s="4"/>
      <c r="O11132" s="4"/>
      <c r="P11132" s="4"/>
    </row>
    <row r="11133" spans="13:16" x14ac:dyDescent="0.5">
      <c r="M11133" s="4"/>
      <c r="N11133" s="4"/>
      <c r="O11133" s="4"/>
      <c r="P11133" s="4"/>
    </row>
    <row r="11134" spans="13:16" x14ac:dyDescent="0.5">
      <c r="M11134" s="4"/>
      <c r="N11134" s="4"/>
      <c r="O11134" s="4"/>
      <c r="P11134" s="4"/>
    </row>
    <row r="11135" spans="13:16" x14ac:dyDescent="0.5">
      <c r="M11135" s="4"/>
      <c r="N11135" s="4"/>
      <c r="O11135" s="4"/>
      <c r="P11135" s="4"/>
    </row>
    <row r="11136" spans="13:16" x14ac:dyDescent="0.5">
      <c r="M11136" s="4"/>
      <c r="N11136" s="4"/>
      <c r="O11136" s="4"/>
      <c r="P11136" s="4"/>
    </row>
    <row r="11137" spans="13:16" x14ac:dyDescent="0.5">
      <c r="M11137" s="4"/>
      <c r="N11137" s="4"/>
      <c r="O11137" s="4"/>
      <c r="P11137" s="4"/>
    </row>
    <row r="11138" spans="13:16" x14ac:dyDescent="0.5">
      <c r="M11138" s="4"/>
      <c r="N11138" s="4"/>
      <c r="O11138" s="4"/>
      <c r="P11138" s="4"/>
    </row>
    <row r="11139" spans="13:16" x14ac:dyDescent="0.5">
      <c r="M11139" s="4"/>
      <c r="N11139" s="4"/>
      <c r="O11139" s="4"/>
      <c r="P11139" s="4"/>
    </row>
    <row r="11140" spans="13:16" x14ac:dyDescent="0.5">
      <c r="M11140" s="4"/>
      <c r="N11140" s="4"/>
      <c r="O11140" s="4"/>
      <c r="P11140" s="4"/>
    </row>
    <row r="11141" spans="13:16" x14ac:dyDescent="0.5">
      <c r="M11141" s="4"/>
      <c r="N11141" s="4"/>
      <c r="O11141" s="4"/>
      <c r="P11141" s="4"/>
    </row>
    <row r="11142" spans="13:16" x14ac:dyDescent="0.5">
      <c r="M11142" s="4"/>
      <c r="N11142" s="4"/>
      <c r="O11142" s="4"/>
      <c r="P11142" s="4"/>
    </row>
    <row r="11143" spans="13:16" x14ac:dyDescent="0.5">
      <c r="M11143" s="4"/>
      <c r="N11143" s="4"/>
      <c r="O11143" s="4"/>
      <c r="P11143" s="4"/>
    </row>
    <row r="11144" spans="13:16" x14ac:dyDescent="0.5">
      <c r="M11144" s="4"/>
      <c r="N11144" s="4"/>
      <c r="O11144" s="4"/>
      <c r="P11144" s="4"/>
    </row>
    <row r="11145" spans="13:16" x14ac:dyDescent="0.5">
      <c r="M11145" s="4"/>
      <c r="N11145" s="4"/>
      <c r="O11145" s="4"/>
      <c r="P11145" s="4"/>
    </row>
    <row r="11146" spans="13:16" x14ac:dyDescent="0.5">
      <c r="M11146" s="4"/>
      <c r="N11146" s="4"/>
      <c r="O11146" s="4"/>
      <c r="P11146" s="4"/>
    </row>
    <row r="11147" spans="13:16" x14ac:dyDescent="0.5">
      <c r="M11147" s="4"/>
      <c r="N11147" s="4"/>
      <c r="O11147" s="4"/>
      <c r="P11147" s="4"/>
    </row>
    <row r="11148" spans="13:16" x14ac:dyDescent="0.5">
      <c r="M11148" s="4"/>
      <c r="N11148" s="4"/>
      <c r="O11148" s="4"/>
      <c r="P11148" s="4"/>
    </row>
    <row r="11149" spans="13:16" x14ac:dyDescent="0.5">
      <c r="M11149" s="4"/>
      <c r="N11149" s="4"/>
      <c r="O11149" s="4"/>
      <c r="P11149" s="4"/>
    </row>
    <row r="11150" spans="13:16" x14ac:dyDescent="0.5">
      <c r="M11150" s="4"/>
      <c r="N11150" s="4"/>
      <c r="O11150" s="4"/>
      <c r="P11150" s="4"/>
    </row>
    <row r="11151" spans="13:16" x14ac:dyDescent="0.5">
      <c r="M11151" s="4"/>
      <c r="N11151" s="4"/>
      <c r="O11151" s="4"/>
      <c r="P11151" s="4"/>
    </row>
    <row r="11152" spans="13:16" x14ac:dyDescent="0.5">
      <c r="M11152" s="4"/>
      <c r="N11152" s="4"/>
      <c r="O11152" s="4"/>
      <c r="P11152" s="4"/>
    </row>
    <row r="11153" spans="13:16" x14ac:dyDescent="0.5">
      <c r="M11153" s="4"/>
      <c r="N11153" s="4"/>
      <c r="O11153" s="4"/>
      <c r="P11153" s="4"/>
    </row>
    <row r="11154" spans="13:16" x14ac:dyDescent="0.5">
      <c r="M11154" s="4"/>
      <c r="N11154" s="4"/>
      <c r="O11154" s="4"/>
      <c r="P11154" s="4"/>
    </row>
    <row r="11155" spans="13:16" x14ac:dyDescent="0.5">
      <c r="M11155" s="4"/>
      <c r="N11155" s="4"/>
      <c r="O11155" s="4"/>
      <c r="P11155" s="4"/>
    </row>
    <row r="11156" spans="13:16" x14ac:dyDescent="0.5">
      <c r="M11156" s="4"/>
      <c r="N11156" s="4"/>
      <c r="O11156" s="4"/>
      <c r="P11156" s="4"/>
    </row>
    <row r="11157" spans="13:16" x14ac:dyDescent="0.5">
      <c r="M11157" s="4"/>
      <c r="N11157" s="4"/>
      <c r="O11157" s="4"/>
      <c r="P11157" s="4"/>
    </row>
    <row r="11158" spans="13:16" x14ac:dyDescent="0.5">
      <c r="M11158" s="4"/>
      <c r="N11158" s="4"/>
      <c r="O11158" s="4"/>
      <c r="P11158" s="4"/>
    </row>
    <row r="11159" spans="13:16" x14ac:dyDescent="0.5">
      <c r="M11159" s="4"/>
      <c r="N11159" s="4"/>
      <c r="O11159" s="4"/>
      <c r="P11159" s="4"/>
    </row>
    <row r="11160" spans="13:16" x14ac:dyDescent="0.5">
      <c r="M11160" s="4"/>
      <c r="N11160" s="4"/>
      <c r="O11160" s="4"/>
      <c r="P11160" s="4"/>
    </row>
    <row r="11161" spans="13:16" x14ac:dyDescent="0.5">
      <c r="M11161" s="4"/>
      <c r="N11161" s="4"/>
      <c r="O11161" s="4"/>
      <c r="P11161" s="4"/>
    </row>
    <row r="11162" spans="13:16" x14ac:dyDescent="0.5">
      <c r="M11162" s="4"/>
      <c r="N11162" s="4"/>
      <c r="O11162" s="4"/>
      <c r="P11162" s="4"/>
    </row>
    <row r="11163" spans="13:16" x14ac:dyDescent="0.5">
      <c r="M11163" s="4"/>
      <c r="N11163" s="4"/>
      <c r="O11163" s="4"/>
      <c r="P11163" s="4"/>
    </row>
    <row r="11164" spans="13:16" x14ac:dyDescent="0.5">
      <c r="M11164" s="4"/>
      <c r="N11164" s="4"/>
      <c r="O11164" s="4"/>
      <c r="P11164" s="4"/>
    </row>
    <row r="11165" spans="13:16" x14ac:dyDescent="0.5">
      <c r="M11165" s="4"/>
      <c r="N11165" s="4"/>
      <c r="O11165" s="4"/>
      <c r="P11165" s="4"/>
    </row>
    <row r="11166" spans="13:16" x14ac:dyDescent="0.5">
      <c r="M11166" s="4"/>
      <c r="N11166" s="4"/>
      <c r="O11166" s="4"/>
      <c r="P11166" s="4"/>
    </row>
    <row r="11167" spans="13:16" x14ac:dyDescent="0.5">
      <c r="M11167" s="4"/>
      <c r="N11167" s="4"/>
      <c r="O11167" s="4"/>
      <c r="P11167" s="4"/>
    </row>
    <row r="11168" spans="13:16" x14ac:dyDescent="0.5">
      <c r="M11168" s="4"/>
      <c r="N11168" s="4"/>
      <c r="O11168" s="4"/>
      <c r="P11168" s="4"/>
    </row>
    <row r="11169" spans="13:16" x14ac:dyDescent="0.5">
      <c r="M11169" s="4"/>
      <c r="N11169" s="4"/>
      <c r="O11169" s="4"/>
      <c r="P11169" s="4"/>
    </row>
    <row r="11170" spans="13:16" x14ac:dyDescent="0.5">
      <c r="M11170" s="4"/>
      <c r="N11170" s="4"/>
      <c r="O11170" s="4"/>
      <c r="P11170" s="4"/>
    </row>
    <row r="11171" spans="13:16" x14ac:dyDescent="0.5">
      <c r="M11171" s="4"/>
      <c r="N11171" s="4"/>
      <c r="O11171" s="4"/>
      <c r="P11171" s="4"/>
    </row>
    <row r="11172" spans="13:16" x14ac:dyDescent="0.5">
      <c r="M11172" s="4"/>
      <c r="N11172" s="4"/>
      <c r="O11172" s="4"/>
      <c r="P11172" s="4"/>
    </row>
    <row r="11173" spans="13:16" x14ac:dyDescent="0.5">
      <c r="M11173" s="4"/>
      <c r="N11173" s="4"/>
      <c r="O11173" s="4"/>
      <c r="P11173" s="4"/>
    </row>
    <row r="11174" spans="13:16" x14ac:dyDescent="0.5">
      <c r="M11174" s="4"/>
      <c r="N11174" s="4"/>
      <c r="O11174" s="4"/>
      <c r="P11174" s="4"/>
    </row>
    <row r="11175" spans="13:16" x14ac:dyDescent="0.5">
      <c r="M11175" s="4"/>
      <c r="N11175" s="4"/>
      <c r="O11175" s="4"/>
      <c r="P11175" s="4"/>
    </row>
    <row r="11176" spans="13:16" x14ac:dyDescent="0.5">
      <c r="M11176" s="4"/>
      <c r="N11176" s="4"/>
      <c r="O11176" s="4"/>
      <c r="P11176" s="4"/>
    </row>
    <row r="11177" spans="13:16" x14ac:dyDescent="0.5">
      <c r="M11177" s="4"/>
      <c r="N11177" s="4"/>
      <c r="O11177" s="4"/>
      <c r="P11177" s="4"/>
    </row>
    <row r="11178" spans="13:16" x14ac:dyDescent="0.5">
      <c r="M11178" s="4"/>
      <c r="N11178" s="4"/>
      <c r="O11178" s="4"/>
      <c r="P11178" s="4"/>
    </row>
    <row r="11179" spans="13:16" x14ac:dyDescent="0.5">
      <c r="M11179" s="4"/>
      <c r="N11179" s="4"/>
      <c r="O11179" s="4"/>
      <c r="P11179" s="4"/>
    </row>
    <row r="11180" spans="13:16" x14ac:dyDescent="0.5">
      <c r="M11180" s="4"/>
      <c r="N11180" s="4"/>
      <c r="O11180" s="4"/>
      <c r="P11180" s="4"/>
    </row>
    <row r="11181" spans="13:16" x14ac:dyDescent="0.5">
      <c r="M11181" s="4"/>
      <c r="N11181" s="4"/>
      <c r="O11181" s="4"/>
      <c r="P11181" s="4"/>
    </row>
    <row r="11182" spans="13:16" x14ac:dyDescent="0.5">
      <c r="M11182" s="4"/>
      <c r="N11182" s="4"/>
      <c r="O11182" s="4"/>
      <c r="P11182" s="4"/>
    </row>
    <row r="11183" spans="13:16" x14ac:dyDescent="0.5">
      <c r="M11183" s="4"/>
      <c r="N11183" s="4"/>
      <c r="O11183" s="4"/>
      <c r="P11183" s="4"/>
    </row>
    <row r="11184" spans="13:16" x14ac:dyDescent="0.5">
      <c r="M11184" s="4"/>
      <c r="N11184" s="4"/>
      <c r="O11184" s="4"/>
      <c r="P11184" s="4"/>
    </row>
    <row r="11185" spans="13:16" x14ac:dyDescent="0.5">
      <c r="M11185" s="4"/>
      <c r="N11185" s="4"/>
      <c r="O11185" s="4"/>
      <c r="P11185" s="4"/>
    </row>
    <row r="11186" spans="13:16" x14ac:dyDescent="0.5">
      <c r="M11186" s="4"/>
      <c r="N11186" s="4"/>
      <c r="O11186" s="4"/>
      <c r="P11186" s="4"/>
    </row>
    <row r="11187" spans="13:16" x14ac:dyDescent="0.5">
      <c r="M11187" s="4"/>
      <c r="N11187" s="4"/>
      <c r="O11187" s="4"/>
      <c r="P11187" s="4"/>
    </row>
    <row r="11188" spans="13:16" x14ac:dyDescent="0.5">
      <c r="M11188" s="4"/>
      <c r="N11188" s="4"/>
      <c r="O11188" s="4"/>
      <c r="P11188" s="4"/>
    </row>
    <row r="11189" spans="13:16" x14ac:dyDescent="0.5">
      <c r="M11189" s="4"/>
      <c r="N11189" s="4"/>
      <c r="O11189" s="4"/>
      <c r="P11189" s="4"/>
    </row>
    <row r="11190" spans="13:16" x14ac:dyDescent="0.5">
      <c r="M11190" s="4"/>
      <c r="N11190" s="4"/>
      <c r="O11190" s="4"/>
      <c r="P11190" s="4"/>
    </row>
    <row r="11191" spans="13:16" x14ac:dyDescent="0.5">
      <c r="M11191" s="4"/>
      <c r="N11191" s="4"/>
      <c r="O11191" s="4"/>
      <c r="P11191" s="4"/>
    </row>
    <row r="11192" spans="13:16" x14ac:dyDescent="0.5">
      <c r="M11192" s="4"/>
      <c r="N11192" s="4"/>
      <c r="O11192" s="4"/>
      <c r="P11192" s="4"/>
    </row>
    <row r="11193" spans="13:16" x14ac:dyDescent="0.5">
      <c r="M11193" s="4"/>
      <c r="N11193" s="4"/>
      <c r="O11193" s="4"/>
      <c r="P11193" s="4"/>
    </row>
    <row r="11194" spans="13:16" x14ac:dyDescent="0.5">
      <c r="M11194" s="4"/>
      <c r="N11194" s="4"/>
      <c r="O11194" s="4"/>
      <c r="P11194" s="4"/>
    </row>
    <row r="11195" spans="13:16" x14ac:dyDescent="0.5">
      <c r="M11195" s="4"/>
      <c r="N11195" s="4"/>
      <c r="O11195" s="4"/>
      <c r="P11195" s="4"/>
    </row>
    <row r="11196" spans="13:16" x14ac:dyDescent="0.5">
      <c r="M11196" s="4"/>
      <c r="N11196" s="4"/>
      <c r="O11196" s="4"/>
      <c r="P11196" s="4"/>
    </row>
    <row r="11197" spans="13:16" x14ac:dyDescent="0.5">
      <c r="M11197" s="4"/>
      <c r="N11197" s="4"/>
      <c r="O11197" s="4"/>
      <c r="P11197" s="4"/>
    </row>
    <row r="11198" spans="13:16" x14ac:dyDescent="0.5">
      <c r="M11198" s="4"/>
      <c r="N11198" s="4"/>
      <c r="O11198" s="4"/>
      <c r="P11198" s="4"/>
    </row>
    <row r="11199" spans="13:16" x14ac:dyDescent="0.5">
      <c r="M11199" s="4"/>
      <c r="N11199" s="4"/>
      <c r="O11199" s="4"/>
      <c r="P11199" s="4"/>
    </row>
    <row r="11200" spans="13:16" x14ac:dyDescent="0.5">
      <c r="M11200" s="4"/>
      <c r="N11200" s="4"/>
      <c r="O11200" s="4"/>
      <c r="P11200" s="4"/>
    </row>
    <row r="11201" spans="13:16" x14ac:dyDescent="0.5">
      <c r="M11201" s="4"/>
      <c r="N11201" s="4"/>
      <c r="O11201" s="4"/>
      <c r="P11201" s="4"/>
    </row>
    <row r="11202" spans="13:16" x14ac:dyDescent="0.5">
      <c r="M11202" s="4"/>
      <c r="N11202" s="4"/>
      <c r="O11202" s="4"/>
      <c r="P11202" s="4"/>
    </row>
    <row r="11203" spans="13:16" x14ac:dyDescent="0.5">
      <c r="M11203" s="4"/>
      <c r="N11203" s="4"/>
      <c r="O11203" s="4"/>
      <c r="P11203" s="4"/>
    </row>
    <row r="11204" spans="13:16" x14ac:dyDescent="0.5">
      <c r="M11204" s="4"/>
      <c r="N11204" s="4"/>
      <c r="O11204" s="4"/>
      <c r="P11204" s="4"/>
    </row>
    <row r="11205" spans="13:16" x14ac:dyDescent="0.5">
      <c r="M11205" s="4"/>
      <c r="N11205" s="4"/>
      <c r="O11205" s="4"/>
      <c r="P11205" s="4"/>
    </row>
    <row r="11206" spans="13:16" x14ac:dyDescent="0.5">
      <c r="M11206" s="4"/>
      <c r="N11206" s="4"/>
      <c r="O11206" s="4"/>
      <c r="P11206" s="4"/>
    </row>
    <row r="11207" spans="13:16" x14ac:dyDescent="0.5">
      <c r="M11207" s="4"/>
      <c r="N11207" s="4"/>
      <c r="O11207" s="4"/>
      <c r="P11207" s="4"/>
    </row>
    <row r="11208" spans="13:16" x14ac:dyDescent="0.5">
      <c r="M11208" s="4"/>
      <c r="N11208" s="4"/>
      <c r="O11208" s="4"/>
      <c r="P11208" s="4"/>
    </row>
    <row r="11209" spans="13:16" x14ac:dyDescent="0.5">
      <c r="M11209" s="4"/>
      <c r="N11209" s="4"/>
      <c r="O11209" s="4"/>
      <c r="P11209" s="4"/>
    </row>
    <row r="11210" spans="13:16" x14ac:dyDescent="0.5">
      <c r="M11210" s="4"/>
      <c r="N11210" s="4"/>
      <c r="O11210" s="4"/>
      <c r="P11210" s="4"/>
    </row>
    <row r="11211" spans="13:16" x14ac:dyDescent="0.5">
      <c r="M11211" s="4"/>
      <c r="N11211" s="4"/>
      <c r="O11211" s="4"/>
      <c r="P11211" s="4"/>
    </row>
    <row r="11212" spans="13:16" x14ac:dyDescent="0.5">
      <c r="M11212" s="4"/>
      <c r="N11212" s="4"/>
      <c r="O11212" s="4"/>
      <c r="P11212" s="4"/>
    </row>
    <row r="11213" spans="13:16" x14ac:dyDescent="0.5">
      <c r="M11213" s="4"/>
      <c r="N11213" s="4"/>
      <c r="O11213" s="4"/>
      <c r="P11213" s="4"/>
    </row>
    <row r="11214" spans="13:16" x14ac:dyDescent="0.5">
      <c r="M11214" s="4"/>
      <c r="N11214" s="4"/>
      <c r="O11214" s="4"/>
      <c r="P11214" s="4"/>
    </row>
    <row r="11215" spans="13:16" x14ac:dyDescent="0.5">
      <c r="M11215" s="4"/>
      <c r="N11215" s="4"/>
      <c r="O11215" s="4"/>
      <c r="P11215" s="4"/>
    </row>
    <row r="11216" spans="13:16" x14ac:dyDescent="0.5">
      <c r="M11216" s="4"/>
      <c r="N11216" s="4"/>
      <c r="O11216" s="4"/>
      <c r="P11216" s="4"/>
    </row>
    <row r="11217" spans="13:16" x14ac:dyDescent="0.5">
      <c r="M11217" s="4"/>
      <c r="N11217" s="4"/>
      <c r="O11217" s="4"/>
      <c r="P11217" s="4"/>
    </row>
    <row r="11218" spans="13:16" x14ac:dyDescent="0.5">
      <c r="M11218" s="4"/>
      <c r="N11218" s="4"/>
      <c r="O11218" s="4"/>
      <c r="P11218" s="4"/>
    </row>
    <row r="11219" spans="13:16" x14ac:dyDescent="0.5">
      <c r="M11219" s="4"/>
      <c r="N11219" s="4"/>
      <c r="O11219" s="4"/>
      <c r="P11219" s="4"/>
    </row>
    <row r="11220" spans="13:16" x14ac:dyDescent="0.5">
      <c r="M11220" s="4"/>
      <c r="N11220" s="4"/>
      <c r="O11220" s="4"/>
      <c r="P11220" s="4"/>
    </row>
    <row r="11221" spans="13:16" x14ac:dyDescent="0.5">
      <c r="M11221" s="4"/>
      <c r="N11221" s="4"/>
      <c r="O11221" s="4"/>
      <c r="P11221" s="4"/>
    </row>
    <row r="11222" spans="13:16" x14ac:dyDescent="0.5">
      <c r="M11222" s="4"/>
      <c r="N11222" s="4"/>
      <c r="O11222" s="4"/>
      <c r="P11222" s="4"/>
    </row>
    <row r="11223" spans="13:16" x14ac:dyDescent="0.5">
      <c r="M11223" s="4"/>
      <c r="N11223" s="4"/>
      <c r="O11223" s="4"/>
      <c r="P11223" s="4"/>
    </row>
    <row r="11224" spans="13:16" x14ac:dyDescent="0.5">
      <c r="M11224" s="4"/>
      <c r="N11224" s="4"/>
      <c r="O11224" s="4"/>
      <c r="P11224" s="4"/>
    </row>
    <row r="11225" spans="13:16" x14ac:dyDescent="0.5">
      <c r="M11225" s="4"/>
      <c r="N11225" s="4"/>
      <c r="O11225" s="4"/>
      <c r="P11225" s="4"/>
    </row>
    <row r="11226" spans="13:16" x14ac:dyDescent="0.5">
      <c r="M11226" s="4"/>
      <c r="N11226" s="4"/>
      <c r="O11226" s="4"/>
      <c r="P11226" s="4"/>
    </row>
    <row r="11227" spans="13:16" x14ac:dyDescent="0.5">
      <c r="M11227" s="4"/>
      <c r="N11227" s="4"/>
      <c r="O11227" s="4"/>
      <c r="P11227" s="4"/>
    </row>
    <row r="11228" spans="13:16" x14ac:dyDescent="0.5">
      <c r="M11228" s="4"/>
      <c r="N11228" s="4"/>
      <c r="O11228" s="4"/>
      <c r="P11228" s="4"/>
    </row>
    <row r="11229" spans="13:16" x14ac:dyDescent="0.5">
      <c r="M11229" s="4"/>
      <c r="N11229" s="4"/>
      <c r="O11229" s="4"/>
      <c r="P11229" s="4"/>
    </row>
    <row r="11230" spans="13:16" x14ac:dyDescent="0.5">
      <c r="M11230" s="4"/>
      <c r="N11230" s="4"/>
      <c r="O11230" s="4"/>
      <c r="P11230" s="4"/>
    </row>
    <row r="11231" spans="13:16" x14ac:dyDescent="0.5">
      <c r="M11231" s="4"/>
      <c r="N11231" s="4"/>
      <c r="O11231" s="4"/>
      <c r="P11231" s="4"/>
    </row>
    <row r="11232" spans="13:16" x14ac:dyDescent="0.5">
      <c r="M11232" s="4"/>
      <c r="N11232" s="4"/>
      <c r="O11232" s="4"/>
      <c r="P11232" s="4"/>
    </row>
    <row r="11233" spans="13:16" x14ac:dyDescent="0.5">
      <c r="M11233" s="4"/>
      <c r="N11233" s="4"/>
      <c r="O11233" s="4"/>
      <c r="P11233" s="4"/>
    </row>
    <row r="11234" spans="13:16" x14ac:dyDescent="0.5">
      <c r="M11234" s="4"/>
      <c r="N11234" s="4"/>
      <c r="O11234" s="4"/>
      <c r="P11234" s="4"/>
    </row>
    <row r="11235" spans="13:16" x14ac:dyDescent="0.5">
      <c r="M11235" s="4"/>
      <c r="N11235" s="4"/>
      <c r="O11235" s="4"/>
      <c r="P11235" s="4"/>
    </row>
    <row r="11236" spans="13:16" x14ac:dyDescent="0.5">
      <c r="M11236" s="4"/>
      <c r="N11236" s="4"/>
      <c r="O11236" s="4"/>
      <c r="P11236" s="4"/>
    </row>
    <row r="11237" spans="13:16" x14ac:dyDescent="0.5">
      <c r="M11237" s="4"/>
      <c r="N11237" s="4"/>
      <c r="O11237" s="4"/>
      <c r="P11237" s="4"/>
    </row>
    <row r="11238" spans="13:16" x14ac:dyDescent="0.5">
      <c r="M11238" s="4"/>
      <c r="N11238" s="4"/>
      <c r="O11238" s="4"/>
      <c r="P11238" s="4"/>
    </row>
    <row r="11239" spans="13:16" x14ac:dyDescent="0.5">
      <c r="M11239" s="4"/>
      <c r="N11239" s="4"/>
      <c r="O11239" s="4"/>
      <c r="P11239" s="4"/>
    </row>
    <row r="11240" spans="13:16" x14ac:dyDescent="0.5">
      <c r="M11240" s="4"/>
      <c r="N11240" s="4"/>
      <c r="O11240" s="4"/>
      <c r="P11240" s="4"/>
    </row>
    <row r="11241" spans="13:16" x14ac:dyDescent="0.5">
      <c r="M11241" s="4"/>
      <c r="N11241" s="4"/>
      <c r="O11241" s="4"/>
      <c r="P11241" s="4"/>
    </row>
    <row r="11242" spans="13:16" x14ac:dyDescent="0.5">
      <c r="M11242" s="4"/>
      <c r="N11242" s="4"/>
      <c r="O11242" s="4"/>
      <c r="P11242" s="4"/>
    </row>
    <row r="11243" spans="13:16" x14ac:dyDescent="0.5">
      <c r="M11243" s="4"/>
      <c r="N11243" s="4"/>
      <c r="O11243" s="4"/>
      <c r="P11243" s="4"/>
    </row>
    <row r="11244" spans="13:16" x14ac:dyDescent="0.5">
      <c r="M11244" s="4"/>
      <c r="N11244" s="4"/>
      <c r="O11244" s="4"/>
      <c r="P11244" s="4"/>
    </row>
    <row r="11245" spans="13:16" x14ac:dyDescent="0.5">
      <c r="M11245" s="4"/>
      <c r="N11245" s="4"/>
      <c r="O11245" s="4"/>
      <c r="P11245" s="4"/>
    </row>
    <row r="11246" spans="13:16" x14ac:dyDescent="0.5">
      <c r="M11246" s="4"/>
      <c r="N11246" s="4"/>
      <c r="O11246" s="4"/>
      <c r="P11246" s="4"/>
    </row>
    <row r="11247" spans="13:16" x14ac:dyDescent="0.5">
      <c r="M11247" s="4"/>
      <c r="N11247" s="4"/>
      <c r="O11247" s="4"/>
      <c r="P11247" s="4"/>
    </row>
    <row r="11248" spans="13:16" x14ac:dyDescent="0.5">
      <c r="M11248" s="4"/>
      <c r="N11248" s="4"/>
      <c r="O11248" s="4"/>
      <c r="P11248" s="4"/>
    </row>
    <row r="11249" spans="13:16" x14ac:dyDescent="0.5">
      <c r="M11249" s="4"/>
      <c r="N11249" s="4"/>
      <c r="O11249" s="4"/>
      <c r="P11249" s="4"/>
    </row>
    <row r="11250" spans="13:16" x14ac:dyDescent="0.5">
      <c r="M11250" s="4"/>
      <c r="N11250" s="4"/>
      <c r="O11250" s="4"/>
      <c r="P11250" s="4"/>
    </row>
    <row r="11251" spans="13:16" x14ac:dyDescent="0.5">
      <c r="M11251" s="4"/>
      <c r="N11251" s="4"/>
      <c r="O11251" s="4"/>
      <c r="P11251" s="4"/>
    </row>
    <row r="11252" spans="13:16" x14ac:dyDescent="0.5">
      <c r="M11252" s="4"/>
      <c r="N11252" s="4"/>
      <c r="O11252" s="4"/>
      <c r="P11252" s="4"/>
    </row>
    <row r="11253" spans="13:16" x14ac:dyDescent="0.5">
      <c r="M11253" s="4"/>
      <c r="N11253" s="4"/>
      <c r="O11253" s="4"/>
      <c r="P11253" s="4"/>
    </row>
    <row r="11254" spans="13:16" x14ac:dyDescent="0.5">
      <c r="M11254" s="4"/>
      <c r="N11254" s="4"/>
      <c r="O11254" s="4"/>
      <c r="P11254" s="4"/>
    </row>
    <row r="11255" spans="13:16" x14ac:dyDescent="0.5">
      <c r="M11255" s="4"/>
      <c r="N11255" s="4"/>
      <c r="O11255" s="4"/>
      <c r="P11255" s="4"/>
    </row>
    <row r="11256" spans="13:16" x14ac:dyDescent="0.5">
      <c r="M11256" s="4"/>
      <c r="N11256" s="4"/>
      <c r="O11256" s="4"/>
      <c r="P11256" s="4"/>
    </row>
    <row r="11257" spans="13:16" x14ac:dyDescent="0.5">
      <c r="M11257" s="4"/>
      <c r="N11257" s="4"/>
      <c r="O11257" s="4"/>
      <c r="P11257" s="4"/>
    </row>
    <row r="11258" spans="13:16" x14ac:dyDescent="0.5">
      <c r="M11258" s="4"/>
      <c r="N11258" s="4"/>
      <c r="O11258" s="4"/>
      <c r="P11258" s="4"/>
    </row>
    <row r="11259" spans="13:16" x14ac:dyDescent="0.5">
      <c r="M11259" s="4"/>
      <c r="N11259" s="4"/>
      <c r="O11259" s="4"/>
      <c r="P11259" s="4"/>
    </row>
    <row r="11260" spans="13:16" x14ac:dyDescent="0.5">
      <c r="M11260" s="4"/>
      <c r="N11260" s="4"/>
      <c r="O11260" s="4"/>
      <c r="P11260" s="4"/>
    </row>
    <row r="11261" spans="13:16" x14ac:dyDescent="0.5">
      <c r="M11261" s="4"/>
      <c r="N11261" s="4"/>
      <c r="O11261" s="4"/>
      <c r="P11261" s="4"/>
    </row>
    <row r="11262" spans="13:16" x14ac:dyDescent="0.5">
      <c r="M11262" s="4"/>
      <c r="N11262" s="4"/>
      <c r="O11262" s="4"/>
      <c r="P11262" s="4"/>
    </row>
    <row r="11263" spans="13:16" x14ac:dyDescent="0.5">
      <c r="M11263" s="4"/>
      <c r="N11263" s="4"/>
      <c r="O11263" s="4"/>
      <c r="P11263" s="4"/>
    </row>
    <row r="11264" spans="13:16" x14ac:dyDescent="0.5">
      <c r="M11264" s="4"/>
      <c r="N11264" s="4"/>
      <c r="O11264" s="4"/>
      <c r="P11264" s="4"/>
    </row>
    <row r="11265" spans="13:16" x14ac:dyDescent="0.5">
      <c r="M11265" s="4"/>
      <c r="N11265" s="4"/>
      <c r="O11265" s="4"/>
      <c r="P11265" s="4"/>
    </row>
    <row r="11266" spans="13:16" x14ac:dyDescent="0.5">
      <c r="M11266" s="4"/>
      <c r="N11266" s="4"/>
      <c r="O11266" s="4"/>
      <c r="P11266" s="4"/>
    </row>
    <row r="11267" spans="13:16" x14ac:dyDescent="0.5">
      <c r="M11267" s="4"/>
      <c r="N11267" s="4"/>
      <c r="O11267" s="4"/>
      <c r="P11267" s="4"/>
    </row>
    <row r="11268" spans="13:16" x14ac:dyDescent="0.5">
      <c r="M11268" s="4"/>
      <c r="N11268" s="4"/>
      <c r="O11268" s="4"/>
      <c r="P11268" s="4"/>
    </row>
    <row r="11269" spans="13:16" x14ac:dyDescent="0.5">
      <c r="M11269" s="4"/>
      <c r="N11269" s="4"/>
      <c r="O11269" s="4"/>
      <c r="P11269" s="4"/>
    </row>
    <row r="11270" spans="13:16" x14ac:dyDescent="0.5">
      <c r="M11270" s="4"/>
      <c r="N11270" s="4"/>
      <c r="O11270" s="4"/>
      <c r="P11270" s="4"/>
    </row>
    <row r="11271" spans="13:16" x14ac:dyDescent="0.5">
      <c r="M11271" s="4"/>
      <c r="N11271" s="4"/>
      <c r="O11271" s="4"/>
      <c r="P11271" s="4"/>
    </row>
    <row r="11272" spans="13:16" x14ac:dyDescent="0.5">
      <c r="M11272" s="4"/>
      <c r="N11272" s="4"/>
      <c r="O11272" s="4"/>
      <c r="P11272" s="4"/>
    </row>
    <row r="11273" spans="13:16" x14ac:dyDescent="0.5">
      <c r="M11273" s="4"/>
      <c r="N11273" s="4"/>
      <c r="O11273" s="4"/>
      <c r="P11273" s="4"/>
    </row>
    <row r="11274" spans="13:16" x14ac:dyDescent="0.5">
      <c r="M11274" s="4"/>
      <c r="N11274" s="4"/>
      <c r="O11274" s="4"/>
      <c r="P11274" s="4"/>
    </row>
    <row r="11275" spans="13:16" x14ac:dyDescent="0.5">
      <c r="M11275" s="4"/>
      <c r="N11275" s="4"/>
      <c r="O11275" s="4"/>
      <c r="P11275" s="4"/>
    </row>
    <row r="11276" spans="13:16" x14ac:dyDescent="0.5">
      <c r="M11276" s="4"/>
      <c r="N11276" s="4"/>
      <c r="O11276" s="4"/>
      <c r="P11276" s="4"/>
    </row>
    <row r="11277" spans="13:16" x14ac:dyDescent="0.5">
      <c r="M11277" s="4"/>
      <c r="N11277" s="4"/>
      <c r="O11277" s="4"/>
      <c r="P11277" s="4"/>
    </row>
    <row r="11278" spans="13:16" x14ac:dyDescent="0.5">
      <c r="M11278" s="4"/>
      <c r="N11278" s="4"/>
      <c r="O11278" s="4"/>
      <c r="P11278" s="4"/>
    </row>
    <row r="11279" spans="13:16" x14ac:dyDescent="0.5">
      <c r="M11279" s="4"/>
      <c r="N11279" s="4"/>
      <c r="O11279" s="4"/>
      <c r="P11279" s="4"/>
    </row>
    <row r="11280" spans="13:16" x14ac:dyDescent="0.5">
      <c r="M11280" s="4"/>
      <c r="N11280" s="4"/>
      <c r="O11280" s="4"/>
      <c r="P11280" s="4"/>
    </row>
    <row r="11281" spans="13:16" x14ac:dyDescent="0.5">
      <c r="M11281" s="4"/>
      <c r="N11281" s="4"/>
      <c r="O11281" s="4"/>
      <c r="P11281" s="4"/>
    </row>
    <row r="11282" spans="13:16" x14ac:dyDescent="0.5">
      <c r="M11282" s="4"/>
      <c r="N11282" s="4"/>
      <c r="O11282" s="4"/>
      <c r="P11282" s="4"/>
    </row>
    <row r="11283" spans="13:16" x14ac:dyDescent="0.5">
      <c r="M11283" s="4"/>
      <c r="N11283" s="4"/>
      <c r="O11283" s="4"/>
      <c r="P11283" s="4"/>
    </row>
    <row r="11284" spans="13:16" x14ac:dyDescent="0.5">
      <c r="M11284" s="4"/>
      <c r="N11284" s="4"/>
      <c r="O11284" s="4"/>
      <c r="P11284" s="4"/>
    </row>
    <row r="11285" spans="13:16" x14ac:dyDescent="0.5">
      <c r="M11285" s="4"/>
      <c r="N11285" s="4"/>
      <c r="O11285" s="4"/>
      <c r="P11285" s="4"/>
    </row>
    <row r="11286" spans="13:16" x14ac:dyDescent="0.5">
      <c r="M11286" s="4"/>
      <c r="N11286" s="4"/>
      <c r="O11286" s="4"/>
      <c r="P11286" s="4"/>
    </row>
    <row r="11287" spans="13:16" x14ac:dyDescent="0.5">
      <c r="M11287" s="4"/>
      <c r="N11287" s="4"/>
      <c r="O11287" s="4"/>
      <c r="P11287" s="4"/>
    </row>
    <row r="11288" spans="13:16" x14ac:dyDescent="0.5">
      <c r="M11288" s="4"/>
      <c r="N11288" s="4"/>
      <c r="O11288" s="4"/>
      <c r="P11288" s="4"/>
    </row>
    <row r="11289" spans="13:16" x14ac:dyDescent="0.5">
      <c r="M11289" s="4"/>
      <c r="N11289" s="4"/>
      <c r="O11289" s="4"/>
      <c r="P11289" s="4"/>
    </row>
    <row r="11290" spans="13:16" x14ac:dyDescent="0.5">
      <c r="M11290" s="4"/>
      <c r="N11290" s="4"/>
      <c r="O11290" s="4"/>
      <c r="P11290" s="4"/>
    </row>
    <row r="11291" spans="13:16" x14ac:dyDescent="0.5">
      <c r="M11291" s="4"/>
      <c r="N11291" s="4"/>
      <c r="O11291" s="4"/>
      <c r="P11291" s="4"/>
    </row>
    <row r="11292" spans="13:16" x14ac:dyDescent="0.5">
      <c r="M11292" s="4"/>
      <c r="N11292" s="4"/>
      <c r="O11292" s="4"/>
      <c r="P11292" s="4"/>
    </row>
    <row r="11293" spans="13:16" x14ac:dyDescent="0.5">
      <c r="M11293" s="4"/>
      <c r="N11293" s="4"/>
      <c r="O11293" s="4"/>
      <c r="P11293" s="4"/>
    </row>
    <row r="11294" spans="13:16" x14ac:dyDescent="0.5">
      <c r="M11294" s="4"/>
      <c r="N11294" s="4"/>
      <c r="O11294" s="4"/>
      <c r="P11294" s="4"/>
    </row>
    <row r="11295" spans="13:16" x14ac:dyDescent="0.5">
      <c r="M11295" s="4"/>
      <c r="N11295" s="4"/>
      <c r="O11295" s="4"/>
      <c r="P11295" s="4"/>
    </row>
    <row r="11296" spans="13:16" x14ac:dyDescent="0.5">
      <c r="M11296" s="4"/>
      <c r="N11296" s="4"/>
      <c r="O11296" s="4"/>
      <c r="P11296" s="4"/>
    </row>
    <row r="11297" spans="13:16" x14ac:dyDescent="0.5">
      <c r="M11297" s="4"/>
      <c r="N11297" s="4"/>
      <c r="O11297" s="4"/>
      <c r="P11297" s="4"/>
    </row>
    <row r="11298" spans="13:16" x14ac:dyDescent="0.5">
      <c r="M11298" s="4"/>
      <c r="N11298" s="4"/>
      <c r="O11298" s="4"/>
      <c r="P11298" s="4"/>
    </row>
    <row r="11299" spans="13:16" x14ac:dyDescent="0.5">
      <c r="M11299" s="4"/>
      <c r="N11299" s="4"/>
      <c r="O11299" s="4"/>
      <c r="P11299" s="4"/>
    </row>
    <row r="11300" spans="13:16" x14ac:dyDescent="0.5">
      <c r="M11300" s="4"/>
      <c r="N11300" s="4"/>
      <c r="O11300" s="4"/>
      <c r="P11300" s="4"/>
    </row>
    <row r="11301" spans="13:16" x14ac:dyDescent="0.5">
      <c r="M11301" s="4"/>
      <c r="N11301" s="4"/>
      <c r="O11301" s="4"/>
      <c r="P11301" s="4"/>
    </row>
    <row r="11302" spans="13:16" x14ac:dyDescent="0.5">
      <c r="M11302" s="4"/>
      <c r="N11302" s="4"/>
      <c r="O11302" s="4"/>
      <c r="P11302" s="4"/>
    </row>
    <row r="11303" spans="13:16" x14ac:dyDescent="0.5">
      <c r="M11303" s="4"/>
      <c r="N11303" s="4"/>
      <c r="O11303" s="4"/>
      <c r="P11303" s="4"/>
    </row>
    <row r="11304" spans="13:16" x14ac:dyDescent="0.5">
      <c r="M11304" s="4"/>
      <c r="N11304" s="4"/>
      <c r="O11304" s="4"/>
      <c r="P11304" s="4"/>
    </row>
    <row r="11305" spans="13:16" x14ac:dyDescent="0.5">
      <c r="M11305" s="4"/>
      <c r="N11305" s="4"/>
      <c r="O11305" s="4"/>
      <c r="P11305" s="4"/>
    </row>
    <row r="11306" spans="13:16" x14ac:dyDescent="0.5">
      <c r="M11306" s="4"/>
      <c r="N11306" s="4"/>
      <c r="O11306" s="4"/>
      <c r="P11306" s="4"/>
    </row>
    <row r="11307" spans="13:16" x14ac:dyDescent="0.5">
      <c r="M11307" s="4"/>
      <c r="N11307" s="4"/>
      <c r="O11307" s="4"/>
      <c r="P11307" s="4"/>
    </row>
    <row r="11308" spans="13:16" x14ac:dyDescent="0.5">
      <c r="M11308" s="4"/>
      <c r="N11308" s="4"/>
      <c r="O11308" s="4"/>
      <c r="P11308" s="4"/>
    </row>
    <row r="11309" spans="13:16" x14ac:dyDescent="0.5">
      <c r="M11309" s="4"/>
      <c r="N11309" s="4"/>
      <c r="O11309" s="4"/>
      <c r="P11309" s="4"/>
    </row>
    <row r="11310" spans="13:16" x14ac:dyDescent="0.5">
      <c r="M11310" s="4"/>
      <c r="N11310" s="4"/>
      <c r="O11310" s="4"/>
      <c r="P11310" s="4"/>
    </row>
    <row r="11311" spans="13:16" x14ac:dyDescent="0.5">
      <c r="M11311" s="4"/>
      <c r="N11311" s="4"/>
      <c r="O11311" s="4"/>
      <c r="P11311" s="4"/>
    </row>
    <row r="11312" spans="13:16" x14ac:dyDescent="0.5">
      <c r="M11312" s="4"/>
      <c r="N11312" s="4"/>
      <c r="O11312" s="4"/>
      <c r="P11312" s="4"/>
    </row>
    <row r="11313" spans="13:16" x14ac:dyDescent="0.5">
      <c r="M11313" s="4"/>
      <c r="N11313" s="4"/>
      <c r="O11313" s="4"/>
      <c r="P11313" s="4"/>
    </row>
    <row r="11314" spans="13:16" x14ac:dyDescent="0.5">
      <c r="M11314" s="4"/>
      <c r="N11314" s="4"/>
      <c r="O11314" s="4"/>
      <c r="P11314" s="4"/>
    </row>
    <row r="11315" spans="13:16" x14ac:dyDescent="0.5">
      <c r="M11315" s="4"/>
      <c r="N11315" s="4"/>
      <c r="O11315" s="4"/>
      <c r="P11315" s="4"/>
    </row>
    <row r="11316" spans="13:16" x14ac:dyDescent="0.5">
      <c r="M11316" s="4"/>
      <c r="N11316" s="4"/>
      <c r="O11316" s="4"/>
      <c r="P11316" s="4"/>
    </row>
    <row r="11317" spans="13:16" x14ac:dyDescent="0.5">
      <c r="M11317" s="4"/>
      <c r="N11317" s="4"/>
      <c r="O11317" s="4"/>
      <c r="P11317" s="4"/>
    </row>
    <row r="11318" spans="13:16" x14ac:dyDescent="0.5">
      <c r="M11318" s="4"/>
      <c r="N11318" s="4"/>
      <c r="O11318" s="4"/>
      <c r="P11318" s="4"/>
    </row>
    <row r="11319" spans="13:16" x14ac:dyDescent="0.5">
      <c r="M11319" s="4"/>
      <c r="N11319" s="4"/>
      <c r="O11319" s="4"/>
      <c r="P11319" s="4"/>
    </row>
    <row r="11320" spans="13:16" x14ac:dyDescent="0.5">
      <c r="M11320" s="4"/>
      <c r="N11320" s="4"/>
      <c r="O11320" s="4"/>
      <c r="P11320" s="4"/>
    </row>
    <row r="11321" spans="13:16" x14ac:dyDescent="0.5">
      <c r="M11321" s="4"/>
      <c r="N11321" s="4"/>
      <c r="O11321" s="4"/>
      <c r="P11321" s="4"/>
    </row>
    <row r="11322" spans="13:16" x14ac:dyDescent="0.5">
      <c r="M11322" s="4"/>
      <c r="N11322" s="4"/>
      <c r="O11322" s="4"/>
      <c r="P11322" s="4"/>
    </row>
    <row r="11323" spans="13:16" x14ac:dyDescent="0.5">
      <c r="M11323" s="4"/>
      <c r="N11323" s="4"/>
      <c r="O11323" s="4"/>
      <c r="P11323" s="4"/>
    </row>
    <row r="11324" spans="13:16" x14ac:dyDescent="0.5">
      <c r="M11324" s="4"/>
      <c r="N11324" s="4"/>
      <c r="O11324" s="4"/>
      <c r="P11324" s="4"/>
    </row>
    <row r="11325" spans="13:16" x14ac:dyDescent="0.5">
      <c r="M11325" s="4"/>
      <c r="N11325" s="4"/>
      <c r="O11325" s="4"/>
      <c r="P11325" s="4"/>
    </row>
    <row r="11326" spans="13:16" x14ac:dyDescent="0.5">
      <c r="M11326" s="4"/>
      <c r="N11326" s="4"/>
      <c r="O11326" s="4"/>
      <c r="P11326" s="4"/>
    </row>
    <row r="11327" spans="13:16" x14ac:dyDescent="0.5">
      <c r="M11327" s="4"/>
      <c r="N11327" s="4"/>
      <c r="O11327" s="4"/>
      <c r="P11327" s="4"/>
    </row>
    <row r="11328" spans="13:16" x14ac:dyDescent="0.5">
      <c r="M11328" s="4"/>
      <c r="N11328" s="4"/>
      <c r="O11328" s="4"/>
      <c r="P11328" s="4"/>
    </row>
    <row r="11329" spans="13:16" x14ac:dyDescent="0.5">
      <c r="M11329" s="4"/>
      <c r="N11329" s="4"/>
      <c r="O11329" s="4"/>
      <c r="P11329" s="4"/>
    </row>
    <row r="11330" spans="13:16" x14ac:dyDescent="0.5">
      <c r="M11330" s="4"/>
      <c r="N11330" s="4"/>
      <c r="O11330" s="4"/>
      <c r="P11330" s="4"/>
    </row>
    <row r="11331" spans="13:16" x14ac:dyDescent="0.5">
      <c r="M11331" s="4"/>
      <c r="N11331" s="4"/>
      <c r="O11331" s="4"/>
      <c r="P11331" s="4"/>
    </row>
    <row r="11332" spans="13:16" x14ac:dyDescent="0.5">
      <c r="M11332" s="4"/>
      <c r="N11332" s="4"/>
      <c r="O11332" s="4"/>
      <c r="P11332" s="4"/>
    </row>
    <row r="11333" spans="13:16" x14ac:dyDescent="0.5">
      <c r="M11333" s="4"/>
      <c r="N11333" s="4"/>
      <c r="O11333" s="4"/>
      <c r="P11333" s="4"/>
    </row>
    <row r="11334" spans="13:16" x14ac:dyDescent="0.5">
      <c r="M11334" s="4"/>
      <c r="N11334" s="4"/>
      <c r="O11334" s="4"/>
      <c r="P11334" s="4"/>
    </row>
    <row r="11335" spans="13:16" x14ac:dyDescent="0.5">
      <c r="M11335" s="4"/>
      <c r="N11335" s="4"/>
      <c r="O11335" s="4"/>
      <c r="P11335" s="4"/>
    </row>
    <row r="11336" spans="13:16" x14ac:dyDescent="0.5">
      <c r="M11336" s="4"/>
      <c r="N11336" s="4"/>
      <c r="O11336" s="4"/>
      <c r="P11336" s="4"/>
    </row>
    <row r="11337" spans="13:16" x14ac:dyDescent="0.5">
      <c r="M11337" s="4"/>
      <c r="N11337" s="4"/>
      <c r="O11337" s="4"/>
      <c r="P11337" s="4"/>
    </row>
    <row r="11338" spans="13:16" x14ac:dyDescent="0.5">
      <c r="M11338" s="4"/>
      <c r="N11338" s="4"/>
      <c r="O11338" s="4"/>
      <c r="P11338" s="4"/>
    </row>
    <row r="11339" spans="13:16" x14ac:dyDescent="0.5">
      <c r="M11339" s="4"/>
      <c r="N11339" s="4"/>
      <c r="O11339" s="4"/>
      <c r="P11339" s="4"/>
    </row>
    <row r="11340" spans="13:16" x14ac:dyDescent="0.5">
      <c r="M11340" s="4"/>
      <c r="N11340" s="4"/>
      <c r="O11340" s="4"/>
      <c r="P11340" s="4"/>
    </row>
    <row r="11341" spans="13:16" x14ac:dyDescent="0.5">
      <c r="M11341" s="4"/>
      <c r="N11341" s="4"/>
      <c r="O11341" s="4"/>
      <c r="P11341" s="4"/>
    </row>
    <row r="11342" spans="13:16" x14ac:dyDescent="0.5">
      <c r="M11342" s="4"/>
      <c r="N11342" s="4"/>
      <c r="O11342" s="4"/>
      <c r="P11342" s="4"/>
    </row>
    <row r="11343" spans="13:16" x14ac:dyDescent="0.5">
      <c r="M11343" s="4"/>
      <c r="N11343" s="4"/>
      <c r="O11343" s="4"/>
      <c r="P11343" s="4"/>
    </row>
    <row r="11344" spans="13:16" x14ac:dyDescent="0.5">
      <c r="M11344" s="4"/>
      <c r="N11344" s="4"/>
      <c r="O11344" s="4"/>
      <c r="P11344" s="4"/>
    </row>
    <row r="11345" spans="13:16" x14ac:dyDescent="0.5">
      <c r="M11345" s="4"/>
      <c r="N11345" s="4"/>
      <c r="O11345" s="4"/>
      <c r="P11345" s="4"/>
    </row>
    <row r="11346" spans="13:16" x14ac:dyDescent="0.5">
      <c r="M11346" s="4"/>
      <c r="N11346" s="4"/>
      <c r="O11346" s="4"/>
      <c r="P11346" s="4"/>
    </row>
    <row r="11347" spans="13:16" x14ac:dyDescent="0.5">
      <c r="M11347" s="4"/>
      <c r="N11347" s="4"/>
      <c r="O11347" s="4"/>
      <c r="P11347" s="4"/>
    </row>
    <row r="11348" spans="13:16" x14ac:dyDescent="0.5">
      <c r="M11348" s="4"/>
      <c r="N11348" s="4"/>
      <c r="O11348" s="4"/>
      <c r="P11348" s="4"/>
    </row>
    <row r="11349" spans="13:16" x14ac:dyDescent="0.5">
      <c r="M11349" s="4"/>
      <c r="N11349" s="4"/>
      <c r="O11349" s="4"/>
      <c r="P11349" s="4"/>
    </row>
    <row r="11350" spans="13:16" x14ac:dyDescent="0.5">
      <c r="M11350" s="4"/>
      <c r="N11350" s="4"/>
      <c r="O11350" s="4"/>
      <c r="P11350" s="4"/>
    </row>
    <row r="11351" spans="13:16" x14ac:dyDescent="0.5">
      <c r="M11351" s="4"/>
      <c r="N11351" s="4"/>
      <c r="O11351" s="4"/>
      <c r="P11351" s="4"/>
    </row>
    <row r="11352" spans="13:16" x14ac:dyDescent="0.5">
      <c r="M11352" s="4"/>
      <c r="N11352" s="4"/>
      <c r="O11352" s="4"/>
      <c r="P11352" s="4"/>
    </row>
    <row r="11353" spans="13:16" x14ac:dyDescent="0.5">
      <c r="M11353" s="4"/>
      <c r="N11353" s="4"/>
      <c r="O11353" s="4"/>
      <c r="P11353" s="4"/>
    </row>
    <row r="11354" spans="13:16" x14ac:dyDescent="0.5">
      <c r="M11354" s="4"/>
      <c r="N11354" s="4"/>
      <c r="O11354" s="4"/>
      <c r="P11354" s="4"/>
    </row>
    <row r="11355" spans="13:16" x14ac:dyDescent="0.5">
      <c r="M11355" s="4"/>
      <c r="N11355" s="4"/>
      <c r="O11355" s="4"/>
      <c r="P11355" s="4"/>
    </row>
    <row r="11356" spans="13:16" x14ac:dyDescent="0.5">
      <c r="M11356" s="4"/>
      <c r="N11356" s="4"/>
      <c r="O11356" s="4"/>
      <c r="P11356" s="4"/>
    </row>
    <row r="11357" spans="13:16" x14ac:dyDescent="0.5">
      <c r="M11357" s="4"/>
      <c r="N11357" s="4"/>
      <c r="O11357" s="4"/>
      <c r="P11357" s="4"/>
    </row>
    <row r="11358" spans="13:16" x14ac:dyDescent="0.5">
      <c r="M11358" s="4"/>
      <c r="N11358" s="4"/>
      <c r="O11358" s="4"/>
      <c r="P11358" s="4"/>
    </row>
    <row r="11359" spans="13:16" x14ac:dyDescent="0.5">
      <c r="M11359" s="4"/>
      <c r="N11359" s="4"/>
      <c r="O11359" s="4"/>
      <c r="P11359" s="4"/>
    </row>
    <row r="11360" spans="13:16" x14ac:dyDescent="0.5">
      <c r="M11360" s="4"/>
      <c r="N11360" s="4"/>
      <c r="O11360" s="4"/>
      <c r="P11360" s="4"/>
    </row>
    <row r="11361" spans="13:16" x14ac:dyDescent="0.5">
      <c r="M11361" s="4"/>
      <c r="N11361" s="4"/>
      <c r="O11361" s="4"/>
      <c r="P11361" s="4"/>
    </row>
    <row r="11362" spans="13:16" x14ac:dyDescent="0.5">
      <c r="M11362" s="4"/>
      <c r="N11362" s="4"/>
      <c r="O11362" s="4"/>
      <c r="P11362" s="4"/>
    </row>
    <row r="11363" spans="13:16" x14ac:dyDescent="0.5">
      <c r="M11363" s="4"/>
      <c r="N11363" s="4"/>
      <c r="O11363" s="4"/>
      <c r="P11363" s="4"/>
    </row>
    <row r="11364" spans="13:16" x14ac:dyDescent="0.5">
      <c r="M11364" s="4"/>
      <c r="N11364" s="4"/>
      <c r="O11364" s="4"/>
      <c r="P11364" s="4"/>
    </row>
    <row r="11365" spans="13:16" x14ac:dyDescent="0.5">
      <c r="M11365" s="4"/>
      <c r="N11365" s="4"/>
      <c r="O11365" s="4"/>
      <c r="P11365" s="4"/>
    </row>
    <row r="11366" spans="13:16" x14ac:dyDescent="0.5">
      <c r="M11366" s="4"/>
      <c r="N11366" s="4"/>
      <c r="O11366" s="4"/>
      <c r="P11366" s="4"/>
    </row>
    <row r="11367" spans="13:16" x14ac:dyDescent="0.5">
      <c r="M11367" s="4"/>
      <c r="N11367" s="4"/>
      <c r="O11367" s="4"/>
      <c r="P11367" s="4"/>
    </row>
    <row r="11368" spans="13:16" x14ac:dyDescent="0.5">
      <c r="M11368" s="4"/>
      <c r="N11368" s="4"/>
      <c r="O11368" s="4"/>
      <c r="P11368" s="4"/>
    </row>
    <row r="11369" spans="13:16" x14ac:dyDescent="0.5">
      <c r="M11369" s="4"/>
      <c r="N11369" s="4"/>
      <c r="O11369" s="4"/>
      <c r="P11369" s="4"/>
    </row>
    <row r="11370" spans="13:16" x14ac:dyDescent="0.5">
      <c r="M11370" s="4"/>
      <c r="N11370" s="4"/>
      <c r="O11370" s="4"/>
      <c r="P11370" s="4"/>
    </row>
    <row r="11371" spans="13:16" x14ac:dyDescent="0.5">
      <c r="M11371" s="4"/>
      <c r="N11371" s="4"/>
      <c r="O11371" s="4"/>
      <c r="P11371" s="4"/>
    </row>
    <row r="11372" spans="13:16" x14ac:dyDescent="0.5">
      <c r="M11372" s="4"/>
      <c r="N11372" s="4"/>
      <c r="O11372" s="4"/>
      <c r="P11372" s="4"/>
    </row>
    <row r="11373" spans="13:16" x14ac:dyDescent="0.5">
      <c r="M11373" s="4"/>
      <c r="N11373" s="4"/>
      <c r="O11373" s="4"/>
      <c r="P11373" s="4"/>
    </row>
    <row r="11374" spans="13:16" x14ac:dyDescent="0.5">
      <c r="M11374" s="4"/>
      <c r="N11374" s="4"/>
      <c r="O11374" s="4"/>
      <c r="P11374" s="4"/>
    </row>
    <row r="11375" spans="13:16" x14ac:dyDescent="0.5">
      <c r="M11375" s="4"/>
      <c r="N11375" s="4"/>
      <c r="O11375" s="4"/>
      <c r="P11375" s="4"/>
    </row>
    <row r="11376" spans="13:16" x14ac:dyDescent="0.5">
      <c r="M11376" s="4"/>
      <c r="N11376" s="4"/>
      <c r="O11376" s="4"/>
      <c r="P11376" s="4"/>
    </row>
    <row r="11377" spans="13:16" x14ac:dyDescent="0.5">
      <c r="M11377" s="4"/>
      <c r="N11377" s="4"/>
      <c r="O11377" s="4"/>
      <c r="P11377" s="4"/>
    </row>
    <row r="11378" spans="13:16" x14ac:dyDescent="0.5">
      <c r="M11378" s="4"/>
      <c r="N11378" s="4"/>
      <c r="O11378" s="4"/>
      <c r="P11378" s="4"/>
    </row>
    <row r="11379" spans="13:16" x14ac:dyDescent="0.5">
      <c r="M11379" s="4"/>
      <c r="N11379" s="4"/>
      <c r="O11379" s="4"/>
      <c r="P11379" s="4"/>
    </row>
    <row r="11380" spans="13:16" x14ac:dyDescent="0.5">
      <c r="M11380" s="4"/>
      <c r="N11380" s="4"/>
      <c r="O11380" s="4"/>
      <c r="P11380" s="4"/>
    </row>
    <row r="11381" spans="13:16" x14ac:dyDescent="0.5">
      <c r="M11381" s="4"/>
      <c r="N11381" s="4"/>
      <c r="O11381" s="4"/>
      <c r="P11381" s="4"/>
    </row>
    <row r="11382" spans="13:16" x14ac:dyDescent="0.5">
      <c r="M11382" s="4"/>
      <c r="N11382" s="4"/>
      <c r="O11382" s="4"/>
      <c r="P11382" s="4"/>
    </row>
    <row r="11383" spans="13:16" x14ac:dyDescent="0.5">
      <c r="M11383" s="4"/>
      <c r="N11383" s="4"/>
      <c r="O11383" s="4"/>
      <c r="P11383" s="4"/>
    </row>
    <row r="11384" spans="13:16" x14ac:dyDescent="0.5">
      <c r="M11384" s="4"/>
      <c r="N11384" s="4"/>
      <c r="O11384" s="4"/>
      <c r="P11384" s="4"/>
    </row>
    <row r="11385" spans="13:16" x14ac:dyDescent="0.5">
      <c r="M11385" s="4"/>
      <c r="N11385" s="4"/>
      <c r="O11385" s="4"/>
      <c r="P11385" s="4"/>
    </row>
    <row r="11386" spans="13:16" x14ac:dyDescent="0.5">
      <c r="M11386" s="4"/>
      <c r="N11386" s="4"/>
      <c r="O11386" s="4"/>
      <c r="P11386" s="4"/>
    </row>
    <row r="11387" spans="13:16" x14ac:dyDescent="0.5">
      <c r="M11387" s="4"/>
      <c r="N11387" s="4"/>
      <c r="O11387" s="4"/>
      <c r="P11387" s="4"/>
    </row>
    <row r="11388" spans="13:16" x14ac:dyDescent="0.5">
      <c r="M11388" s="4"/>
      <c r="N11388" s="4"/>
      <c r="O11388" s="4"/>
      <c r="P11388" s="4"/>
    </row>
    <row r="11389" spans="13:16" x14ac:dyDescent="0.5">
      <c r="M11389" s="4"/>
      <c r="N11389" s="4"/>
      <c r="O11389" s="4"/>
      <c r="P11389" s="4"/>
    </row>
    <row r="11390" spans="13:16" x14ac:dyDescent="0.5">
      <c r="M11390" s="4"/>
      <c r="N11390" s="4"/>
      <c r="O11390" s="4"/>
      <c r="P11390" s="4"/>
    </row>
    <row r="11391" spans="13:16" x14ac:dyDescent="0.5">
      <c r="M11391" s="4"/>
      <c r="N11391" s="4"/>
      <c r="O11391" s="4"/>
      <c r="P11391" s="4"/>
    </row>
    <row r="11392" spans="13:16" x14ac:dyDescent="0.5">
      <c r="M11392" s="4"/>
      <c r="N11392" s="4"/>
      <c r="O11392" s="4"/>
      <c r="P11392" s="4"/>
    </row>
    <row r="11393" spans="13:16" x14ac:dyDescent="0.5">
      <c r="M11393" s="4"/>
      <c r="N11393" s="4"/>
      <c r="O11393" s="4"/>
      <c r="P11393" s="4"/>
    </row>
    <row r="11394" spans="13:16" x14ac:dyDescent="0.5">
      <c r="M11394" s="4"/>
      <c r="N11394" s="4"/>
      <c r="O11394" s="4"/>
      <c r="P11394" s="4"/>
    </row>
    <row r="11395" spans="13:16" x14ac:dyDescent="0.5">
      <c r="M11395" s="4"/>
      <c r="N11395" s="4"/>
      <c r="O11395" s="4"/>
      <c r="P11395" s="4"/>
    </row>
    <row r="11396" spans="13:16" x14ac:dyDescent="0.5">
      <c r="M11396" s="4"/>
      <c r="N11396" s="4"/>
      <c r="O11396" s="4"/>
      <c r="P11396" s="4"/>
    </row>
    <row r="11397" spans="13:16" x14ac:dyDescent="0.5">
      <c r="M11397" s="4"/>
      <c r="N11397" s="4"/>
      <c r="O11397" s="4"/>
      <c r="P11397" s="4"/>
    </row>
    <row r="11398" spans="13:16" x14ac:dyDescent="0.5">
      <c r="M11398" s="4"/>
      <c r="N11398" s="4"/>
      <c r="O11398" s="4"/>
      <c r="P11398" s="4"/>
    </row>
    <row r="11399" spans="13:16" x14ac:dyDescent="0.5">
      <c r="M11399" s="4"/>
      <c r="N11399" s="4"/>
      <c r="O11399" s="4"/>
      <c r="P11399" s="4"/>
    </row>
    <row r="11400" spans="13:16" x14ac:dyDescent="0.5">
      <c r="M11400" s="4"/>
      <c r="N11400" s="4"/>
      <c r="O11400" s="4"/>
      <c r="P11400" s="4"/>
    </row>
    <row r="11401" spans="13:16" x14ac:dyDescent="0.5">
      <c r="M11401" s="4"/>
      <c r="N11401" s="4"/>
      <c r="O11401" s="4"/>
      <c r="P11401" s="4"/>
    </row>
    <row r="11402" spans="13:16" x14ac:dyDescent="0.5">
      <c r="M11402" s="4"/>
      <c r="N11402" s="4"/>
      <c r="O11402" s="4"/>
      <c r="P11402" s="4"/>
    </row>
    <row r="11403" spans="13:16" x14ac:dyDescent="0.5">
      <c r="M11403" s="4"/>
      <c r="N11403" s="4"/>
      <c r="O11403" s="4"/>
      <c r="P11403" s="4"/>
    </row>
    <row r="11404" spans="13:16" x14ac:dyDescent="0.5">
      <c r="M11404" s="4"/>
      <c r="N11404" s="4"/>
      <c r="O11404" s="4"/>
      <c r="P11404" s="4"/>
    </row>
    <row r="11405" spans="13:16" x14ac:dyDescent="0.5">
      <c r="M11405" s="4"/>
      <c r="N11405" s="4"/>
      <c r="O11405" s="4"/>
      <c r="P11405" s="4"/>
    </row>
    <row r="11406" spans="13:16" x14ac:dyDescent="0.5">
      <c r="M11406" s="4"/>
      <c r="N11406" s="4"/>
      <c r="O11406" s="4"/>
      <c r="P11406" s="4"/>
    </row>
    <row r="11407" spans="13:16" x14ac:dyDescent="0.5">
      <c r="M11407" s="4"/>
      <c r="N11407" s="4"/>
      <c r="O11407" s="4"/>
      <c r="P11407" s="4"/>
    </row>
    <row r="11408" spans="13:16" x14ac:dyDescent="0.5">
      <c r="M11408" s="4"/>
      <c r="N11408" s="4"/>
      <c r="O11408" s="4"/>
      <c r="P11408" s="4"/>
    </row>
    <row r="11409" spans="13:16" x14ac:dyDescent="0.5">
      <c r="M11409" s="4"/>
      <c r="N11409" s="4"/>
      <c r="O11409" s="4"/>
      <c r="P11409" s="4"/>
    </row>
    <row r="11410" spans="13:16" x14ac:dyDescent="0.5">
      <c r="M11410" s="4"/>
      <c r="N11410" s="4"/>
      <c r="O11410" s="4"/>
      <c r="P11410" s="4"/>
    </row>
    <row r="11411" spans="13:16" x14ac:dyDescent="0.5">
      <c r="M11411" s="4"/>
      <c r="N11411" s="4"/>
      <c r="O11411" s="4"/>
      <c r="P11411" s="4"/>
    </row>
    <row r="11412" spans="13:16" x14ac:dyDescent="0.5">
      <c r="M11412" s="4"/>
      <c r="N11412" s="4"/>
      <c r="O11412" s="4"/>
      <c r="P11412" s="4"/>
    </row>
    <row r="11413" spans="13:16" x14ac:dyDescent="0.5">
      <c r="M11413" s="4"/>
      <c r="N11413" s="4"/>
      <c r="O11413" s="4"/>
      <c r="P11413" s="4"/>
    </row>
    <row r="11414" spans="13:16" x14ac:dyDescent="0.5">
      <c r="M11414" s="4"/>
      <c r="N11414" s="4"/>
      <c r="O11414" s="4"/>
      <c r="P11414" s="4"/>
    </row>
    <row r="11415" spans="13:16" x14ac:dyDescent="0.5">
      <c r="M11415" s="4"/>
      <c r="N11415" s="4"/>
      <c r="O11415" s="4"/>
      <c r="P11415" s="4"/>
    </row>
    <row r="11416" spans="13:16" x14ac:dyDescent="0.5">
      <c r="M11416" s="4"/>
      <c r="N11416" s="4"/>
      <c r="O11416" s="4"/>
      <c r="P11416" s="4"/>
    </row>
    <row r="11417" spans="13:16" x14ac:dyDescent="0.5">
      <c r="M11417" s="4"/>
      <c r="N11417" s="4"/>
      <c r="O11417" s="4"/>
      <c r="P11417" s="4"/>
    </row>
    <row r="11418" spans="13:16" x14ac:dyDescent="0.5">
      <c r="M11418" s="4"/>
      <c r="N11418" s="4"/>
      <c r="O11418" s="4"/>
      <c r="P11418" s="4"/>
    </row>
    <row r="11419" spans="13:16" x14ac:dyDescent="0.5">
      <c r="M11419" s="4"/>
      <c r="N11419" s="4"/>
      <c r="O11419" s="4"/>
      <c r="P11419" s="4"/>
    </row>
    <row r="11420" spans="13:16" x14ac:dyDescent="0.5">
      <c r="M11420" s="4"/>
      <c r="N11420" s="4"/>
      <c r="O11420" s="4"/>
      <c r="P11420" s="4"/>
    </row>
    <row r="11421" spans="13:16" x14ac:dyDescent="0.5">
      <c r="M11421" s="4"/>
      <c r="N11421" s="4"/>
      <c r="O11421" s="4"/>
      <c r="P11421" s="4"/>
    </row>
    <row r="11422" spans="13:16" x14ac:dyDescent="0.5">
      <c r="M11422" s="4"/>
      <c r="N11422" s="4"/>
      <c r="O11422" s="4"/>
      <c r="P11422" s="4"/>
    </row>
    <row r="11423" spans="13:16" x14ac:dyDescent="0.5">
      <c r="M11423" s="4"/>
      <c r="N11423" s="4"/>
      <c r="O11423" s="4"/>
      <c r="P11423" s="4"/>
    </row>
    <row r="11424" spans="13:16" x14ac:dyDescent="0.5">
      <c r="M11424" s="4"/>
      <c r="N11424" s="4"/>
      <c r="O11424" s="4"/>
      <c r="P11424" s="4"/>
    </row>
    <row r="11425" spans="13:16" x14ac:dyDescent="0.5">
      <c r="M11425" s="4"/>
      <c r="N11425" s="4"/>
      <c r="O11425" s="4"/>
      <c r="P11425" s="4"/>
    </row>
    <row r="11426" spans="13:16" x14ac:dyDescent="0.5">
      <c r="M11426" s="4"/>
      <c r="N11426" s="4"/>
      <c r="O11426" s="4"/>
      <c r="P11426" s="4"/>
    </row>
    <row r="11427" spans="13:16" x14ac:dyDescent="0.5">
      <c r="M11427" s="4"/>
      <c r="N11427" s="4"/>
      <c r="O11427" s="4"/>
      <c r="P11427" s="4"/>
    </row>
    <row r="11428" spans="13:16" x14ac:dyDescent="0.5">
      <c r="M11428" s="4"/>
      <c r="N11428" s="4"/>
      <c r="O11428" s="4"/>
      <c r="P11428" s="4"/>
    </row>
    <row r="11429" spans="13:16" x14ac:dyDescent="0.5">
      <c r="M11429" s="4"/>
      <c r="N11429" s="4"/>
      <c r="O11429" s="4"/>
      <c r="P11429" s="4"/>
    </row>
    <row r="11430" spans="13:16" x14ac:dyDescent="0.5">
      <c r="M11430" s="4"/>
      <c r="N11430" s="4"/>
      <c r="O11430" s="4"/>
      <c r="P11430" s="4"/>
    </row>
    <row r="11431" spans="13:16" x14ac:dyDescent="0.5">
      <c r="M11431" s="4"/>
      <c r="N11431" s="4"/>
      <c r="O11431" s="4"/>
      <c r="P11431" s="4"/>
    </row>
    <row r="11432" spans="13:16" x14ac:dyDescent="0.5">
      <c r="M11432" s="4"/>
      <c r="N11432" s="4"/>
      <c r="O11432" s="4"/>
      <c r="P11432" s="4"/>
    </row>
    <row r="11433" spans="13:16" x14ac:dyDescent="0.5">
      <c r="M11433" s="4"/>
      <c r="N11433" s="4"/>
      <c r="O11433" s="4"/>
      <c r="P11433" s="4"/>
    </row>
    <row r="11434" spans="13:16" x14ac:dyDescent="0.5">
      <c r="M11434" s="4"/>
      <c r="N11434" s="4"/>
      <c r="O11434" s="4"/>
      <c r="P11434" s="4"/>
    </row>
    <row r="11435" spans="13:16" x14ac:dyDescent="0.5">
      <c r="M11435" s="4"/>
      <c r="N11435" s="4"/>
      <c r="O11435" s="4"/>
      <c r="P11435" s="4"/>
    </row>
    <row r="11436" spans="13:16" x14ac:dyDescent="0.5">
      <c r="M11436" s="4"/>
      <c r="N11436" s="4"/>
      <c r="O11436" s="4"/>
      <c r="P11436" s="4"/>
    </row>
    <row r="11437" spans="13:16" x14ac:dyDescent="0.5">
      <c r="M11437" s="4"/>
      <c r="N11437" s="4"/>
      <c r="O11437" s="4"/>
      <c r="P11437" s="4"/>
    </row>
    <row r="11438" spans="13:16" x14ac:dyDescent="0.5">
      <c r="M11438" s="4"/>
      <c r="N11438" s="4"/>
      <c r="O11438" s="4"/>
      <c r="P11438" s="4"/>
    </row>
    <row r="11439" spans="13:16" x14ac:dyDescent="0.5">
      <c r="M11439" s="4"/>
      <c r="N11439" s="4"/>
      <c r="O11439" s="4"/>
      <c r="P11439" s="4"/>
    </row>
    <row r="11440" spans="13:16" x14ac:dyDescent="0.5">
      <c r="M11440" s="4"/>
      <c r="N11440" s="4"/>
      <c r="O11440" s="4"/>
      <c r="P11440" s="4"/>
    </row>
    <row r="11441" spans="13:16" x14ac:dyDescent="0.5">
      <c r="M11441" s="4"/>
      <c r="N11441" s="4"/>
      <c r="O11441" s="4"/>
      <c r="P11441" s="4"/>
    </row>
    <row r="11442" spans="13:16" x14ac:dyDescent="0.5">
      <c r="M11442" s="4"/>
      <c r="N11442" s="4"/>
      <c r="O11442" s="4"/>
      <c r="P11442" s="4"/>
    </row>
    <row r="11443" spans="13:16" x14ac:dyDescent="0.5">
      <c r="M11443" s="4"/>
      <c r="N11443" s="4"/>
      <c r="O11443" s="4"/>
      <c r="P11443" s="4"/>
    </row>
    <row r="11444" spans="13:16" x14ac:dyDescent="0.5">
      <c r="M11444" s="4"/>
      <c r="N11444" s="4"/>
      <c r="O11444" s="4"/>
      <c r="P11444" s="4"/>
    </row>
    <row r="11445" spans="13:16" x14ac:dyDescent="0.5">
      <c r="M11445" s="4"/>
      <c r="N11445" s="4"/>
      <c r="O11445" s="4"/>
      <c r="P11445" s="4"/>
    </row>
    <row r="11446" spans="13:16" x14ac:dyDescent="0.5">
      <c r="M11446" s="4"/>
      <c r="N11446" s="4"/>
      <c r="O11446" s="4"/>
      <c r="P11446" s="4"/>
    </row>
    <row r="11447" spans="13:16" x14ac:dyDescent="0.5">
      <c r="M11447" s="4"/>
      <c r="N11447" s="4"/>
      <c r="O11447" s="4"/>
      <c r="P11447" s="4"/>
    </row>
    <row r="11448" spans="13:16" x14ac:dyDescent="0.5">
      <c r="M11448" s="4"/>
      <c r="N11448" s="4"/>
      <c r="O11448" s="4"/>
      <c r="P11448" s="4"/>
    </row>
    <row r="11449" spans="13:16" x14ac:dyDescent="0.5">
      <c r="M11449" s="4"/>
      <c r="N11449" s="4"/>
      <c r="O11449" s="4"/>
      <c r="P11449" s="4"/>
    </row>
    <row r="11450" spans="13:16" x14ac:dyDescent="0.5">
      <c r="M11450" s="4"/>
      <c r="N11450" s="4"/>
      <c r="O11450" s="4"/>
      <c r="P11450" s="4"/>
    </row>
    <row r="11451" spans="13:16" x14ac:dyDescent="0.5">
      <c r="M11451" s="4"/>
      <c r="N11451" s="4"/>
      <c r="O11451" s="4"/>
      <c r="P11451" s="4"/>
    </row>
    <row r="11452" spans="13:16" x14ac:dyDescent="0.5">
      <c r="M11452" s="4"/>
      <c r="N11452" s="4"/>
      <c r="O11452" s="4"/>
      <c r="P11452" s="4"/>
    </row>
    <row r="11453" spans="13:16" x14ac:dyDescent="0.5">
      <c r="M11453" s="4"/>
      <c r="N11453" s="4"/>
      <c r="O11453" s="4"/>
      <c r="P11453" s="4"/>
    </row>
    <row r="11454" spans="13:16" x14ac:dyDescent="0.5">
      <c r="M11454" s="4"/>
      <c r="N11454" s="4"/>
      <c r="O11454" s="4"/>
      <c r="P11454" s="4"/>
    </row>
    <row r="11455" spans="13:16" x14ac:dyDescent="0.5">
      <c r="M11455" s="4"/>
      <c r="N11455" s="4"/>
      <c r="O11455" s="4"/>
      <c r="P11455" s="4"/>
    </row>
    <row r="11456" spans="13:16" x14ac:dyDescent="0.5">
      <c r="M11456" s="4"/>
      <c r="N11456" s="4"/>
      <c r="O11456" s="4"/>
      <c r="P11456" s="4"/>
    </row>
    <row r="11457" spans="13:16" x14ac:dyDescent="0.5">
      <c r="M11457" s="4"/>
      <c r="N11457" s="4"/>
      <c r="O11457" s="4"/>
      <c r="P11457" s="4"/>
    </row>
    <row r="11458" spans="13:16" x14ac:dyDescent="0.5">
      <c r="M11458" s="4"/>
      <c r="N11458" s="4"/>
      <c r="O11458" s="4"/>
      <c r="P11458" s="4"/>
    </row>
    <row r="11459" spans="13:16" x14ac:dyDescent="0.5">
      <c r="M11459" s="4"/>
      <c r="N11459" s="4"/>
      <c r="O11459" s="4"/>
      <c r="P11459" s="4"/>
    </row>
    <row r="11460" spans="13:16" x14ac:dyDescent="0.5">
      <c r="M11460" s="4"/>
      <c r="N11460" s="4"/>
      <c r="O11460" s="4"/>
      <c r="P11460" s="4"/>
    </row>
    <row r="11461" spans="13:16" x14ac:dyDescent="0.5">
      <c r="M11461" s="4"/>
      <c r="N11461" s="4"/>
      <c r="O11461" s="4"/>
      <c r="P11461" s="4"/>
    </row>
    <row r="11462" spans="13:16" x14ac:dyDescent="0.5">
      <c r="M11462" s="4"/>
      <c r="N11462" s="4"/>
      <c r="O11462" s="4"/>
      <c r="P11462" s="4"/>
    </row>
    <row r="11463" spans="13:16" x14ac:dyDescent="0.5">
      <c r="M11463" s="4"/>
      <c r="N11463" s="4"/>
      <c r="O11463" s="4"/>
      <c r="P11463" s="4"/>
    </row>
    <row r="11464" spans="13:16" x14ac:dyDescent="0.5">
      <c r="M11464" s="4"/>
      <c r="N11464" s="4"/>
      <c r="O11464" s="4"/>
      <c r="P11464" s="4"/>
    </row>
    <row r="11465" spans="13:16" x14ac:dyDescent="0.5">
      <c r="M11465" s="4"/>
      <c r="N11465" s="4"/>
      <c r="O11465" s="4"/>
      <c r="P11465" s="4"/>
    </row>
    <row r="11466" spans="13:16" x14ac:dyDescent="0.5">
      <c r="M11466" s="4"/>
      <c r="N11466" s="4"/>
      <c r="O11466" s="4"/>
      <c r="P11466" s="4"/>
    </row>
    <row r="11467" spans="13:16" x14ac:dyDescent="0.5">
      <c r="M11467" s="4"/>
      <c r="N11467" s="4"/>
      <c r="O11467" s="4"/>
      <c r="P11467" s="4"/>
    </row>
    <row r="11468" spans="13:16" x14ac:dyDescent="0.5">
      <c r="M11468" s="4"/>
      <c r="N11468" s="4"/>
      <c r="O11468" s="4"/>
      <c r="P11468" s="4"/>
    </row>
    <row r="11469" spans="13:16" x14ac:dyDescent="0.5">
      <c r="M11469" s="4"/>
      <c r="N11469" s="4"/>
      <c r="O11469" s="4"/>
      <c r="P11469" s="4"/>
    </row>
    <row r="11470" spans="13:16" x14ac:dyDescent="0.5">
      <c r="M11470" s="4"/>
      <c r="N11470" s="4"/>
      <c r="O11470" s="4"/>
      <c r="P11470" s="4"/>
    </row>
    <row r="11471" spans="13:16" x14ac:dyDescent="0.5">
      <c r="M11471" s="4"/>
      <c r="N11471" s="4"/>
      <c r="O11471" s="4"/>
      <c r="P11471" s="4"/>
    </row>
    <row r="11472" spans="13:16" x14ac:dyDescent="0.5">
      <c r="M11472" s="4"/>
      <c r="N11472" s="4"/>
      <c r="O11472" s="4"/>
      <c r="P11472" s="4"/>
    </row>
    <row r="11473" spans="13:16" x14ac:dyDescent="0.5">
      <c r="M11473" s="4"/>
      <c r="N11473" s="4"/>
      <c r="O11473" s="4"/>
      <c r="P11473" s="4"/>
    </row>
    <row r="11474" spans="13:16" x14ac:dyDescent="0.5">
      <c r="M11474" s="4"/>
      <c r="N11474" s="4"/>
      <c r="O11474" s="4"/>
      <c r="P11474" s="4"/>
    </row>
    <row r="11475" spans="13:16" x14ac:dyDescent="0.5">
      <c r="M11475" s="4"/>
      <c r="N11475" s="4"/>
      <c r="O11475" s="4"/>
      <c r="P11475" s="4"/>
    </row>
    <row r="11476" spans="13:16" x14ac:dyDescent="0.5">
      <c r="M11476" s="4"/>
      <c r="N11476" s="4"/>
      <c r="O11476" s="4"/>
      <c r="P11476" s="4"/>
    </row>
    <row r="11477" spans="13:16" x14ac:dyDescent="0.5">
      <c r="M11477" s="4"/>
      <c r="N11477" s="4"/>
      <c r="O11477" s="4"/>
      <c r="P11477" s="4"/>
    </row>
    <row r="11478" spans="13:16" x14ac:dyDescent="0.5">
      <c r="M11478" s="4"/>
      <c r="N11478" s="4"/>
      <c r="O11478" s="4"/>
      <c r="P11478" s="4"/>
    </row>
    <row r="11479" spans="13:16" x14ac:dyDescent="0.5">
      <c r="M11479" s="4"/>
      <c r="N11479" s="4"/>
      <c r="O11479" s="4"/>
      <c r="P11479" s="4"/>
    </row>
    <row r="11480" spans="13:16" x14ac:dyDescent="0.5">
      <c r="M11480" s="4"/>
      <c r="N11480" s="4"/>
      <c r="O11480" s="4"/>
      <c r="P11480" s="4"/>
    </row>
    <row r="11481" spans="13:16" x14ac:dyDescent="0.5">
      <c r="M11481" s="4"/>
      <c r="N11481" s="4"/>
      <c r="O11481" s="4"/>
      <c r="P11481" s="4"/>
    </row>
    <row r="11482" spans="13:16" x14ac:dyDescent="0.5">
      <c r="M11482" s="4"/>
      <c r="N11482" s="4"/>
      <c r="O11482" s="4"/>
      <c r="P11482" s="4"/>
    </row>
    <row r="11483" spans="13:16" x14ac:dyDescent="0.5">
      <c r="M11483" s="4"/>
      <c r="N11483" s="4"/>
      <c r="O11483" s="4"/>
      <c r="P11483" s="4"/>
    </row>
    <row r="11484" spans="13:16" x14ac:dyDescent="0.5">
      <c r="M11484" s="4"/>
      <c r="N11484" s="4"/>
      <c r="O11484" s="4"/>
      <c r="P11484" s="4"/>
    </row>
    <row r="11485" spans="13:16" x14ac:dyDescent="0.5">
      <c r="M11485" s="4"/>
      <c r="N11485" s="4"/>
      <c r="O11485" s="4"/>
      <c r="P11485" s="4"/>
    </row>
    <row r="11486" spans="13:16" x14ac:dyDescent="0.5">
      <c r="M11486" s="4"/>
      <c r="N11486" s="4"/>
      <c r="O11486" s="4"/>
      <c r="P11486" s="4"/>
    </row>
    <row r="11487" spans="13:16" x14ac:dyDescent="0.5">
      <c r="M11487" s="4"/>
      <c r="N11487" s="4"/>
      <c r="O11487" s="4"/>
      <c r="P11487" s="4"/>
    </row>
    <row r="11488" spans="13:16" x14ac:dyDescent="0.5">
      <c r="M11488" s="4"/>
      <c r="N11488" s="4"/>
      <c r="O11488" s="4"/>
      <c r="P11488" s="4"/>
    </row>
    <row r="11489" spans="13:16" x14ac:dyDescent="0.5">
      <c r="M11489" s="4"/>
      <c r="N11489" s="4"/>
      <c r="O11489" s="4"/>
      <c r="P11489" s="4"/>
    </row>
    <row r="11490" spans="13:16" x14ac:dyDescent="0.5">
      <c r="M11490" s="4"/>
      <c r="N11490" s="4"/>
      <c r="O11490" s="4"/>
      <c r="P11490" s="4"/>
    </row>
    <row r="11491" spans="13:16" x14ac:dyDescent="0.5">
      <c r="M11491" s="4"/>
      <c r="N11491" s="4"/>
      <c r="O11491" s="4"/>
      <c r="P11491" s="4"/>
    </row>
    <row r="11492" spans="13:16" x14ac:dyDescent="0.5">
      <c r="M11492" s="4"/>
      <c r="N11492" s="4"/>
      <c r="O11492" s="4"/>
      <c r="P11492" s="4"/>
    </row>
    <row r="11493" spans="13:16" x14ac:dyDescent="0.5">
      <c r="M11493" s="4"/>
      <c r="N11493" s="4"/>
      <c r="O11493" s="4"/>
      <c r="P11493" s="4"/>
    </row>
    <row r="11494" spans="13:16" x14ac:dyDescent="0.5">
      <c r="M11494" s="4"/>
      <c r="N11494" s="4"/>
      <c r="O11494" s="4"/>
      <c r="P11494" s="4"/>
    </row>
    <row r="11495" spans="13:16" x14ac:dyDescent="0.5">
      <c r="M11495" s="4"/>
      <c r="N11495" s="4"/>
      <c r="O11495" s="4"/>
      <c r="P11495" s="4"/>
    </row>
    <row r="11496" spans="13:16" x14ac:dyDescent="0.5">
      <c r="M11496" s="4"/>
      <c r="N11496" s="4"/>
      <c r="O11496" s="4"/>
      <c r="P11496" s="4"/>
    </row>
    <row r="11497" spans="13:16" x14ac:dyDescent="0.5">
      <c r="M11497" s="4"/>
      <c r="N11497" s="4"/>
      <c r="O11497" s="4"/>
      <c r="P11497" s="4"/>
    </row>
    <row r="11498" spans="13:16" x14ac:dyDescent="0.5">
      <c r="M11498" s="4"/>
      <c r="N11498" s="4"/>
      <c r="O11498" s="4"/>
      <c r="P11498" s="4"/>
    </row>
    <row r="11499" spans="13:16" x14ac:dyDescent="0.5">
      <c r="M11499" s="4"/>
      <c r="N11499" s="4"/>
      <c r="O11499" s="4"/>
      <c r="P11499" s="4"/>
    </row>
    <row r="11500" spans="13:16" x14ac:dyDescent="0.5">
      <c r="M11500" s="4"/>
      <c r="N11500" s="4"/>
      <c r="O11500" s="4"/>
      <c r="P11500" s="4"/>
    </row>
    <row r="11501" spans="13:16" x14ac:dyDescent="0.5">
      <c r="M11501" s="4"/>
      <c r="N11501" s="4"/>
      <c r="O11501" s="4"/>
      <c r="P11501" s="4"/>
    </row>
    <row r="11502" spans="13:16" x14ac:dyDescent="0.5">
      <c r="M11502" s="4"/>
      <c r="N11502" s="4"/>
      <c r="O11502" s="4"/>
      <c r="P11502" s="4"/>
    </row>
    <row r="11503" spans="13:16" x14ac:dyDescent="0.5">
      <c r="M11503" s="4"/>
      <c r="N11503" s="4"/>
      <c r="O11503" s="4"/>
      <c r="P11503" s="4"/>
    </row>
    <row r="11504" spans="13:16" x14ac:dyDescent="0.5">
      <c r="M11504" s="4"/>
      <c r="N11504" s="4"/>
      <c r="O11504" s="4"/>
      <c r="P11504" s="4"/>
    </row>
    <row r="11505" spans="13:16" x14ac:dyDescent="0.5">
      <c r="M11505" s="4"/>
      <c r="N11505" s="4"/>
      <c r="O11505" s="4"/>
      <c r="P11505" s="4"/>
    </row>
    <row r="11506" spans="13:16" x14ac:dyDescent="0.5">
      <c r="M11506" s="4"/>
      <c r="N11506" s="4"/>
      <c r="O11506" s="4"/>
      <c r="P11506" s="4"/>
    </row>
    <row r="11507" spans="13:16" x14ac:dyDescent="0.5">
      <c r="M11507" s="4"/>
      <c r="N11507" s="4"/>
      <c r="O11507" s="4"/>
      <c r="P11507" s="4"/>
    </row>
    <row r="11508" spans="13:16" x14ac:dyDescent="0.5">
      <c r="M11508" s="4"/>
      <c r="N11508" s="4"/>
      <c r="O11508" s="4"/>
      <c r="P11508" s="4"/>
    </row>
    <row r="11509" spans="13:16" x14ac:dyDescent="0.5">
      <c r="M11509" s="4"/>
      <c r="N11509" s="4"/>
      <c r="O11509" s="4"/>
      <c r="P11509" s="4"/>
    </row>
    <row r="11510" spans="13:16" x14ac:dyDescent="0.5">
      <c r="M11510" s="4"/>
      <c r="N11510" s="4"/>
      <c r="O11510" s="4"/>
      <c r="P11510" s="4"/>
    </row>
    <row r="11511" spans="13:16" x14ac:dyDescent="0.5">
      <c r="M11511" s="4"/>
      <c r="N11511" s="4"/>
      <c r="O11511" s="4"/>
      <c r="P11511" s="4"/>
    </row>
    <row r="11512" spans="13:16" x14ac:dyDescent="0.5">
      <c r="M11512" s="4"/>
      <c r="N11512" s="4"/>
      <c r="O11512" s="4"/>
      <c r="P11512" s="4"/>
    </row>
    <row r="11513" spans="13:16" x14ac:dyDescent="0.5">
      <c r="M11513" s="4"/>
      <c r="N11513" s="4"/>
      <c r="O11513" s="4"/>
      <c r="P11513" s="4"/>
    </row>
    <row r="11514" spans="13:16" x14ac:dyDescent="0.5">
      <c r="M11514" s="4"/>
      <c r="N11514" s="4"/>
      <c r="O11514" s="4"/>
      <c r="P11514" s="4"/>
    </row>
    <row r="11515" spans="13:16" x14ac:dyDescent="0.5">
      <c r="M11515" s="4"/>
      <c r="N11515" s="4"/>
      <c r="O11515" s="4"/>
      <c r="P11515" s="4"/>
    </row>
    <row r="11516" spans="13:16" x14ac:dyDescent="0.5">
      <c r="M11516" s="4"/>
      <c r="N11516" s="4"/>
      <c r="O11516" s="4"/>
      <c r="P11516" s="4"/>
    </row>
    <row r="11517" spans="13:16" x14ac:dyDescent="0.5">
      <c r="M11517" s="4"/>
      <c r="N11517" s="4"/>
      <c r="O11517" s="4"/>
      <c r="P11517" s="4"/>
    </row>
    <row r="11518" spans="13:16" x14ac:dyDescent="0.5">
      <c r="M11518" s="4"/>
      <c r="N11518" s="4"/>
      <c r="O11518" s="4"/>
      <c r="P11518" s="4"/>
    </row>
    <row r="11519" spans="13:16" x14ac:dyDescent="0.5">
      <c r="M11519" s="4"/>
      <c r="N11519" s="4"/>
      <c r="O11519" s="4"/>
      <c r="P11519" s="4"/>
    </row>
    <row r="11520" spans="13:16" x14ac:dyDescent="0.5">
      <c r="M11520" s="4"/>
      <c r="N11520" s="4"/>
      <c r="O11520" s="4"/>
      <c r="P11520" s="4"/>
    </row>
    <row r="11521" spans="13:16" x14ac:dyDescent="0.5">
      <c r="M11521" s="4"/>
      <c r="N11521" s="4"/>
      <c r="O11521" s="4"/>
      <c r="P11521" s="4"/>
    </row>
    <row r="11522" spans="13:16" x14ac:dyDescent="0.5">
      <c r="M11522" s="4"/>
      <c r="N11522" s="4"/>
      <c r="O11522" s="4"/>
      <c r="P11522" s="4"/>
    </row>
    <row r="11523" spans="13:16" x14ac:dyDescent="0.5">
      <c r="M11523" s="4"/>
      <c r="N11523" s="4"/>
      <c r="O11523" s="4"/>
      <c r="P11523" s="4"/>
    </row>
    <row r="11524" spans="13:16" x14ac:dyDescent="0.5">
      <c r="M11524" s="4"/>
      <c r="N11524" s="4"/>
      <c r="O11524" s="4"/>
      <c r="P11524" s="4"/>
    </row>
    <row r="11525" spans="13:16" x14ac:dyDescent="0.5">
      <c r="M11525" s="4"/>
      <c r="N11525" s="4"/>
      <c r="O11525" s="4"/>
      <c r="P11525" s="4"/>
    </row>
    <row r="11526" spans="13:16" x14ac:dyDescent="0.5">
      <c r="M11526" s="4"/>
      <c r="N11526" s="4"/>
      <c r="O11526" s="4"/>
      <c r="P11526" s="4"/>
    </row>
    <row r="11527" spans="13:16" x14ac:dyDescent="0.5">
      <c r="M11527" s="4"/>
      <c r="N11527" s="4"/>
      <c r="O11527" s="4"/>
      <c r="P11527" s="4"/>
    </row>
    <row r="11528" spans="13:16" x14ac:dyDescent="0.5">
      <c r="M11528" s="4"/>
      <c r="N11528" s="4"/>
      <c r="O11528" s="4"/>
      <c r="P11528" s="4"/>
    </row>
    <row r="11529" spans="13:16" x14ac:dyDescent="0.5">
      <c r="M11529" s="4"/>
      <c r="N11529" s="4"/>
      <c r="O11529" s="4"/>
      <c r="P11529" s="4"/>
    </row>
    <row r="11530" spans="13:16" x14ac:dyDescent="0.5">
      <c r="M11530" s="4"/>
      <c r="N11530" s="4"/>
      <c r="O11530" s="4"/>
      <c r="P11530" s="4"/>
    </row>
    <row r="11531" spans="13:16" x14ac:dyDescent="0.5">
      <c r="M11531" s="4"/>
      <c r="N11531" s="4"/>
      <c r="O11531" s="4"/>
      <c r="P11531" s="4"/>
    </row>
    <row r="11532" spans="13:16" x14ac:dyDescent="0.5">
      <c r="M11532" s="4"/>
      <c r="N11532" s="4"/>
      <c r="O11532" s="4"/>
      <c r="P11532" s="4"/>
    </row>
    <row r="11533" spans="13:16" x14ac:dyDescent="0.5">
      <c r="M11533" s="4"/>
      <c r="N11533" s="4"/>
      <c r="O11533" s="4"/>
      <c r="P11533" s="4"/>
    </row>
    <row r="11534" spans="13:16" x14ac:dyDescent="0.5">
      <c r="M11534" s="4"/>
      <c r="N11534" s="4"/>
      <c r="O11534" s="4"/>
      <c r="P11534" s="4"/>
    </row>
    <row r="11535" spans="13:16" x14ac:dyDescent="0.5">
      <c r="M11535" s="4"/>
      <c r="N11535" s="4"/>
      <c r="O11535" s="4"/>
      <c r="P11535" s="4"/>
    </row>
    <row r="11536" spans="13:16" x14ac:dyDescent="0.5">
      <c r="M11536" s="4"/>
      <c r="N11536" s="4"/>
      <c r="O11536" s="4"/>
      <c r="P11536" s="4"/>
    </row>
    <row r="11537" spans="13:16" x14ac:dyDescent="0.5">
      <c r="M11537" s="4"/>
      <c r="N11537" s="4"/>
      <c r="O11537" s="4"/>
      <c r="P11537" s="4"/>
    </row>
    <row r="11538" spans="13:16" x14ac:dyDescent="0.5">
      <c r="M11538" s="4"/>
      <c r="N11538" s="4"/>
      <c r="O11538" s="4"/>
      <c r="P11538" s="4"/>
    </row>
    <row r="11539" spans="13:16" x14ac:dyDescent="0.5">
      <c r="M11539" s="4"/>
      <c r="N11539" s="4"/>
      <c r="O11539" s="4"/>
      <c r="P11539" s="4"/>
    </row>
    <row r="11540" spans="13:16" x14ac:dyDescent="0.5">
      <c r="M11540" s="4"/>
      <c r="N11540" s="4"/>
      <c r="O11540" s="4"/>
      <c r="P11540" s="4"/>
    </row>
    <row r="11541" spans="13:16" x14ac:dyDescent="0.5">
      <c r="M11541" s="4"/>
      <c r="N11541" s="4"/>
      <c r="O11541" s="4"/>
      <c r="P11541" s="4"/>
    </row>
    <row r="11542" spans="13:16" x14ac:dyDescent="0.5">
      <c r="M11542" s="4"/>
      <c r="N11542" s="4"/>
      <c r="O11542" s="4"/>
      <c r="P11542" s="4"/>
    </row>
    <row r="11543" spans="13:16" x14ac:dyDescent="0.5">
      <c r="M11543" s="4"/>
      <c r="N11543" s="4"/>
      <c r="O11543" s="4"/>
      <c r="P11543" s="4"/>
    </row>
    <row r="11544" spans="13:16" x14ac:dyDescent="0.5">
      <c r="M11544" s="4"/>
      <c r="N11544" s="4"/>
      <c r="O11544" s="4"/>
      <c r="P11544" s="4"/>
    </row>
    <row r="11545" spans="13:16" x14ac:dyDescent="0.5">
      <c r="M11545" s="4"/>
      <c r="N11545" s="4"/>
      <c r="O11545" s="4"/>
      <c r="P11545" s="4"/>
    </row>
    <row r="11546" spans="13:16" x14ac:dyDescent="0.5">
      <c r="M11546" s="4"/>
      <c r="N11546" s="4"/>
      <c r="O11546" s="4"/>
      <c r="P11546" s="4"/>
    </row>
    <row r="11547" spans="13:16" x14ac:dyDescent="0.5">
      <c r="M11547" s="4"/>
      <c r="N11547" s="4"/>
      <c r="O11547" s="4"/>
      <c r="P11547" s="4"/>
    </row>
    <row r="11548" spans="13:16" x14ac:dyDescent="0.5">
      <c r="M11548" s="4"/>
      <c r="N11548" s="4"/>
      <c r="O11548" s="4"/>
      <c r="P11548" s="4"/>
    </row>
    <row r="11549" spans="13:16" x14ac:dyDescent="0.5">
      <c r="M11549" s="4"/>
      <c r="N11549" s="4"/>
      <c r="O11549" s="4"/>
      <c r="P11549" s="4"/>
    </row>
    <row r="11550" spans="13:16" x14ac:dyDescent="0.5">
      <c r="M11550" s="4"/>
      <c r="N11550" s="4"/>
      <c r="O11550" s="4"/>
      <c r="P11550" s="4"/>
    </row>
    <row r="11551" spans="13:16" x14ac:dyDescent="0.5">
      <c r="M11551" s="4"/>
      <c r="N11551" s="4"/>
      <c r="O11551" s="4"/>
      <c r="P11551" s="4"/>
    </row>
    <row r="11552" spans="13:16" x14ac:dyDescent="0.5">
      <c r="M11552" s="4"/>
      <c r="N11552" s="4"/>
      <c r="O11552" s="4"/>
      <c r="P11552" s="4"/>
    </row>
    <row r="11553" spans="13:16" x14ac:dyDescent="0.5">
      <c r="M11553" s="4"/>
      <c r="N11553" s="4"/>
      <c r="O11553" s="4"/>
      <c r="P11553" s="4"/>
    </row>
    <row r="11554" spans="13:16" x14ac:dyDescent="0.5">
      <c r="M11554" s="4"/>
      <c r="N11554" s="4"/>
      <c r="O11554" s="4"/>
      <c r="P11554" s="4"/>
    </row>
    <row r="11555" spans="13:16" x14ac:dyDescent="0.5">
      <c r="M11555" s="4"/>
      <c r="N11555" s="4"/>
      <c r="O11555" s="4"/>
      <c r="P11555" s="4"/>
    </row>
    <row r="11556" spans="13:16" x14ac:dyDescent="0.5">
      <c r="M11556" s="4"/>
      <c r="N11556" s="4"/>
      <c r="O11556" s="4"/>
      <c r="P11556" s="4"/>
    </row>
    <row r="11557" spans="13:16" x14ac:dyDescent="0.5">
      <c r="M11557" s="4"/>
      <c r="N11557" s="4"/>
      <c r="O11557" s="4"/>
      <c r="P11557" s="4"/>
    </row>
    <row r="11558" spans="13:16" x14ac:dyDescent="0.5">
      <c r="M11558" s="4"/>
      <c r="N11558" s="4"/>
      <c r="O11558" s="4"/>
      <c r="P11558" s="4"/>
    </row>
    <row r="11559" spans="13:16" x14ac:dyDescent="0.5">
      <c r="M11559" s="4"/>
      <c r="N11559" s="4"/>
      <c r="O11559" s="4"/>
      <c r="P11559" s="4"/>
    </row>
    <row r="11560" spans="13:16" x14ac:dyDescent="0.5">
      <c r="M11560" s="4"/>
      <c r="N11560" s="4"/>
      <c r="O11560" s="4"/>
      <c r="P11560" s="4"/>
    </row>
    <row r="11561" spans="13:16" x14ac:dyDescent="0.5">
      <c r="M11561" s="4"/>
      <c r="N11561" s="4"/>
      <c r="O11561" s="4"/>
      <c r="P11561" s="4"/>
    </row>
    <row r="11562" spans="13:16" x14ac:dyDescent="0.5">
      <c r="M11562" s="4"/>
      <c r="N11562" s="4"/>
      <c r="O11562" s="4"/>
      <c r="P11562" s="4"/>
    </row>
    <row r="11563" spans="13:16" x14ac:dyDescent="0.5">
      <c r="M11563" s="4"/>
      <c r="N11563" s="4"/>
      <c r="O11563" s="4"/>
      <c r="P11563" s="4"/>
    </row>
    <row r="11564" spans="13:16" x14ac:dyDescent="0.5">
      <c r="M11564" s="4"/>
      <c r="N11564" s="4"/>
      <c r="O11564" s="4"/>
      <c r="P11564" s="4"/>
    </row>
    <row r="11565" spans="13:16" x14ac:dyDescent="0.5">
      <c r="M11565" s="4"/>
      <c r="N11565" s="4"/>
      <c r="O11565" s="4"/>
      <c r="P11565" s="4"/>
    </row>
    <row r="11566" spans="13:16" x14ac:dyDescent="0.5">
      <c r="M11566" s="4"/>
      <c r="N11566" s="4"/>
      <c r="O11566" s="4"/>
      <c r="P11566" s="4"/>
    </row>
    <row r="11567" spans="13:16" x14ac:dyDescent="0.5">
      <c r="M11567" s="4"/>
      <c r="N11567" s="4"/>
      <c r="O11567" s="4"/>
      <c r="P11567" s="4"/>
    </row>
    <row r="11568" spans="13:16" x14ac:dyDescent="0.5">
      <c r="M11568" s="4"/>
      <c r="N11568" s="4"/>
      <c r="O11568" s="4"/>
      <c r="P11568" s="4"/>
    </row>
    <row r="11569" spans="13:16" x14ac:dyDescent="0.5">
      <c r="M11569" s="4"/>
      <c r="N11569" s="4"/>
      <c r="O11569" s="4"/>
      <c r="P11569" s="4"/>
    </row>
    <row r="11570" spans="13:16" x14ac:dyDescent="0.5">
      <c r="M11570" s="4"/>
      <c r="N11570" s="4"/>
      <c r="O11570" s="4"/>
      <c r="P11570" s="4"/>
    </row>
    <row r="11571" spans="13:16" x14ac:dyDescent="0.5">
      <c r="M11571" s="4"/>
      <c r="N11571" s="4"/>
      <c r="O11571" s="4"/>
      <c r="P11571" s="4"/>
    </row>
    <row r="11572" spans="13:16" x14ac:dyDescent="0.5">
      <c r="M11572" s="4"/>
      <c r="N11572" s="4"/>
      <c r="O11572" s="4"/>
      <c r="P11572" s="4"/>
    </row>
    <row r="11573" spans="13:16" x14ac:dyDescent="0.5">
      <c r="M11573" s="4"/>
      <c r="N11573" s="4"/>
      <c r="O11573" s="4"/>
      <c r="P11573" s="4"/>
    </row>
    <row r="11574" spans="13:16" x14ac:dyDescent="0.5">
      <c r="M11574" s="4"/>
      <c r="N11574" s="4"/>
      <c r="O11574" s="4"/>
      <c r="P11574" s="4"/>
    </row>
    <row r="11575" spans="13:16" x14ac:dyDescent="0.5">
      <c r="M11575" s="4"/>
      <c r="N11575" s="4"/>
      <c r="O11575" s="4"/>
      <c r="P11575" s="4"/>
    </row>
    <row r="11576" spans="13:16" x14ac:dyDescent="0.5">
      <c r="M11576" s="4"/>
      <c r="N11576" s="4"/>
      <c r="O11576" s="4"/>
      <c r="P11576" s="4"/>
    </row>
    <row r="11577" spans="13:16" x14ac:dyDescent="0.5">
      <c r="M11577" s="4"/>
      <c r="N11577" s="4"/>
      <c r="O11577" s="4"/>
      <c r="P11577" s="4"/>
    </row>
    <row r="11578" spans="13:16" x14ac:dyDescent="0.5">
      <c r="M11578" s="4"/>
      <c r="N11578" s="4"/>
      <c r="O11578" s="4"/>
      <c r="P11578" s="4"/>
    </row>
    <row r="11579" spans="13:16" x14ac:dyDescent="0.5">
      <c r="M11579" s="4"/>
      <c r="N11579" s="4"/>
      <c r="O11579" s="4"/>
      <c r="P11579" s="4"/>
    </row>
    <row r="11580" spans="13:16" x14ac:dyDescent="0.5">
      <c r="M11580" s="4"/>
      <c r="N11580" s="4"/>
      <c r="O11580" s="4"/>
      <c r="P11580" s="4"/>
    </row>
    <row r="11581" spans="13:16" x14ac:dyDescent="0.5">
      <c r="M11581" s="4"/>
      <c r="N11581" s="4"/>
      <c r="O11581" s="4"/>
      <c r="P11581" s="4"/>
    </row>
    <row r="11582" spans="13:16" x14ac:dyDescent="0.5">
      <c r="M11582" s="4"/>
      <c r="N11582" s="4"/>
      <c r="O11582" s="4"/>
      <c r="P11582" s="4"/>
    </row>
    <row r="11583" spans="13:16" x14ac:dyDescent="0.5">
      <c r="M11583" s="4"/>
      <c r="N11583" s="4"/>
      <c r="O11583" s="4"/>
      <c r="P11583" s="4"/>
    </row>
    <row r="11584" spans="13:16" x14ac:dyDescent="0.5">
      <c r="M11584" s="4"/>
      <c r="N11584" s="4"/>
      <c r="O11584" s="4"/>
      <c r="P11584" s="4"/>
    </row>
    <row r="11585" spans="13:16" x14ac:dyDescent="0.5">
      <c r="M11585" s="4"/>
      <c r="N11585" s="4"/>
      <c r="O11585" s="4"/>
      <c r="P11585" s="4"/>
    </row>
    <row r="11586" spans="13:16" x14ac:dyDescent="0.5">
      <c r="M11586" s="4"/>
      <c r="N11586" s="4"/>
      <c r="O11586" s="4"/>
      <c r="P11586" s="4"/>
    </row>
    <row r="11587" spans="13:16" x14ac:dyDescent="0.5">
      <c r="M11587" s="4"/>
      <c r="N11587" s="4"/>
      <c r="O11587" s="4"/>
      <c r="P11587" s="4"/>
    </row>
    <row r="11588" spans="13:16" x14ac:dyDescent="0.5">
      <c r="M11588" s="4"/>
      <c r="N11588" s="4"/>
      <c r="O11588" s="4"/>
      <c r="P11588" s="4"/>
    </row>
    <row r="11589" spans="13:16" x14ac:dyDescent="0.5">
      <c r="M11589" s="4"/>
      <c r="N11589" s="4"/>
      <c r="O11589" s="4"/>
      <c r="P11589" s="4"/>
    </row>
    <row r="11590" spans="13:16" x14ac:dyDescent="0.5">
      <c r="M11590" s="4"/>
      <c r="N11590" s="4"/>
      <c r="O11590" s="4"/>
      <c r="P11590" s="4"/>
    </row>
    <row r="11591" spans="13:16" x14ac:dyDescent="0.5">
      <c r="M11591" s="4"/>
      <c r="N11591" s="4"/>
      <c r="O11591" s="4"/>
      <c r="P11591" s="4"/>
    </row>
    <row r="11592" spans="13:16" x14ac:dyDescent="0.5">
      <c r="M11592" s="4"/>
      <c r="N11592" s="4"/>
      <c r="O11592" s="4"/>
      <c r="P11592" s="4"/>
    </row>
    <row r="11593" spans="13:16" x14ac:dyDescent="0.5">
      <c r="M11593" s="4"/>
      <c r="N11593" s="4"/>
      <c r="O11593" s="4"/>
      <c r="P11593" s="4"/>
    </row>
    <row r="11594" spans="13:16" x14ac:dyDescent="0.5">
      <c r="M11594" s="4"/>
      <c r="N11594" s="4"/>
      <c r="O11594" s="4"/>
      <c r="P11594" s="4"/>
    </row>
    <row r="11595" spans="13:16" x14ac:dyDescent="0.5">
      <c r="M11595" s="4"/>
      <c r="N11595" s="4"/>
      <c r="O11595" s="4"/>
      <c r="P11595" s="4"/>
    </row>
    <row r="11596" spans="13:16" x14ac:dyDescent="0.5">
      <c r="M11596" s="4"/>
      <c r="N11596" s="4"/>
      <c r="O11596" s="4"/>
      <c r="P11596" s="4"/>
    </row>
    <row r="11597" spans="13:16" x14ac:dyDescent="0.5">
      <c r="M11597" s="4"/>
      <c r="N11597" s="4"/>
      <c r="O11597" s="4"/>
      <c r="P11597" s="4"/>
    </row>
    <row r="11598" spans="13:16" x14ac:dyDescent="0.5">
      <c r="M11598" s="4"/>
      <c r="N11598" s="4"/>
      <c r="O11598" s="4"/>
      <c r="P11598" s="4"/>
    </row>
    <row r="11599" spans="13:16" x14ac:dyDescent="0.5">
      <c r="M11599" s="4"/>
      <c r="N11599" s="4"/>
      <c r="O11599" s="4"/>
      <c r="P11599" s="4"/>
    </row>
    <row r="11600" spans="13:16" x14ac:dyDescent="0.5">
      <c r="M11600" s="4"/>
      <c r="N11600" s="4"/>
      <c r="O11600" s="4"/>
      <c r="P11600" s="4"/>
    </row>
    <row r="11601" spans="13:16" x14ac:dyDescent="0.5">
      <c r="M11601" s="4"/>
      <c r="N11601" s="4"/>
      <c r="O11601" s="4"/>
      <c r="P11601" s="4"/>
    </row>
    <row r="11602" spans="13:16" x14ac:dyDescent="0.5">
      <c r="M11602" s="4"/>
      <c r="N11602" s="4"/>
      <c r="O11602" s="4"/>
      <c r="P11602" s="4"/>
    </row>
    <row r="11603" spans="13:16" x14ac:dyDescent="0.5">
      <c r="M11603" s="4"/>
      <c r="N11603" s="4"/>
      <c r="O11603" s="4"/>
      <c r="P11603" s="4"/>
    </row>
    <row r="11604" spans="13:16" x14ac:dyDescent="0.5">
      <c r="M11604" s="4"/>
      <c r="N11604" s="4"/>
      <c r="O11604" s="4"/>
      <c r="P11604" s="4"/>
    </row>
    <row r="11605" spans="13:16" x14ac:dyDescent="0.5">
      <c r="M11605" s="4"/>
      <c r="N11605" s="4"/>
      <c r="O11605" s="4"/>
      <c r="P11605" s="4"/>
    </row>
    <row r="11606" spans="13:16" x14ac:dyDescent="0.5">
      <c r="M11606" s="4"/>
      <c r="N11606" s="4"/>
      <c r="O11606" s="4"/>
      <c r="P11606" s="4"/>
    </row>
    <row r="11607" spans="13:16" x14ac:dyDescent="0.5">
      <c r="M11607" s="4"/>
      <c r="N11607" s="4"/>
      <c r="O11607" s="4"/>
      <c r="P11607" s="4"/>
    </row>
    <row r="11608" spans="13:16" x14ac:dyDescent="0.5">
      <c r="M11608" s="4"/>
      <c r="N11608" s="4"/>
      <c r="O11608" s="4"/>
      <c r="P11608" s="4"/>
    </row>
    <row r="11609" spans="13:16" x14ac:dyDescent="0.5">
      <c r="M11609" s="4"/>
      <c r="N11609" s="4"/>
      <c r="O11609" s="4"/>
      <c r="P11609" s="4"/>
    </row>
    <row r="11610" spans="13:16" x14ac:dyDescent="0.5">
      <c r="M11610" s="4"/>
      <c r="N11610" s="4"/>
      <c r="O11610" s="4"/>
      <c r="P11610" s="4"/>
    </row>
    <row r="11611" spans="13:16" x14ac:dyDescent="0.5">
      <c r="M11611" s="4"/>
      <c r="N11611" s="4"/>
      <c r="O11611" s="4"/>
      <c r="P11611" s="4"/>
    </row>
    <row r="11612" spans="13:16" x14ac:dyDescent="0.5">
      <c r="M11612" s="4"/>
      <c r="N11612" s="4"/>
      <c r="O11612" s="4"/>
      <c r="P11612" s="4"/>
    </row>
    <row r="11613" spans="13:16" x14ac:dyDescent="0.5">
      <c r="M11613" s="4"/>
      <c r="N11613" s="4"/>
      <c r="O11613" s="4"/>
      <c r="P11613" s="4"/>
    </row>
    <row r="11614" spans="13:16" x14ac:dyDescent="0.5">
      <c r="M11614" s="4"/>
      <c r="N11614" s="4"/>
      <c r="O11614" s="4"/>
      <c r="P11614" s="4"/>
    </row>
    <row r="11615" spans="13:16" x14ac:dyDescent="0.5">
      <c r="M11615" s="4"/>
      <c r="N11615" s="4"/>
      <c r="O11615" s="4"/>
      <c r="P11615" s="4"/>
    </row>
    <row r="11616" spans="13:16" x14ac:dyDescent="0.5">
      <c r="M11616" s="4"/>
      <c r="N11616" s="4"/>
      <c r="O11616" s="4"/>
      <c r="P11616" s="4"/>
    </row>
    <row r="11617" spans="13:16" x14ac:dyDescent="0.5">
      <c r="M11617" s="4"/>
      <c r="N11617" s="4"/>
      <c r="O11617" s="4"/>
      <c r="P11617" s="4"/>
    </row>
    <row r="11618" spans="13:16" x14ac:dyDescent="0.5">
      <c r="M11618" s="4"/>
      <c r="N11618" s="4"/>
      <c r="O11618" s="4"/>
      <c r="P11618" s="4"/>
    </row>
    <row r="11619" spans="13:16" x14ac:dyDescent="0.5">
      <c r="M11619" s="4"/>
      <c r="N11619" s="4"/>
      <c r="O11619" s="4"/>
      <c r="P11619" s="4"/>
    </row>
    <row r="11620" spans="13:16" x14ac:dyDescent="0.5">
      <c r="M11620" s="4"/>
      <c r="N11620" s="4"/>
      <c r="O11620" s="4"/>
      <c r="P11620" s="4"/>
    </row>
    <row r="11621" spans="13:16" x14ac:dyDescent="0.5">
      <c r="M11621" s="4"/>
      <c r="N11621" s="4"/>
      <c r="O11621" s="4"/>
      <c r="P11621" s="4"/>
    </row>
    <row r="11622" spans="13:16" x14ac:dyDescent="0.5">
      <c r="M11622" s="4"/>
      <c r="N11622" s="4"/>
      <c r="O11622" s="4"/>
      <c r="P11622" s="4"/>
    </row>
    <row r="11623" spans="13:16" x14ac:dyDescent="0.5">
      <c r="M11623" s="4"/>
      <c r="N11623" s="4"/>
      <c r="O11623" s="4"/>
      <c r="P11623" s="4"/>
    </row>
    <row r="11624" spans="13:16" x14ac:dyDescent="0.5">
      <c r="M11624" s="4"/>
      <c r="N11624" s="4"/>
      <c r="O11624" s="4"/>
      <c r="P11624" s="4"/>
    </row>
    <row r="11625" spans="13:16" x14ac:dyDescent="0.5">
      <c r="M11625" s="4"/>
      <c r="N11625" s="4"/>
      <c r="O11625" s="4"/>
      <c r="P11625" s="4"/>
    </row>
    <row r="11626" spans="13:16" x14ac:dyDescent="0.5">
      <c r="M11626" s="4"/>
      <c r="N11626" s="4"/>
      <c r="O11626" s="4"/>
      <c r="P11626" s="4"/>
    </row>
    <row r="11627" spans="13:16" x14ac:dyDescent="0.5">
      <c r="M11627" s="4"/>
      <c r="N11627" s="4"/>
      <c r="O11627" s="4"/>
      <c r="P11627" s="4"/>
    </row>
    <row r="11628" spans="13:16" x14ac:dyDescent="0.5">
      <c r="M11628" s="4"/>
      <c r="N11628" s="4"/>
      <c r="O11628" s="4"/>
      <c r="P11628" s="4"/>
    </row>
    <row r="11629" spans="13:16" x14ac:dyDescent="0.5">
      <c r="M11629" s="4"/>
      <c r="N11629" s="4"/>
      <c r="O11629" s="4"/>
      <c r="P11629" s="4"/>
    </row>
    <row r="11630" spans="13:16" x14ac:dyDescent="0.5">
      <c r="M11630" s="4"/>
      <c r="N11630" s="4"/>
      <c r="O11630" s="4"/>
      <c r="P11630" s="4"/>
    </row>
    <row r="11631" spans="13:16" x14ac:dyDescent="0.5">
      <c r="M11631" s="4"/>
      <c r="N11631" s="4"/>
      <c r="O11631" s="4"/>
      <c r="P11631" s="4"/>
    </row>
    <row r="11632" spans="13:16" x14ac:dyDescent="0.5">
      <c r="M11632" s="4"/>
      <c r="N11632" s="4"/>
      <c r="O11632" s="4"/>
      <c r="P11632" s="4"/>
    </row>
    <row r="11633" spans="13:16" x14ac:dyDescent="0.5">
      <c r="M11633" s="4"/>
      <c r="N11633" s="4"/>
      <c r="O11633" s="4"/>
      <c r="P11633" s="4"/>
    </row>
    <row r="11634" spans="13:16" x14ac:dyDescent="0.5">
      <c r="M11634" s="4"/>
      <c r="N11634" s="4"/>
      <c r="O11634" s="4"/>
      <c r="P11634" s="4"/>
    </row>
    <row r="11635" spans="13:16" x14ac:dyDescent="0.5">
      <c r="M11635" s="4"/>
      <c r="N11635" s="4"/>
      <c r="O11635" s="4"/>
      <c r="P11635" s="4"/>
    </row>
    <row r="11636" spans="13:16" x14ac:dyDescent="0.5">
      <c r="M11636" s="4"/>
      <c r="N11636" s="4"/>
      <c r="O11636" s="4"/>
      <c r="P11636" s="4"/>
    </row>
    <row r="11637" spans="13:16" x14ac:dyDescent="0.5">
      <c r="M11637" s="4"/>
      <c r="N11637" s="4"/>
      <c r="O11637" s="4"/>
      <c r="P11637" s="4"/>
    </row>
    <row r="11638" spans="13:16" x14ac:dyDescent="0.5">
      <c r="M11638" s="4"/>
      <c r="N11638" s="4"/>
      <c r="O11638" s="4"/>
      <c r="P11638" s="4"/>
    </row>
    <row r="11639" spans="13:16" x14ac:dyDescent="0.5">
      <c r="M11639" s="4"/>
      <c r="N11639" s="4"/>
      <c r="O11639" s="4"/>
      <c r="P11639" s="4"/>
    </row>
    <row r="11640" spans="13:16" x14ac:dyDescent="0.5">
      <c r="M11640" s="4"/>
      <c r="N11640" s="4"/>
      <c r="O11640" s="4"/>
      <c r="P11640" s="4"/>
    </row>
    <row r="11641" spans="13:16" x14ac:dyDescent="0.5">
      <c r="M11641" s="4"/>
      <c r="N11641" s="4"/>
      <c r="O11641" s="4"/>
      <c r="P11641" s="4"/>
    </row>
    <row r="11642" spans="13:16" x14ac:dyDescent="0.5">
      <c r="M11642" s="4"/>
      <c r="N11642" s="4"/>
      <c r="O11642" s="4"/>
      <c r="P11642" s="4"/>
    </row>
    <row r="11643" spans="13:16" x14ac:dyDescent="0.5">
      <c r="M11643" s="4"/>
      <c r="N11643" s="4"/>
      <c r="O11643" s="4"/>
      <c r="P11643" s="4"/>
    </row>
    <row r="11644" spans="13:16" x14ac:dyDescent="0.5">
      <c r="M11644" s="4"/>
      <c r="N11644" s="4"/>
      <c r="O11644" s="4"/>
      <c r="P11644" s="4"/>
    </row>
    <row r="11645" spans="13:16" x14ac:dyDescent="0.5">
      <c r="M11645" s="4"/>
      <c r="N11645" s="4"/>
      <c r="O11645" s="4"/>
      <c r="P11645" s="4"/>
    </row>
    <row r="11646" spans="13:16" x14ac:dyDescent="0.5">
      <c r="M11646" s="4"/>
      <c r="N11646" s="4"/>
      <c r="O11646" s="4"/>
      <c r="P11646" s="4"/>
    </row>
    <row r="11647" spans="13:16" x14ac:dyDescent="0.5">
      <c r="M11647" s="4"/>
      <c r="N11647" s="4"/>
      <c r="O11647" s="4"/>
      <c r="P11647" s="4"/>
    </row>
    <row r="11648" spans="13:16" x14ac:dyDescent="0.5">
      <c r="M11648" s="4"/>
      <c r="N11648" s="4"/>
      <c r="O11648" s="4"/>
      <c r="P11648" s="4"/>
    </row>
    <row r="11649" spans="13:16" x14ac:dyDescent="0.5">
      <c r="M11649" s="4"/>
      <c r="N11649" s="4"/>
      <c r="O11649" s="4"/>
      <c r="P11649" s="4"/>
    </row>
    <row r="11650" spans="13:16" x14ac:dyDescent="0.5">
      <c r="M11650" s="4"/>
      <c r="N11650" s="4"/>
      <c r="O11650" s="4"/>
      <c r="P11650" s="4"/>
    </row>
    <row r="11651" spans="13:16" x14ac:dyDescent="0.5">
      <c r="M11651" s="4"/>
      <c r="N11651" s="4"/>
      <c r="O11651" s="4"/>
      <c r="P11651" s="4"/>
    </row>
    <row r="11652" spans="13:16" x14ac:dyDescent="0.5">
      <c r="M11652" s="4"/>
      <c r="N11652" s="4"/>
      <c r="O11652" s="4"/>
      <c r="P11652" s="4"/>
    </row>
    <row r="11653" spans="13:16" x14ac:dyDescent="0.5">
      <c r="M11653" s="4"/>
      <c r="N11653" s="4"/>
      <c r="O11653" s="4"/>
      <c r="P11653" s="4"/>
    </row>
    <row r="11654" spans="13:16" x14ac:dyDescent="0.5">
      <c r="M11654" s="4"/>
      <c r="N11654" s="4"/>
      <c r="O11654" s="4"/>
      <c r="P11654" s="4"/>
    </row>
    <row r="11655" spans="13:16" x14ac:dyDescent="0.5">
      <c r="M11655" s="4"/>
      <c r="N11655" s="4"/>
      <c r="O11655" s="4"/>
      <c r="P11655" s="4"/>
    </row>
    <row r="11656" spans="13:16" x14ac:dyDescent="0.5">
      <c r="M11656" s="4"/>
      <c r="N11656" s="4"/>
      <c r="O11656" s="4"/>
      <c r="P11656" s="4"/>
    </row>
    <row r="11657" spans="13:16" x14ac:dyDescent="0.5">
      <c r="M11657" s="4"/>
      <c r="N11657" s="4"/>
      <c r="O11657" s="4"/>
      <c r="P11657" s="4"/>
    </row>
    <row r="11658" spans="13:16" x14ac:dyDescent="0.5">
      <c r="M11658" s="4"/>
      <c r="N11658" s="4"/>
      <c r="O11658" s="4"/>
      <c r="P11658" s="4"/>
    </row>
    <row r="11659" spans="13:16" x14ac:dyDescent="0.5">
      <c r="M11659" s="4"/>
      <c r="N11659" s="4"/>
      <c r="O11659" s="4"/>
      <c r="P11659" s="4"/>
    </row>
    <row r="11660" spans="13:16" x14ac:dyDescent="0.5">
      <c r="M11660" s="4"/>
      <c r="N11660" s="4"/>
      <c r="O11660" s="4"/>
      <c r="P11660" s="4"/>
    </row>
    <row r="11661" spans="13:16" x14ac:dyDescent="0.5">
      <c r="M11661" s="4"/>
      <c r="N11661" s="4"/>
      <c r="O11661" s="4"/>
      <c r="P11661" s="4"/>
    </row>
    <row r="11662" spans="13:16" x14ac:dyDescent="0.5">
      <c r="M11662" s="4"/>
      <c r="N11662" s="4"/>
      <c r="O11662" s="4"/>
      <c r="P11662" s="4"/>
    </row>
    <row r="11663" spans="13:16" x14ac:dyDescent="0.5">
      <c r="M11663" s="4"/>
      <c r="N11663" s="4"/>
      <c r="O11663" s="4"/>
      <c r="P11663" s="4"/>
    </row>
    <row r="11664" spans="13:16" x14ac:dyDescent="0.5">
      <c r="M11664" s="4"/>
      <c r="N11664" s="4"/>
      <c r="O11664" s="4"/>
      <c r="P11664" s="4"/>
    </row>
    <row r="11665" spans="13:16" x14ac:dyDescent="0.5">
      <c r="M11665" s="4"/>
      <c r="N11665" s="4"/>
      <c r="O11665" s="4"/>
      <c r="P11665" s="4"/>
    </row>
    <row r="11666" spans="13:16" x14ac:dyDescent="0.5">
      <c r="M11666" s="4"/>
      <c r="N11666" s="4"/>
      <c r="O11666" s="4"/>
      <c r="P11666" s="4"/>
    </row>
    <row r="11667" spans="13:16" x14ac:dyDescent="0.5">
      <c r="M11667" s="4"/>
      <c r="N11667" s="4"/>
      <c r="O11667" s="4"/>
      <c r="P11667" s="4"/>
    </row>
    <row r="11668" spans="13:16" x14ac:dyDescent="0.5">
      <c r="M11668" s="4"/>
      <c r="N11668" s="4"/>
      <c r="O11668" s="4"/>
      <c r="P11668" s="4"/>
    </row>
    <row r="11669" spans="13:16" x14ac:dyDescent="0.5">
      <c r="M11669" s="4"/>
      <c r="N11669" s="4"/>
      <c r="O11669" s="4"/>
      <c r="P11669" s="4"/>
    </row>
    <row r="11670" spans="13:16" x14ac:dyDescent="0.5">
      <c r="M11670" s="4"/>
      <c r="N11670" s="4"/>
      <c r="O11670" s="4"/>
      <c r="P11670" s="4"/>
    </row>
    <row r="11671" spans="13:16" x14ac:dyDescent="0.5">
      <c r="M11671" s="4"/>
      <c r="N11671" s="4"/>
      <c r="O11671" s="4"/>
      <c r="P11671" s="4"/>
    </row>
    <row r="11672" spans="13:16" x14ac:dyDescent="0.5">
      <c r="M11672" s="4"/>
      <c r="N11672" s="4"/>
      <c r="O11672" s="4"/>
      <c r="P11672" s="4"/>
    </row>
    <row r="11673" spans="13:16" x14ac:dyDescent="0.5">
      <c r="M11673" s="4"/>
      <c r="N11673" s="4"/>
      <c r="O11673" s="4"/>
      <c r="P11673" s="4"/>
    </row>
    <row r="11674" spans="13:16" x14ac:dyDescent="0.5">
      <c r="M11674" s="4"/>
      <c r="N11674" s="4"/>
      <c r="O11674" s="4"/>
      <c r="P11674" s="4"/>
    </row>
    <row r="11675" spans="13:16" x14ac:dyDescent="0.5">
      <c r="M11675" s="4"/>
      <c r="N11675" s="4"/>
      <c r="O11675" s="4"/>
      <c r="P11675" s="4"/>
    </row>
    <row r="11676" spans="13:16" x14ac:dyDescent="0.5">
      <c r="M11676" s="4"/>
      <c r="N11676" s="4"/>
      <c r="O11676" s="4"/>
      <c r="P11676" s="4"/>
    </row>
    <row r="11677" spans="13:16" x14ac:dyDescent="0.5">
      <c r="M11677" s="4"/>
      <c r="N11677" s="4"/>
      <c r="O11677" s="4"/>
      <c r="P11677" s="4"/>
    </row>
    <row r="11678" spans="13:16" x14ac:dyDescent="0.5">
      <c r="M11678" s="4"/>
      <c r="N11678" s="4"/>
      <c r="O11678" s="4"/>
      <c r="P11678" s="4"/>
    </row>
    <row r="11679" spans="13:16" x14ac:dyDescent="0.5">
      <c r="M11679" s="4"/>
      <c r="N11679" s="4"/>
      <c r="O11679" s="4"/>
      <c r="P11679" s="4"/>
    </row>
    <row r="11680" spans="13:16" x14ac:dyDescent="0.5">
      <c r="M11680" s="4"/>
      <c r="N11680" s="4"/>
      <c r="O11680" s="4"/>
      <c r="P11680" s="4"/>
    </row>
    <row r="11681" spans="13:16" x14ac:dyDescent="0.5">
      <c r="M11681" s="4"/>
      <c r="N11681" s="4"/>
      <c r="O11681" s="4"/>
      <c r="P11681" s="4"/>
    </row>
    <row r="11682" spans="13:16" x14ac:dyDescent="0.5">
      <c r="M11682" s="4"/>
      <c r="N11682" s="4"/>
      <c r="O11682" s="4"/>
      <c r="P11682" s="4"/>
    </row>
    <row r="11683" spans="13:16" x14ac:dyDescent="0.5">
      <c r="M11683" s="4"/>
      <c r="N11683" s="4"/>
      <c r="O11683" s="4"/>
      <c r="P11683" s="4"/>
    </row>
    <row r="11684" spans="13:16" x14ac:dyDescent="0.5">
      <c r="M11684" s="4"/>
      <c r="N11684" s="4"/>
      <c r="O11684" s="4"/>
      <c r="P11684" s="4"/>
    </row>
    <row r="11685" spans="13:16" x14ac:dyDescent="0.5">
      <c r="M11685" s="4"/>
      <c r="N11685" s="4"/>
      <c r="O11685" s="4"/>
      <c r="P11685" s="4"/>
    </row>
    <row r="11686" spans="13:16" x14ac:dyDescent="0.5">
      <c r="M11686" s="4"/>
      <c r="N11686" s="4"/>
      <c r="O11686" s="4"/>
      <c r="P11686" s="4"/>
    </row>
    <row r="11687" spans="13:16" x14ac:dyDescent="0.5">
      <c r="M11687" s="4"/>
      <c r="N11687" s="4"/>
      <c r="O11687" s="4"/>
      <c r="P11687" s="4"/>
    </row>
    <row r="11688" spans="13:16" x14ac:dyDescent="0.5">
      <c r="M11688" s="4"/>
      <c r="N11688" s="4"/>
      <c r="O11688" s="4"/>
      <c r="P11688" s="4"/>
    </row>
    <row r="11689" spans="13:16" x14ac:dyDescent="0.5">
      <c r="M11689" s="4"/>
      <c r="N11689" s="4"/>
      <c r="O11689" s="4"/>
      <c r="P11689" s="4"/>
    </row>
    <row r="11690" spans="13:16" x14ac:dyDescent="0.5">
      <c r="M11690" s="4"/>
      <c r="N11690" s="4"/>
      <c r="O11690" s="4"/>
      <c r="P11690" s="4"/>
    </row>
    <row r="11691" spans="13:16" x14ac:dyDescent="0.5">
      <c r="M11691" s="4"/>
      <c r="N11691" s="4"/>
      <c r="O11691" s="4"/>
      <c r="P11691" s="4"/>
    </row>
    <row r="11692" spans="13:16" x14ac:dyDescent="0.5">
      <c r="M11692" s="4"/>
      <c r="N11692" s="4"/>
      <c r="O11692" s="4"/>
      <c r="P11692" s="4"/>
    </row>
    <row r="11693" spans="13:16" x14ac:dyDescent="0.5">
      <c r="M11693" s="4"/>
      <c r="N11693" s="4"/>
      <c r="O11693" s="4"/>
      <c r="P11693" s="4"/>
    </row>
    <row r="11694" spans="13:16" x14ac:dyDescent="0.5">
      <c r="M11694" s="4"/>
      <c r="N11694" s="4"/>
      <c r="O11694" s="4"/>
      <c r="P11694" s="4"/>
    </row>
    <row r="11695" spans="13:16" x14ac:dyDescent="0.5">
      <c r="M11695" s="4"/>
      <c r="N11695" s="4"/>
      <c r="O11695" s="4"/>
      <c r="P11695" s="4"/>
    </row>
    <row r="11696" spans="13:16" x14ac:dyDescent="0.5">
      <c r="M11696" s="4"/>
      <c r="N11696" s="4"/>
      <c r="O11696" s="4"/>
      <c r="P11696" s="4"/>
    </row>
    <row r="11697" spans="13:16" x14ac:dyDescent="0.5">
      <c r="M11697" s="4"/>
      <c r="N11697" s="4"/>
      <c r="O11697" s="4"/>
      <c r="P11697" s="4"/>
    </row>
    <row r="11698" spans="13:16" x14ac:dyDescent="0.5">
      <c r="M11698" s="4"/>
      <c r="N11698" s="4"/>
      <c r="O11698" s="4"/>
      <c r="P11698" s="4"/>
    </row>
    <row r="11699" spans="13:16" x14ac:dyDescent="0.5">
      <c r="M11699" s="4"/>
      <c r="N11699" s="4"/>
      <c r="O11699" s="4"/>
      <c r="P11699" s="4"/>
    </row>
    <row r="11700" spans="13:16" x14ac:dyDescent="0.5">
      <c r="M11700" s="4"/>
      <c r="N11700" s="4"/>
      <c r="O11700" s="4"/>
      <c r="P11700" s="4"/>
    </row>
    <row r="11701" spans="13:16" x14ac:dyDescent="0.5">
      <c r="M11701" s="4"/>
      <c r="N11701" s="4"/>
      <c r="O11701" s="4"/>
      <c r="P11701" s="4"/>
    </row>
    <row r="11702" spans="13:16" x14ac:dyDescent="0.5">
      <c r="M11702" s="4"/>
      <c r="N11702" s="4"/>
      <c r="O11702" s="4"/>
      <c r="P11702" s="4"/>
    </row>
    <row r="11703" spans="13:16" x14ac:dyDescent="0.5">
      <c r="M11703" s="4"/>
      <c r="N11703" s="4"/>
      <c r="O11703" s="4"/>
      <c r="P11703" s="4"/>
    </row>
    <row r="11704" spans="13:16" x14ac:dyDescent="0.5">
      <c r="M11704" s="4"/>
      <c r="N11704" s="4"/>
      <c r="O11704" s="4"/>
      <c r="P11704" s="4"/>
    </row>
    <row r="11705" spans="13:16" x14ac:dyDescent="0.5">
      <c r="M11705" s="4"/>
      <c r="N11705" s="4"/>
      <c r="O11705" s="4"/>
      <c r="P11705" s="4"/>
    </row>
    <row r="11706" spans="13:16" x14ac:dyDescent="0.5">
      <c r="M11706" s="4"/>
      <c r="N11706" s="4"/>
      <c r="O11706" s="4"/>
      <c r="P11706" s="4"/>
    </row>
    <row r="11707" spans="13:16" x14ac:dyDescent="0.5">
      <c r="M11707" s="4"/>
      <c r="N11707" s="4"/>
      <c r="O11707" s="4"/>
      <c r="P11707" s="4"/>
    </row>
    <row r="11708" spans="13:16" x14ac:dyDescent="0.5">
      <c r="M11708" s="4"/>
      <c r="N11708" s="4"/>
      <c r="O11708" s="4"/>
      <c r="P11708" s="4"/>
    </row>
    <row r="11709" spans="13:16" x14ac:dyDescent="0.5">
      <c r="M11709" s="4"/>
      <c r="N11709" s="4"/>
      <c r="O11709" s="4"/>
      <c r="P11709" s="4"/>
    </row>
    <row r="11710" spans="13:16" x14ac:dyDescent="0.5">
      <c r="M11710" s="4"/>
      <c r="N11710" s="4"/>
      <c r="O11710" s="4"/>
      <c r="P11710" s="4"/>
    </row>
    <row r="11711" spans="13:16" x14ac:dyDescent="0.5">
      <c r="M11711" s="4"/>
      <c r="N11711" s="4"/>
      <c r="O11711" s="4"/>
      <c r="P11711" s="4"/>
    </row>
    <row r="11712" spans="13:16" x14ac:dyDescent="0.5">
      <c r="M11712" s="4"/>
      <c r="N11712" s="4"/>
      <c r="O11712" s="4"/>
      <c r="P11712" s="4"/>
    </row>
    <row r="11713" spans="13:16" x14ac:dyDescent="0.5">
      <c r="M11713" s="4"/>
      <c r="N11713" s="4"/>
      <c r="O11713" s="4"/>
      <c r="P11713" s="4"/>
    </row>
    <row r="11714" spans="13:16" x14ac:dyDescent="0.5">
      <c r="M11714" s="4"/>
      <c r="N11714" s="4"/>
      <c r="O11714" s="4"/>
      <c r="P11714" s="4"/>
    </row>
    <row r="11715" spans="13:16" x14ac:dyDescent="0.5">
      <c r="M11715" s="4"/>
      <c r="N11715" s="4"/>
      <c r="O11715" s="4"/>
      <c r="P11715" s="4"/>
    </row>
    <row r="11716" spans="13:16" x14ac:dyDescent="0.5">
      <c r="M11716" s="4"/>
      <c r="N11716" s="4"/>
      <c r="O11716" s="4"/>
      <c r="P11716" s="4"/>
    </row>
    <row r="11717" spans="13:16" x14ac:dyDescent="0.5">
      <c r="M11717" s="4"/>
      <c r="N11717" s="4"/>
      <c r="O11717" s="4"/>
      <c r="P11717" s="4"/>
    </row>
    <row r="11718" spans="13:16" x14ac:dyDescent="0.5">
      <c r="M11718" s="4"/>
      <c r="N11718" s="4"/>
      <c r="O11718" s="4"/>
      <c r="P11718" s="4"/>
    </row>
    <row r="11719" spans="13:16" x14ac:dyDescent="0.5">
      <c r="M11719" s="4"/>
      <c r="N11719" s="4"/>
      <c r="O11719" s="4"/>
      <c r="P11719" s="4"/>
    </row>
    <row r="11720" spans="13:16" x14ac:dyDescent="0.5">
      <c r="M11720" s="4"/>
      <c r="N11720" s="4"/>
      <c r="O11720" s="4"/>
      <c r="P11720" s="4"/>
    </row>
    <row r="11721" spans="13:16" x14ac:dyDescent="0.5">
      <c r="M11721" s="4"/>
      <c r="N11721" s="4"/>
      <c r="O11721" s="4"/>
      <c r="P11721" s="4"/>
    </row>
    <row r="11722" spans="13:16" x14ac:dyDescent="0.5">
      <c r="M11722" s="4"/>
      <c r="N11722" s="4"/>
      <c r="O11722" s="4"/>
      <c r="P11722" s="4"/>
    </row>
    <row r="11723" spans="13:16" x14ac:dyDescent="0.5">
      <c r="M11723" s="4"/>
      <c r="N11723" s="4"/>
      <c r="O11723" s="4"/>
      <c r="P11723" s="4"/>
    </row>
    <row r="11724" spans="13:16" x14ac:dyDescent="0.5">
      <c r="M11724" s="4"/>
      <c r="N11724" s="4"/>
      <c r="O11724" s="4"/>
      <c r="P11724" s="4"/>
    </row>
    <row r="11725" spans="13:16" x14ac:dyDescent="0.5">
      <c r="M11725" s="4"/>
      <c r="N11725" s="4"/>
      <c r="O11725" s="4"/>
      <c r="P11725" s="4"/>
    </row>
    <row r="11726" spans="13:16" x14ac:dyDescent="0.5">
      <c r="M11726" s="4"/>
      <c r="N11726" s="4"/>
      <c r="O11726" s="4"/>
      <c r="P11726" s="4"/>
    </row>
    <row r="11727" spans="13:16" x14ac:dyDescent="0.5">
      <c r="M11727" s="4"/>
      <c r="N11727" s="4"/>
      <c r="O11727" s="4"/>
      <c r="P11727" s="4"/>
    </row>
    <row r="11728" spans="13:16" x14ac:dyDescent="0.5">
      <c r="M11728" s="4"/>
      <c r="N11728" s="4"/>
      <c r="O11728" s="4"/>
      <c r="P11728" s="4"/>
    </row>
    <row r="11729" spans="13:16" x14ac:dyDescent="0.5">
      <c r="M11729" s="4"/>
      <c r="N11729" s="4"/>
      <c r="O11729" s="4"/>
      <c r="P11729" s="4"/>
    </row>
    <row r="11730" spans="13:16" x14ac:dyDescent="0.5">
      <c r="M11730" s="4"/>
      <c r="N11730" s="4"/>
      <c r="O11730" s="4"/>
      <c r="P11730" s="4"/>
    </row>
    <row r="11731" spans="13:16" x14ac:dyDescent="0.5">
      <c r="M11731" s="4"/>
      <c r="N11731" s="4"/>
      <c r="O11731" s="4"/>
      <c r="P11731" s="4"/>
    </row>
    <row r="11732" spans="13:16" x14ac:dyDescent="0.5">
      <c r="M11732" s="4"/>
      <c r="N11732" s="4"/>
      <c r="O11732" s="4"/>
      <c r="P11732" s="4"/>
    </row>
    <row r="11733" spans="13:16" x14ac:dyDescent="0.5">
      <c r="M11733" s="4"/>
      <c r="N11733" s="4"/>
      <c r="O11733" s="4"/>
      <c r="P11733" s="4"/>
    </row>
    <row r="11734" spans="13:16" x14ac:dyDescent="0.5">
      <c r="M11734" s="4"/>
      <c r="N11734" s="4"/>
      <c r="O11734" s="4"/>
      <c r="P11734" s="4"/>
    </row>
    <row r="11735" spans="13:16" x14ac:dyDescent="0.5">
      <c r="M11735" s="4"/>
      <c r="N11735" s="4"/>
      <c r="O11735" s="4"/>
      <c r="P11735" s="4"/>
    </row>
    <row r="11736" spans="13:16" x14ac:dyDescent="0.5">
      <c r="M11736" s="4"/>
      <c r="N11736" s="4"/>
      <c r="O11736" s="4"/>
      <c r="P11736" s="4"/>
    </row>
    <row r="11737" spans="13:16" x14ac:dyDescent="0.5">
      <c r="M11737" s="4"/>
      <c r="N11737" s="4"/>
      <c r="O11737" s="4"/>
      <c r="P11737" s="4"/>
    </row>
    <row r="11738" spans="13:16" x14ac:dyDescent="0.5">
      <c r="M11738" s="4"/>
      <c r="N11738" s="4"/>
      <c r="O11738" s="4"/>
      <c r="P11738" s="4"/>
    </row>
    <row r="11739" spans="13:16" x14ac:dyDescent="0.5">
      <c r="M11739" s="4"/>
      <c r="N11739" s="4"/>
      <c r="O11739" s="4"/>
      <c r="P11739" s="4"/>
    </row>
    <row r="11740" spans="13:16" x14ac:dyDescent="0.5">
      <c r="M11740" s="4"/>
      <c r="N11740" s="4"/>
      <c r="O11740" s="4"/>
      <c r="P11740" s="4"/>
    </row>
    <row r="11741" spans="13:16" x14ac:dyDescent="0.5">
      <c r="M11741" s="4"/>
      <c r="N11741" s="4"/>
      <c r="O11741" s="4"/>
      <c r="P11741" s="4"/>
    </row>
    <row r="11742" spans="13:16" x14ac:dyDescent="0.5">
      <c r="M11742" s="4"/>
      <c r="N11742" s="4"/>
      <c r="O11742" s="4"/>
      <c r="P11742" s="4"/>
    </row>
    <row r="11743" spans="13:16" x14ac:dyDescent="0.5">
      <c r="M11743" s="4"/>
      <c r="N11743" s="4"/>
      <c r="O11743" s="4"/>
      <c r="P11743" s="4"/>
    </row>
    <row r="11744" spans="13:16" x14ac:dyDescent="0.5">
      <c r="M11744" s="4"/>
      <c r="N11744" s="4"/>
      <c r="O11744" s="4"/>
      <c r="P11744" s="4"/>
    </row>
    <row r="11745" spans="13:16" x14ac:dyDescent="0.5">
      <c r="M11745" s="4"/>
      <c r="N11745" s="4"/>
      <c r="O11745" s="4"/>
      <c r="P11745" s="4"/>
    </row>
    <row r="11746" spans="13:16" x14ac:dyDescent="0.5">
      <c r="M11746" s="4"/>
      <c r="N11746" s="4"/>
      <c r="O11746" s="4"/>
      <c r="P11746" s="4"/>
    </row>
    <row r="11747" spans="13:16" x14ac:dyDescent="0.5">
      <c r="M11747" s="4"/>
      <c r="N11747" s="4"/>
      <c r="O11747" s="4"/>
      <c r="P11747" s="4"/>
    </row>
    <row r="11748" spans="13:16" x14ac:dyDescent="0.5">
      <c r="M11748" s="4"/>
      <c r="N11748" s="4"/>
      <c r="O11748" s="4"/>
      <c r="P11748" s="4"/>
    </row>
    <row r="11749" spans="13:16" x14ac:dyDescent="0.5">
      <c r="M11749" s="4"/>
      <c r="N11749" s="4"/>
      <c r="O11749" s="4"/>
      <c r="P11749" s="4"/>
    </row>
    <row r="11750" spans="13:16" x14ac:dyDescent="0.5">
      <c r="M11750" s="4"/>
      <c r="N11750" s="4"/>
      <c r="O11750" s="4"/>
      <c r="P11750" s="4"/>
    </row>
    <row r="11751" spans="13:16" x14ac:dyDescent="0.5">
      <c r="M11751" s="4"/>
      <c r="N11751" s="4"/>
      <c r="O11751" s="4"/>
      <c r="P11751" s="4"/>
    </row>
    <row r="11752" spans="13:16" x14ac:dyDescent="0.5">
      <c r="M11752" s="4"/>
      <c r="N11752" s="4"/>
      <c r="O11752" s="4"/>
      <c r="P11752" s="4"/>
    </row>
    <row r="11753" spans="13:16" x14ac:dyDescent="0.5">
      <c r="M11753" s="4"/>
      <c r="N11753" s="4"/>
      <c r="O11753" s="4"/>
      <c r="P11753" s="4"/>
    </row>
    <row r="11754" spans="13:16" x14ac:dyDescent="0.5">
      <c r="M11754" s="4"/>
      <c r="N11754" s="4"/>
      <c r="O11754" s="4"/>
      <c r="P11754" s="4"/>
    </row>
    <row r="11755" spans="13:16" x14ac:dyDescent="0.5">
      <c r="M11755" s="4"/>
      <c r="N11755" s="4"/>
      <c r="O11755" s="4"/>
      <c r="P11755" s="4"/>
    </row>
    <row r="11756" spans="13:16" x14ac:dyDescent="0.5">
      <c r="M11756" s="4"/>
      <c r="N11756" s="4"/>
      <c r="O11756" s="4"/>
      <c r="P11756" s="4"/>
    </row>
    <row r="11757" spans="13:16" x14ac:dyDescent="0.5">
      <c r="M11757" s="4"/>
      <c r="N11757" s="4"/>
      <c r="O11757" s="4"/>
      <c r="P11757" s="4"/>
    </row>
    <row r="11758" spans="13:16" x14ac:dyDescent="0.5">
      <c r="M11758" s="4"/>
      <c r="N11758" s="4"/>
      <c r="O11758" s="4"/>
      <c r="P11758" s="4"/>
    </row>
    <row r="11759" spans="13:16" x14ac:dyDescent="0.5">
      <c r="M11759" s="4"/>
      <c r="N11759" s="4"/>
      <c r="O11759" s="4"/>
      <c r="P11759" s="4"/>
    </row>
    <row r="11760" spans="13:16" x14ac:dyDescent="0.5">
      <c r="M11760" s="4"/>
      <c r="N11760" s="4"/>
      <c r="O11760" s="4"/>
      <c r="P11760" s="4"/>
    </row>
    <row r="11761" spans="13:16" x14ac:dyDescent="0.5">
      <c r="M11761" s="4"/>
      <c r="N11761" s="4"/>
      <c r="O11761" s="4"/>
      <c r="P11761" s="4"/>
    </row>
    <row r="11762" spans="13:16" x14ac:dyDescent="0.5">
      <c r="M11762" s="4"/>
      <c r="N11762" s="4"/>
      <c r="O11762" s="4"/>
      <c r="P11762" s="4"/>
    </row>
    <row r="11763" spans="13:16" x14ac:dyDescent="0.5">
      <c r="M11763" s="4"/>
      <c r="N11763" s="4"/>
      <c r="O11763" s="4"/>
      <c r="P11763" s="4"/>
    </row>
    <row r="11764" spans="13:16" x14ac:dyDescent="0.5">
      <c r="M11764" s="4"/>
      <c r="N11764" s="4"/>
      <c r="O11764" s="4"/>
      <c r="P11764" s="4"/>
    </row>
    <row r="11765" spans="13:16" x14ac:dyDescent="0.5">
      <c r="M11765" s="4"/>
      <c r="N11765" s="4"/>
      <c r="O11765" s="4"/>
      <c r="P11765" s="4"/>
    </row>
    <row r="11766" spans="13:16" x14ac:dyDescent="0.5">
      <c r="M11766" s="4"/>
      <c r="N11766" s="4"/>
      <c r="O11766" s="4"/>
      <c r="P11766" s="4"/>
    </row>
    <row r="11767" spans="13:16" x14ac:dyDescent="0.5">
      <c r="M11767" s="4"/>
      <c r="N11767" s="4"/>
      <c r="O11767" s="4"/>
      <c r="P11767" s="4"/>
    </row>
    <row r="11768" spans="13:16" x14ac:dyDescent="0.5">
      <c r="M11768" s="4"/>
      <c r="N11768" s="4"/>
      <c r="O11768" s="4"/>
      <c r="P11768" s="4"/>
    </row>
    <row r="11769" spans="13:16" x14ac:dyDescent="0.5">
      <c r="M11769" s="4"/>
      <c r="N11769" s="4"/>
      <c r="O11769" s="4"/>
      <c r="P11769" s="4"/>
    </row>
    <row r="11770" spans="13:16" x14ac:dyDescent="0.5">
      <c r="M11770" s="4"/>
      <c r="N11770" s="4"/>
      <c r="O11770" s="4"/>
      <c r="P11770" s="4"/>
    </row>
    <row r="11771" spans="13:16" x14ac:dyDescent="0.5">
      <c r="M11771" s="4"/>
      <c r="N11771" s="4"/>
      <c r="O11771" s="4"/>
      <c r="P11771" s="4"/>
    </row>
    <row r="11772" spans="13:16" x14ac:dyDescent="0.5">
      <c r="M11772" s="4"/>
      <c r="N11772" s="4"/>
      <c r="O11772" s="4"/>
      <c r="P11772" s="4"/>
    </row>
    <row r="11773" spans="13:16" x14ac:dyDescent="0.5">
      <c r="M11773" s="4"/>
      <c r="N11773" s="4"/>
      <c r="O11773" s="4"/>
      <c r="P11773" s="4"/>
    </row>
    <row r="11774" spans="13:16" x14ac:dyDescent="0.5">
      <c r="M11774" s="4"/>
      <c r="N11774" s="4"/>
      <c r="O11774" s="4"/>
      <c r="P11774" s="4"/>
    </row>
    <row r="11775" spans="13:16" x14ac:dyDescent="0.5">
      <c r="M11775" s="4"/>
      <c r="N11775" s="4"/>
      <c r="O11775" s="4"/>
      <c r="P11775" s="4"/>
    </row>
    <row r="11776" spans="13:16" x14ac:dyDescent="0.5">
      <c r="M11776" s="4"/>
      <c r="N11776" s="4"/>
      <c r="O11776" s="4"/>
      <c r="P11776" s="4"/>
    </row>
    <row r="11777" spans="13:16" x14ac:dyDescent="0.5">
      <c r="M11777" s="4"/>
      <c r="N11777" s="4"/>
      <c r="O11777" s="4"/>
      <c r="P11777" s="4"/>
    </row>
    <row r="11778" spans="13:16" x14ac:dyDescent="0.5">
      <c r="M11778" s="4"/>
      <c r="N11778" s="4"/>
      <c r="O11778" s="4"/>
      <c r="P11778" s="4"/>
    </row>
    <row r="11779" spans="13:16" x14ac:dyDescent="0.5">
      <c r="M11779" s="4"/>
      <c r="N11779" s="4"/>
      <c r="O11779" s="4"/>
      <c r="P11779" s="4"/>
    </row>
    <row r="11780" spans="13:16" x14ac:dyDescent="0.5">
      <c r="M11780" s="4"/>
      <c r="N11780" s="4"/>
      <c r="O11780" s="4"/>
      <c r="P11780" s="4"/>
    </row>
    <row r="11781" spans="13:16" x14ac:dyDescent="0.5">
      <c r="M11781" s="4"/>
      <c r="N11781" s="4"/>
      <c r="O11781" s="4"/>
      <c r="P11781" s="4"/>
    </row>
    <row r="11782" spans="13:16" x14ac:dyDescent="0.5">
      <c r="M11782" s="4"/>
      <c r="N11782" s="4"/>
      <c r="O11782" s="4"/>
      <c r="P11782" s="4"/>
    </row>
    <row r="11783" spans="13:16" x14ac:dyDescent="0.5">
      <c r="M11783" s="4"/>
      <c r="N11783" s="4"/>
      <c r="O11783" s="4"/>
      <c r="P11783" s="4"/>
    </row>
    <row r="11784" spans="13:16" x14ac:dyDescent="0.5">
      <c r="M11784" s="4"/>
      <c r="N11784" s="4"/>
      <c r="O11784" s="4"/>
      <c r="P11784" s="4"/>
    </row>
    <row r="11785" spans="13:16" x14ac:dyDescent="0.5">
      <c r="M11785" s="4"/>
      <c r="N11785" s="4"/>
      <c r="O11785" s="4"/>
      <c r="P11785" s="4"/>
    </row>
    <row r="11786" spans="13:16" x14ac:dyDescent="0.5">
      <c r="M11786" s="4"/>
      <c r="N11786" s="4"/>
      <c r="O11786" s="4"/>
      <c r="P11786" s="4"/>
    </row>
    <row r="11787" spans="13:16" x14ac:dyDescent="0.5">
      <c r="M11787" s="4"/>
      <c r="N11787" s="4"/>
      <c r="O11787" s="4"/>
      <c r="P11787" s="4"/>
    </row>
    <row r="11788" spans="13:16" x14ac:dyDescent="0.5">
      <c r="M11788" s="4"/>
      <c r="N11788" s="4"/>
      <c r="O11788" s="4"/>
      <c r="P11788" s="4"/>
    </row>
    <row r="11789" spans="13:16" x14ac:dyDescent="0.5">
      <c r="M11789" s="4"/>
      <c r="N11789" s="4"/>
      <c r="O11789" s="4"/>
      <c r="P11789" s="4"/>
    </row>
    <row r="11790" spans="13:16" x14ac:dyDescent="0.5">
      <c r="M11790" s="4"/>
      <c r="N11790" s="4"/>
      <c r="O11790" s="4"/>
      <c r="P11790" s="4"/>
    </row>
    <row r="11791" spans="13:16" x14ac:dyDescent="0.5">
      <c r="M11791" s="4"/>
      <c r="N11791" s="4"/>
      <c r="O11791" s="4"/>
      <c r="P11791" s="4"/>
    </row>
    <row r="11792" spans="13:16" x14ac:dyDescent="0.5">
      <c r="M11792" s="4"/>
      <c r="N11792" s="4"/>
      <c r="O11792" s="4"/>
      <c r="P11792" s="4"/>
    </row>
    <row r="11793" spans="13:16" x14ac:dyDescent="0.5">
      <c r="M11793" s="4"/>
      <c r="N11793" s="4"/>
      <c r="O11793" s="4"/>
      <c r="P11793" s="4"/>
    </row>
    <row r="11794" spans="13:16" x14ac:dyDescent="0.5">
      <c r="M11794" s="4"/>
      <c r="N11794" s="4"/>
      <c r="O11794" s="4"/>
      <c r="P11794" s="4"/>
    </row>
    <row r="11795" spans="13:16" x14ac:dyDescent="0.5">
      <c r="M11795" s="4"/>
      <c r="N11795" s="4"/>
      <c r="O11795" s="4"/>
      <c r="P11795" s="4"/>
    </row>
    <row r="11796" spans="13:16" x14ac:dyDescent="0.5">
      <c r="M11796" s="4"/>
      <c r="N11796" s="4"/>
      <c r="O11796" s="4"/>
      <c r="P11796" s="4"/>
    </row>
    <row r="11797" spans="13:16" x14ac:dyDescent="0.5">
      <c r="M11797" s="4"/>
      <c r="N11797" s="4"/>
      <c r="O11797" s="4"/>
      <c r="P11797" s="4"/>
    </row>
    <row r="11798" spans="13:16" x14ac:dyDescent="0.5">
      <c r="M11798" s="4"/>
      <c r="N11798" s="4"/>
      <c r="O11798" s="4"/>
      <c r="P11798" s="4"/>
    </row>
    <row r="11799" spans="13:16" x14ac:dyDescent="0.5">
      <c r="M11799" s="4"/>
      <c r="N11799" s="4"/>
      <c r="O11799" s="4"/>
      <c r="P11799" s="4"/>
    </row>
    <row r="11800" spans="13:16" x14ac:dyDescent="0.5">
      <c r="M11800" s="4"/>
      <c r="N11800" s="4"/>
      <c r="O11800" s="4"/>
      <c r="P11800" s="4"/>
    </row>
    <row r="11801" spans="13:16" x14ac:dyDescent="0.5">
      <c r="M11801" s="4"/>
      <c r="N11801" s="4"/>
      <c r="O11801" s="4"/>
      <c r="P11801" s="4"/>
    </row>
    <row r="11802" spans="13:16" x14ac:dyDescent="0.5">
      <c r="M11802" s="4"/>
      <c r="N11802" s="4"/>
      <c r="O11802" s="4"/>
      <c r="P11802" s="4"/>
    </row>
    <row r="11803" spans="13:16" x14ac:dyDescent="0.5">
      <c r="M11803" s="4"/>
      <c r="N11803" s="4"/>
      <c r="O11803" s="4"/>
      <c r="P11803" s="4"/>
    </row>
    <row r="11804" spans="13:16" x14ac:dyDescent="0.5">
      <c r="M11804" s="4"/>
      <c r="N11804" s="4"/>
      <c r="O11804" s="4"/>
      <c r="P11804" s="4"/>
    </row>
    <row r="11805" spans="13:16" x14ac:dyDescent="0.5">
      <c r="M11805" s="4"/>
      <c r="N11805" s="4"/>
      <c r="O11805" s="4"/>
      <c r="P11805" s="4"/>
    </row>
    <row r="11806" spans="13:16" x14ac:dyDescent="0.5">
      <c r="M11806" s="4"/>
      <c r="N11806" s="4"/>
      <c r="O11806" s="4"/>
      <c r="P11806" s="4"/>
    </row>
    <row r="11807" spans="13:16" x14ac:dyDescent="0.5">
      <c r="M11807" s="4"/>
      <c r="N11807" s="4"/>
      <c r="O11807" s="4"/>
      <c r="P11807" s="4"/>
    </row>
    <row r="11808" spans="13:16" x14ac:dyDescent="0.5">
      <c r="M11808" s="4"/>
      <c r="N11808" s="4"/>
      <c r="O11808" s="4"/>
      <c r="P11808" s="4"/>
    </row>
    <row r="11809" spans="13:16" x14ac:dyDescent="0.5">
      <c r="M11809" s="4"/>
      <c r="N11809" s="4"/>
      <c r="O11809" s="4"/>
      <c r="P11809" s="4"/>
    </row>
    <row r="11810" spans="13:16" x14ac:dyDescent="0.5">
      <c r="M11810" s="4"/>
      <c r="N11810" s="4"/>
      <c r="O11810" s="4"/>
      <c r="P11810" s="4"/>
    </row>
    <row r="11811" spans="13:16" x14ac:dyDescent="0.5">
      <c r="M11811" s="4"/>
      <c r="N11811" s="4"/>
      <c r="O11811" s="4"/>
      <c r="P11811" s="4"/>
    </row>
    <row r="11812" spans="13:16" x14ac:dyDescent="0.5">
      <c r="M11812" s="4"/>
      <c r="N11812" s="4"/>
      <c r="O11812" s="4"/>
      <c r="P11812" s="4"/>
    </row>
    <row r="11813" spans="13:16" x14ac:dyDescent="0.5">
      <c r="M11813" s="4"/>
      <c r="N11813" s="4"/>
      <c r="O11813" s="4"/>
      <c r="P11813" s="4"/>
    </row>
    <row r="11814" spans="13:16" x14ac:dyDescent="0.5">
      <c r="M11814" s="4"/>
      <c r="N11814" s="4"/>
      <c r="O11814" s="4"/>
      <c r="P11814" s="4"/>
    </row>
    <row r="11815" spans="13:16" x14ac:dyDescent="0.5">
      <c r="M11815" s="4"/>
      <c r="N11815" s="4"/>
      <c r="O11815" s="4"/>
      <c r="P11815" s="4"/>
    </row>
    <row r="11816" spans="13:16" x14ac:dyDescent="0.5">
      <c r="M11816" s="4"/>
      <c r="N11816" s="4"/>
      <c r="O11816" s="4"/>
      <c r="P11816" s="4"/>
    </row>
    <row r="11817" spans="13:16" x14ac:dyDescent="0.5">
      <c r="M11817" s="4"/>
      <c r="N11817" s="4"/>
      <c r="O11817" s="4"/>
      <c r="P11817" s="4"/>
    </row>
    <row r="11818" spans="13:16" x14ac:dyDescent="0.5">
      <c r="M11818" s="4"/>
      <c r="N11818" s="4"/>
      <c r="O11818" s="4"/>
      <c r="P11818" s="4"/>
    </row>
    <row r="11819" spans="13:16" x14ac:dyDescent="0.5">
      <c r="M11819" s="4"/>
      <c r="N11819" s="4"/>
      <c r="O11819" s="4"/>
      <c r="P11819" s="4"/>
    </row>
    <row r="11820" spans="13:16" x14ac:dyDescent="0.5">
      <c r="M11820" s="4"/>
      <c r="N11820" s="4"/>
      <c r="O11820" s="4"/>
      <c r="P11820" s="4"/>
    </row>
    <row r="11821" spans="13:16" x14ac:dyDescent="0.5">
      <c r="M11821" s="4"/>
      <c r="N11821" s="4"/>
      <c r="O11821" s="4"/>
      <c r="P11821" s="4"/>
    </row>
    <row r="11822" spans="13:16" x14ac:dyDescent="0.5">
      <c r="M11822" s="4"/>
      <c r="N11822" s="4"/>
      <c r="O11822" s="4"/>
      <c r="P11822" s="4"/>
    </row>
    <row r="11823" spans="13:16" x14ac:dyDescent="0.5">
      <c r="M11823" s="4"/>
      <c r="N11823" s="4"/>
      <c r="O11823" s="4"/>
      <c r="P11823" s="4"/>
    </row>
    <row r="11824" spans="13:16" x14ac:dyDescent="0.5">
      <c r="M11824" s="4"/>
      <c r="N11824" s="4"/>
      <c r="O11824" s="4"/>
      <c r="P11824" s="4"/>
    </row>
    <row r="11825" spans="13:16" x14ac:dyDescent="0.5">
      <c r="M11825" s="4"/>
      <c r="N11825" s="4"/>
      <c r="O11825" s="4"/>
      <c r="P11825" s="4"/>
    </row>
    <row r="11826" spans="13:16" x14ac:dyDescent="0.5">
      <c r="M11826" s="4"/>
      <c r="N11826" s="4"/>
      <c r="O11826" s="4"/>
      <c r="P11826" s="4"/>
    </row>
    <row r="11827" spans="13:16" x14ac:dyDescent="0.5">
      <c r="M11827" s="4"/>
      <c r="N11827" s="4"/>
      <c r="O11827" s="4"/>
      <c r="P11827" s="4"/>
    </row>
    <row r="11828" spans="13:16" x14ac:dyDescent="0.5">
      <c r="M11828" s="4"/>
      <c r="N11828" s="4"/>
      <c r="O11828" s="4"/>
      <c r="P11828" s="4"/>
    </row>
    <row r="11829" spans="13:16" x14ac:dyDescent="0.5">
      <c r="M11829" s="4"/>
      <c r="N11829" s="4"/>
      <c r="O11829" s="4"/>
      <c r="P11829" s="4"/>
    </row>
    <row r="11830" spans="13:16" x14ac:dyDescent="0.5">
      <c r="M11830" s="4"/>
      <c r="N11830" s="4"/>
      <c r="O11830" s="4"/>
      <c r="P11830" s="4"/>
    </row>
    <row r="11831" spans="13:16" x14ac:dyDescent="0.5">
      <c r="M11831" s="4"/>
      <c r="N11831" s="4"/>
      <c r="O11831" s="4"/>
      <c r="P11831" s="4"/>
    </row>
    <row r="11832" spans="13:16" x14ac:dyDescent="0.5">
      <c r="M11832" s="4"/>
      <c r="N11832" s="4"/>
      <c r="O11832" s="4"/>
      <c r="P11832" s="4"/>
    </row>
    <row r="11833" spans="13:16" x14ac:dyDescent="0.5">
      <c r="M11833" s="4"/>
      <c r="N11833" s="4"/>
      <c r="O11833" s="4"/>
      <c r="P11833" s="4"/>
    </row>
    <row r="11834" spans="13:16" x14ac:dyDescent="0.5">
      <c r="M11834" s="4"/>
      <c r="N11834" s="4"/>
      <c r="O11834" s="4"/>
      <c r="P11834" s="4"/>
    </row>
    <row r="11835" spans="13:16" x14ac:dyDescent="0.5">
      <c r="M11835" s="4"/>
      <c r="N11835" s="4"/>
      <c r="O11835" s="4"/>
      <c r="P11835" s="4"/>
    </row>
    <row r="11836" spans="13:16" x14ac:dyDescent="0.5">
      <c r="M11836" s="4"/>
      <c r="N11836" s="4"/>
      <c r="O11836" s="4"/>
      <c r="P11836" s="4"/>
    </row>
    <row r="11837" spans="13:16" x14ac:dyDescent="0.5">
      <c r="M11837" s="4"/>
      <c r="N11837" s="4"/>
      <c r="O11837" s="4"/>
      <c r="P11837" s="4"/>
    </row>
    <row r="11838" spans="13:16" x14ac:dyDescent="0.5">
      <c r="M11838" s="4"/>
      <c r="N11838" s="4"/>
      <c r="O11838" s="4"/>
      <c r="P11838" s="4"/>
    </row>
    <row r="11839" spans="13:16" x14ac:dyDescent="0.5">
      <c r="M11839" s="4"/>
      <c r="N11839" s="4"/>
      <c r="O11839" s="4"/>
      <c r="P11839" s="4"/>
    </row>
    <row r="11840" spans="13:16" x14ac:dyDescent="0.5">
      <c r="M11840" s="4"/>
      <c r="N11840" s="4"/>
      <c r="O11840" s="4"/>
      <c r="P11840" s="4"/>
    </row>
    <row r="11841" spans="13:16" x14ac:dyDescent="0.5">
      <c r="M11841" s="4"/>
      <c r="N11841" s="4"/>
      <c r="O11841" s="4"/>
      <c r="P11841" s="4"/>
    </row>
    <row r="11842" spans="13:16" x14ac:dyDescent="0.5">
      <c r="M11842" s="4"/>
      <c r="N11842" s="4"/>
      <c r="O11842" s="4"/>
      <c r="P11842" s="4"/>
    </row>
    <row r="11843" spans="13:16" x14ac:dyDescent="0.5">
      <c r="M11843" s="4"/>
      <c r="N11843" s="4"/>
      <c r="O11843" s="4"/>
      <c r="P11843" s="4"/>
    </row>
    <row r="11844" spans="13:16" x14ac:dyDescent="0.5">
      <c r="M11844" s="4"/>
      <c r="N11844" s="4"/>
      <c r="O11844" s="4"/>
      <c r="P11844" s="4"/>
    </row>
    <row r="11845" spans="13:16" x14ac:dyDescent="0.5">
      <c r="M11845" s="4"/>
      <c r="N11845" s="4"/>
      <c r="O11845" s="4"/>
      <c r="P11845" s="4"/>
    </row>
    <row r="11846" spans="13:16" x14ac:dyDescent="0.5">
      <c r="M11846" s="4"/>
      <c r="N11846" s="4"/>
      <c r="O11846" s="4"/>
      <c r="P11846" s="4"/>
    </row>
    <row r="11847" spans="13:16" x14ac:dyDescent="0.5">
      <c r="M11847" s="4"/>
      <c r="N11847" s="4"/>
      <c r="O11847" s="4"/>
      <c r="P11847" s="4"/>
    </row>
    <row r="11848" spans="13:16" x14ac:dyDescent="0.5">
      <c r="M11848" s="4"/>
      <c r="N11848" s="4"/>
      <c r="O11848" s="4"/>
      <c r="P11848" s="4"/>
    </row>
    <row r="11849" spans="13:16" x14ac:dyDescent="0.5">
      <c r="M11849" s="4"/>
      <c r="N11849" s="4"/>
      <c r="O11849" s="4"/>
      <c r="P11849" s="4"/>
    </row>
    <row r="11850" spans="13:16" x14ac:dyDescent="0.5">
      <c r="M11850" s="4"/>
      <c r="N11850" s="4"/>
      <c r="O11850" s="4"/>
      <c r="P11850" s="4"/>
    </row>
    <row r="11851" spans="13:16" x14ac:dyDescent="0.5">
      <c r="M11851" s="4"/>
      <c r="N11851" s="4"/>
      <c r="O11851" s="4"/>
      <c r="P11851" s="4"/>
    </row>
    <row r="11852" spans="13:16" x14ac:dyDescent="0.5">
      <c r="M11852" s="4"/>
      <c r="N11852" s="4"/>
      <c r="O11852" s="4"/>
      <c r="P11852" s="4"/>
    </row>
    <row r="11853" spans="13:16" x14ac:dyDescent="0.5">
      <c r="M11853" s="4"/>
      <c r="N11853" s="4"/>
      <c r="O11853" s="4"/>
      <c r="P11853" s="4"/>
    </row>
    <row r="11854" spans="13:16" x14ac:dyDescent="0.5">
      <c r="M11854" s="4"/>
      <c r="N11854" s="4"/>
      <c r="O11854" s="4"/>
      <c r="P11854" s="4"/>
    </row>
    <row r="11855" spans="13:16" x14ac:dyDescent="0.5">
      <c r="M11855" s="4"/>
      <c r="N11855" s="4"/>
      <c r="O11855" s="4"/>
      <c r="P11855" s="4"/>
    </row>
    <row r="11856" spans="13:16" x14ac:dyDescent="0.5">
      <c r="M11856" s="4"/>
      <c r="N11856" s="4"/>
      <c r="O11856" s="4"/>
      <c r="P11856" s="4"/>
    </row>
    <row r="11857" spans="13:16" x14ac:dyDescent="0.5">
      <c r="M11857" s="4"/>
      <c r="N11857" s="4"/>
      <c r="O11857" s="4"/>
      <c r="P11857" s="4"/>
    </row>
    <row r="11858" spans="13:16" x14ac:dyDescent="0.5">
      <c r="M11858" s="4"/>
      <c r="N11858" s="4"/>
      <c r="O11858" s="4"/>
      <c r="P11858" s="4"/>
    </row>
    <row r="11859" spans="13:16" x14ac:dyDescent="0.5">
      <c r="M11859" s="4"/>
      <c r="N11859" s="4"/>
      <c r="O11859" s="4"/>
      <c r="P11859" s="4"/>
    </row>
    <row r="11860" spans="13:16" x14ac:dyDescent="0.5">
      <c r="M11860" s="4"/>
      <c r="N11860" s="4"/>
      <c r="O11860" s="4"/>
      <c r="P11860" s="4"/>
    </row>
    <row r="11861" spans="13:16" x14ac:dyDescent="0.5">
      <c r="M11861" s="4"/>
      <c r="N11861" s="4"/>
      <c r="O11861" s="4"/>
      <c r="P11861" s="4"/>
    </row>
    <row r="11862" spans="13:16" x14ac:dyDescent="0.5">
      <c r="M11862" s="4"/>
      <c r="N11862" s="4"/>
      <c r="O11862" s="4"/>
      <c r="P11862" s="4"/>
    </row>
    <row r="11863" spans="13:16" x14ac:dyDescent="0.5">
      <c r="M11863" s="4"/>
      <c r="N11863" s="4"/>
      <c r="O11863" s="4"/>
      <c r="P11863" s="4"/>
    </row>
    <row r="11864" spans="13:16" x14ac:dyDescent="0.5">
      <c r="M11864" s="4"/>
      <c r="N11864" s="4"/>
      <c r="O11864" s="4"/>
      <c r="P11864" s="4"/>
    </row>
    <row r="11865" spans="13:16" x14ac:dyDescent="0.5">
      <c r="M11865" s="4"/>
      <c r="N11865" s="4"/>
      <c r="O11865" s="4"/>
      <c r="P11865" s="4"/>
    </row>
    <row r="11866" spans="13:16" x14ac:dyDescent="0.5">
      <c r="M11866" s="4"/>
      <c r="N11866" s="4"/>
      <c r="O11866" s="4"/>
      <c r="P11866" s="4"/>
    </row>
    <row r="11867" spans="13:16" x14ac:dyDescent="0.5">
      <c r="M11867" s="4"/>
      <c r="N11867" s="4"/>
      <c r="O11867" s="4"/>
      <c r="P11867" s="4"/>
    </row>
    <row r="11868" spans="13:16" x14ac:dyDescent="0.5">
      <c r="M11868" s="4"/>
      <c r="N11868" s="4"/>
      <c r="O11868" s="4"/>
      <c r="P11868" s="4"/>
    </row>
    <row r="11869" spans="13:16" x14ac:dyDescent="0.5">
      <c r="M11869" s="4"/>
      <c r="N11869" s="4"/>
      <c r="O11869" s="4"/>
      <c r="P11869" s="4"/>
    </row>
    <row r="11870" spans="13:16" x14ac:dyDescent="0.5">
      <c r="M11870" s="4"/>
      <c r="N11870" s="4"/>
      <c r="O11870" s="4"/>
      <c r="P11870" s="4"/>
    </row>
    <row r="11871" spans="13:16" x14ac:dyDescent="0.5">
      <c r="M11871" s="4"/>
      <c r="N11871" s="4"/>
      <c r="O11871" s="4"/>
      <c r="P11871" s="4"/>
    </row>
    <row r="11872" spans="13:16" x14ac:dyDescent="0.5">
      <c r="M11872" s="4"/>
      <c r="N11872" s="4"/>
      <c r="O11872" s="4"/>
      <c r="P11872" s="4"/>
    </row>
    <row r="11873" spans="13:16" x14ac:dyDescent="0.5">
      <c r="M11873" s="4"/>
      <c r="N11873" s="4"/>
      <c r="O11873" s="4"/>
      <c r="P11873" s="4"/>
    </row>
    <row r="11874" spans="13:16" x14ac:dyDescent="0.5">
      <c r="M11874" s="4"/>
      <c r="N11874" s="4"/>
      <c r="O11874" s="4"/>
      <c r="P11874" s="4"/>
    </row>
    <row r="11875" spans="13:16" x14ac:dyDescent="0.5">
      <c r="M11875" s="4"/>
      <c r="N11875" s="4"/>
      <c r="O11875" s="4"/>
      <c r="P11875" s="4"/>
    </row>
    <row r="11876" spans="13:16" x14ac:dyDescent="0.5">
      <c r="M11876" s="4"/>
      <c r="N11876" s="4"/>
      <c r="O11876" s="4"/>
      <c r="P11876" s="4"/>
    </row>
    <row r="11877" spans="13:16" x14ac:dyDescent="0.5">
      <c r="M11877" s="4"/>
      <c r="N11877" s="4"/>
      <c r="O11877" s="4"/>
      <c r="P11877" s="4"/>
    </row>
    <row r="11878" spans="13:16" x14ac:dyDescent="0.5">
      <c r="M11878" s="4"/>
      <c r="N11878" s="4"/>
      <c r="O11878" s="4"/>
      <c r="P11878" s="4"/>
    </row>
    <row r="11879" spans="13:16" x14ac:dyDescent="0.5">
      <c r="M11879" s="4"/>
      <c r="N11879" s="4"/>
      <c r="O11879" s="4"/>
      <c r="P11879" s="4"/>
    </row>
    <row r="11880" spans="13:16" x14ac:dyDescent="0.5">
      <c r="M11880" s="4"/>
      <c r="N11880" s="4"/>
      <c r="O11880" s="4"/>
      <c r="P11880" s="4"/>
    </row>
    <row r="11881" spans="13:16" x14ac:dyDescent="0.5">
      <c r="M11881" s="4"/>
      <c r="N11881" s="4"/>
      <c r="O11881" s="4"/>
      <c r="P11881" s="4"/>
    </row>
    <row r="11882" spans="13:16" x14ac:dyDescent="0.5">
      <c r="M11882" s="4"/>
      <c r="N11882" s="4"/>
      <c r="O11882" s="4"/>
      <c r="P11882" s="4"/>
    </row>
    <row r="11883" spans="13:16" x14ac:dyDescent="0.5">
      <c r="M11883" s="4"/>
      <c r="N11883" s="4"/>
      <c r="O11883" s="4"/>
      <c r="P11883" s="4"/>
    </row>
    <row r="11884" spans="13:16" x14ac:dyDescent="0.5">
      <c r="M11884" s="4"/>
      <c r="N11884" s="4"/>
      <c r="O11884" s="4"/>
      <c r="P11884" s="4"/>
    </row>
    <row r="11885" spans="13:16" x14ac:dyDescent="0.5">
      <c r="M11885" s="4"/>
      <c r="N11885" s="4"/>
      <c r="O11885" s="4"/>
      <c r="P11885" s="4"/>
    </row>
    <row r="11886" spans="13:16" x14ac:dyDescent="0.5">
      <c r="M11886" s="4"/>
      <c r="N11886" s="4"/>
      <c r="O11886" s="4"/>
      <c r="P11886" s="4"/>
    </row>
    <row r="11887" spans="13:16" x14ac:dyDescent="0.5">
      <c r="M11887" s="4"/>
      <c r="N11887" s="4"/>
      <c r="O11887" s="4"/>
      <c r="P11887" s="4"/>
    </row>
    <row r="11888" spans="13:16" x14ac:dyDescent="0.5">
      <c r="M11888" s="4"/>
      <c r="N11888" s="4"/>
      <c r="O11888" s="4"/>
      <c r="P11888" s="4"/>
    </row>
    <row r="11889" spans="13:16" x14ac:dyDescent="0.5">
      <c r="M11889" s="4"/>
      <c r="N11889" s="4"/>
      <c r="O11889" s="4"/>
      <c r="P11889" s="4"/>
    </row>
    <row r="11890" spans="13:16" x14ac:dyDescent="0.5">
      <c r="M11890" s="4"/>
      <c r="N11890" s="4"/>
      <c r="O11890" s="4"/>
      <c r="P11890" s="4"/>
    </row>
    <row r="11891" spans="13:16" x14ac:dyDescent="0.5">
      <c r="M11891" s="4"/>
      <c r="N11891" s="4"/>
      <c r="O11891" s="4"/>
      <c r="P11891" s="4"/>
    </row>
    <row r="11892" spans="13:16" x14ac:dyDescent="0.5">
      <c r="M11892" s="4"/>
      <c r="N11892" s="4"/>
      <c r="O11892" s="4"/>
      <c r="P11892" s="4"/>
    </row>
    <row r="11893" spans="13:16" x14ac:dyDescent="0.5">
      <c r="M11893" s="4"/>
      <c r="N11893" s="4"/>
      <c r="O11893" s="4"/>
      <c r="P11893" s="4"/>
    </row>
    <row r="11894" spans="13:16" x14ac:dyDescent="0.5">
      <c r="M11894" s="4"/>
      <c r="N11894" s="4"/>
      <c r="O11894" s="4"/>
      <c r="P11894" s="4"/>
    </row>
    <row r="11895" spans="13:16" x14ac:dyDescent="0.5">
      <c r="M11895" s="4"/>
      <c r="N11895" s="4"/>
      <c r="O11895" s="4"/>
      <c r="P11895" s="4"/>
    </row>
    <row r="11896" spans="13:16" x14ac:dyDescent="0.5">
      <c r="M11896" s="4"/>
      <c r="N11896" s="4"/>
      <c r="O11896" s="4"/>
      <c r="P11896" s="4"/>
    </row>
    <row r="11897" spans="13:16" x14ac:dyDescent="0.5">
      <c r="M11897" s="4"/>
      <c r="N11897" s="4"/>
      <c r="O11897" s="4"/>
      <c r="P11897" s="4"/>
    </row>
    <row r="11898" spans="13:16" x14ac:dyDescent="0.5">
      <c r="M11898" s="4"/>
      <c r="N11898" s="4"/>
      <c r="O11898" s="4"/>
      <c r="P11898" s="4"/>
    </row>
    <row r="11899" spans="13:16" x14ac:dyDescent="0.5">
      <c r="M11899" s="4"/>
      <c r="N11899" s="4"/>
      <c r="O11899" s="4"/>
      <c r="P11899" s="4"/>
    </row>
    <row r="11900" spans="13:16" x14ac:dyDescent="0.5">
      <c r="M11900" s="4"/>
      <c r="N11900" s="4"/>
      <c r="O11900" s="4"/>
      <c r="P11900" s="4"/>
    </row>
    <row r="11901" spans="13:16" x14ac:dyDescent="0.5">
      <c r="M11901" s="4"/>
      <c r="N11901" s="4"/>
      <c r="O11901" s="4"/>
      <c r="P11901" s="4"/>
    </row>
    <row r="11902" spans="13:16" x14ac:dyDescent="0.5">
      <c r="M11902" s="4"/>
      <c r="N11902" s="4"/>
      <c r="O11902" s="4"/>
      <c r="P11902" s="4"/>
    </row>
    <row r="11903" spans="13:16" x14ac:dyDescent="0.5">
      <c r="M11903" s="4"/>
      <c r="N11903" s="4"/>
      <c r="O11903" s="4"/>
      <c r="P11903" s="4"/>
    </row>
    <row r="11904" spans="13:16" x14ac:dyDescent="0.5">
      <c r="M11904" s="4"/>
      <c r="N11904" s="4"/>
      <c r="O11904" s="4"/>
      <c r="P11904" s="4"/>
    </row>
    <row r="11905" spans="13:16" x14ac:dyDescent="0.5">
      <c r="M11905" s="4"/>
      <c r="N11905" s="4"/>
      <c r="O11905" s="4"/>
      <c r="P11905" s="4"/>
    </row>
    <row r="11906" spans="13:16" x14ac:dyDescent="0.5">
      <c r="M11906" s="4"/>
      <c r="N11906" s="4"/>
      <c r="O11906" s="4"/>
      <c r="P11906" s="4"/>
    </row>
    <row r="11907" spans="13:16" x14ac:dyDescent="0.5">
      <c r="M11907" s="4"/>
      <c r="N11907" s="4"/>
      <c r="O11907" s="4"/>
      <c r="P11907" s="4"/>
    </row>
    <row r="11908" spans="13:16" x14ac:dyDescent="0.5">
      <c r="M11908" s="4"/>
      <c r="N11908" s="4"/>
      <c r="O11908" s="4"/>
      <c r="P11908" s="4"/>
    </row>
    <row r="11909" spans="13:16" x14ac:dyDescent="0.5">
      <c r="M11909" s="4"/>
      <c r="N11909" s="4"/>
      <c r="O11909" s="4"/>
      <c r="P11909" s="4"/>
    </row>
    <row r="11910" spans="13:16" x14ac:dyDescent="0.5">
      <c r="M11910" s="4"/>
      <c r="N11910" s="4"/>
      <c r="O11910" s="4"/>
      <c r="P11910" s="4"/>
    </row>
    <row r="11911" spans="13:16" x14ac:dyDescent="0.5">
      <c r="M11911" s="4"/>
      <c r="N11911" s="4"/>
      <c r="O11911" s="4"/>
      <c r="P11911" s="4"/>
    </row>
    <row r="11912" spans="13:16" x14ac:dyDescent="0.5">
      <c r="M11912" s="4"/>
      <c r="N11912" s="4"/>
      <c r="O11912" s="4"/>
      <c r="P11912" s="4"/>
    </row>
    <row r="11913" spans="13:16" x14ac:dyDescent="0.5">
      <c r="M11913" s="4"/>
      <c r="N11913" s="4"/>
      <c r="O11913" s="4"/>
      <c r="P11913" s="4"/>
    </row>
    <row r="11914" spans="13:16" x14ac:dyDescent="0.5">
      <c r="M11914" s="4"/>
      <c r="N11914" s="4"/>
      <c r="O11914" s="4"/>
      <c r="P11914" s="4"/>
    </row>
    <row r="11915" spans="13:16" x14ac:dyDescent="0.5">
      <c r="M11915" s="4"/>
      <c r="N11915" s="4"/>
      <c r="O11915" s="4"/>
      <c r="P11915" s="4"/>
    </row>
    <row r="11916" spans="13:16" x14ac:dyDescent="0.5">
      <c r="M11916" s="4"/>
      <c r="N11916" s="4"/>
      <c r="O11916" s="4"/>
      <c r="P11916" s="4"/>
    </row>
    <row r="11917" spans="13:16" x14ac:dyDescent="0.5">
      <c r="M11917" s="4"/>
      <c r="N11917" s="4"/>
      <c r="O11917" s="4"/>
      <c r="P11917" s="4"/>
    </row>
    <row r="11918" spans="13:16" x14ac:dyDescent="0.5">
      <c r="M11918" s="4"/>
      <c r="N11918" s="4"/>
      <c r="O11918" s="4"/>
      <c r="P11918" s="4"/>
    </row>
    <row r="11919" spans="13:16" x14ac:dyDescent="0.5">
      <c r="M11919" s="4"/>
      <c r="N11919" s="4"/>
      <c r="O11919" s="4"/>
      <c r="P11919" s="4"/>
    </row>
    <row r="11920" spans="13:16" x14ac:dyDescent="0.5">
      <c r="M11920" s="4"/>
      <c r="N11920" s="4"/>
      <c r="O11920" s="4"/>
      <c r="P11920" s="4"/>
    </row>
    <row r="11921" spans="13:16" x14ac:dyDescent="0.5">
      <c r="M11921" s="4"/>
      <c r="N11921" s="4"/>
      <c r="O11921" s="4"/>
      <c r="P11921" s="4"/>
    </row>
    <row r="11922" spans="13:16" x14ac:dyDescent="0.5">
      <c r="M11922" s="4"/>
      <c r="N11922" s="4"/>
      <c r="O11922" s="4"/>
      <c r="P11922" s="4"/>
    </row>
    <row r="11923" spans="13:16" x14ac:dyDescent="0.5">
      <c r="M11923" s="4"/>
      <c r="N11923" s="4"/>
      <c r="O11923" s="4"/>
      <c r="P11923" s="4"/>
    </row>
    <row r="11924" spans="13:16" x14ac:dyDescent="0.5">
      <c r="M11924" s="4"/>
      <c r="N11924" s="4"/>
      <c r="O11924" s="4"/>
      <c r="P11924" s="4"/>
    </row>
    <row r="11925" spans="13:16" x14ac:dyDescent="0.5">
      <c r="M11925" s="4"/>
      <c r="N11925" s="4"/>
      <c r="O11925" s="4"/>
      <c r="P11925" s="4"/>
    </row>
    <row r="11926" spans="13:16" x14ac:dyDescent="0.5">
      <c r="M11926" s="4"/>
      <c r="N11926" s="4"/>
      <c r="O11926" s="4"/>
      <c r="P11926" s="4"/>
    </row>
    <row r="11927" spans="13:16" x14ac:dyDescent="0.5">
      <c r="M11927" s="4"/>
      <c r="N11927" s="4"/>
      <c r="O11927" s="4"/>
      <c r="P11927" s="4"/>
    </row>
    <row r="11928" spans="13:16" x14ac:dyDescent="0.5">
      <c r="M11928" s="4"/>
      <c r="N11928" s="4"/>
      <c r="O11928" s="4"/>
      <c r="P11928" s="4"/>
    </row>
    <row r="11929" spans="13:16" x14ac:dyDescent="0.5">
      <c r="M11929" s="4"/>
      <c r="N11929" s="4"/>
      <c r="O11929" s="4"/>
      <c r="P11929" s="4"/>
    </row>
    <row r="11930" spans="13:16" x14ac:dyDescent="0.5">
      <c r="M11930" s="4"/>
      <c r="N11930" s="4"/>
      <c r="O11930" s="4"/>
      <c r="P11930" s="4"/>
    </row>
    <row r="11931" spans="13:16" x14ac:dyDescent="0.5">
      <c r="M11931" s="4"/>
      <c r="N11931" s="4"/>
      <c r="O11931" s="4"/>
      <c r="P11931" s="4"/>
    </row>
    <row r="11932" spans="13:16" x14ac:dyDescent="0.5">
      <c r="M11932" s="4"/>
      <c r="N11932" s="4"/>
      <c r="O11932" s="4"/>
      <c r="P11932" s="4"/>
    </row>
    <row r="11933" spans="13:16" x14ac:dyDescent="0.5">
      <c r="M11933" s="4"/>
      <c r="N11933" s="4"/>
      <c r="O11933" s="4"/>
      <c r="P11933" s="4"/>
    </row>
    <row r="11934" spans="13:16" x14ac:dyDescent="0.5">
      <c r="M11934" s="4"/>
      <c r="N11934" s="4"/>
      <c r="O11934" s="4"/>
      <c r="P11934" s="4"/>
    </row>
    <row r="11935" spans="13:16" x14ac:dyDescent="0.5">
      <c r="M11935" s="4"/>
      <c r="N11935" s="4"/>
      <c r="O11935" s="4"/>
      <c r="P11935" s="4"/>
    </row>
    <row r="11936" spans="13:16" x14ac:dyDescent="0.5">
      <c r="M11936" s="4"/>
      <c r="N11936" s="4"/>
      <c r="O11936" s="4"/>
      <c r="P11936" s="4"/>
    </row>
    <row r="11937" spans="13:16" x14ac:dyDescent="0.5">
      <c r="M11937" s="4"/>
      <c r="N11937" s="4"/>
      <c r="O11937" s="4"/>
      <c r="P11937" s="4"/>
    </row>
    <row r="11938" spans="13:16" x14ac:dyDescent="0.5">
      <c r="M11938" s="4"/>
      <c r="N11938" s="4"/>
      <c r="O11938" s="4"/>
      <c r="P11938" s="4"/>
    </row>
    <row r="11939" spans="13:16" x14ac:dyDescent="0.5">
      <c r="M11939" s="4"/>
      <c r="N11939" s="4"/>
      <c r="O11939" s="4"/>
      <c r="P11939" s="4"/>
    </row>
    <row r="11940" spans="13:16" x14ac:dyDescent="0.5">
      <c r="M11940" s="4"/>
      <c r="N11940" s="4"/>
      <c r="O11940" s="4"/>
      <c r="P11940" s="4"/>
    </row>
    <row r="11941" spans="13:16" x14ac:dyDescent="0.5">
      <c r="M11941" s="4"/>
      <c r="N11941" s="4"/>
      <c r="O11941" s="4"/>
      <c r="P11941" s="4"/>
    </row>
    <row r="11942" spans="13:16" x14ac:dyDescent="0.5">
      <c r="M11942" s="4"/>
      <c r="N11942" s="4"/>
      <c r="O11942" s="4"/>
      <c r="P11942" s="4"/>
    </row>
    <row r="11943" spans="13:16" x14ac:dyDescent="0.5">
      <c r="M11943" s="4"/>
      <c r="N11943" s="4"/>
      <c r="O11943" s="4"/>
      <c r="P11943" s="4"/>
    </row>
    <row r="11944" spans="13:16" x14ac:dyDescent="0.5">
      <c r="M11944" s="4"/>
      <c r="N11944" s="4"/>
      <c r="O11944" s="4"/>
      <c r="P11944" s="4"/>
    </row>
    <row r="11945" spans="13:16" x14ac:dyDescent="0.5">
      <c r="M11945" s="4"/>
      <c r="N11945" s="4"/>
      <c r="O11945" s="4"/>
      <c r="P11945" s="4"/>
    </row>
    <row r="11946" spans="13:16" x14ac:dyDescent="0.5">
      <c r="M11946" s="4"/>
      <c r="N11946" s="4"/>
      <c r="O11946" s="4"/>
      <c r="P11946" s="4"/>
    </row>
    <row r="11947" spans="13:16" x14ac:dyDescent="0.5">
      <c r="M11947" s="4"/>
      <c r="N11947" s="4"/>
      <c r="O11947" s="4"/>
      <c r="P11947" s="4"/>
    </row>
    <row r="11948" spans="13:16" x14ac:dyDescent="0.5">
      <c r="M11948" s="4"/>
      <c r="N11948" s="4"/>
      <c r="O11948" s="4"/>
      <c r="P11948" s="4"/>
    </row>
    <row r="11949" spans="13:16" x14ac:dyDescent="0.5">
      <c r="M11949" s="4"/>
      <c r="N11949" s="4"/>
      <c r="O11949" s="4"/>
      <c r="P11949" s="4"/>
    </row>
    <row r="11950" spans="13:16" x14ac:dyDescent="0.5">
      <c r="M11950" s="4"/>
      <c r="N11950" s="4"/>
      <c r="O11950" s="4"/>
      <c r="P11950" s="4"/>
    </row>
    <row r="11951" spans="13:16" x14ac:dyDescent="0.5">
      <c r="M11951" s="4"/>
      <c r="N11951" s="4"/>
      <c r="O11951" s="4"/>
      <c r="P11951" s="4"/>
    </row>
    <row r="11952" spans="13:16" x14ac:dyDescent="0.5">
      <c r="M11952" s="4"/>
      <c r="N11952" s="4"/>
      <c r="O11952" s="4"/>
      <c r="P11952" s="4"/>
    </row>
    <row r="11953" spans="13:16" x14ac:dyDescent="0.5">
      <c r="M11953" s="4"/>
      <c r="N11953" s="4"/>
      <c r="O11953" s="4"/>
      <c r="P11953" s="4"/>
    </row>
    <row r="11954" spans="13:16" x14ac:dyDescent="0.5">
      <c r="M11954" s="4"/>
      <c r="N11954" s="4"/>
      <c r="O11954" s="4"/>
      <c r="P11954" s="4"/>
    </row>
    <row r="11955" spans="13:16" x14ac:dyDescent="0.5">
      <c r="M11955" s="4"/>
      <c r="N11955" s="4"/>
      <c r="O11955" s="4"/>
      <c r="P11955" s="4"/>
    </row>
    <row r="11956" spans="13:16" x14ac:dyDescent="0.5">
      <c r="M11956" s="4"/>
      <c r="N11956" s="4"/>
      <c r="O11956" s="4"/>
      <c r="P11956" s="4"/>
    </row>
    <row r="11957" spans="13:16" x14ac:dyDescent="0.5">
      <c r="M11957" s="4"/>
      <c r="N11957" s="4"/>
      <c r="O11957" s="4"/>
      <c r="P11957" s="4"/>
    </row>
    <row r="11958" spans="13:16" x14ac:dyDescent="0.5">
      <c r="M11958" s="4"/>
      <c r="N11958" s="4"/>
      <c r="O11958" s="4"/>
      <c r="P11958" s="4"/>
    </row>
    <row r="11959" spans="13:16" x14ac:dyDescent="0.5">
      <c r="M11959" s="4"/>
      <c r="N11959" s="4"/>
      <c r="O11959" s="4"/>
      <c r="P11959" s="4"/>
    </row>
    <row r="11960" spans="13:16" x14ac:dyDescent="0.5">
      <c r="M11960" s="4"/>
      <c r="N11960" s="4"/>
      <c r="O11960" s="4"/>
      <c r="P11960" s="4"/>
    </row>
    <row r="11961" spans="13:16" x14ac:dyDescent="0.5">
      <c r="M11961" s="4"/>
      <c r="N11961" s="4"/>
      <c r="O11961" s="4"/>
      <c r="P11961" s="4"/>
    </row>
    <row r="11962" spans="13:16" x14ac:dyDescent="0.5">
      <c r="M11962" s="4"/>
      <c r="N11962" s="4"/>
      <c r="O11962" s="4"/>
      <c r="P11962" s="4"/>
    </row>
    <row r="11963" spans="13:16" x14ac:dyDescent="0.5">
      <c r="M11963" s="4"/>
      <c r="N11963" s="4"/>
      <c r="O11963" s="4"/>
      <c r="P11963" s="4"/>
    </row>
    <row r="11964" spans="13:16" x14ac:dyDescent="0.5">
      <c r="M11964" s="4"/>
      <c r="N11964" s="4"/>
      <c r="O11964" s="4"/>
      <c r="P11964" s="4"/>
    </row>
    <row r="11965" spans="13:16" x14ac:dyDescent="0.5">
      <c r="M11965" s="4"/>
      <c r="N11965" s="4"/>
      <c r="O11965" s="4"/>
      <c r="P11965" s="4"/>
    </row>
    <row r="11966" spans="13:16" x14ac:dyDescent="0.5">
      <c r="M11966" s="4"/>
      <c r="N11966" s="4"/>
      <c r="O11966" s="4"/>
      <c r="P11966" s="4"/>
    </row>
    <row r="11967" spans="13:16" x14ac:dyDescent="0.5">
      <c r="M11967" s="4"/>
      <c r="N11967" s="4"/>
      <c r="O11967" s="4"/>
      <c r="P11967" s="4"/>
    </row>
    <row r="11968" spans="13:16" x14ac:dyDescent="0.5">
      <c r="M11968" s="4"/>
      <c r="N11968" s="4"/>
      <c r="O11968" s="4"/>
      <c r="P11968" s="4"/>
    </row>
    <row r="11969" spans="13:16" x14ac:dyDescent="0.5">
      <c r="M11969" s="4"/>
      <c r="N11969" s="4"/>
      <c r="O11969" s="4"/>
      <c r="P11969" s="4"/>
    </row>
    <row r="11970" spans="13:16" x14ac:dyDescent="0.5">
      <c r="M11970" s="4"/>
      <c r="N11970" s="4"/>
      <c r="O11970" s="4"/>
      <c r="P11970" s="4"/>
    </row>
    <row r="11971" spans="13:16" x14ac:dyDescent="0.5">
      <c r="M11971" s="4"/>
      <c r="N11971" s="4"/>
      <c r="O11971" s="4"/>
      <c r="P11971" s="4"/>
    </row>
    <row r="11972" spans="13:16" x14ac:dyDescent="0.5">
      <c r="M11972" s="4"/>
      <c r="N11972" s="4"/>
      <c r="O11972" s="4"/>
      <c r="P11972" s="4"/>
    </row>
    <row r="11973" spans="13:16" x14ac:dyDescent="0.5">
      <c r="M11973" s="4"/>
      <c r="N11973" s="4"/>
      <c r="O11973" s="4"/>
      <c r="P11973" s="4"/>
    </row>
    <row r="11974" spans="13:16" x14ac:dyDescent="0.5">
      <c r="M11974" s="4"/>
      <c r="N11974" s="4"/>
      <c r="O11974" s="4"/>
      <c r="P11974" s="4"/>
    </row>
    <row r="11975" spans="13:16" x14ac:dyDescent="0.5">
      <c r="M11975" s="4"/>
      <c r="N11975" s="4"/>
      <c r="O11975" s="4"/>
      <c r="P11975" s="4"/>
    </row>
    <row r="11976" spans="13:16" x14ac:dyDescent="0.5">
      <c r="M11976" s="4"/>
      <c r="N11976" s="4"/>
      <c r="O11976" s="4"/>
      <c r="P11976" s="4"/>
    </row>
    <row r="11977" spans="13:16" x14ac:dyDescent="0.5">
      <c r="M11977" s="4"/>
      <c r="N11977" s="4"/>
      <c r="O11977" s="4"/>
      <c r="P11977" s="4"/>
    </row>
    <row r="11978" spans="13:16" x14ac:dyDescent="0.5">
      <c r="M11978" s="4"/>
      <c r="N11978" s="4"/>
      <c r="O11978" s="4"/>
      <c r="P11978" s="4"/>
    </row>
    <row r="11979" spans="13:16" x14ac:dyDescent="0.5">
      <c r="M11979" s="4"/>
      <c r="N11979" s="4"/>
      <c r="O11979" s="4"/>
      <c r="P11979" s="4"/>
    </row>
    <row r="11980" spans="13:16" x14ac:dyDescent="0.5">
      <c r="M11980" s="4"/>
      <c r="N11980" s="4"/>
      <c r="O11980" s="4"/>
      <c r="P11980" s="4"/>
    </row>
    <row r="11981" spans="13:16" x14ac:dyDescent="0.5">
      <c r="M11981" s="4"/>
      <c r="N11981" s="4"/>
      <c r="O11981" s="4"/>
      <c r="P11981" s="4"/>
    </row>
    <row r="11982" spans="13:16" x14ac:dyDescent="0.5">
      <c r="M11982" s="4"/>
      <c r="N11982" s="4"/>
      <c r="O11982" s="4"/>
      <c r="P11982" s="4"/>
    </row>
    <row r="11983" spans="13:16" x14ac:dyDescent="0.5">
      <c r="M11983" s="4"/>
      <c r="N11983" s="4"/>
      <c r="O11983" s="4"/>
      <c r="P11983" s="4"/>
    </row>
    <row r="11984" spans="13:16" x14ac:dyDescent="0.5">
      <c r="M11984" s="4"/>
      <c r="N11984" s="4"/>
      <c r="O11984" s="4"/>
      <c r="P11984" s="4"/>
    </row>
    <row r="11985" spans="13:16" x14ac:dyDescent="0.5">
      <c r="M11985" s="4"/>
      <c r="N11985" s="4"/>
      <c r="O11985" s="4"/>
      <c r="P11985" s="4"/>
    </row>
    <row r="11986" spans="13:16" x14ac:dyDescent="0.5">
      <c r="M11986" s="4"/>
      <c r="N11986" s="4"/>
      <c r="O11986" s="4"/>
      <c r="P11986" s="4"/>
    </row>
    <row r="11987" spans="13:16" x14ac:dyDescent="0.5">
      <c r="M11987" s="4"/>
      <c r="N11987" s="4"/>
      <c r="O11987" s="4"/>
      <c r="P11987" s="4"/>
    </row>
    <row r="11988" spans="13:16" x14ac:dyDescent="0.5">
      <c r="M11988" s="4"/>
      <c r="N11988" s="4"/>
      <c r="O11988" s="4"/>
      <c r="P11988" s="4"/>
    </row>
    <row r="11989" spans="13:16" x14ac:dyDescent="0.5">
      <c r="M11989" s="4"/>
      <c r="N11989" s="4"/>
      <c r="O11989" s="4"/>
      <c r="P11989" s="4"/>
    </row>
    <row r="11990" spans="13:16" x14ac:dyDescent="0.5">
      <c r="M11990" s="4"/>
      <c r="N11990" s="4"/>
      <c r="O11990" s="4"/>
      <c r="P11990" s="4"/>
    </row>
    <row r="11991" spans="13:16" x14ac:dyDescent="0.5">
      <c r="M11991" s="4"/>
      <c r="N11991" s="4"/>
      <c r="O11991" s="4"/>
      <c r="P11991" s="4"/>
    </row>
    <row r="11992" spans="13:16" x14ac:dyDescent="0.5">
      <c r="M11992" s="4"/>
      <c r="N11992" s="4"/>
      <c r="O11992" s="4"/>
      <c r="P11992" s="4"/>
    </row>
    <row r="11993" spans="13:16" x14ac:dyDescent="0.5">
      <c r="M11993" s="4"/>
      <c r="N11993" s="4"/>
      <c r="O11993" s="4"/>
      <c r="P11993" s="4"/>
    </row>
    <row r="11994" spans="13:16" x14ac:dyDescent="0.5">
      <c r="M11994" s="4"/>
      <c r="N11994" s="4"/>
      <c r="O11994" s="4"/>
      <c r="P11994" s="4"/>
    </row>
    <row r="11995" spans="13:16" x14ac:dyDescent="0.5">
      <c r="M11995" s="4"/>
      <c r="N11995" s="4"/>
      <c r="O11995" s="4"/>
      <c r="P11995" s="4"/>
    </row>
    <row r="11996" spans="13:16" x14ac:dyDescent="0.5">
      <c r="M11996" s="4"/>
      <c r="N11996" s="4"/>
      <c r="O11996" s="4"/>
      <c r="P11996" s="4"/>
    </row>
    <row r="11997" spans="13:16" x14ac:dyDescent="0.5">
      <c r="M11997" s="4"/>
      <c r="N11997" s="4"/>
      <c r="O11997" s="4"/>
      <c r="P11997" s="4"/>
    </row>
    <row r="11998" spans="13:16" x14ac:dyDescent="0.5">
      <c r="M11998" s="4"/>
      <c r="N11998" s="4"/>
      <c r="O11998" s="4"/>
      <c r="P11998" s="4"/>
    </row>
    <row r="11999" spans="13:16" x14ac:dyDescent="0.5">
      <c r="M11999" s="4"/>
      <c r="N11999" s="4"/>
      <c r="O11999" s="4"/>
      <c r="P11999" s="4"/>
    </row>
    <row r="12000" spans="13:16" x14ac:dyDescent="0.5">
      <c r="M12000" s="4"/>
      <c r="N12000" s="4"/>
      <c r="O12000" s="4"/>
      <c r="P12000" s="4"/>
    </row>
    <row r="12001" spans="13:16" x14ac:dyDescent="0.5">
      <c r="M12001" s="4"/>
      <c r="N12001" s="4"/>
      <c r="O12001" s="4"/>
      <c r="P12001" s="4"/>
    </row>
    <row r="12002" spans="13:16" x14ac:dyDescent="0.5">
      <c r="M12002" s="4"/>
      <c r="N12002" s="4"/>
      <c r="O12002" s="4"/>
      <c r="P12002" s="4"/>
    </row>
    <row r="12003" spans="13:16" x14ac:dyDescent="0.5">
      <c r="M12003" s="4"/>
      <c r="N12003" s="4"/>
      <c r="O12003" s="4"/>
      <c r="P12003" s="4"/>
    </row>
    <row r="12004" spans="13:16" x14ac:dyDescent="0.5">
      <c r="M12004" s="4"/>
      <c r="N12004" s="4"/>
      <c r="O12004" s="4"/>
      <c r="P12004" s="4"/>
    </row>
    <row r="12005" spans="13:16" x14ac:dyDescent="0.5">
      <c r="M12005" s="4"/>
      <c r="N12005" s="4"/>
      <c r="O12005" s="4"/>
      <c r="P12005" s="4"/>
    </row>
    <row r="12006" spans="13:16" x14ac:dyDescent="0.5">
      <c r="M12006" s="4"/>
      <c r="N12006" s="4"/>
      <c r="O12006" s="4"/>
      <c r="P12006" s="4"/>
    </row>
    <row r="12007" spans="13:16" x14ac:dyDescent="0.5">
      <c r="M12007" s="4"/>
      <c r="N12007" s="4"/>
      <c r="O12007" s="4"/>
      <c r="P12007" s="4"/>
    </row>
    <row r="12008" spans="13:16" x14ac:dyDescent="0.5">
      <c r="M12008" s="4"/>
      <c r="N12008" s="4"/>
      <c r="O12008" s="4"/>
      <c r="P12008" s="4"/>
    </row>
    <row r="12009" spans="13:16" x14ac:dyDescent="0.5">
      <c r="M12009" s="4"/>
      <c r="N12009" s="4"/>
      <c r="O12009" s="4"/>
      <c r="P12009" s="4"/>
    </row>
    <row r="12010" spans="13:16" x14ac:dyDescent="0.5">
      <c r="M12010" s="4"/>
      <c r="N12010" s="4"/>
      <c r="O12010" s="4"/>
      <c r="P12010" s="4"/>
    </row>
    <row r="12011" spans="13:16" x14ac:dyDescent="0.5">
      <c r="M12011" s="4"/>
      <c r="N12011" s="4"/>
      <c r="O12011" s="4"/>
      <c r="P12011" s="4"/>
    </row>
    <row r="12012" spans="13:16" x14ac:dyDescent="0.5">
      <c r="M12012" s="4"/>
      <c r="N12012" s="4"/>
      <c r="O12012" s="4"/>
      <c r="P12012" s="4"/>
    </row>
    <row r="12013" spans="13:16" x14ac:dyDescent="0.5">
      <c r="M12013" s="4"/>
      <c r="N12013" s="4"/>
      <c r="O12013" s="4"/>
      <c r="P12013" s="4"/>
    </row>
    <row r="12014" spans="13:16" x14ac:dyDescent="0.5">
      <c r="M12014" s="4"/>
      <c r="N12014" s="4"/>
      <c r="O12014" s="4"/>
      <c r="P12014" s="4"/>
    </row>
    <row r="12015" spans="13:16" x14ac:dyDescent="0.5">
      <c r="M12015" s="4"/>
      <c r="N12015" s="4"/>
      <c r="O12015" s="4"/>
      <c r="P12015" s="4"/>
    </row>
    <row r="12016" spans="13:16" x14ac:dyDescent="0.5">
      <c r="M12016" s="4"/>
      <c r="N12016" s="4"/>
      <c r="O12016" s="4"/>
      <c r="P12016" s="4"/>
    </row>
    <row r="12017" spans="13:16" x14ac:dyDescent="0.5">
      <c r="M12017" s="4"/>
      <c r="N12017" s="4"/>
      <c r="O12017" s="4"/>
      <c r="P12017" s="4"/>
    </row>
    <row r="12018" spans="13:16" x14ac:dyDescent="0.5">
      <c r="M12018" s="4"/>
      <c r="N12018" s="4"/>
      <c r="O12018" s="4"/>
      <c r="P12018" s="4"/>
    </row>
    <row r="12019" spans="13:16" x14ac:dyDescent="0.5">
      <c r="M12019" s="4"/>
      <c r="N12019" s="4"/>
      <c r="O12019" s="4"/>
      <c r="P12019" s="4"/>
    </row>
    <row r="12020" spans="13:16" x14ac:dyDescent="0.5">
      <c r="M12020" s="4"/>
      <c r="N12020" s="4"/>
      <c r="O12020" s="4"/>
      <c r="P12020" s="4"/>
    </row>
    <row r="12021" spans="13:16" x14ac:dyDescent="0.5">
      <c r="M12021" s="4"/>
      <c r="N12021" s="4"/>
      <c r="O12021" s="4"/>
      <c r="P12021" s="4"/>
    </row>
    <row r="12022" spans="13:16" x14ac:dyDescent="0.5">
      <c r="M12022" s="4"/>
      <c r="N12022" s="4"/>
      <c r="O12022" s="4"/>
      <c r="P12022" s="4"/>
    </row>
    <row r="12023" spans="13:16" x14ac:dyDescent="0.5">
      <c r="M12023" s="4"/>
      <c r="N12023" s="4"/>
      <c r="O12023" s="4"/>
      <c r="P12023" s="4"/>
    </row>
    <row r="12024" spans="13:16" x14ac:dyDescent="0.5">
      <c r="M12024" s="4"/>
      <c r="N12024" s="4"/>
      <c r="O12024" s="4"/>
      <c r="P12024" s="4"/>
    </row>
    <row r="12025" spans="13:16" x14ac:dyDescent="0.5">
      <c r="M12025" s="4"/>
      <c r="N12025" s="4"/>
      <c r="O12025" s="4"/>
      <c r="P12025" s="4"/>
    </row>
    <row r="12026" spans="13:16" x14ac:dyDescent="0.5">
      <c r="M12026" s="4"/>
      <c r="N12026" s="4"/>
      <c r="O12026" s="4"/>
      <c r="P12026" s="4"/>
    </row>
    <row r="12027" spans="13:16" x14ac:dyDescent="0.5">
      <c r="M12027" s="4"/>
      <c r="N12027" s="4"/>
      <c r="O12027" s="4"/>
      <c r="P12027" s="4"/>
    </row>
    <row r="12028" spans="13:16" x14ac:dyDescent="0.5">
      <c r="M12028" s="4"/>
      <c r="N12028" s="4"/>
      <c r="O12028" s="4"/>
      <c r="P12028" s="4"/>
    </row>
    <row r="12029" spans="13:16" x14ac:dyDescent="0.5">
      <c r="M12029" s="4"/>
      <c r="N12029" s="4"/>
      <c r="O12029" s="4"/>
      <c r="P12029" s="4"/>
    </row>
    <row r="12030" spans="13:16" x14ac:dyDescent="0.5">
      <c r="M12030" s="4"/>
      <c r="N12030" s="4"/>
      <c r="O12030" s="4"/>
      <c r="P12030" s="4"/>
    </row>
    <row r="12031" spans="13:16" x14ac:dyDescent="0.5">
      <c r="M12031" s="4"/>
      <c r="N12031" s="4"/>
      <c r="O12031" s="4"/>
      <c r="P12031" s="4"/>
    </row>
    <row r="12032" spans="13:16" x14ac:dyDescent="0.5">
      <c r="M12032" s="4"/>
      <c r="N12032" s="4"/>
      <c r="O12032" s="4"/>
      <c r="P12032" s="4"/>
    </row>
    <row r="12033" spans="13:16" x14ac:dyDescent="0.5">
      <c r="M12033" s="4"/>
      <c r="N12033" s="4"/>
      <c r="O12033" s="4"/>
      <c r="P12033" s="4"/>
    </row>
    <row r="12034" spans="13:16" x14ac:dyDescent="0.5">
      <c r="M12034" s="4"/>
      <c r="N12034" s="4"/>
      <c r="O12034" s="4"/>
      <c r="P12034" s="4"/>
    </row>
    <row r="12035" spans="13:16" x14ac:dyDescent="0.5">
      <c r="M12035" s="4"/>
      <c r="N12035" s="4"/>
      <c r="O12035" s="4"/>
      <c r="P12035" s="4"/>
    </row>
    <row r="12036" spans="13:16" x14ac:dyDescent="0.5">
      <c r="M12036" s="4"/>
      <c r="N12036" s="4"/>
      <c r="O12036" s="4"/>
      <c r="P12036" s="4"/>
    </row>
    <row r="12037" spans="13:16" x14ac:dyDescent="0.5">
      <c r="M12037" s="4"/>
      <c r="N12037" s="4"/>
      <c r="O12037" s="4"/>
      <c r="P12037" s="4"/>
    </row>
    <row r="12038" spans="13:16" x14ac:dyDescent="0.5">
      <c r="M12038" s="4"/>
      <c r="N12038" s="4"/>
      <c r="O12038" s="4"/>
      <c r="P12038" s="4"/>
    </row>
    <row r="12039" spans="13:16" x14ac:dyDescent="0.5">
      <c r="M12039" s="4"/>
      <c r="N12039" s="4"/>
      <c r="O12039" s="4"/>
      <c r="P12039" s="4"/>
    </row>
    <row r="12040" spans="13:16" x14ac:dyDescent="0.5">
      <c r="M12040" s="4"/>
      <c r="N12040" s="4"/>
      <c r="O12040" s="4"/>
      <c r="P12040" s="4"/>
    </row>
    <row r="12041" spans="13:16" x14ac:dyDescent="0.5">
      <c r="M12041" s="4"/>
      <c r="N12041" s="4"/>
      <c r="O12041" s="4"/>
      <c r="P12041" s="4"/>
    </row>
    <row r="12042" spans="13:16" x14ac:dyDescent="0.5">
      <c r="M12042" s="4"/>
      <c r="N12042" s="4"/>
      <c r="O12042" s="4"/>
      <c r="P12042" s="4"/>
    </row>
    <row r="12043" spans="13:16" x14ac:dyDescent="0.5">
      <c r="M12043" s="4"/>
      <c r="N12043" s="4"/>
      <c r="O12043" s="4"/>
      <c r="P12043" s="4"/>
    </row>
    <row r="12044" spans="13:16" x14ac:dyDescent="0.5">
      <c r="M12044" s="4"/>
      <c r="N12044" s="4"/>
      <c r="O12044" s="4"/>
      <c r="P12044" s="4"/>
    </row>
    <row r="12045" spans="13:16" x14ac:dyDescent="0.5">
      <c r="M12045" s="4"/>
      <c r="N12045" s="4"/>
      <c r="O12045" s="4"/>
      <c r="P12045" s="4"/>
    </row>
    <row r="12046" spans="13:16" x14ac:dyDescent="0.5">
      <c r="M12046" s="4"/>
      <c r="N12046" s="4"/>
      <c r="O12046" s="4"/>
      <c r="P12046" s="4"/>
    </row>
    <row r="12047" spans="13:16" x14ac:dyDescent="0.5">
      <c r="M12047" s="4"/>
      <c r="N12047" s="4"/>
      <c r="O12047" s="4"/>
      <c r="P12047" s="4"/>
    </row>
    <row r="12048" spans="13:16" x14ac:dyDescent="0.5">
      <c r="M12048" s="4"/>
      <c r="N12048" s="4"/>
      <c r="O12048" s="4"/>
      <c r="P12048" s="4"/>
    </row>
    <row r="12049" spans="13:16" x14ac:dyDescent="0.5">
      <c r="M12049" s="4"/>
      <c r="N12049" s="4"/>
      <c r="O12049" s="4"/>
      <c r="P12049" s="4"/>
    </row>
    <row r="12050" spans="13:16" x14ac:dyDescent="0.5">
      <c r="M12050" s="4"/>
      <c r="N12050" s="4"/>
      <c r="O12050" s="4"/>
      <c r="P12050" s="4"/>
    </row>
    <row r="12051" spans="13:16" x14ac:dyDescent="0.5">
      <c r="M12051" s="4"/>
      <c r="N12051" s="4"/>
      <c r="O12051" s="4"/>
      <c r="P12051" s="4"/>
    </row>
    <row r="12052" spans="13:16" x14ac:dyDescent="0.5">
      <c r="M12052" s="4"/>
      <c r="N12052" s="4"/>
      <c r="O12052" s="4"/>
      <c r="P12052" s="4"/>
    </row>
    <row r="12053" spans="13:16" x14ac:dyDescent="0.5">
      <c r="M12053" s="4"/>
      <c r="N12053" s="4"/>
      <c r="O12053" s="4"/>
      <c r="P12053" s="4"/>
    </row>
    <row r="12054" spans="13:16" x14ac:dyDescent="0.5">
      <c r="M12054" s="4"/>
      <c r="N12054" s="4"/>
      <c r="O12054" s="4"/>
      <c r="P12054" s="4"/>
    </row>
    <row r="12055" spans="13:16" x14ac:dyDescent="0.5">
      <c r="M12055" s="4"/>
      <c r="N12055" s="4"/>
      <c r="O12055" s="4"/>
      <c r="P12055" s="4"/>
    </row>
    <row r="12056" spans="13:16" x14ac:dyDescent="0.5">
      <c r="M12056" s="4"/>
      <c r="N12056" s="4"/>
      <c r="O12056" s="4"/>
      <c r="P12056" s="4"/>
    </row>
    <row r="12057" spans="13:16" x14ac:dyDescent="0.5">
      <c r="M12057" s="4"/>
      <c r="N12057" s="4"/>
      <c r="O12057" s="4"/>
      <c r="P12057" s="4"/>
    </row>
    <row r="12058" spans="13:16" x14ac:dyDescent="0.5">
      <c r="M12058" s="4"/>
      <c r="N12058" s="4"/>
      <c r="O12058" s="4"/>
      <c r="P12058" s="4"/>
    </row>
    <row r="12059" spans="13:16" x14ac:dyDescent="0.5">
      <c r="M12059" s="4"/>
      <c r="N12059" s="4"/>
      <c r="O12059" s="4"/>
      <c r="P12059" s="4"/>
    </row>
    <row r="12060" spans="13:16" x14ac:dyDescent="0.5">
      <c r="M12060" s="4"/>
      <c r="N12060" s="4"/>
      <c r="O12060" s="4"/>
      <c r="P12060" s="4"/>
    </row>
    <row r="12061" spans="13:16" x14ac:dyDescent="0.5">
      <c r="M12061" s="4"/>
      <c r="N12061" s="4"/>
      <c r="O12061" s="4"/>
      <c r="P12061" s="4"/>
    </row>
    <row r="12062" spans="13:16" x14ac:dyDescent="0.5">
      <c r="M12062" s="4"/>
      <c r="N12062" s="4"/>
      <c r="O12062" s="4"/>
      <c r="P12062" s="4"/>
    </row>
    <row r="12063" spans="13:16" x14ac:dyDescent="0.5">
      <c r="M12063" s="4"/>
      <c r="N12063" s="4"/>
      <c r="O12063" s="4"/>
      <c r="P12063" s="4"/>
    </row>
    <row r="12064" spans="13:16" x14ac:dyDescent="0.5">
      <c r="M12064" s="4"/>
      <c r="N12064" s="4"/>
      <c r="O12064" s="4"/>
      <c r="P12064" s="4"/>
    </row>
    <row r="12065" spans="13:16" x14ac:dyDescent="0.5">
      <c r="M12065" s="4"/>
      <c r="N12065" s="4"/>
      <c r="O12065" s="4"/>
      <c r="P12065" s="4"/>
    </row>
    <row r="12066" spans="13:16" x14ac:dyDescent="0.5">
      <c r="M12066" s="4"/>
      <c r="N12066" s="4"/>
      <c r="O12066" s="4"/>
      <c r="P12066" s="4"/>
    </row>
    <row r="12067" spans="13:16" x14ac:dyDescent="0.5">
      <c r="M12067" s="4"/>
      <c r="N12067" s="4"/>
      <c r="O12067" s="4"/>
      <c r="P12067" s="4"/>
    </row>
    <row r="12068" spans="13:16" x14ac:dyDescent="0.5">
      <c r="M12068" s="4"/>
      <c r="N12068" s="4"/>
      <c r="O12068" s="4"/>
      <c r="P12068" s="4"/>
    </row>
    <row r="12069" spans="13:16" x14ac:dyDescent="0.5">
      <c r="M12069" s="4"/>
      <c r="N12069" s="4"/>
      <c r="O12069" s="4"/>
      <c r="P12069" s="4"/>
    </row>
    <row r="12070" spans="13:16" x14ac:dyDescent="0.5">
      <c r="M12070" s="4"/>
      <c r="N12070" s="4"/>
      <c r="O12070" s="4"/>
      <c r="P12070" s="4"/>
    </row>
    <row r="12071" spans="13:16" x14ac:dyDescent="0.5">
      <c r="M12071" s="4"/>
      <c r="N12071" s="4"/>
      <c r="O12071" s="4"/>
      <c r="P12071" s="4"/>
    </row>
    <row r="12072" spans="13:16" x14ac:dyDescent="0.5">
      <c r="M12072" s="4"/>
      <c r="N12072" s="4"/>
      <c r="O12072" s="4"/>
      <c r="P12072" s="4"/>
    </row>
    <row r="12073" spans="13:16" x14ac:dyDescent="0.5">
      <c r="M12073" s="4"/>
      <c r="N12073" s="4"/>
      <c r="O12073" s="4"/>
      <c r="P12073" s="4"/>
    </row>
    <row r="12074" spans="13:16" x14ac:dyDescent="0.5">
      <c r="M12074" s="4"/>
      <c r="N12074" s="4"/>
      <c r="O12074" s="4"/>
      <c r="P12074" s="4"/>
    </row>
    <row r="12075" spans="13:16" x14ac:dyDescent="0.5">
      <c r="M12075" s="4"/>
      <c r="N12075" s="4"/>
      <c r="O12075" s="4"/>
      <c r="P12075" s="4"/>
    </row>
    <row r="12076" spans="13:16" x14ac:dyDescent="0.5">
      <c r="M12076" s="4"/>
      <c r="N12076" s="4"/>
      <c r="O12076" s="4"/>
      <c r="P12076" s="4"/>
    </row>
    <row r="12077" spans="13:16" x14ac:dyDescent="0.5">
      <c r="M12077" s="4"/>
      <c r="N12077" s="4"/>
      <c r="O12077" s="4"/>
      <c r="P12077" s="4"/>
    </row>
    <row r="12078" spans="13:16" x14ac:dyDescent="0.5">
      <c r="M12078" s="4"/>
      <c r="N12078" s="4"/>
      <c r="O12078" s="4"/>
      <c r="P12078" s="4"/>
    </row>
    <row r="12079" spans="13:16" x14ac:dyDescent="0.5">
      <c r="M12079" s="4"/>
      <c r="N12079" s="4"/>
      <c r="O12079" s="4"/>
      <c r="P12079" s="4"/>
    </row>
    <row r="12080" spans="13:16" x14ac:dyDescent="0.5">
      <c r="M12080" s="4"/>
      <c r="N12080" s="4"/>
      <c r="O12080" s="4"/>
      <c r="P12080" s="4"/>
    </row>
    <row r="12081" spans="13:16" x14ac:dyDescent="0.5">
      <c r="M12081" s="4"/>
      <c r="N12081" s="4"/>
      <c r="O12081" s="4"/>
      <c r="P12081" s="4"/>
    </row>
    <row r="12082" spans="13:16" x14ac:dyDescent="0.5">
      <c r="M12082" s="4"/>
      <c r="N12082" s="4"/>
      <c r="O12082" s="4"/>
      <c r="P12082" s="4"/>
    </row>
    <row r="12083" spans="13:16" x14ac:dyDescent="0.5">
      <c r="M12083" s="4"/>
      <c r="N12083" s="4"/>
      <c r="O12083" s="4"/>
      <c r="P12083" s="4"/>
    </row>
    <row r="12084" spans="13:16" x14ac:dyDescent="0.5">
      <c r="M12084" s="4"/>
      <c r="N12084" s="4"/>
      <c r="O12084" s="4"/>
      <c r="P12084" s="4"/>
    </row>
    <row r="12085" spans="13:16" x14ac:dyDescent="0.5">
      <c r="M12085" s="4"/>
      <c r="N12085" s="4"/>
      <c r="O12085" s="4"/>
      <c r="P12085" s="4"/>
    </row>
    <row r="12086" spans="13:16" x14ac:dyDescent="0.5">
      <c r="M12086" s="4"/>
      <c r="N12086" s="4"/>
      <c r="O12086" s="4"/>
      <c r="P12086" s="4"/>
    </row>
    <row r="12087" spans="13:16" x14ac:dyDescent="0.5">
      <c r="M12087" s="4"/>
      <c r="N12087" s="4"/>
      <c r="O12087" s="4"/>
      <c r="P12087" s="4"/>
    </row>
    <row r="12088" spans="13:16" x14ac:dyDescent="0.5">
      <c r="M12088" s="4"/>
      <c r="N12088" s="4"/>
      <c r="O12088" s="4"/>
      <c r="P12088" s="4"/>
    </row>
    <row r="12089" spans="13:16" x14ac:dyDescent="0.5">
      <c r="M12089" s="4"/>
      <c r="N12089" s="4"/>
      <c r="O12089" s="4"/>
      <c r="P12089" s="4"/>
    </row>
    <row r="12090" spans="13:16" x14ac:dyDescent="0.5">
      <c r="M12090" s="4"/>
      <c r="N12090" s="4"/>
      <c r="O12090" s="4"/>
      <c r="P12090" s="4"/>
    </row>
    <row r="12091" spans="13:16" x14ac:dyDescent="0.5">
      <c r="M12091" s="4"/>
      <c r="N12091" s="4"/>
      <c r="O12091" s="4"/>
      <c r="P12091" s="4"/>
    </row>
    <row r="12092" spans="13:16" x14ac:dyDescent="0.5">
      <c r="M12092" s="4"/>
      <c r="N12092" s="4"/>
      <c r="O12092" s="4"/>
      <c r="P12092" s="4"/>
    </row>
    <row r="12093" spans="13:16" x14ac:dyDescent="0.5">
      <c r="M12093" s="4"/>
      <c r="N12093" s="4"/>
      <c r="O12093" s="4"/>
      <c r="P12093" s="4"/>
    </row>
    <row r="12094" spans="13:16" x14ac:dyDescent="0.5">
      <c r="M12094" s="4"/>
      <c r="N12094" s="4"/>
      <c r="O12094" s="4"/>
      <c r="P12094" s="4"/>
    </row>
    <row r="12095" spans="13:16" x14ac:dyDescent="0.5">
      <c r="M12095" s="4"/>
      <c r="N12095" s="4"/>
      <c r="O12095" s="4"/>
      <c r="P12095" s="4"/>
    </row>
    <row r="12096" spans="13:16" x14ac:dyDescent="0.5">
      <c r="M12096" s="4"/>
      <c r="N12096" s="4"/>
      <c r="O12096" s="4"/>
      <c r="P12096" s="4"/>
    </row>
    <row r="12097" spans="13:16" x14ac:dyDescent="0.5">
      <c r="M12097" s="4"/>
      <c r="N12097" s="4"/>
      <c r="O12097" s="4"/>
      <c r="P12097" s="4"/>
    </row>
    <row r="12098" spans="13:16" x14ac:dyDescent="0.5">
      <c r="M12098" s="4"/>
      <c r="N12098" s="4"/>
      <c r="O12098" s="4"/>
      <c r="P12098" s="4"/>
    </row>
    <row r="12099" spans="13:16" x14ac:dyDescent="0.5">
      <c r="M12099" s="4"/>
      <c r="N12099" s="4"/>
      <c r="O12099" s="4"/>
      <c r="P12099" s="4"/>
    </row>
    <row r="12100" spans="13:16" x14ac:dyDescent="0.5">
      <c r="M12100" s="4"/>
      <c r="N12100" s="4"/>
      <c r="O12100" s="4"/>
      <c r="P12100" s="4"/>
    </row>
    <row r="12101" spans="13:16" x14ac:dyDescent="0.5">
      <c r="M12101" s="4"/>
      <c r="N12101" s="4"/>
      <c r="O12101" s="4"/>
      <c r="P12101" s="4"/>
    </row>
    <row r="12102" spans="13:16" x14ac:dyDescent="0.5">
      <c r="M12102" s="4"/>
      <c r="N12102" s="4"/>
      <c r="O12102" s="4"/>
      <c r="P12102" s="4"/>
    </row>
    <row r="12103" spans="13:16" x14ac:dyDescent="0.5">
      <c r="M12103" s="4"/>
      <c r="N12103" s="4"/>
      <c r="O12103" s="4"/>
      <c r="P12103" s="4"/>
    </row>
    <row r="12104" spans="13:16" x14ac:dyDescent="0.5">
      <c r="M12104" s="4"/>
      <c r="N12104" s="4"/>
      <c r="O12104" s="4"/>
      <c r="P12104" s="4"/>
    </row>
    <row r="12105" spans="13:16" x14ac:dyDescent="0.5">
      <c r="M12105" s="4"/>
      <c r="N12105" s="4"/>
      <c r="O12105" s="4"/>
      <c r="P12105" s="4"/>
    </row>
    <row r="12106" spans="13:16" x14ac:dyDescent="0.5">
      <c r="M12106" s="4"/>
      <c r="N12106" s="4"/>
      <c r="O12106" s="4"/>
      <c r="P12106" s="4"/>
    </row>
    <row r="12107" spans="13:16" x14ac:dyDescent="0.5">
      <c r="M12107" s="4"/>
      <c r="N12107" s="4"/>
      <c r="O12107" s="4"/>
      <c r="P12107" s="4"/>
    </row>
    <row r="12108" spans="13:16" x14ac:dyDescent="0.5">
      <c r="M12108" s="4"/>
      <c r="N12108" s="4"/>
      <c r="O12108" s="4"/>
      <c r="P12108" s="4"/>
    </row>
    <row r="12109" spans="13:16" x14ac:dyDescent="0.5">
      <c r="M12109" s="4"/>
      <c r="N12109" s="4"/>
      <c r="O12109" s="4"/>
      <c r="P12109" s="4"/>
    </row>
    <row r="12110" spans="13:16" x14ac:dyDescent="0.5">
      <c r="M12110" s="4"/>
      <c r="N12110" s="4"/>
      <c r="O12110" s="4"/>
      <c r="P12110" s="4"/>
    </row>
    <row r="12111" spans="13:16" x14ac:dyDescent="0.5">
      <c r="M12111" s="4"/>
      <c r="N12111" s="4"/>
      <c r="O12111" s="4"/>
      <c r="P12111" s="4"/>
    </row>
    <row r="12112" spans="13:16" x14ac:dyDescent="0.5">
      <c r="M12112" s="4"/>
      <c r="N12112" s="4"/>
      <c r="O12112" s="4"/>
      <c r="P12112" s="4"/>
    </row>
    <row r="12113" spans="13:16" x14ac:dyDescent="0.5">
      <c r="M12113" s="4"/>
      <c r="N12113" s="4"/>
      <c r="O12113" s="4"/>
      <c r="P12113" s="4"/>
    </row>
    <row r="12114" spans="13:16" x14ac:dyDescent="0.5">
      <c r="M12114" s="4"/>
      <c r="N12114" s="4"/>
      <c r="O12114" s="4"/>
      <c r="P12114" s="4"/>
    </row>
    <row r="12115" spans="13:16" x14ac:dyDescent="0.5">
      <c r="M12115" s="4"/>
      <c r="N12115" s="4"/>
      <c r="O12115" s="4"/>
      <c r="P12115" s="4"/>
    </row>
    <row r="12116" spans="13:16" x14ac:dyDescent="0.5">
      <c r="M12116" s="4"/>
      <c r="N12116" s="4"/>
      <c r="O12116" s="4"/>
      <c r="P12116" s="4"/>
    </row>
    <row r="12117" spans="13:16" x14ac:dyDescent="0.5">
      <c r="M12117" s="4"/>
      <c r="N12117" s="4"/>
      <c r="O12117" s="4"/>
      <c r="P12117" s="4"/>
    </row>
    <row r="12118" spans="13:16" x14ac:dyDescent="0.5">
      <c r="M12118" s="4"/>
      <c r="N12118" s="4"/>
      <c r="O12118" s="4"/>
      <c r="P12118" s="4"/>
    </row>
    <row r="12119" spans="13:16" x14ac:dyDescent="0.5">
      <c r="M12119" s="4"/>
      <c r="N12119" s="4"/>
      <c r="O12119" s="4"/>
      <c r="P12119" s="4"/>
    </row>
    <row r="12120" spans="13:16" x14ac:dyDescent="0.5">
      <c r="M12120" s="4"/>
      <c r="N12120" s="4"/>
      <c r="O12120" s="4"/>
      <c r="P12120" s="4"/>
    </row>
    <row r="12121" spans="13:16" x14ac:dyDescent="0.5">
      <c r="M12121" s="4"/>
      <c r="N12121" s="4"/>
      <c r="O12121" s="4"/>
      <c r="P12121" s="4"/>
    </row>
    <row r="12122" spans="13:16" x14ac:dyDescent="0.5">
      <c r="M12122" s="4"/>
      <c r="N12122" s="4"/>
      <c r="O12122" s="4"/>
      <c r="P12122" s="4"/>
    </row>
    <row r="12123" spans="13:16" x14ac:dyDescent="0.5">
      <c r="M12123" s="4"/>
      <c r="N12123" s="4"/>
      <c r="O12123" s="4"/>
      <c r="P12123" s="4"/>
    </row>
    <row r="12124" spans="13:16" x14ac:dyDescent="0.5">
      <c r="M12124" s="4"/>
      <c r="N12124" s="4"/>
      <c r="O12124" s="4"/>
      <c r="P12124" s="4"/>
    </row>
    <row r="12125" spans="13:16" x14ac:dyDescent="0.5">
      <c r="M12125" s="4"/>
      <c r="N12125" s="4"/>
      <c r="O12125" s="4"/>
      <c r="P12125" s="4"/>
    </row>
    <row r="12126" spans="13:16" x14ac:dyDescent="0.5">
      <c r="M12126" s="4"/>
      <c r="N12126" s="4"/>
      <c r="O12126" s="4"/>
      <c r="P12126" s="4"/>
    </row>
    <row r="12127" spans="13:16" x14ac:dyDescent="0.5">
      <c r="M12127" s="4"/>
      <c r="N12127" s="4"/>
      <c r="O12127" s="4"/>
      <c r="P12127" s="4"/>
    </row>
    <row r="12128" spans="13:16" x14ac:dyDescent="0.5">
      <c r="M12128" s="4"/>
      <c r="N12128" s="4"/>
      <c r="O12128" s="4"/>
      <c r="P12128" s="4"/>
    </row>
    <row r="12129" spans="13:16" x14ac:dyDescent="0.5">
      <c r="M12129" s="4"/>
      <c r="N12129" s="4"/>
      <c r="O12129" s="4"/>
      <c r="P12129" s="4"/>
    </row>
    <row r="12130" spans="13:16" x14ac:dyDescent="0.5">
      <c r="M12130" s="4"/>
      <c r="N12130" s="4"/>
      <c r="O12130" s="4"/>
      <c r="P12130" s="4"/>
    </row>
    <row r="12131" spans="13:16" x14ac:dyDescent="0.5">
      <c r="M12131" s="4"/>
      <c r="N12131" s="4"/>
      <c r="O12131" s="4"/>
      <c r="P12131" s="4"/>
    </row>
    <row r="12132" spans="13:16" x14ac:dyDescent="0.5">
      <c r="M12132" s="4"/>
      <c r="N12132" s="4"/>
      <c r="O12132" s="4"/>
      <c r="P12132" s="4"/>
    </row>
    <row r="12133" spans="13:16" x14ac:dyDescent="0.5">
      <c r="M12133" s="4"/>
      <c r="N12133" s="4"/>
      <c r="O12133" s="4"/>
      <c r="P12133" s="4"/>
    </row>
    <row r="12134" spans="13:16" x14ac:dyDescent="0.5">
      <c r="M12134" s="4"/>
      <c r="N12134" s="4"/>
      <c r="O12134" s="4"/>
      <c r="P12134" s="4"/>
    </row>
    <row r="12135" spans="13:16" x14ac:dyDescent="0.5">
      <c r="M12135" s="4"/>
      <c r="N12135" s="4"/>
      <c r="O12135" s="4"/>
      <c r="P12135" s="4"/>
    </row>
    <row r="12136" spans="13:16" x14ac:dyDescent="0.5">
      <c r="M12136" s="4"/>
      <c r="N12136" s="4"/>
      <c r="O12136" s="4"/>
      <c r="P12136" s="4"/>
    </row>
    <row r="12137" spans="13:16" x14ac:dyDescent="0.5">
      <c r="M12137" s="4"/>
      <c r="N12137" s="4"/>
      <c r="O12137" s="4"/>
      <c r="P12137" s="4"/>
    </row>
    <row r="12138" spans="13:16" x14ac:dyDescent="0.5">
      <c r="M12138" s="4"/>
      <c r="N12138" s="4"/>
      <c r="O12138" s="4"/>
      <c r="P12138" s="4"/>
    </row>
    <row r="12139" spans="13:16" x14ac:dyDescent="0.5">
      <c r="M12139" s="4"/>
      <c r="N12139" s="4"/>
      <c r="O12139" s="4"/>
      <c r="P12139" s="4"/>
    </row>
    <row r="12140" spans="13:16" x14ac:dyDescent="0.5">
      <c r="M12140" s="4"/>
      <c r="N12140" s="4"/>
      <c r="O12140" s="4"/>
      <c r="P12140" s="4"/>
    </row>
    <row r="12141" spans="13:16" x14ac:dyDescent="0.5">
      <c r="M12141" s="4"/>
      <c r="N12141" s="4"/>
      <c r="O12141" s="4"/>
      <c r="P12141" s="4"/>
    </row>
    <row r="12142" spans="13:16" x14ac:dyDescent="0.5">
      <c r="M12142" s="4"/>
      <c r="N12142" s="4"/>
      <c r="O12142" s="4"/>
      <c r="P12142" s="4"/>
    </row>
    <row r="12143" spans="13:16" x14ac:dyDescent="0.5">
      <c r="M12143" s="4"/>
      <c r="N12143" s="4"/>
      <c r="O12143" s="4"/>
      <c r="P12143" s="4"/>
    </row>
    <row r="12144" spans="13:16" x14ac:dyDescent="0.5">
      <c r="M12144" s="4"/>
      <c r="N12144" s="4"/>
      <c r="O12144" s="4"/>
      <c r="P12144" s="4"/>
    </row>
    <row r="12145" spans="13:16" x14ac:dyDescent="0.5">
      <c r="M12145" s="4"/>
      <c r="N12145" s="4"/>
      <c r="O12145" s="4"/>
      <c r="P12145" s="4"/>
    </row>
    <row r="12146" spans="13:16" x14ac:dyDescent="0.5">
      <c r="M12146" s="4"/>
      <c r="N12146" s="4"/>
      <c r="O12146" s="4"/>
      <c r="P12146" s="4"/>
    </row>
    <row r="12147" spans="13:16" x14ac:dyDescent="0.5">
      <c r="M12147" s="4"/>
      <c r="N12147" s="4"/>
      <c r="O12147" s="4"/>
      <c r="P12147" s="4"/>
    </row>
    <row r="12148" spans="13:16" x14ac:dyDescent="0.5">
      <c r="M12148" s="4"/>
      <c r="N12148" s="4"/>
      <c r="O12148" s="4"/>
      <c r="P12148" s="4"/>
    </row>
    <row r="12149" spans="13:16" x14ac:dyDescent="0.5">
      <c r="M12149" s="4"/>
      <c r="N12149" s="4"/>
      <c r="O12149" s="4"/>
      <c r="P12149" s="4"/>
    </row>
    <row r="12150" spans="13:16" x14ac:dyDescent="0.5">
      <c r="M12150" s="4"/>
      <c r="N12150" s="4"/>
      <c r="O12150" s="4"/>
      <c r="P12150" s="4"/>
    </row>
    <row r="12151" spans="13:16" x14ac:dyDescent="0.5">
      <c r="M12151" s="4"/>
      <c r="N12151" s="4"/>
      <c r="O12151" s="4"/>
      <c r="P12151" s="4"/>
    </row>
    <row r="12152" spans="13:16" x14ac:dyDescent="0.5">
      <c r="M12152" s="4"/>
      <c r="N12152" s="4"/>
      <c r="O12152" s="4"/>
      <c r="P12152" s="4"/>
    </row>
    <row r="12153" spans="13:16" x14ac:dyDescent="0.5">
      <c r="M12153" s="4"/>
      <c r="N12153" s="4"/>
      <c r="O12153" s="4"/>
      <c r="P12153" s="4"/>
    </row>
    <row r="12154" spans="13:16" x14ac:dyDescent="0.5">
      <c r="M12154" s="4"/>
      <c r="N12154" s="4"/>
      <c r="O12154" s="4"/>
      <c r="P12154" s="4"/>
    </row>
    <row r="12155" spans="13:16" x14ac:dyDescent="0.5">
      <c r="M12155" s="4"/>
      <c r="N12155" s="4"/>
      <c r="O12155" s="4"/>
      <c r="P12155" s="4"/>
    </row>
    <row r="12156" spans="13:16" x14ac:dyDescent="0.5">
      <c r="M12156" s="4"/>
      <c r="N12156" s="4"/>
      <c r="O12156" s="4"/>
      <c r="P12156" s="4"/>
    </row>
    <row r="12157" spans="13:16" x14ac:dyDescent="0.5">
      <c r="M12157" s="4"/>
      <c r="N12157" s="4"/>
      <c r="O12157" s="4"/>
      <c r="P12157" s="4"/>
    </row>
    <row r="12158" spans="13:16" x14ac:dyDescent="0.5">
      <c r="M12158" s="4"/>
      <c r="N12158" s="4"/>
      <c r="O12158" s="4"/>
      <c r="P12158" s="4"/>
    </row>
    <row r="12159" spans="13:16" x14ac:dyDescent="0.5">
      <c r="M12159" s="4"/>
      <c r="N12159" s="4"/>
      <c r="O12159" s="4"/>
      <c r="P12159" s="4"/>
    </row>
    <row r="12160" spans="13:16" x14ac:dyDescent="0.5">
      <c r="M12160" s="4"/>
      <c r="N12160" s="4"/>
      <c r="O12160" s="4"/>
      <c r="P12160" s="4"/>
    </row>
    <row r="12161" spans="13:16" x14ac:dyDescent="0.5">
      <c r="M12161" s="4"/>
      <c r="N12161" s="4"/>
      <c r="O12161" s="4"/>
      <c r="P12161" s="4"/>
    </row>
    <row r="12162" spans="13:16" x14ac:dyDescent="0.5">
      <c r="M12162" s="4"/>
      <c r="N12162" s="4"/>
      <c r="O12162" s="4"/>
      <c r="P12162" s="4"/>
    </row>
    <row r="12163" spans="13:16" x14ac:dyDescent="0.5">
      <c r="M12163" s="4"/>
      <c r="N12163" s="4"/>
      <c r="O12163" s="4"/>
      <c r="P12163" s="4"/>
    </row>
    <row r="12164" spans="13:16" x14ac:dyDescent="0.5">
      <c r="M12164" s="4"/>
      <c r="N12164" s="4"/>
      <c r="O12164" s="4"/>
      <c r="P12164" s="4"/>
    </row>
    <row r="12165" spans="13:16" x14ac:dyDescent="0.5">
      <c r="M12165" s="4"/>
      <c r="N12165" s="4"/>
      <c r="O12165" s="4"/>
      <c r="P12165" s="4"/>
    </row>
    <row r="12166" spans="13:16" x14ac:dyDescent="0.5">
      <c r="M12166" s="4"/>
      <c r="N12166" s="4"/>
      <c r="O12166" s="4"/>
      <c r="P12166" s="4"/>
    </row>
    <row r="12167" spans="13:16" x14ac:dyDescent="0.5">
      <c r="M12167" s="4"/>
      <c r="N12167" s="4"/>
      <c r="O12167" s="4"/>
      <c r="P12167" s="4"/>
    </row>
    <row r="12168" spans="13:16" x14ac:dyDescent="0.5">
      <c r="M12168" s="4"/>
      <c r="N12168" s="4"/>
      <c r="O12168" s="4"/>
      <c r="P12168" s="4"/>
    </row>
    <row r="12169" spans="13:16" x14ac:dyDescent="0.5">
      <c r="M12169" s="4"/>
      <c r="N12169" s="4"/>
      <c r="O12169" s="4"/>
      <c r="P12169" s="4"/>
    </row>
    <row r="12170" spans="13:16" x14ac:dyDescent="0.5">
      <c r="M12170" s="4"/>
      <c r="N12170" s="4"/>
      <c r="O12170" s="4"/>
      <c r="P12170" s="4"/>
    </row>
    <row r="12171" spans="13:16" x14ac:dyDescent="0.5">
      <c r="M12171" s="4"/>
      <c r="N12171" s="4"/>
      <c r="O12171" s="4"/>
      <c r="P12171" s="4"/>
    </row>
    <row r="12172" spans="13:16" x14ac:dyDescent="0.5">
      <c r="M12172" s="4"/>
      <c r="N12172" s="4"/>
      <c r="O12172" s="4"/>
      <c r="P12172" s="4"/>
    </row>
    <row r="12173" spans="13:16" x14ac:dyDescent="0.5">
      <c r="M12173" s="4"/>
      <c r="N12173" s="4"/>
      <c r="O12173" s="4"/>
      <c r="P12173" s="4"/>
    </row>
    <row r="12174" spans="13:16" x14ac:dyDescent="0.5">
      <c r="M12174" s="4"/>
      <c r="N12174" s="4"/>
      <c r="O12174" s="4"/>
      <c r="P12174" s="4"/>
    </row>
    <row r="12175" spans="13:16" x14ac:dyDescent="0.5">
      <c r="M12175" s="4"/>
      <c r="N12175" s="4"/>
      <c r="O12175" s="4"/>
      <c r="P12175" s="4"/>
    </row>
    <row r="12176" spans="13:16" x14ac:dyDescent="0.5">
      <c r="M12176" s="4"/>
      <c r="N12176" s="4"/>
      <c r="O12176" s="4"/>
      <c r="P12176" s="4"/>
    </row>
    <row r="12177" spans="13:16" x14ac:dyDescent="0.5">
      <c r="M12177" s="4"/>
      <c r="N12177" s="4"/>
      <c r="O12177" s="4"/>
      <c r="P12177" s="4"/>
    </row>
    <row r="12178" spans="13:16" x14ac:dyDescent="0.5">
      <c r="M12178" s="4"/>
      <c r="N12178" s="4"/>
      <c r="O12178" s="4"/>
      <c r="P12178" s="4"/>
    </row>
    <row r="12179" spans="13:16" x14ac:dyDescent="0.5">
      <c r="M12179" s="4"/>
      <c r="N12179" s="4"/>
      <c r="O12179" s="4"/>
      <c r="P12179" s="4"/>
    </row>
    <row r="12180" spans="13:16" x14ac:dyDescent="0.5">
      <c r="M12180" s="4"/>
      <c r="N12180" s="4"/>
      <c r="O12180" s="4"/>
      <c r="P12180" s="4"/>
    </row>
    <row r="12181" spans="13:16" x14ac:dyDescent="0.5">
      <c r="M12181" s="4"/>
      <c r="N12181" s="4"/>
      <c r="O12181" s="4"/>
      <c r="P12181" s="4"/>
    </row>
    <row r="12182" spans="13:16" x14ac:dyDescent="0.5">
      <c r="M12182" s="4"/>
      <c r="N12182" s="4"/>
      <c r="O12182" s="4"/>
      <c r="P12182" s="4"/>
    </row>
    <row r="12183" spans="13:16" x14ac:dyDescent="0.5">
      <c r="M12183" s="4"/>
      <c r="N12183" s="4"/>
      <c r="O12183" s="4"/>
      <c r="P12183" s="4"/>
    </row>
    <row r="12184" spans="13:16" x14ac:dyDescent="0.5">
      <c r="M12184" s="4"/>
      <c r="N12184" s="4"/>
      <c r="O12184" s="4"/>
      <c r="P12184" s="4"/>
    </row>
    <row r="12185" spans="13:16" x14ac:dyDescent="0.5">
      <c r="M12185" s="4"/>
      <c r="N12185" s="4"/>
      <c r="O12185" s="4"/>
      <c r="P12185" s="4"/>
    </row>
    <row r="12186" spans="13:16" x14ac:dyDescent="0.5">
      <c r="M12186" s="4"/>
      <c r="N12186" s="4"/>
      <c r="O12186" s="4"/>
      <c r="P12186" s="4"/>
    </row>
    <row r="12187" spans="13:16" x14ac:dyDescent="0.5">
      <c r="M12187" s="4"/>
      <c r="N12187" s="4"/>
      <c r="O12187" s="4"/>
      <c r="P12187" s="4"/>
    </row>
    <row r="12188" spans="13:16" x14ac:dyDescent="0.5">
      <c r="M12188" s="4"/>
      <c r="N12188" s="4"/>
      <c r="O12188" s="4"/>
      <c r="P12188" s="4"/>
    </row>
    <row r="12189" spans="13:16" x14ac:dyDescent="0.5">
      <c r="M12189" s="4"/>
      <c r="N12189" s="4"/>
      <c r="O12189" s="4"/>
      <c r="P12189" s="4"/>
    </row>
    <row r="12190" spans="13:16" x14ac:dyDescent="0.5">
      <c r="M12190" s="4"/>
      <c r="N12190" s="4"/>
      <c r="O12190" s="4"/>
      <c r="P12190" s="4"/>
    </row>
    <row r="12191" spans="13:16" x14ac:dyDescent="0.5">
      <c r="M12191" s="4"/>
      <c r="N12191" s="4"/>
      <c r="O12191" s="4"/>
      <c r="P12191" s="4"/>
    </row>
    <row r="12192" spans="13:16" x14ac:dyDescent="0.5">
      <c r="M12192" s="4"/>
      <c r="N12192" s="4"/>
      <c r="O12192" s="4"/>
      <c r="P12192" s="4"/>
    </row>
    <row r="12193" spans="13:16" x14ac:dyDescent="0.5">
      <c r="M12193" s="4"/>
      <c r="N12193" s="4"/>
      <c r="O12193" s="4"/>
      <c r="P12193" s="4"/>
    </row>
    <row r="12194" spans="13:16" x14ac:dyDescent="0.5">
      <c r="M12194" s="4"/>
      <c r="N12194" s="4"/>
      <c r="O12194" s="4"/>
      <c r="P12194" s="4"/>
    </row>
    <row r="12195" spans="13:16" x14ac:dyDescent="0.5">
      <c r="M12195" s="4"/>
      <c r="N12195" s="4"/>
      <c r="O12195" s="4"/>
      <c r="P12195" s="4"/>
    </row>
    <row r="12196" spans="13:16" x14ac:dyDescent="0.5">
      <c r="M12196" s="4"/>
      <c r="N12196" s="4"/>
      <c r="O12196" s="4"/>
      <c r="P12196" s="4"/>
    </row>
    <row r="12197" spans="13:16" x14ac:dyDescent="0.5">
      <c r="M12197" s="4"/>
      <c r="N12197" s="4"/>
      <c r="O12197" s="4"/>
      <c r="P12197" s="4"/>
    </row>
    <row r="12198" spans="13:16" x14ac:dyDescent="0.5">
      <c r="M12198" s="4"/>
      <c r="N12198" s="4"/>
      <c r="O12198" s="4"/>
      <c r="P12198" s="4"/>
    </row>
    <row r="12199" spans="13:16" x14ac:dyDescent="0.5">
      <c r="M12199" s="4"/>
      <c r="N12199" s="4"/>
      <c r="O12199" s="4"/>
      <c r="P12199" s="4"/>
    </row>
    <row r="12200" spans="13:16" x14ac:dyDescent="0.5">
      <c r="M12200" s="4"/>
      <c r="N12200" s="4"/>
      <c r="O12200" s="4"/>
      <c r="P12200" s="4"/>
    </row>
    <row r="12201" spans="13:16" x14ac:dyDescent="0.5">
      <c r="M12201" s="4"/>
      <c r="N12201" s="4"/>
      <c r="O12201" s="4"/>
      <c r="P12201" s="4"/>
    </row>
    <row r="12202" spans="13:16" x14ac:dyDescent="0.5">
      <c r="M12202" s="4"/>
      <c r="N12202" s="4"/>
      <c r="O12202" s="4"/>
      <c r="P12202" s="4"/>
    </row>
    <row r="12203" spans="13:16" x14ac:dyDescent="0.5">
      <c r="M12203" s="4"/>
      <c r="N12203" s="4"/>
      <c r="O12203" s="4"/>
      <c r="P12203" s="4"/>
    </row>
    <row r="12204" spans="13:16" x14ac:dyDescent="0.5">
      <c r="M12204" s="4"/>
      <c r="N12204" s="4"/>
      <c r="O12204" s="4"/>
      <c r="P12204" s="4"/>
    </row>
    <row r="12205" spans="13:16" x14ac:dyDescent="0.5">
      <c r="M12205" s="4"/>
      <c r="N12205" s="4"/>
      <c r="O12205" s="4"/>
      <c r="P12205" s="4"/>
    </row>
    <row r="12206" spans="13:16" x14ac:dyDescent="0.5">
      <c r="M12206" s="4"/>
      <c r="N12206" s="4"/>
      <c r="O12206" s="4"/>
      <c r="P12206" s="4"/>
    </row>
    <row r="12207" spans="13:16" x14ac:dyDescent="0.5">
      <c r="M12207" s="4"/>
      <c r="N12207" s="4"/>
      <c r="O12207" s="4"/>
      <c r="P12207" s="4"/>
    </row>
    <row r="12208" spans="13:16" x14ac:dyDescent="0.5">
      <c r="M12208" s="4"/>
      <c r="N12208" s="4"/>
      <c r="O12208" s="4"/>
      <c r="P12208" s="4"/>
    </row>
    <row r="12209" spans="13:16" x14ac:dyDescent="0.5">
      <c r="M12209" s="4"/>
      <c r="N12209" s="4"/>
      <c r="O12209" s="4"/>
      <c r="P12209" s="4"/>
    </row>
    <row r="12210" spans="13:16" x14ac:dyDescent="0.5">
      <c r="M12210" s="4"/>
      <c r="N12210" s="4"/>
      <c r="O12210" s="4"/>
      <c r="P12210" s="4"/>
    </row>
    <row r="12211" spans="13:16" x14ac:dyDescent="0.5">
      <c r="M12211" s="4"/>
      <c r="N12211" s="4"/>
      <c r="O12211" s="4"/>
      <c r="P12211" s="4"/>
    </row>
    <row r="12212" spans="13:16" x14ac:dyDescent="0.5">
      <c r="M12212" s="4"/>
      <c r="N12212" s="4"/>
      <c r="O12212" s="4"/>
      <c r="P12212" s="4"/>
    </row>
    <row r="12213" spans="13:16" x14ac:dyDescent="0.5">
      <c r="M12213" s="4"/>
      <c r="N12213" s="4"/>
      <c r="O12213" s="4"/>
      <c r="P12213" s="4"/>
    </row>
    <row r="12214" spans="13:16" x14ac:dyDescent="0.5">
      <c r="M12214" s="4"/>
      <c r="N12214" s="4"/>
      <c r="O12214" s="4"/>
      <c r="P12214" s="4"/>
    </row>
    <row r="12215" spans="13:16" x14ac:dyDescent="0.5">
      <c r="M12215" s="4"/>
      <c r="N12215" s="4"/>
      <c r="O12215" s="4"/>
      <c r="P12215" s="4"/>
    </row>
    <row r="12216" spans="13:16" x14ac:dyDescent="0.5">
      <c r="M12216" s="4"/>
      <c r="N12216" s="4"/>
      <c r="O12216" s="4"/>
      <c r="P12216" s="4"/>
    </row>
    <row r="12217" spans="13:16" x14ac:dyDescent="0.5">
      <c r="M12217" s="4"/>
      <c r="N12217" s="4"/>
      <c r="O12217" s="4"/>
      <c r="P12217" s="4"/>
    </row>
    <row r="12218" spans="13:16" x14ac:dyDescent="0.5">
      <c r="M12218" s="4"/>
      <c r="N12218" s="4"/>
      <c r="O12218" s="4"/>
      <c r="P12218" s="4"/>
    </row>
    <row r="12219" spans="13:16" x14ac:dyDescent="0.5">
      <c r="M12219" s="4"/>
      <c r="N12219" s="4"/>
      <c r="O12219" s="4"/>
      <c r="P12219" s="4"/>
    </row>
    <row r="12220" spans="13:16" x14ac:dyDescent="0.5">
      <c r="M12220" s="4"/>
      <c r="N12220" s="4"/>
      <c r="O12220" s="4"/>
      <c r="P12220" s="4"/>
    </row>
    <row r="12221" spans="13:16" x14ac:dyDescent="0.5">
      <c r="M12221" s="4"/>
      <c r="N12221" s="4"/>
      <c r="O12221" s="4"/>
      <c r="P12221" s="4"/>
    </row>
    <row r="12222" spans="13:16" x14ac:dyDescent="0.5">
      <c r="M12222" s="4"/>
      <c r="N12222" s="4"/>
      <c r="O12222" s="4"/>
      <c r="P12222" s="4"/>
    </row>
    <row r="12223" spans="13:16" x14ac:dyDescent="0.5">
      <c r="M12223" s="4"/>
      <c r="N12223" s="4"/>
      <c r="O12223" s="4"/>
      <c r="P12223" s="4"/>
    </row>
    <row r="12224" spans="13:16" x14ac:dyDescent="0.5">
      <c r="M12224" s="4"/>
      <c r="N12224" s="4"/>
      <c r="O12224" s="4"/>
      <c r="P12224" s="4"/>
    </row>
    <row r="12225" spans="13:16" x14ac:dyDescent="0.5">
      <c r="M12225" s="4"/>
      <c r="N12225" s="4"/>
      <c r="O12225" s="4"/>
      <c r="P12225" s="4"/>
    </row>
    <row r="12226" spans="13:16" x14ac:dyDescent="0.5">
      <c r="M12226" s="4"/>
      <c r="N12226" s="4"/>
      <c r="O12226" s="4"/>
      <c r="P12226" s="4"/>
    </row>
    <row r="12227" spans="13:16" x14ac:dyDescent="0.5">
      <c r="M12227" s="4"/>
      <c r="N12227" s="4"/>
      <c r="O12227" s="4"/>
      <c r="P12227" s="4"/>
    </row>
    <row r="12228" spans="13:16" x14ac:dyDescent="0.5">
      <c r="M12228" s="4"/>
      <c r="N12228" s="4"/>
      <c r="O12228" s="4"/>
      <c r="P12228" s="4"/>
    </row>
    <row r="12229" spans="13:16" x14ac:dyDescent="0.5">
      <c r="M12229" s="4"/>
      <c r="N12229" s="4"/>
      <c r="O12229" s="4"/>
      <c r="P12229" s="4"/>
    </row>
    <row r="12230" spans="13:16" x14ac:dyDescent="0.5">
      <c r="M12230" s="4"/>
      <c r="N12230" s="4"/>
      <c r="O12230" s="4"/>
      <c r="P12230" s="4"/>
    </row>
    <row r="12231" spans="13:16" x14ac:dyDescent="0.5">
      <c r="M12231" s="4"/>
      <c r="N12231" s="4"/>
      <c r="O12231" s="4"/>
      <c r="P12231" s="4"/>
    </row>
    <row r="12232" spans="13:16" x14ac:dyDescent="0.5">
      <c r="M12232" s="4"/>
      <c r="N12232" s="4"/>
      <c r="O12232" s="4"/>
      <c r="P12232" s="4"/>
    </row>
    <row r="12233" spans="13:16" x14ac:dyDescent="0.5">
      <c r="M12233" s="4"/>
      <c r="N12233" s="4"/>
      <c r="O12233" s="4"/>
      <c r="P12233" s="4"/>
    </row>
    <row r="12234" spans="13:16" x14ac:dyDescent="0.5">
      <c r="M12234" s="4"/>
      <c r="N12234" s="4"/>
      <c r="O12234" s="4"/>
      <c r="P12234" s="4"/>
    </row>
    <row r="12235" spans="13:16" x14ac:dyDescent="0.5">
      <c r="M12235" s="4"/>
      <c r="N12235" s="4"/>
      <c r="O12235" s="4"/>
      <c r="P12235" s="4"/>
    </row>
    <row r="12236" spans="13:16" x14ac:dyDescent="0.5">
      <c r="M12236" s="4"/>
      <c r="N12236" s="4"/>
      <c r="O12236" s="4"/>
      <c r="P12236" s="4"/>
    </row>
    <row r="12237" spans="13:16" x14ac:dyDescent="0.5">
      <c r="M12237" s="4"/>
      <c r="N12237" s="4"/>
      <c r="O12237" s="4"/>
      <c r="P12237" s="4"/>
    </row>
    <row r="12238" spans="13:16" x14ac:dyDescent="0.5">
      <c r="M12238" s="4"/>
      <c r="N12238" s="4"/>
      <c r="O12238" s="4"/>
      <c r="P12238" s="4"/>
    </row>
    <row r="12239" spans="13:16" x14ac:dyDescent="0.5">
      <c r="M12239" s="4"/>
      <c r="N12239" s="4"/>
      <c r="O12239" s="4"/>
      <c r="P12239" s="4"/>
    </row>
    <row r="12240" spans="13:16" x14ac:dyDescent="0.5">
      <c r="M12240" s="4"/>
      <c r="N12240" s="4"/>
      <c r="O12240" s="4"/>
      <c r="P12240" s="4"/>
    </row>
    <row r="12241" spans="13:16" x14ac:dyDescent="0.5">
      <c r="M12241" s="4"/>
      <c r="N12241" s="4"/>
      <c r="O12241" s="4"/>
      <c r="P12241" s="4"/>
    </row>
    <row r="12242" spans="13:16" x14ac:dyDescent="0.5">
      <c r="M12242" s="4"/>
      <c r="N12242" s="4"/>
      <c r="O12242" s="4"/>
      <c r="P12242" s="4"/>
    </row>
    <row r="12243" spans="13:16" x14ac:dyDescent="0.5">
      <c r="M12243" s="4"/>
      <c r="N12243" s="4"/>
      <c r="O12243" s="4"/>
      <c r="P12243" s="4"/>
    </row>
    <row r="12244" spans="13:16" x14ac:dyDescent="0.5">
      <c r="M12244" s="4"/>
      <c r="N12244" s="4"/>
      <c r="O12244" s="4"/>
      <c r="P12244" s="4"/>
    </row>
    <row r="12245" spans="13:16" x14ac:dyDescent="0.5">
      <c r="M12245" s="4"/>
      <c r="N12245" s="4"/>
      <c r="O12245" s="4"/>
      <c r="P12245" s="4"/>
    </row>
    <row r="12246" spans="13:16" x14ac:dyDescent="0.5">
      <c r="M12246" s="4"/>
      <c r="N12246" s="4"/>
      <c r="O12246" s="4"/>
      <c r="P12246" s="4"/>
    </row>
    <row r="12247" spans="13:16" x14ac:dyDescent="0.5">
      <c r="M12247" s="4"/>
      <c r="N12247" s="4"/>
      <c r="O12247" s="4"/>
      <c r="P12247" s="4"/>
    </row>
    <row r="12248" spans="13:16" x14ac:dyDescent="0.5">
      <c r="M12248" s="4"/>
      <c r="N12248" s="4"/>
      <c r="O12248" s="4"/>
      <c r="P12248" s="4"/>
    </row>
    <row r="12249" spans="13:16" x14ac:dyDescent="0.5">
      <c r="M12249" s="4"/>
      <c r="N12249" s="4"/>
      <c r="O12249" s="4"/>
      <c r="P12249" s="4"/>
    </row>
    <row r="12250" spans="13:16" x14ac:dyDescent="0.5">
      <c r="M12250" s="4"/>
      <c r="N12250" s="4"/>
      <c r="O12250" s="4"/>
      <c r="P12250" s="4"/>
    </row>
    <row r="12251" spans="13:16" x14ac:dyDescent="0.5">
      <c r="M12251" s="4"/>
      <c r="N12251" s="4"/>
      <c r="O12251" s="4"/>
      <c r="P12251" s="4"/>
    </row>
    <row r="12252" spans="13:16" x14ac:dyDescent="0.5">
      <c r="M12252" s="4"/>
      <c r="N12252" s="4"/>
      <c r="O12252" s="4"/>
      <c r="P12252" s="4"/>
    </row>
    <row r="12253" spans="13:16" x14ac:dyDescent="0.5">
      <c r="M12253" s="4"/>
      <c r="N12253" s="4"/>
      <c r="O12253" s="4"/>
      <c r="P12253" s="4"/>
    </row>
    <row r="12254" spans="13:16" x14ac:dyDescent="0.5">
      <c r="M12254" s="4"/>
      <c r="N12254" s="4"/>
      <c r="O12254" s="4"/>
      <c r="P12254" s="4"/>
    </row>
    <row r="12255" spans="13:16" x14ac:dyDescent="0.5">
      <c r="M12255" s="4"/>
      <c r="N12255" s="4"/>
      <c r="O12255" s="4"/>
      <c r="P12255" s="4"/>
    </row>
    <row r="12256" spans="13:16" x14ac:dyDescent="0.5">
      <c r="M12256" s="4"/>
      <c r="N12256" s="4"/>
      <c r="O12256" s="4"/>
      <c r="P12256" s="4"/>
    </row>
    <row r="12257" spans="13:16" x14ac:dyDescent="0.5">
      <c r="M12257" s="4"/>
      <c r="N12257" s="4"/>
      <c r="O12257" s="4"/>
      <c r="P12257" s="4"/>
    </row>
    <row r="12258" spans="13:16" x14ac:dyDescent="0.5">
      <c r="M12258" s="4"/>
      <c r="N12258" s="4"/>
      <c r="O12258" s="4"/>
      <c r="P12258" s="4"/>
    </row>
    <row r="12259" spans="13:16" x14ac:dyDescent="0.5">
      <c r="M12259" s="4"/>
      <c r="N12259" s="4"/>
      <c r="O12259" s="4"/>
      <c r="P12259" s="4"/>
    </row>
    <row r="12260" spans="13:16" x14ac:dyDescent="0.5">
      <c r="M12260" s="4"/>
      <c r="N12260" s="4"/>
      <c r="O12260" s="4"/>
      <c r="P12260" s="4"/>
    </row>
    <row r="12261" spans="13:16" x14ac:dyDescent="0.5">
      <c r="M12261" s="4"/>
      <c r="N12261" s="4"/>
      <c r="O12261" s="4"/>
      <c r="P12261" s="4"/>
    </row>
    <row r="12262" spans="13:16" x14ac:dyDescent="0.5">
      <c r="M12262" s="4"/>
      <c r="N12262" s="4"/>
      <c r="O12262" s="4"/>
      <c r="P12262" s="4"/>
    </row>
    <row r="12263" spans="13:16" x14ac:dyDescent="0.5">
      <c r="M12263" s="4"/>
      <c r="N12263" s="4"/>
      <c r="O12263" s="4"/>
      <c r="P12263" s="4"/>
    </row>
    <row r="12264" spans="13:16" x14ac:dyDescent="0.5">
      <c r="M12264" s="4"/>
      <c r="N12264" s="4"/>
      <c r="O12264" s="4"/>
      <c r="P12264" s="4"/>
    </row>
    <row r="12265" spans="13:16" x14ac:dyDescent="0.5">
      <c r="M12265" s="4"/>
      <c r="N12265" s="4"/>
      <c r="O12265" s="4"/>
      <c r="P12265" s="4"/>
    </row>
    <row r="12266" spans="13:16" x14ac:dyDescent="0.5">
      <c r="M12266" s="4"/>
      <c r="N12266" s="4"/>
      <c r="O12266" s="4"/>
      <c r="P12266" s="4"/>
    </row>
    <row r="12267" spans="13:16" x14ac:dyDescent="0.5">
      <c r="M12267" s="4"/>
      <c r="N12267" s="4"/>
      <c r="O12267" s="4"/>
      <c r="P12267" s="4"/>
    </row>
    <row r="12268" spans="13:16" x14ac:dyDescent="0.5">
      <c r="M12268" s="4"/>
      <c r="N12268" s="4"/>
      <c r="O12268" s="4"/>
      <c r="P12268" s="4"/>
    </row>
    <row r="12269" spans="13:16" x14ac:dyDescent="0.5">
      <c r="M12269" s="4"/>
      <c r="N12269" s="4"/>
      <c r="O12269" s="4"/>
      <c r="P12269" s="4"/>
    </row>
    <row r="12270" spans="13:16" x14ac:dyDescent="0.5">
      <c r="M12270" s="4"/>
      <c r="N12270" s="4"/>
      <c r="O12270" s="4"/>
      <c r="P12270" s="4"/>
    </row>
    <row r="12271" spans="13:16" x14ac:dyDescent="0.5">
      <c r="M12271" s="4"/>
      <c r="N12271" s="4"/>
      <c r="O12271" s="4"/>
      <c r="P12271" s="4"/>
    </row>
    <row r="12272" spans="13:16" x14ac:dyDescent="0.5">
      <c r="M12272" s="4"/>
      <c r="N12272" s="4"/>
      <c r="O12272" s="4"/>
      <c r="P12272" s="4"/>
    </row>
    <row r="12273" spans="13:16" x14ac:dyDescent="0.5">
      <c r="M12273" s="4"/>
      <c r="N12273" s="4"/>
      <c r="O12273" s="4"/>
      <c r="P12273" s="4"/>
    </row>
    <row r="12274" spans="13:16" x14ac:dyDescent="0.5">
      <c r="M12274" s="4"/>
      <c r="N12274" s="4"/>
      <c r="O12274" s="4"/>
      <c r="P12274" s="4"/>
    </row>
    <row r="12275" spans="13:16" x14ac:dyDescent="0.5">
      <c r="M12275" s="4"/>
      <c r="N12275" s="4"/>
      <c r="O12275" s="4"/>
      <c r="P12275" s="4"/>
    </row>
    <row r="12276" spans="13:16" x14ac:dyDescent="0.5">
      <c r="M12276" s="4"/>
      <c r="N12276" s="4"/>
      <c r="O12276" s="4"/>
      <c r="P12276" s="4"/>
    </row>
    <row r="12277" spans="13:16" x14ac:dyDescent="0.5">
      <c r="M12277" s="4"/>
      <c r="N12277" s="4"/>
      <c r="O12277" s="4"/>
      <c r="P12277" s="4"/>
    </row>
    <row r="12278" spans="13:16" x14ac:dyDescent="0.5">
      <c r="M12278" s="4"/>
      <c r="N12278" s="4"/>
      <c r="O12278" s="4"/>
      <c r="P12278" s="4"/>
    </row>
    <row r="12279" spans="13:16" x14ac:dyDescent="0.5">
      <c r="M12279" s="4"/>
      <c r="N12279" s="4"/>
      <c r="O12279" s="4"/>
      <c r="P12279" s="4"/>
    </row>
    <row r="12280" spans="13:16" x14ac:dyDescent="0.5">
      <c r="M12280" s="4"/>
      <c r="N12280" s="4"/>
      <c r="O12280" s="4"/>
      <c r="P12280" s="4"/>
    </row>
    <row r="12281" spans="13:16" x14ac:dyDescent="0.5">
      <c r="M12281" s="4"/>
      <c r="N12281" s="4"/>
      <c r="O12281" s="4"/>
      <c r="P12281" s="4"/>
    </row>
    <row r="12282" spans="13:16" x14ac:dyDescent="0.5">
      <c r="M12282" s="4"/>
      <c r="N12282" s="4"/>
      <c r="O12282" s="4"/>
      <c r="P12282" s="4"/>
    </row>
    <row r="12283" spans="13:16" x14ac:dyDescent="0.5">
      <c r="M12283" s="4"/>
      <c r="N12283" s="4"/>
      <c r="O12283" s="4"/>
      <c r="P12283" s="4"/>
    </row>
    <row r="12284" spans="13:16" x14ac:dyDescent="0.5">
      <c r="M12284" s="4"/>
      <c r="N12284" s="4"/>
      <c r="O12284" s="4"/>
      <c r="P12284" s="4"/>
    </row>
    <row r="12285" spans="13:16" x14ac:dyDescent="0.5">
      <c r="M12285" s="4"/>
      <c r="N12285" s="4"/>
      <c r="O12285" s="4"/>
      <c r="P12285" s="4"/>
    </row>
    <row r="12286" spans="13:16" x14ac:dyDescent="0.5">
      <c r="M12286" s="4"/>
      <c r="N12286" s="4"/>
      <c r="O12286" s="4"/>
      <c r="P12286" s="4"/>
    </row>
    <row r="12287" spans="13:16" x14ac:dyDescent="0.5">
      <c r="M12287" s="4"/>
      <c r="N12287" s="4"/>
      <c r="O12287" s="4"/>
      <c r="P12287" s="4"/>
    </row>
    <row r="12288" spans="13:16" x14ac:dyDescent="0.5">
      <c r="M12288" s="4"/>
      <c r="N12288" s="4"/>
      <c r="O12288" s="4"/>
      <c r="P12288" s="4"/>
    </row>
    <row r="12289" spans="13:16" x14ac:dyDescent="0.5">
      <c r="M12289" s="4"/>
      <c r="N12289" s="4"/>
      <c r="O12289" s="4"/>
      <c r="P12289" s="4"/>
    </row>
    <row r="12290" spans="13:16" x14ac:dyDescent="0.5">
      <c r="M12290" s="4"/>
      <c r="N12290" s="4"/>
      <c r="O12290" s="4"/>
      <c r="P12290" s="4"/>
    </row>
    <row r="12291" spans="13:16" x14ac:dyDescent="0.5">
      <c r="M12291" s="4"/>
      <c r="N12291" s="4"/>
      <c r="O12291" s="4"/>
      <c r="P12291" s="4"/>
    </row>
    <row r="12292" spans="13:16" x14ac:dyDescent="0.5">
      <c r="M12292" s="4"/>
      <c r="N12292" s="4"/>
      <c r="O12292" s="4"/>
      <c r="P12292" s="4"/>
    </row>
    <row r="12293" spans="13:16" x14ac:dyDescent="0.5">
      <c r="M12293" s="4"/>
      <c r="N12293" s="4"/>
      <c r="O12293" s="4"/>
      <c r="P12293" s="4"/>
    </row>
    <row r="12294" spans="13:16" x14ac:dyDescent="0.5">
      <c r="M12294" s="4"/>
      <c r="N12294" s="4"/>
      <c r="O12294" s="4"/>
      <c r="P12294" s="4"/>
    </row>
    <row r="12295" spans="13:16" x14ac:dyDescent="0.5">
      <c r="M12295" s="4"/>
      <c r="N12295" s="4"/>
      <c r="O12295" s="4"/>
      <c r="P12295" s="4"/>
    </row>
    <row r="12296" spans="13:16" x14ac:dyDescent="0.5">
      <c r="M12296" s="4"/>
      <c r="N12296" s="4"/>
      <c r="O12296" s="4"/>
      <c r="P12296" s="4"/>
    </row>
    <row r="12297" spans="13:16" x14ac:dyDescent="0.5">
      <c r="M12297" s="4"/>
      <c r="N12297" s="4"/>
      <c r="O12297" s="4"/>
      <c r="P12297" s="4"/>
    </row>
    <row r="12298" spans="13:16" x14ac:dyDescent="0.5">
      <c r="M12298" s="4"/>
      <c r="N12298" s="4"/>
      <c r="O12298" s="4"/>
      <c r="P12298" s="4"/>
    </row>
    <row r="12299" spans="13:16" x14ac:dyDescent="0.5">
      <c r="M12299" s="4"/>
      <c r="N12299" s="4"/>
      <c r="O12299" s="4"/>
      <c r="P12299" s="4"/>
    </row>
    <row r="12300" spans="13:16" x14ac:dyDescent="0.5">
      <c r="M12300" s="4"/>
      <c r="N12300" s="4"/>
      <c r="O12300" s="4"/>
      <c r="P12300" s="4"/>
    </row>
    <row r="12301" spans="13:16" x14ac:dyDescent="0.5">
      <c r="M12301" s="4"/>
      <c r="N12301" s="4"/>
      <c r="O12301" s="4"/>
      <c r="P12301" s="4"/>
    </row>
    <row r="12302" spans="13:16" x14ac:dyDescent="0.5">
      <c r="M12302" s="4"/>
      <c r="N12302" s="4"/>
      <c r="O12302" s="4"/>
      <c r="P12302" s="4"/>
    </row>
    <row r="12303" spans="13:16" x14ac:dyDescent="0.5">
      <c r="M12303" s="4"/>
      <c r="N12303" s="4"/>
      <c r="O12303" s="4"/>
      <c r="P12303" s="4"/>
    </row>
    <row r="12304" spans="13:16" x14ac:dyDescent="0.5">
      <c r="M12304" s="4"/>
      <c r="N12304" s="4"/>
      <c r="O12304" s="4"/>
      <c r="P12304" s="4"/>
    </row>
    <row r="12305" spans="13:16" x14ac:dyDescent="0.5">
      <c r="M12305" s="4"/>
      <c r="N12305" s="4"/>
      <c r="O12305" s="4"/>
      <c r="P12305" s="4"/>
    </row>
    <row r="12306" spans="13:16" x14ac:dyDescent="0.5">
      <c r="M12306" s="4"/>
      <c r="N12306" s="4"/>
      <c r="O12306" s="4"/>
      <c r="P12306" s="4"/>
    </row>
    <row r="12307" spans="13:16" x14ac:dyDescent="0.5">
      <c r="M12307" s="4"/>
      <c r="N12307" s="4"/>
      <c r="O12307" s="4"/>
      <c r="P12307" s="4"/>
    </row>
    <row r="12308" spans="13:16" x14ac:dyDescent="0.5">
      <c r="M12308" s="4"/>
      <c r="N12308" s="4"/>
      <c r="O12308" s="4"/>
      <c r="P12308" s="4"/>
    </row>
    <row r="12309" spans="13:16" x14ac:dyDescent="0.5">
      <c r="M12309" s="4"/>
      <c r="N12309" s="4"/>
      <c r="O12309" s="4"/>
      <c r="P12309" s="4"/>
    </row>
    <row r="12310" spans="13:16" x14ac:dyDescent="0.5">
      <c r="M12310" s="4"/>
      <c r="N12310" s="4"/>
      <c r="O12310" s="4"/>
      <c r="P12310" s="4"/>
    </row>
    <row r="12311" spans="13:16" x14ac:dyDescent="0.5">
      <c r="M12311" s="4"/>
      <c r="N12311" s="4"/>
      <c r="O12311" s="4"/>
      <c r="P12311" s="4"/>
    </row>
    <row r="12312" spans="13:16" x14ac:dyDescent="0.5">
      <c r="M12312" s="4"/>
      <c r="N12312" s="4"/>
      <c r="O12312" s="4"/>
      <c r="P12312" s="4"/>
    </row>
    <row r="12313" spans="13:16" x14ac:dyDescent="0.5">
      <c r="M12313" s="4"/>
      <c r="N12313" s="4"/>
      <c r="O12313" s="4"/>
      <c r="P12313" s="4"/>
    </row>
    <row r="12314" spans="13:16" x14ac:dyDescent="0.5">
      <c r="M12314" s="4"/>
      <c r="N12314" s="4"/>
      <c r="O12314" s="4"/>
      <c r="P12314" s="4"/>
    </row>
    <row r="12315" spans="13:16" x14ac:dyDescent="0.5">
      <c r="M12315" s="4"/>
      <c r="N12315" s="4"/>
      <c r="O12315" s="4"/>
      <c r="P12315" s="4"/>
    </row>
    <row r="12316" spans="13:16" x14ac:dyDescent="0.5">
      <c r="M12316" s="4"/>
      <c r="N12316" s="4"/>
      <c r="O12316" s="4"/>
      <c r="P12316" s="4"/>
    </row>
    <row r="12317" spans="13:16" x14ac:dyDescent="0.5">
      <c r="M12317" s="4"/>
      <c r="N12317" s="4"/>
      <c r="O12317" s="4"/>
      <c r="P12317" s="4"/>
    </row>
    <row r="12318" spans="13:16" x14ac:dyDescent="0.5">
      <c r="M12318" s="4"/>
      <c r="N12318" s="4"/>
      <c r="O12318" s="4"/>
      <c r="P12318" s="4"/>
    </row>
    <row r="12319" spans="13:16" x14ac:dyDescent="0.5">
      <c r="M12319" s="4"/>
      <c r="N12319" s="4"/>
      <c r="O12319" s="4"/>
      <c r="P12319" s="4"/>
    </row>
    <row r="12320" spans="13:16" x14ac:dyDescent="0.5">
      <c r="M12320" s="4"/>
      <c r="N12320" s="4"/>
      <c r="O12320" s="4"/>
      <c r="P12320" s="4"/>
    </row>
    <row r="12321" spans="13:16" x14ac:dyDescent="0.5">
      <c r="M12321" s="4"/>
      <c r="N12321" s="4"/>
      <c r="O12321" s="4"/>
      <c r="P12321" s="4"/>
    </row>
    <row r="12322" spans="13:16" x14ac:dyDescent="0.5">
      <c r="M12322" s="4"/>
      <c r="N12322" s="4"/>
      <c r="O12322" s="4"/>
      <c r="P12322" s="4"/>
    </row>
    <row r="12323" spans="13:16" x14ac:dyDescent="0.5">
      <c r="M12323" s="4"/>
      <c r="N12323" s="4"/>
      <c r="O12323" s="4"/>
      <c r="P12323" s="4"/>
    </row>
    <row r="12324" spans="13:16" x14ac:dyDescent="0.5">
      <c r="M12324" s="4"/>
      <c r="N12324" s="4"/>
      <c r="O12324" s="4"/>
      <c r="P12324" s="4"/>
    </row>
    <row r="12325" spans="13:16" x14ac:dyDescent="0.5">
      <c r="M12325" s="4"/>
      <c r="N12325" s="4"/>
      <c r="O12325" s="4"/>
      <c r="P12325" s="4"/>
    </row>
    <row r="12326" spans="13:16" x14ac:dyDescent="0.5">
      <c r="M12326" s="4"/>
      <c r="N12326" s="4"/>
      <c r="O12326" s="4"/>
      <c r="P12326" s="4"/>
    </row>
    <row r="12327" spans="13:16" x14ac:dyDescent="0.5">
      <c r="M12327" s="4"/>
      <c r="N12327" s="4"/>
      <c r="O12327" s="4"/>
      <c r="P12327" s="4"/>
    </row>
    <row r="12328" spans="13:16" x14ac:dyDescent="0.5">
      <c r="M12328" s="4"/>
      <c r="N12328" s="4"/>
      <c r="O12328" s="4"/>
      <c r="P12328" s="4"/>
    </row>
    <row r="12329" spans="13:16" x14ac:dyDescent="0.5">
      <c r="M12329" s="4"/>
      <c r="N12329" s="4"/>
      <c r="O12329" s="4"/>
      <c r="P12329" s="4"/>
    </row>
    <row r="12330" spans="13:16" x14ac:dyDescent="0.5">
      <c r="M12330" s="4"/>
      <c r="N12330" s="4"/>
      <c r="O12330" s="4"/>
      <c r="P12330" s="4"/>
    </row>
    <row r="12331" spans="13:16" x14ac:dyDescent="0.5">
      <c r="M12331" s="4"/>
      <c r="N12331" s="4"/>
      <c r="O12331" s="4"/>
      <c r="P12331" s="4"/>
    </row>
    <row r="12332" spans="13:16" x14ac:dyDescent="0.5">
      <c r="M12332" s="4"/>
      <c r="N12332" s="4"/>
      <c r="O12332" s="4"/>
      <c r="P12332" s="4"/>
    </row>
    <row r="12333" spans="13:16" x14ac:dyDescent="0.5">
      <c r="M12333" s="4"/>
      <c r="N12333" s="4"/>
      <c r="O12333" s="4"/>
      <c r="P12333" s="4"/>
    </row>
    <row r="12334" spans="13:16" x14ac:dyDescent="0.5">
      <c r="M12334" s="4"/>
      <c r="N12334" s="4"/>
      <c r="O12334" s="4"/>
      <c r="P12334" s="4"/>
    </row>
    <row r="12335" spans="13:16" x14ac:dyDescent="0.5">
      <c r="M12335" s="4"/>
      <c r="N12335" s="4"/>
      <c r="O12335" s="4"/>
      <c r="P12335" s="4"/>
    </row>
    <row r="12336" spans="13:16" x14ac:dyDescent="0.5">
      <c r="M12336" s="4"/>
      <c r="N12336" s="4"/>
      <c r="O12336" s="4"/>
      <c r="P12336" s="4"/>
    </row>
    <row r="12337" spans="13:16" x14ac:dyDescent="0.5">
      <c r="M12337" s="4"/>
      <c r="N12337" s="4"/>
      <c r="O12337" s="4"/>
      <c r="P12337" s="4"/>
    </row>
    <row r="12338" spans="13:16" x14ac:dyDescent="0.5">
      <c r="M12338" s="4"/>
      <c r="N12338" s="4"/>
      <c r="O12338" s="4"/>
      <c r="P12338" s="4"/>
    </row>
    <row r="12339" spans="13:16" x14ac:dyDescent="0.5">
      <c r="M12339" s="4"/>
      <c r="N12339" s="4"/>
      <c r="O12339" s="4"/>
      <c r="P12339" s="4"/>
    </row>
    <row r="12340" spans="13:16" x14ac:dyDescent="0.5">
      <c r="M12340" s="4"/>
      <c r="N12340" s="4"/>
      <c r="O12340" s="4"/>
      <c r="P12340" s="4"/>
    </row>
    <row r="12341" spans="13:16" x14ac:dyDescent="0.5">
      <c r="M12341" s="4"/>
      <c r="N12341" s="4"/>
      <c r="O12341" s="4"/>
      <c r="P12341" s="4"/>
    </row>
    <row r="12342" spans="13:16" x14ac:dyDescent="0.5">
      <c r="M12342" s="4"/>
      <c r="N12342" s="4"/>
      <c r="O12342" s="4"/>
      <c r="P12342" s="4"/>
    </row>
    <row r="12343" spans="13:16" x14ac:dyDescent="0.5">
      <c r="M12343" s="4"/>
      <c r="N12343" s="4"/>
      <c r="O12343" s="4"/>
      <c r="P12343" s="4"/>
    </row>
    <row r="12344" spans="13:16" x14ac:dyDescent="0.5">
      <c r="M12344" s="4"/>
      <c r="N12344" s="4"/>
      <c r="O12344" s="4"/>
      <c r="P12344" s="4"/>
    </row>
    <row r="12345" spans="13:16" x14ac:dyDescent="0.5">
      <c r="M12345" s="4"/>
      <c r="N12345" s="4"/>
      <c r="O12345" s="4"/>
      <c r="P12345" s="4"/>
    </row>
    <row r="12346" spans="13:16" x14ac:dyDescent="0.5">
      <c r="M12346" s="4"/>
      <c r="N12346" s="4"/>
      <c r="O12346" s="4"/>
      <c r="P12346" s="4"/>
    </row>
    <row r="12347" spans="13:16" x14ac:dyDescent="0.5">
      <c r="M12347" s="4"/>
      <c r="N12347" s="4"/>
      <c r="O12347" s="4"/>
      <c r="P12347" s="4"/>
    </row>
    <row r="12348" spans="13:16" x14ac:dyDescent="0.5">
      <c r="M12348" s="4"/>
      <c r="N12348" s="4"/>
      <c r="O12348" s="4"/>
      <c r="P12348" s="4"/>
    </row>
    <row r="12349" spans="13:16" x14ac:dyDescent="0.5">
      <c r="M12349" s="4"/>
      <c r="N12349" s="4"/>
      <c r="O12349" s="4"/>
      <c r="P12349" s="4"/>
    </row>
    <row r="12350" spans="13:16" x14ac:dyDescent="0.5">
      <c r="M12350" s="4"/>
      <c r="N12350" s="4"/>
      <c r="O12350" s="4"/>
      <c r="P12350" s="4"/>
    </row>
    <row r="12351" spans="13:16" x14ac:dyDescent="0.5">
      <c r="M12351" s="4"/>
      <c r="N12351" s="4"/>
      <c r="O12351" s="4"/>
      <c r="P12351" s="4"/>
    </row>
    <row r="12352" spans="13:16" x14ac:dyDescent="0.5">
      <c r="M12352" s="4"/>
      <c r="N12352" s="4"/>
      <c r="O12352" s="4"/>
      <c r="P12352" s="4"/>
    </row>
    <row r="12353" spans="13:16" x14ac:dyDescent="0.5">
      <c r="M12353" s="4"/>
      <c r="N12353" s="4"/>
      <c r="O12353" s="4"/>
      <c r="P12353" s="4"/>
    </row>
    <row r="12354" spans="13:16" x14ac:dyDescent="0.5">
      <c r="M12354" s="4"/>
      <c r="N12354" s="4"/>
      <c r="O12354" s="4"/>
      <c r="P12354" s="4"/>
    </row>
    <row r="12355" spans="13:16" x14ac:dyDescent="0.5">
      <c r="M12355" s="4"/>
      <c r="N12355" s="4"/>
      <c r="O12355" s="4"/>
      <c r="P12355" s="4"/>
    </row>
    <row r="12356" spans="13:16" x14ac:dyDescent="0.5">
      <c r="M12356" s="4"/>
      <c r="N12356" s="4"/>
      <c r="O12356" s="4"/>
      <c r="P12356" s="4"/>
    </row>
    <row r="12357" spans="13:16" x14ac:dyDescent="0.5">
      <c r="M12357" s="4"/>
      <c r="N12357" s="4"/>
      <c r="O12357" s="4"/>
      <c r="P12357" s="4"/>
    </row>
    <row r="12358" spans="13:16" x14ac:dyDescent="0.5">
      <c r="M12358" s="4"/>
      <c r="N12358" s="4"/>
      <c r="O12358" s="4"/>
      <c r="P12358" s="4"/>
    </row>
    <row r="12359" spans="13:16" x14ac:dyDescent="0.5">
      <c r="M12359" s="4"/>
      <c r="N12359" s="4"/>
      <c r="O12359" s="4"/>
      <c r="P12359" s="4"/>
    </row>
    <row r="12360" spans="13:16" x14ac:dyDescent="0.5">
      <c r="M12360" s="4"/>
      <c r="N12360" s="4"/>
      <c r="O12360" s="4"/>
      <c r="P12360" s="4"/>
    </row>
    <row r="12361" spans="13:16" x14ac:dyDescent="0.5">
      <c r="M12361" s="4"/>
      <c r="N12361" s="4"/>
      <c r="O12361" s="4"/>
      <c r="P12361" s="4"/>
    </row>
    <row r="12362" spans="13:16" x14ac:dyDescent="0.5">
      <c r="M12362" s="4"/>
      <c r="N12362" s="4"/>
      <c r="O12362" s="4"/>
      <c r="P12362" s="4"/>
    </row>
    <row r="12363" spans="13:16" x14ac:dyDescent="0.5">
      <c r="M12363" s="4"/>
      <c r="N12363" s="4"/>
      <c r="O12363" s="4"/>
      <c r="P12363" s="4"/>
    </row>
    <row r="12364" spans="13:16" x14ac:dyDescent="0.5">
      <c r="M12364" s="4"/>
      <c r="N12364" s="4"/>
      <c r="O12364" s="4"/>
      <c r="P12364" s="4"/>
    </row>
    <row r="12365" spans="13:16" x14ac:dyDescent="0.5">
      <c r="M12365" s="4"/>
      <c r="N12365" s="4"/>
      <c r="O12365" s="4"/>
      <c r="P12365" s="4"/>
    </row>
    <row r="12366" spans="13:16" x14ac:dyDescent="0.5">
      <c r="M12366" s="4"/>
      <c r="N12366" s="4"/>
      <c r="O12366" s="4"/>
      <c r="P12366" s="4"/>
    </row>
    <row r="12367" spans="13:16" x14ac:dyDescent="0.5">
      <c r="M12367" s="4"/>
      <c r="N12367" s="4"/>
      <c r="O12367" s="4"/>
      <c r="P12367" s="4"/>
    </row>
    <row r="12368" spans="13:16" x14ac:dyDescent="0.5">
      <c r="M12368" s="4"/>
      <c r="N12368" s="4"/>
      <c r="O12368" s="4"/>
      <c r="P12368" s="4"/>
    </row>
    <row r="12369" spans="13:16" x14ac:dyDescent="0.5">
      <c r="M12369" s="4"/>
      <c r="N12369" s="4"/>
      <c r="O12369" s="4"/>
      <c r="P12369" s="4"/>
    </row>
    <row r="12370" spans="13:16" x14ac:dyDescent="0.5">
      <c r="M12370" s="4"/>
      <c r="N12370" s="4"/>
      <c r="O12370" s="4"/>
      <c r="P12370" s="4"/>
    </row>
    <row r="12371" spans="13:16" x14ac:dyDescent="0.5">
      <c r="M12371" s="4"/>
      <c r="N12371" s="4"/>
      <c r="O12371" s="4"/>
      <c r="P12371" s="4"/>
    </row>
    <row r="12372" spans="13:16" x14ac:dyDescent="0.5">
      <c r="M12372" s="4"/>
      <c r="N12372" s="4"/>
      <c r="O12372" s="4"/>
      <c r="P12372" s="4"/>
    </row>
    <row r="12373" spans="13:16" x14ac:dyDescent="0.5">
      <c r="M12373" s="4"/>
      <c r="N12373" s="4"/>
      <c r="O12373" s="4"/>
      <c r="P12373" s="4"/>
    </row>
    <row r="12374" spans="13:16" x14ac:dyDescent="0.5">
      <c r="M12374" s="4"/>
      <c r="N12374" s="4"/>
      <c r="O12374" s="4"/>
      <c r="P12374" s="4"/>
    </row>
    <row r="12375" spans="13:16" x14ac:dyDescent="0.5">
      <c r="M12375" s="4"/>
      <c r="N12375" s="4"/>
      <c r="O12375" s="4"/>
      <c r="P12375" s="4"/>
    </row>
    <row r="12376" spans="13:16" x14ac:dyDescent="0.5">
      <c r="M12376" s="4"/>
      <c r="N12376" s="4"/>
      <c r="O12376" s="4"/>
      <c r="P12376" s="4"/>
    </row>
    <row r="12377" spans="13:16" x14ac:dyDescent="0.5">
      <c r="M12377" s="4"/>
      <c r="N12377" s="4"/>
      <c r="O12377" s="4"/>
      <c r="P12377" s="4"/>
    </row>
    <row r="12378" spans="13:16" x14ac:dyDescent="0.5">
      <c r="M12378" s="4"/>
      <c r="N12378" s="4"/>
      <c r="O12378" s="4"/>
      <c r="P12378" s="4"/>
    </row>
    <row r="12379" spans="13:16" x14ac:dyDescent="0.5">
      <c r="M12379" s="4"/>
      <c r="N12379" s="4"/>
      <c r="O12379" s="4"/>
      <c r="P12379" s="4"/>
    </row>
    <row r="12380" spans="13:16" x14ac:dyDescent="0.5">
      <c r="M12380" s="4"/>
      <c r="N12380" s="4"/>
      <c r="O12380" s="4"/>
      <c r="P12380" s="4"/>
    </row>
    <row r="12381" spans="13:16" x14ac:dyDescent="0.5">
      <c r="M12381" s="4"/>
      <c r="N12381" s="4"/>
      <c r="O12381" s="4"/>
      <c r="P12381" s="4"/>
    </row>
    <row r="12382" spans="13:16" x14ac:dyDescent="0.5">
      <c r="M12382" s="4"/>
      <c r="N12382" s="4"/>
      <c r="O12382" s="4"/>
      <c r="P12382" s="4"/>
    </row>
    <row r="12383" spans="13:16" x14ac:dyDescent="0.5">
      <c r="M12383" s="4"/>
      <c r="N12383" s="4"/>
      <c r="O12383" s="4"/>
      <c r="P12383" s="4"/>
    </row>
    <row r="12384" spans="13:16" x14ac:dyDescent="0.5">
      <c r="M12384" s="4"/>
      <c r="N12384" s="4"/>
      <c r="O12384" s="4"/>
      <c r="P12384" s="4"/>
    </row>
    <row r="12385" spans="13:16" x14ac:dyDescent="0.5">
      <c r="M12385" s="4"/>
      <c r="N12385" s="4"/>
      <c r="O12385" s="4"/>
      <c r="P12385" s="4"/>
    </row>
    <row r="12386" spans="13:16" x14ac:dyDescent="0.5">
      <c r="M12386" s="4"/>
      <c r="N12386" s="4"/>
      <c r="O12386" s="4"/>
      <c r="P12386" s="4"/>
    </row>
    <row r="12387" spans="13:16" x14ac:dyDescent="0.5">
      <c r="M12387" s="4"/>
      <c r="N12387" s="4"/>
      <c r="O12387" s="4"/>
      <c r="P12387" s="4"/>
    </row>
    <row r="12388" spans="13:16" x14ac:dyDescent="0.5">
      <c r="M12388" s="4"/>
      <c r="N12388" s="4"/>
      <c r="O12388" s="4"/>
      <c r="P12388" s="4"/>
    </row>
    <row r="12389" spans="13:16" x14ac:dyDescent="0.5">
      <c r="M12389" s="4"/>
      <c r="N12389" s="4"/>
      <c r="O12389" s="4"/>
      <c r="P12389" s="4"/>
    </row>
    <row r="12390" spans="13:16" x14ac:dyDescent="0.5">
      <c r="M12390" s="4"/>
      <c r="N12390" s="4"/>
      <c r="O12390" s="4"/>
      <c r="P12390" s="4"/>
    </row>
    <row r="12391" spans="13:16" x14ac:dyDescent="0.5">
      <c r="M12391" s="4"/>
      <c r="N12391" s="4"/>
      <c r="O12391" s="4"/>
      <c r="P12391" s="4"/>
    </row>
    <row r="12392" spans="13:16" x14ac:dyDescent="0.5">
      <c r="M12392" s="4"/>
      <c r="N12392" s="4"/>
      <c r="O12392" s="4"/>
      <c r="P12392" s="4"/>
    </row>
    <row r="12393" spans="13:16" x14ac:dyDescent="0.5">
      <c r="M12393" s="4"/>
      <c r="N12393" s="4"/>
      <c r="O12393" s="4"/>
      <c r="P12393" s="4"/>
    </row>
    <row r="12394" spans="13:16" x14ac:dyDescent="0.5">
      <c r="M12394" s="4"/>
      <c r="N12394" s="4"/>
      <c r="O12394" s="4"/>
      <c r="P12394" s="4"/>
    </row>
    <row r="12395" spans="13:16" x14ac:dyDescent="0.5">
      <c r="M12395" s="4"/>
      <c r="N12395" s="4"/>
      <c r="O12395" s="4"/>
      <c r="P12395" s="4"/>
    </row>
    <row r="12396" spans="13:16" x14ac:dyDescent="0.5">
      <c r="M12396" s="4"/>
      <c r="N12396" s="4"/>
      <c r="O12396" s="4"/>
      <c r="P12396" s="4"/>
    </row>
    <row r="12397" spans="13:16" x14ac:dyDescent="0.5">
      <c r="M12397" s="4"/>
      <c r="N12397" s="4"/>
      <c r="O12397" s="4"/>
      <c r="P12397" s="4"/>
    </row>
    <row r="12398" spans="13:16" x14ac:dyDescent="0.5">
      <c r="M12398" s="4"/>
      <c r="N12398" s="4"/>
      <c r="O12398" s="4"/>
      <c r="P12398" s="4"/>
    </row>
    <row r="12399" spans="13:16" x14ac:dyDescent="0.5">
      <c r="M12399" s="4"/>
      <c r="N12399" s="4"/>
      <c r="O12399" s="4"/>
      <c r="P12399" s="4"/>
    </row>
    <row r="12400" spans="13:16" x14ac:dyDescent="0.5">
      <c r="M12400" s="4"/>
      <c r="N12400" s="4"/>
      <c r="O12400" s="4"/>
      <c r="P12400" s="4"/>
    </row>
    <row r="12401" spans="13:16" x14ac:dyDescent="0.5">
      <c r="M12401" s="4"/>
      <c r="N12401" s="4"/>
      <c r="O12401" s="4"/>
      <c r="P12401" s="4"/>
    </row>
    <row r="12402" spans="13:16" x14ac:dyDescent="0.5">
      <c r="M12402" s="4"/>
      <c r="N12402" s="4"/>
      <c r="O12402" s="4"/>
      <c r="P12402" s="4"/>
    </row>
    <row r="12403" spans="13:16" x14ac:dyDescent="0.5">
      <c r="M12403" s="4"/>
      <c r="N12403" s="4"/>
      <c r="O12403" s="4"/>
      <c r="P12403" s="4"/>
    </row>
    <row r="12404" spans="13:16" x14ac:dyDescent="0.5">
      <c r="M12404" s="4"/>
      <c r="N12404" s="4"/>
      <c r="O12404" s="4"/>
      <c r="P12404" s="4"/>
    </row>
    <row r="12405" spans="13:16" x14ac:dyDescent="0.5">
      <c r="M12405" s="4"/>
      <c r="N12405" s="4"/>
      <c r="O12405" s="4"/>
      <c r="P12405" s="4"/>
    </row>
    <row r="12406" spans="13:16" x14ac:dyDescent="0.5">
      <c r="M12406" s="4"/>
      <c r="N12406" s="4"/>
      <c r="O12406" s="4"/>
      <c r="P12406" s="4"/>
    </row>
    <row r="12407" spans="13:16" x14ac:dyDescent="0.5">
      <c r="M12407" s="4"/>
      <c r="N12407" s="4"/>
      <c r="O12407" s="4"/>
      <c r="P12407" s="4"/>
    </row>
    <row r="12408" spans="13:16" x14ac:dyDescent="0.5">
      <c r="M12408" s="4"/>
      <c r="N12408" s="4"/>
      <c r="O12408" s="4"/>
      <c r="P12408" s="4"/>
    </row>
    <row r="12409" spans="13:16" x14ac:dyDescent="0.5">
      <c r="M12409" s="4"/>
      <c r="N12409" s="4"/>
      <c r="O12409" s="4"/>
      <c r="P12409" s="4"/>
    </row>
    <row r="12410" spans="13:16" x14ac:dyDescent="0.5">
      <c r="M12410" s="4"/>
      <c r="N12410" s="4"/>
      <c r="O12410" s="4"/>
      <c r="P12410" s="4"/>
    </row>
    <row r="12411" spans="13:16" x14ac:dyDescent="0.5">
      <c r="M12411" s="4"/>
      <c r="N12411" s="4"/>
      <c r="O12411" s="4"/>
      <c r="P12411" s="4"/>
    </row>
    <row r="12412" spans="13:16" x14ac:dyDescent="0.5">
      <c r="M12412" s="4"/>
      <c r="N12412" s="4"/>
      <c r="O12412" s="4"/>
      <c r="P12412" s="4"/>
    </row>
    <row r="12413" spans="13:16" x14ac:dyDescent="0.5">
      <c r="M12413" s="4"/>
      <c r="N12413" s="4"/>
      <c r="O12413" s="4"/>
      <c r="P12413" s="4"/>
    </row>
    <row r="12414" spans="13:16" x14ac:dyDescent="0.5">
      <c r="M12414" s="4"/>
      <c r="N12414" s="4"/>
      <c r="O12414" s="4"/>
      <c r="P12414" s="4"/>
    </row>
    <row r="12415" spans="13:16" x14ac:dyDescent="0.5">
      <c r="M12415" s="4"/>
      <c r="N12415" s="4"/>
      <c r="O12415" s="4"/>
      <c r="P12415" s="4"/>
    </row>
    <row r="12416" spans="13:16" x14ac:dyDescent="0.5">
      <c r="M12416" s="4"/>
      <c r="N12416" s="4"/>
      <c r="O12416" s="4"/>
      <c r="P12416" s="4"/>
    </row>
    <row r="12417" spans="13:16" x14ac:dyDescent="0.5">
      <c r="M12417" s="4"/>
      <c r="N12417" s="4"/>
      <c r="O12417" s="4"/>
      <c r="P12417" s="4"/>
    </row>
    <row r="12418" spans="13:16" x14ac:dyDescent="0.5">
      <c r="M12418" s="4"/>
      <c r="N12418" s="4"/>
      <c r="O12418" s="4"/>
      <c r="P12418" s="4"/>
    </row>
    <row r="12419" spans="13:16" x14ac:dyDescent="0.5">
      <c r="M12419" s="4"/>
      <c r="N12419" s="4"/>
      <c r="O12419" s="4"/>
      <c r="P12419" s="4"/>
    </row>
    <row r="12420" spans="13:16" x14ac:dyDescent="0.5">
      <c r="M12420" s="4"/>
      <c r="N12420" s="4"/>
      <c r="O12420" s="4"/>
      <c r="P12420" s="4"/>
    </row>
    <row r="12421" spans="13:16" x14ac:dyDescent="0.5">
      <c r="M12421" s="4"/>
      <c r="N12421" s="4"/>
      <c r="O12421" s="4"/>
      <c r="P12421" s="4"/>
    </row>
    <row r="12422" spans="13:16" x14ac:dyDescent="0.5">
      <c r="M12422" s="4"/>
      <c r="N12422" s="4"/>
      <c r="O12422" s="4"/>
      <c r="P12422" s="4"/>
    </row>
    <row r="12423" spans="13:16" x14ac:dyDescent="0.5">
      <c r="M12423" s="4"/>
      <c r="N12423" s="4"/>
      <c r="O12423" s="4"/>
      <c r="P12423" s="4"/>
    </row>
    <row r="12424" spans="13:16" x14ac:dyDescent="0.5">
      <c r="M12424" s="4"/>
      <c r="N12424" s="4"/>
      <c r="O12424" s="4"/>
      <c r="P12424" s="4"/>
    </row>
    <row r="12425" spans="13:16" x14ac:dyDescent="0.5">
      <c r="M12425" s="4"/>
      <c r="N12425" s="4"/>
      <c r="O12425" s="4"/>
      <c r="P12425" s="4"/>
    </row>
    <row r="12426" spans="13:16" x14ac:dyDescent="0.5">
      <c r="M12426" s="4"/>
      <c r="N12426" s="4"/>
      <c r="O12426" s="4"/>
      <c r="P12426" s="4"/>
    </row>
    <row r="12427" spans="13:16" x14ac:dyDescent="0.5">
      <c r="M12427" s="4"/>
      <c r="N12427" s="4"/>
      <c r="O12427" s="4"/>
      <c r="P12427" s="4"/>
    </row>
    <row r="12428" spans="13:16" x14ac:dyDescent="0.5">
      <c r="M12428" s="4"/>
      <c r="N12428" s="4"/>
      <c r="O12428" s="4"/>
      <c r="P12428" s="4"/>
    </row>
    <row r="12429" spans="13:16" x14ac:dyDescent="0.5">
      <c r="M12429" s="4"/>
      <c r="N12429" s="4"/>
      <c r="O12429" s="4"/>
      <c r="P12429" s="4"/>
    </row>
    <row r="12430" spans="13:16" x14ac:dyDescent="0.5">
      <c r="M12430" s="4"/>
      <c r="N12430" s="4"/>
      <c r="O12430" s="4"/>
      <c r="P12430" s="4"/>
    </row>
    <row r="12431" spans="13:16" x14ac:dyDescent="0.5">
      <c r="M12431" s="4"/>
      <c r="N12431" s="4"/>
      <c r="O12431" s="4"/>
      <c r="P12431" s="4"/>
    </row>
    <row r="12432" spans="13:16" x14ac:dyDescent="0.5">
      <c r="M12432" s="4"/>
      <c r="N12432" s="4"/>
      <c r="O12432" s="4"/>
      <c r="P12432" s="4"/>
    </row>
    <row r="12433" spans="13:16" x14ac:dyDescent="0.5">
      <c r="M12433" s="4"/>
      <c r="N12433" s="4"/>
      <c r="O12433" s="4"/>
      <c r="P12433" s="4"/>
    </row>
    <row r="12434" spans="13:16" x14ac:dyDescent="0.5">
      <c r="M12434" s="4"/>
      <c r="N12434" s="4"/>
      <c r="O12434" s="4"/>
      <c r="P12434" s="4"/>
    </row>
    <row r="12435" spans="13:16" x14ac:dyDescent="0.5">
      <c r="M12435" s="4"/>
      <c r="N12435" s="4"/>
      <c r="O12435" s="4"/>
      <c r="P12435" s="4"/>
    </row>
    <row r="12436" spans="13:16" x14ac:dyDescent="0.5">
      <c r="M12436" s="4"/>
      <c r="N12436" s="4"/>
      <c r="O12436" s="4"/>
      <c r="P12436" s="4"/>
    </row>
    <row r="12437" spans="13:16" x14ac:dyDescent="0.5">
      <c r="M12437" s="4"/>
      <c r="N12437" s="4"/>
      <c r="O12437" s="4"/>
      <c r="P12437" s="4"/>
    </row>
    <row r="12438" spans="13:16" x14ac:dyDescent="0.5">
      <c r="M12438" s="4"/>
      <c r="N12438" s="4"/>
      <c r="O12438" s="4"/>
      <c r="P12438" s="4"/>
    </row>
    <row r="12439" spans="13:16" x14ac:dyDescent="0.5">
      <c r="M12439" s="4"/>
      <c r="N12439" s="4"/>
      <c r="O12439" s="4"/>
      <c r="P12439" s="4"/>
    </row>
    <row r="12440" spans="13:16" x14ac:dyDescent="0.5">
      <c r="M12440" s="4"/>
      <c r="N12440" s="4"/>
      <c r="O12440" s="4"/>
      <c r="P12440" s="4"/>
    </row>
    <row r="12441" spans="13:16" x14ac:dyDescent="0.5">
      <c r="M12441" s="4"/>
      <c r="N12441" s="4"/>
      <c r="O12441" s="4"/>
      <c r="P12441" s="4"/>
    </row>
    <row r="12442" spans="13:16" x14ac:dyDescent="0.5">
      <c r="M12442" s="4"/>
      <c r="N12442" s="4"/>
      <c r="O12442" s="4"/>
      <c r="P12442" s="4"/>
    </row>
    <row r="12443" spans="13:16" x14ac:dyDescent="0.5">
      <c r="M12443" s="4"/>
      <c r="N12443" s="4"/>
      <c r="O12443" s="4"/>
      <c r="P12443" s="4"/>
    </row>
    <row r="12444" spans="13:16" x14ac:dyDescent="0.5">
      <c r="M12444" s="4"/>
      <c r="N12444" s="4"/>
      <c r="O12444" s="4"/>
      <c r="P12444" s="4"/>
    </row>
    <row r="12445" spans="13:16" x14ac:dyDescent="0.5">
      <c r="M12445" s="4"/>
      <c r="N12445" s="4"/>
      <c r="O12445" s="4"/>
      <c r="P12445" s="4"/>
    </row>
    <row r="12446" spans="13:16" x14ac:dyDescent="0.5">
      <c r="M12446" s="4"/>
      <c r="N12446" s="4"/>
      <c r="O12446" s="4"/>
      <c r="P12446" s="4"/>
    </row>
    <row r="12447" spans="13:16" x14ac:dyDescent="0.5">
      <c r="M12447" s="4"/>
      <c r="N12447" s="4"/>
      <c r="O12447" s="4"/>
      <c r="P12447" s="4"/>
    </row>
    <row r="12448" spans="13:16" x14ac:dyDescent="0.5">
      <c r="M12448" s="4"/>
      <c r="N12448" s="4"/>
      <c r="O12448" s="4"/>
      <c r="P12448" s="4"/>
    </row>
    <row r="12449" spans="13:16" x14ac:dyDescent="0.5">
      <c r="M12449" s="4"/>
      <c r="N12449" s="4"/>
      <c r="O12449" s="4"/>
      <c r="P12449" s="4"/>
    </row>
    <row r="12450" spans="13:16" x14ac:dyDescent="0.5">
      <c r="M12450" s="4"/>
      <c r="N12450" s="4"/>
      <c r="O12450" s="4"/>
      <c r="P12450" s="4"/>
    </row>
    <row r="12451" spans="13:16" x14ac:dyDescent="0.5">
      <c r="M12451" s="4"/>
      <c r="N12451" s="4"/>
      <c r="O12451" s="4"/>
      <c r="P12451" s="4"/>
    </row>
    <row r="12452" spans="13:16" x14ac:dyDescent="0.5">
      <c r="M12452" s="4"/>
      <c r="N12452" s="4"/>
      <c r="O12452" s="4"/>
      <c r="P12452" s="4"/>
    </row>
    <row r="12453" spans="13:16" x14ac:dyDescent="0.5">
      <c r="M12453" s="4"/>
      <c r="N12453" s="4"/>
      <c r="O12453" s="4"/>
      <c r="P12453" s="4"/>
    </row>
    <row r="12454" spans="13:16" x14ac:dyDescent="0.5">
      <c r="M12454" s="4"/>
      <c r="N12454" s="4"/>
      <c r="O12454" s="4"/>
      <c r="P12454" s="4"/>
    </row>
    <row r="12455" spans="13:16" x14ac:dyDescent="0.5">
      <c r="M12455" s="4"/>
      <c r="N12455" s="4"/>
      <c r="O12455" s="4"/>
      <c r="P12455" s="4"/>
    </row>
    <row r="12456" spans="13:16" x14ac:dyDescent="0.5">
      <c r="M12456" s="4"/>
      <c r="N12456" s="4"/>
      <c r="O12456" s="4"/>
      <c r="P12456" s="4"/>
    </row>
    <row r="12457" spans="13:16" x14ac:dyDescent="0.5">
      <c r="M12457" s="4"/>
      <c r="N12457" s="4"/>
      <c r="O12457" s="4"/>
      <c r="P12457" s="4"/>
    </row>
    <row r="12458" spans="13:16" x14ac:dyDescent="0.5">
      <c r="M12458" s="4"/>
      <c r="N12458" s="4"/>
      <c r="O12458" s="4"/>
      <c r="P12458" s="4"/>
    </row>
    <row r="12459" spans="13:16" x14ac:dyDescent="0.5">
      <c r="M12459" s="4"/>
      <c r="N12459" s="4"/>
      <c r="O12459" s="4"/>
      <c r="P12459" s="4"/>
    </row>
    <row r="12460" spans="13:16" x14ac:dyDescent="0.5">
      <c r="M12460" s="4"/>
      <c r="N12460" s="4"/>
      <c r="O12460" s="4"/>
      <c r="P12460" s="4"/>
    </row>
    <row r="12461" spans="13:16" x14ac:dyDescent="0.5">
      <c r="M12461" s="4"/>
      <c r="N12461" s="4"/>
      <c r="O12461" s="4"/>
      <c r="P12461" s="4"/>
    </row>
    <row r="12462" spans="13:16" x14ac:dyDescent="0.5">
      <c r="M12462" s="4"/>
      <c r="N12462" s="4"/>
      <c r="O12462" s="4"/>
      <c r="P12462" s="4"/>
    </row>
    <row r="12463" spans="13:16" x14ac:dyDescent="0.5">
      <c r="M12463" s="4"/>
      <c r="N12463" s="4"/>
      <c r="O12463" s="4"/>
      <c r="P12463" s="4"/>
    </row>
    <row r="12464" spans="13:16" x14ac:dyDescent="0.5">
      <c r="M12464" s="4"/>
      <c r="N12464" s="4"/>
      <c r="O12464" s="4"/>
      <c r="P12464" s="4"/>
    </row>
    <row r="12465" spans="13:16" x14ac:dyDescent="0.5">
      <c r="M12465" s="4"/>
      <c r="N12465" s="4"/>
      <c r="O12465" s="4"/>
      <c r="P12465" s="4"/>
    </row>
    <row r="12466" spans="13:16" x14ac:dyDescent="0.5">
      <c r="M12466" s="4"/>
      <c r="N12466" s="4"/>
      <c r="O12466" s="4"/>
      <c r="P12466" s="4"/>
    </row>
    <row r="12467" spans="13:16" x14ac:dyDescent="0.5">
      <c r="M12467" s="4"/>
      <c r="N12467" s="4"/>
      <c r="O12467" s="4"/>
      <c r="P12467" s="4"/>
    </row>
    <row r="12468" spans="13:16" x14ac:dyDescent="0.5">
      <c r="M12468" s="4"/>
      <c r="N12468" s="4"/>
      <c r="O12468" s="4"/>
      <c r="P12468" s="4"/>
    </row>
    <row r="12469" spans="13:16" x14ac:dyDescent="0.5">
      <c r="M12469" s="4"/>
      <c r="N12469" s="4"/>
      <c r="O12469" s="4"/>
      <c r="P12469" s="4"/>
    </row>
    <row r="12470" spans="13:16" x14ac:dyDescent="0.5">
      <c r="M12470" s="4"/>
      <c r="N12470" s="4"/>
      <c r="O12470" s="4"/>
      <c r="P12470" s="4"/>
    </row>
    <row r="12471" spans="13:16" x14ac:dyDescent="0.5">
      <c r="M12471" s="4"/>
      <c r="N12471" s="4"/>
      <c r="O12471" s="4"/>
      <c r="P12471" s="4"/>
    </row>
    <row r="12472" spans="13:16" x14ac:dyDescent="0.5">
      <c r="M12472" s="4"/>
      <c r="N12472" s="4"/>
      <c r="O12472" s="4"/>
      <c r="P12472" s="4"/>
    </row>
    <row r="12473" spans="13:16" x14ac:dyDescent="0.5">
      <c r="M12473" s="4"/>
      <c r="N12473" s="4"/>
      <c r="O12473" s="4"/>
      <c r="P12473" s="4"/>
    </row>
    <row r="12474" spans="13:16" x14ac:dyDescent="0.5">
      <c r="M12474" s="4"/>
      <c r="N12474" s="4"/>
      <c r="O12474" s="4"/>
      <c r="P12474" s="4"/>
    </row>
    <row r="12475" spans="13:16" x14ac:dyDescent="0.5">
      <c r="M12475" s="4"/>
      <c r="N12475" s="4"/>
      <c r="O12475" s="4"/>
      <c r="P12475" s="4"/>
    </row>
    <row r="12476" spans="13:16" x14ac:dyDescent="0.5">
      <c r="M12476" s="4"/>
      <c r="N12476" s="4"/>
      <c r="O12476" s="4"/>
      <c r="P12476" s="4"/>
    </row>
    <row r="12477" spans="13:16" x14ac:dyDescent="0.5">
      <c r="M12477" s="4"/>
      <c r="N12477" s="4"/>
      <c r="O12477" s="4"/>
      <c r="P12477" s="4"/>
    </row>
    <row r="12478" spans="13:16" x14ac:dyDescent="0.5">
      <c r="M12478" s="4"/>
      <c r="N12478" s="4"/>
      <c r="O12478" s="4"/>
      <c r="P12478" s="4"/>
    </row>
    <row r="12479" spans="13:16" x14ac:dyDescent="0.5">
      <c r="M12479" s="4"/>
      <c r="N12479" s="4"/>
      <c r="O12479" s="4"/>
      <c r="P12479" s="4"/>
    </row>
    <row r="12480" spans="13:16" x14ac:dyDescent="0.5">
      <c r="M12480" s="4"/>
      <c r="N12480" s="4"/>
      <c r="O12480" s="4"/>
      <c r="P12480" s="4"/>
    </row>
    <row r="12481" spans="13:16" x14ac:dyDescent="0.5">
      <c r="M12481" s="4"/>
      <c r="N12481" s="4"/>
      <c r="O12481" s="4"/>
      <c r="P12481" s="4"/>
    </row>
    <row r="12482" spans="13:16" x14ac:dyDescent="0.5">
      <c r="M12482" s="4"/>
      <c r="N12482" s="4"/>
      <c r="O12482" s="4"/>
      <c r="P12482" s="4"/>
    </row>
    <row r="12483" spans="13:16" x14ac:dyDescent="0.5">
      <c r="M12483" s="4"/>
      <c r="N12483" s="4"/>
      <c r="O12483" s="4"/>
      <c r="P12483" s="4"/>
    </row>
    <row r="12484" spans="13:16" x14ac:dyDescent="0.5">
      <c r="M12484" s="4"/>
      <c r="N12484" s="4"/>
      <c r="O12484" s="4"/>
      <c r="P12484" s="4"/>
    </row>
    <row r="12485" spans="13:16" x14ac:dyDescent="0.5">
      <c r="M12485" s="4"/>
      <c r="N12485" s="4"/>
      <c r="O12485" s="4"/>
      <c r="P12485" s="4"/>
    </row>
    <row r="12486" spans="13:16" x14ac:dyDescent="0.5">
      <c r="M12486" s="4"/>
      <c r="N12486" s="4"/>
      <c r="O12486" s="4"/>
      <c r="P12486" s="4"/>
    </row>
    <row r="12487" spans="13:16" x14ac:dyDescent="0.5">
      <c r="M12487" s="4"/>
      <c r="N12487" s="4"/>
      <c r="O12487" s="4"/>
      <c r="P12487" s="4"/>
    </row>
    <row r="12488" spans="13:16" x14ac:dyDescent="0.5">
      <c r="M12488" s="4"/>
      <c r="N12488" s="4"/>
      <c r="O12488" s="4"/>
      <c r="P12488" s="4"/>
    </row>
    <row r="12489" spans="13:16" x14ac:dyDescent="0.5">
      <c r="M12489" s="4"/>
      <c r="N12489" s="4"/>
      <c r="O12489" s="4"/>
      <c r="P12489" s="4"/>
    </row>
    <row r="12490" spans="13:16" x14ac:dyDescent="0.5">
      <c r="M12490" s="4"/>
      <c r="N12490" s="4"/>
      <c r="O12490" s="4"/>
      <c r="P12490" s="4"/>
    </row>
    <row r="12491" spans="13:16" x14ac:dyDescent="0.5">
      <c r="M12491" s="4"/>
      <c r="N12491" s="4"/>
      <c r="O12491" s="4"/>
      <c r="P12491" s="4"/>
    </row>
    <row r="12492" spans="13:16" x14ac:dyDescent="0.5">
      <c r="M12492" s="4"/>
      <c r="N12492" s="4"/>
      <c r="O12492" s="4"/>
      <c r="P12492" s="4"/>
    </row>
    <row r="12493" spans="13:16" x14ac:dyDescent="0.5">
      <c r="M12493" s="4"/>
      <c r="N12493" s="4"/>
      <c r="O12493" s="4"/>
      <c r="P12493" s="4"/>
    </row>
    <row r="12494" spans="13:16" x14ac:dyDescent="0.5">
      <c r="M12494" s="4"/>
      <c r="N12494" s="4"/>
      <c r="O12494" s="4"/>
      <c r="P12494" s="4"/>
    </row>
    <row r="12495" spans="13:16" x14ac:dyDescent="0.5">
      <c r="M12495" s="4"/>
      <c r="N12495" s="4"/>
      <c r="O12495" s="4"/>
      <c r="P12495" s="4"/>
    </row>
    <row r="12496" spans="13:16" x14ac:dyDescent="0.5">
      <c r="M12496" s="4"/>
      <c r="N12496" s="4"/>
      <c r="O12496" s="4"/>
      <c r="P12496" s="4"/>
    </row>
    <row r="12497" spans="13:16" x14ac:dyDescent="0.5">
      <c r="M12497" s="4"/>
      <c r="N12497" s="4"/>
      <c r="O12497" s="4"/>
      <c r="P12497" s="4"/>
    </row>
    <row r="12498" spans="13:16" x14ac:dyDescent="0.5">
      <c r="M12498" s="4"/>
      <c r="N12498" s="4"/>
      <c r="O12498" s="4"/>
      <c r="P12498" s="4"/>
    </row>
    <row r="12499" spans="13:16" x14ac:dyDescent="0.5">
      <c r="M12499" s="4"/>
      <c r="N12499" s="4"/>
      <c r="O12499" s="4"/>
      <c r="P12499" s="4"/>
    </row>
    <row r="12500" spans="13:16" x14ac:dyDescent="0.5">
      <c r="M12500" s="4"/>
      <c r="N12500" s="4"/>
      <c r="O12500" s="4"/>
      <c r="P12500" s="4"/>
    </row>
    <row r="12501" spans="13:16" x14ac:dyDescent="0.5">
      <c r="M12501" s="4"/>
      <c r="N12501" s="4"/>
      <c r="O12501" s="4"/>
      <c r="P12501" s="4"/>
    </row>
    <row r="12502" spans="13:16" x14ac:dyDescent="0.5">
      <c r="M12502" s="4"/>
      <c r="N12502" s="4"/>
      <c r="O12502" s="4"/>
      <c r="P12502" s="4"/>
    </row>
    <row r="12503" spans="13:16" x14ac:dyDescent="0.5">
      <c r="M12503" s="4"/>
      <c r="N12503" s="4"/>
      <c r="O12503" s="4"/>
      <c r="P12503" s="4"/>
    </row>
    <row r="12504" spans="13:16" x14ac:dyDescent="0.5">
      <c r="M12504" s="4"/>
      <c r="N12504" s="4"/>
      <c r="O12504" s="4"/>
      <c r="P12504" s="4"/>
    </row>
    <row r="12505" spans="13:16" x14ac:dyDescent="0.5">
      <c r="M12505" s="4"/>
      <c r="N12505" s="4"/>
      <c r="O12505" s="4"/>
      <c r="P12505" s="4"/>
    </row>
    <row r="12506" spans="13:16" x14ac:dyDescent="0.5">
      <c r="M12506" s="4"/>
      <c r="N12506" s="4"/>
      <c r="O12506" s="4"/>
      <c r="P12506" s="4"/>
    </row>
    <row r="12507" spans="13:16" x14ac:dyDescent="0.5">
      <c r="M12507" s="4"/>
      <c r="N12507" s="4"/>
      <c r="O12507" s="4"/>
      <c r="P12507" s="4"/>
    </row>
    <row r="12508" spans="13:16" x14ac:dyDescent="0.5">
      <c r="M12508" s="4"/>
      <c r="N12508" s="4"/>
      <c r="O12508" s="4"/>
      <c r="P12508" s="4"/>
    </row>
    <row r="12509" spans="13:16" x14ac:dyDescent="0.5">
      <c r="M12509" s="4"/>
      <c r="N12509" s="4"/>
      <c r="O12509" s="4"/>
      <c r="P12509" s="4"/>
    </row>
    <row r="12510" spans="13:16" x14ac:dyDescent="0.5">
      <c r="M12510" s="4"/>
      <c r="N12510" s="4"/>
      <c r="O12510" s="4"/>
      <c r="P12510" s="4"/>
    </row>
    <row r="12511" spans="13:16" x14ac:dyDescent="0.5">
      <c r="M12511" s="4"/>
      <c r="N12511" s="4"/>
      <c r="O12511" s="4"/>
      <c r="P12511" s="4"/>
    </row>
    <row r="12512" spans="13:16" x14ac:dyDescent="0.5">
      <c r="M12512" s="4"/>
      <c r="N12512" s="4"/>
      <c r="O12512" s="4"/>
      <c r="P12512" s="4"/>
    </row>
    <row r="12513" spans="13:16" x14ac:dyDescent="0.5">
      <c r="M12513" s="4"/>
      <c r="N12513" s="4"/>
      <c r="O12513" s="4"/>
      <c r="P12513" s="4"/>
    </row>
    <row r="12514" spans="13:16" x14ac:dyDescent="0.5">
      <c r="M12514" s="4"/>
      <c r="N12514" s="4"/>
      <c r="O12514" s="4"/>
      <c r="P12514" s="4"/>
    </row>
    <row r="12515" spans="13:16" x14ac:dyDescent="0.5">
      <c r="M12515" s="4"/>
      <c r="N12515" s="4"/>
      <c r="O12515" s="4"/>
      <c r="P12515" s="4"/>
    </row>
    <row r="12516" spans="13:16" x14ac:dyDescent="0.5">
      <c r="M12516" s="4"/>
      <c r="N12516" s="4"/>
      <c r="O12516" s="4"/>
      <c r="P12516" s="4"/>
    </row>
    <row r="12517" spans="13:16" x14ac:dyDescent="0.5">
      <c r="M12517" s="4"/>
      <c r="N12517" s="4"/>
      <c r="O12517" s="4"/>
      <c r="P12517" s="4"/>
    </row>
    <row r="12518" spans="13:16" x14ac:dyDescent="0.5">
      <c r="M12518" s="4"/>
      <c r="N12518" s="4"/>
      <c r="O12518" s="4"/>
      <c r="P12518" s="4"/>
    </row>
    <row r="12519" spans="13:16" x14ac:dyDescent="0.5">
      <c r="M12519" s="4"/>
      <c r="N12519" s="4"/>
      <c r="O12519" s="4"/>
      <c r="P12519" s="4"/>
    </row>
    <row r="12520" spans="13:16" x14ac:dyDescent="0.5">
      <c r="M12520" s="4"/>
      <c r="N12520" s="4"/>
      <c r="O12520" s="4"/>
      <c r="P12520" s="4"/>
    </row>
    <row r="12521" spans="13:16" x14ac:dyDescent="0.5">
      <c r="M12521" s="4"/>
      <c r="N12521" s="4"/>
      <c r="O12521" s="4"/>
      <c r="P12521" s="4"/>
    </row>
    <row r="12522" spans="13:16" x14ac:dyDescent="0.5">
      <c r="M12522" s="4"/>
      <c r="N12522" s="4"/>
      <c r="O12522" s="4"/>
      <c r="P12522" s="4"/>
    </row>
    <row r="12523" spans="13:16" x14ac:dyDescent="0.5">
      <c r="M12523" s="4"/>
      <c r="N12523" s="4"/>
      <c r="O12523" s="4"/>
      <c r="P12523" s="4"/>
    </row>
    <row r="12524" spans="13:16" x14ac:dyDescent="0.5">
      <c r="M12524" s="4"/>
      <c r="N12524" s="4"/>
      <c r="O12524" s="4"/>
      <c r="P12524" s="4"/>
    </row>
    <row r="12525" spans="13:16" x14ac:dyDescent="0.5">
      <c r="M12525" s="4"/>
      <c r="N12525" s="4"/>
      <c r="O12525" s="4"/>
      <c r="P12525" s="4"/>
    </row>
    <row r="12526" spans="13:16" x14ac:dyDescent="0.5">
      <c r="M12526" s="4"/>
      <c r="N12526" s="4"/>
      <c r="O12526" s="4"/>
      <c r="P12526" s="4"/>
    </row>
    <row r="12527" spans="13:16" x14ac:dyDescent="0.5">
      <c r="M12527" s="4"/>
      <c r="N12527" s="4"/>
      <c r="O12527" s="4"/>
      <c r="P12527" s="4"/>
    </row>
    <row r="12528" spans="13:16" x14ac:dyDescent="0.5">
      <c r="M12528" s="4"/>
      <c r="N12528" s="4"/>
      <c r="O12528" s="4"/>
      <c r="P12528" s="4"/>
    </row>
    <row r="12529" spans="13:16" x14ac:dyDescent="0.5">
      <c r="M12529" s="4"/>
      <c r="N12529" s="4"/>
      <c r="O12529" s="4"/>
      <c r="P12529" s="4"/>
    </row>
    <row r="12530" spans="13:16" x14ac:dyDescent="0.5">
      <c r="M12530" s="4"/>
      <c r="N12530" s="4"/>
      <c r="O12530" s="4"/>
      <c r="P12530" s="4"/>
    </row>
    <row r="12531" spans="13:16" x14ac:dyDescent="0.5">
      <c r="M12531" s="4"/>
      <c r="N12531" s="4"/>
      <c r="O12531" s="4"/>
      <c r="P12531" s="4"/>
    </row>
    <row r="12532" spans="13:16" x14ac:dyDescent="0.5">
      <c r="M12532" s="4"/>
      <c r="N12532" s="4"/>
      <c r="O12532" s="4"/>
      <c r="P12532" s="4"/>
    </row>
    <row r="12533" spans="13:16" x14ac:dyDescent="0.5">
      <c r="M12533" s="4"/>
      <c r="N12533" s="4"/>
      <c r="O12533" s="4"/>
      <c r="P12533" s="4"/>
    </row>
    <row r="12534" spans="13:16" x14ac:dyDescent="0.5">
      <c r="M12534" s="4"/>
      <c r="N12534" s="4"/>
      <c r="O12534" s="4"/>
      <c r="P12534" s="4"/>
    </row>
    <row r="12535" spans="13:16" x14ac:dyDescent="0.5">
      <c r="M12535" s="4"/>
      <c r="N12535" s="4"/>
      <c r="O12535" s="4"/>
      <c r="P12535" s="4"/>
    </row>
    <row r="12536" spans="13:16" x14ac:dyDescent="0.5">
      <c r="M12536" s="4"/>
      <c r="N12536" s="4"/>
      <c r="O12536" s="4"/>
      <c r="P12536" s="4"/>
    </row>
    <row r="12537" spans="13:16" x14ac:dyDescent="0.5">
      <c r="M12537" s="4"/>
      <c r="N12537" s="4"/>
      <c r="O12537" s="4"/>
      <c r="P12537" s="4"/>
    </row>
    <row r="12538" spans="13:16" x14ac:dyDescent="0.5">
      <c r="M12538" s="4"/>
      <c r="N12538" s="4"/>
      <c r="O12538" s="4"/>
      <c r="P12538" s="4"/>
    </row>
    <row r="12539" spans="13:16" x14ac:dyDescent="0.5">
      <c r="M12539" s="4"/>
      <c r="N12539" s="4"/>
      <c r="O12539" s="4"/>
      <c r="P12539" s="4"/>
    </row>
    <row r="12540" spans="13:16" x14ac:dyDescent="0.5">
      <c r="M12540" s="4"/>
      <c r="N12540" s="4"/>
      <c r="O12540" s="4"/>
      <c r="P12540" s="4"/>
    </row>
    <row r="12541" spans="13:16" x14ac:dyDescent="0.5">
      <c r="M12541" s="4"/>
      <c r="N12541" s="4"/>
      <c r="O12541" s="4"/>
      <c r="P12541" s="4"/>
    </row>
    <row r="12542" spans="13:16" x14ac:dyDescent="0.5">
      <c r="M12542" s="4"/>
      <c r="N12542" s="4"/>
      <c r="O12542" s="4"/>
      <c r="P12542" s="4"/>
    </row>
    <row r="12543" spans="13:16" x14ac:dyDescent="0.5">
      <c r="M12543" s="4"/>
      <c r="N12543" s="4"/>
      <c r="O12543" s="4"/>
      <c r="P12543" s="4"/>
    </row>
    <row r="12544" spans="13:16" x14ac:dyDescent="0.5">
      <c r="M12544" s="4"/>
      <c r="N12544" s="4"/>
      <c r="O12544" s="4"/>
      <c r="P12544" s="4"/>
    </row>
    <row r="12545" spans="13:16" x14ac:dyDescent="0.5">
      <c r="M12545" s="4"/>
      <c r="N12545" s="4"/>
      <c r="O12545" s="4"/>
      <c r="P12545" s="4"/>
    </row>
    <row r="12546" spans="13:16" x14ac:dyDescent="0.5">
      <c r="M12546" s="4"/>
      <c r="N12546" s="4"/>
      <c r="O12546" s="4"/>
      <c r="P12546" s="4"/>
    </row>
    <row r="12547" spans="13:16" x14ac:dyDescent="0.5">
      <c r="M12547" s="4"/>
      <c r="N12547" s="4"/>
      <c r="O12547" s="4"/>
      <c r="P12547" s="4"/>
    </row>
    <row r="12548" spans="13:16" x14ac:dyDescent="0.5">
      <c r="M12548" s="4"/>
      <c r="N12548" s="4"/>
      <c r="O12548" s="4"/>
      <c r="P12548" s="4"/>
    </row>
    <row r="12549" spans="13:16" x14ac:dyDescent="0.5">
      <c r="M12549" s="4"/>
      <c r="N12549" s="4"/>
      <c r="O12549" s="4"/>
      <c r="P12549" s="4"/>
    </row>
    <row r="12550" spans="13:16" x14ac:dyDescent="0.5">
      <c r="M12550" s="4"/>
      <c r="N12550" s="4"/>
      <c r="O12550" s="4"/>
      <c r="P12550" s="4"/>
    </row>
    <row r="12551" spans="13:16" x14ac:dyDescent="0.5">
      <c r="M12551" s="4"/>
      <c r="N12551" s="4"/>
      <c r="O12551" s="4"/>
      <c r="P12551" s="4"/>
    </row>
    <row r="12552" spans="13:16" x14ac:dyDescent="0.5">
      <c r="M12552" s="4"/>
      <c r="N12552" s="4"/>
      <c r="O12552" s="4"/>
      <c r="P12552" s="4"/>
    </row>
    <row r="12553" spans="13:16" x14ac:dyDescent="0.5">
      <c r="M12553" s="4"/>
      <c r="N12553" s="4"/>
      <c r="O12553" s="4"/>
      <c r="P12553" s="4"/>
    </row>
    <row r="12554" spans="13:16" x14ac:dyDescent="0.5">
      <c r="M12554" s="4"/>
      <c r="N12554" s="4"/>
      <c r="O12554" s="4"/>
      <c r="P12554" s="4"/>
    </row>
    <row r="12555" spans="13:16" x14ac:dyDescent="0.5">
      <c r="M12555" s="4"/>
      <c r="N12555" s="4"/>
      <c r="O12555" s="4"/>
      <c r="P12555" s="4"/>
    </row>
    <row r="12556" spans="13:16" x14ac:dyDescent="0.5">
      <c r="M12556" s="4"/>
      <c r="N12556" s="4"/>
      <c r="O12556" s="4"/>
      <c r="P12556" s="4"/>
    </row>
    <row r="12557" spans="13:16" x14ac:dyDescent="0.5">
      <c r="M12557" s="4"/>
      <c r="N12557" s="4"/>
      <c r="O12557" s="4"/>
      <c r="P12557" s="4"/>
    </row>
    <row r="12558" spans="13:16" x14ac:dyDescent="0.5">
      <c r="M12558" s="4"/>
      <c r="N12558" s="4"/>
      <c r="O12558" s="4"/>
      <c r="P12558" s="4"/>
    </row>
    <row r="12559" spans="13:16" x14ac:dyDescent="0.5">
      <c r="M12559" s="4"/>
      <c r="N12559" s="4"/>
      <c r="O12559" s="4"/>
      <c r="P12559" s="4"/>
    </row>
    <row r="12560" spans="13:16" x14ac:dyDescent="0.5">
      <c r="M12560" s="4"/>
      <c r="N12560" s="4"/>
      <c r="O12560" s="4"/>
      <c r="P12560" s="4"/>
    </row>
    <row r="12561" spans="13:16" x14ac:dyDescent="0.5">
      <c r="M12561" s="4"/>
      <c r="N12561" s="4"/>
      <c r="O12561" s="4"/>
      <c r="P12561" s="4"/>
    </row>
    <row r="12562" spans="13:16" x14ac:dyDescent="0.5">
      <c r="M12562" s="4"/>
      <c r="N12562" s="4"/>
      <c r="O12562" s="4"/>
      <c r="P12562" s="4"/>
    </row>
    <row r="12563" spans="13:16" x14ac:dyDescent="0.5">
      <c r="M12563" s="4"/>
      <c r="N12563" s="4"/>
      <c r="O12563" s="4"/>
      <c r="P12563" s="4"/>
    </row>
    <row r="12564" spans="13:16" x14ac:dyDescent="0.5">
      <c r="M12564" s="4"/>
      <c r="N12564" s="4"/>
      <c r="O12564" s="4"/>
      <c r="P12564" s="4"/>
    </row>
    <row r="12565" spans="13:16" x14ac:dyDescent="0.5">
      <c r="M12565" s="4"/>
      <c r="N12565" s="4"/>
      <c r="O12565" s="4"/>
      <c r="P12565" s="4"/>
    </row>
    <row r="12566" spans="13:16" x14ac:dyDescent="0.5">
      <c r="M12566" s="4"/>
      <c r="N12566" s="4"/>
      <c r="O12566" s="4"/>
      <c r="P12566" s="4"/>
    </row>
    <row r="12567" spans="13:16" x14ac:dyDescent="0.5">
      <c r="M12567" s="4"/>
      <c r="N12567" s="4"/>
      <c r="O12567" s="4"/>
      <c r="P12567" s="4"/>
    </row>
    <row r="12568" spans="13:16" x14ac:dyDescent="0.5">
      <c r="M12568" s="4"/>
      <c r="N12568" s="4"/>
      <c r="O12568" s="4"/>
      <c r="P12568" s="4"/>
    </row>
    <row r="12569" spans="13:16" x14ac:dyDescent="0.5">
      <c r="M12569" s="4"/>
      <c r="N12569" s="4"/>
      <c r="O12569" s="4"/>
      <c r="P12569" s="4"/>
    </row>
    <row r="12570" spans="13:16" x14ac:dyDescent="0.5">
      <c r="M12570" s="4"/>
      <c r="N12570" s="4"/>
      <c r="O12570" s="4"/>
      <c r="P12570" s="4"/>
    </row>
    <row r="12571" spans="13:16" x14ac:dyDescent="0.5">
      <c r="M12571" s="4"/>
      <c r="N12571" s="4"/>
      <c r="O12571" s="4"/>
      <c r="P12571" s="4"/>
    </row>
    <row r="12572" spans="13:16" x14ac:dyDescent="0.5">
      <c r="M12572" s="4"/>
      <c r="N12572" s="4"/>
      <c r="O12572" s="4"/>
      <c r="P12572" s="4"/>
    </row>
    <row r="12573" spans="13:16" x14ac:dyDescent="0.5">
      <c r="M12573" s="4"/>
      <c r="N12573" s="4"/>
      <c r="O12573" s="4"/>
      <c r="P12573" s="4"/>
    </row>
    <row r="12574" spans="13:16" x14ac:dyDescent="0.5">
      <c r="M12574" s="4"/>
      <c r="N12574" s="4"/>
      <c r="O12574" s="4"/>
      <c r="P12574" s="4"/>
    </row>
    <row r="12575" spans="13:16" x14ac:dyDescent="0.5">
      <c r="M12575" s="4"/>
      <c r="N12575" s="4"/>
      <c r="O12575" s="4"/>
      <c r="P12575" s="4"/>
    </row>
    <row r="12576" spans="13:16" x14ac:dyDescent="0.5">
      <c r="M12576" s="4"/>
      <c r="N12576" s="4"/>
      <c r="O12576" s="4"/>
      <c r="P12576" s="4"/>
    </row>
    <row r="12577" spans="13:16" x14ac:dyDescent="0.5">
      <c r="M12577" s="4"/>
      <c r="N12577" s="4"/>
      <c r="O12577" s="4"/>
      <c r="P12577" s="4"/>
    </row>
    <row r="12578" spans="13:16" x14ac:dyDescent="0.5">
      <c r="M12578" s="4"/>
      <c r="N12578" s="4"/>
      <c r="O12578" s="4"/>
      <c r="P12578" s="4"/>
    </row>
    <row r="12579" spans="13:16" x14ac:dyDescent="0.5">
      <c r="M12579" s="4"/>
      <c r="N12579" s="4"/>
      <c r="O12579" s="4"/>
      <c r="P12579" s="4"/>
    </row>
    <row r="12580" spans="13:16" x14ac:dyDescent="0.5">
      <c r="M12580" s="4"/>
      <c r="N12580" s="4"/>
      <c r="O12580" s="4"/>
      <c r="P12580" s="4"/>
    </row>
    <row r="12581" spans="13:16" x14ac:dyDescent="0.5">
      <c r="M12581" s="4"/>
      <c r="N12581" s="4"/>
      <c r="O12581" s="4"/>
      <c r="P12581" s="4"/>
    </row>
    <row r="12582" spans="13:16" x14ac:dyDescent="0.5">
      <c r="M12582" s="4"/>
      <c r="N12582" s="4"/>
      <c r="O12582" s="4"/>
      <c r="P12582" s="4"/>
    </row>
    <row r="12583" spans="13:16" x14ac:dyDescent="0.5">
      <c r="M12583" s="4"/>
      <c r="N12583" s="4"/>
      <c r="O12583" s="4"/>
      <c r="P12583" s="4"/>
    </row>
    <row r="12584" spans="13:16" x14ac:dyDescent="0.5">
      <c r="M12584" s="4"/>
      <c r="N12584" s="4"/>
      <c r="O12584" s="4"/>
      <c r="P12584" s="4"/>
    </row>
    <row r="12585" spans="13:16" x14ac:dyDescent="0.5">
      <c r="M12585" s="4"/>
      <c r="N12585" s="4"/>
      <c r="O12585" s="4"/>
      <c r="P12585" s="4"/>
    </row>
    <row r="12586" spans="13:16" x14ac:dyDescent="0.5">
      <c r="M12586" s="4"/>
      <c r="N12586" s="4"/>
      <c r="O12586" s="4"/>
      <c r="P12586" s="4"/>
    </row>
    <row r="12587" spans="13:16" x14ac:dyDescent="0.5">
      <c r="M12587" s="4"/>
      <c r="N12587" s="4"/>
      <c r="O12587" s="4"/>
      <c r="P12587" s="4"/>
    </row>
    <row r="12588" spans="13:16" x14ac:dyDescent="0.5">
      <c r="M12588" s="4"/>
      <c r="N12588" s="4"/>
      <c r="O12588" s="4"/>
      <c r="P12588" s="4"/>
    </row>
    <row r="12589" spans="13:16" x14ac:dyDescent="0.5">
      <c r="M12589" s="4"/>
      <c r="N12589" s="4"/>
      <c r="O12589" s="4"/>
      <c r="P12589" s="4"/>
    </row>
    <row r="12590" spans="13:16" x14ac:dyDescent="0.5">
      <c r="M12590" s="4"/>
      <c r="N12590" s="4"/>
      <c r="O12590" s="4"/>
      <c r="P12590" s="4"/>
    </row>
    <row r="12591" spans="13:16" x14ac:dyDescent="0.5">
      <c r="M12591" s="4"/>
      <c r="N12591" s="4"/>
      <c r="O12591" s="4"/>
      <c r="P12591" s="4"/>
    </row>
    <row r="12592" spans="13:16" x14ac:dyDescent="0.5">
      <c r="M12592" s="4"/>
      <c r="N12592" s="4"/>
      <c r="O12592" s="4"/>
      <c r="P12592" s="4"/>
    </row>
    <row r="12593" spans="13:16" x14ac:dyDescent="0.5">
      <c r="M12593" s="4"/>
      <c r="N12593" s="4"/>
      <c r="O12593" s="4"/>
      <c r="P12593" s="4"/>
    </row>
    <row r="12594" spans="13:16" x14ac:dyDescent="0.5">
      <c r="M12594" s="4"/>
      <c r="N12594" s="4"/>
      <c r="O12594" s="4"/>
      <c r="P12594" s="4"/>
    </row>
    <row r="12595" spans="13:16" x14ac:dyDescent="0.5">
      <c r="M12595" s="4"/>
      <c r="N12595" s="4"/>
      <c r="O12595" s="4"/>
      <c r="P12595" s="4"/>
    </row>
    <row r="12596" spans="13:16" x14ac:dyDescent="0.5">
      <c r="M12596" s="4"/>
      <c r="N12596" s="4"/>
      <c r="O12596" s="4"/>
      <c r="P12596" s="4"/>
    </row>
    <row r="12597" spans="13:16" x14ac:dyDescent="0.5">
      <c r="M12597" s="4"/>
      <c r="N12597" s="4"/>
      <c r="O12597" s="4"/>
      <c r="P12597" s="4"/>
    </row>
    <row r="12598" spans="13:16" x14ac:dyDescent="0.5">
      <c r="M12598" s="4"/>
      <c r="N12598" s="4"/>
      <c r="O12598" s="4"/>
      <c r="P12598" s="4"/>
    </row>
    <row r="12599" spans="13:16" x14ac:dyDescent="0.5">
      <c r="M12599" s="4"/>
      <c r="N12599" s="4"/>
      <c r="O12599" s="4"/>
      <c r="P12599" s="4"/>
    </row>
    <row r="12600" spans="13:16" x14ac:dyDescent="0.5">
      <c r="M12600" s="4"/>
      <c r="N12600" s="4"/>
      <c r="O12600" s="4"/>
      <c r="P12600" s="4"/>
    </row>
    <row r="12601" spans="13:16" x14ac:dyDescent="0.5">
      <c r="M12601" s="4"/>
      <c r="N12601" s="4"/>
      <c r="O12601" s="4"/>
      <c r="P12601" s="4"/>
    </row>
    <row r="12602" spans="13:16" x14ac:dyDescent="0.5">
      <c r="M12602" s="4"/>
      <c r="N12602" s="4"/>
      <c r="O12602" s="4"/>
      <c r="P12602" s="4"/>
    </row>
    <row r="12603" spans="13:16" x14ac:dyDescent="0.5">
      <c r="M12603" s="4"/>
      <c r="N12603" s="4"/>
      <c r="O12603" s="4"/>
      <c r="P12603" s="4"/>
    </row>
    <row r="12604" spans="13:16" x14ac:dyDescent="0.5">
      <c r="M12604" s="4"/>
      <c r="N12604" s="4"/>
      <c r="O12604" s="4"/>
      <c r="P12604" s="4"/>
    </row>
    <row r="12605" spans="13:16" x14ac:dyDescent="0.5">
      <c r="M12605" s="4"/>
      <c r="N12605" s="4"/>
      <c r="O12605" s="4"/>
      <c r="P12605" s="4"/>
    </row>
    <row r="12606" spans="13:16" x14ac:dyDescent="0.5">
      <c r="M12606" s="4"/>
      <c r="N12606" s="4"/>
      <c r="O12606" s="4"/>
      <c r="P12606" s="4"/>
    </row>
    <row r="12607" spans="13:16" x14ac:dyDescent="0.5">
      <c r="M12607" s="4"/>
      <c r="N12607" s="4"/>
      <c r="O12607" s="4"/>
      <c r="P12607" s="4"/>
    </row>
    <row r="12608" spans="13:16" x14ac:dyDescent="0.5">
      <c r="M12608" s="4"/>
      <c r="N12608" s="4"/>
      <c r="O12608" s="4"/>
      <c r="P12608" s="4"/>
    </row>
    <row r="12609" spans="13:16" x14ac:dyDescent="0.5">
      <c r="M12609" s="4"/>
      <c r="N12609" s="4"/>
      <c r="O12609" s="4"/>
      <c r="P12609" s="4"/>
    </row>
    <row r="12610" spans="13:16" x14ac:dyDescent="0.5">
      <c r="M12610" s="4"/>
      <c r="N12610" s="4"/>
      <c r="O12610" s="4"/>
      <c r="P12610" s="4"/>
    </row>
    <row r="12611" spans="13:16" x14ac:dyDescent="0.5">
      <c r="M12611" s="4"/>
      <c r="N12611" s="4"/>
      <c r="O12611" s="4"/>
      <c r="P12611" s="4"/>
    </row>
    <row r="12612" spans="13:16" x14ac:dyDescent="0.5">
      <c r="M12612" s="4"/>
      <c r="N12612" s="4"/>
      <c r="O12612" s="4"/>
      <c r="P12612" s="4"/>
    </row>
    <row r="12613" spans="13:16" x14ac:dyDescent="0.5">
      <c r="M12613" s="4"/>
      <c r="N12613" s="4"/>
      <c r="O12613" s="4"/>
      <c r="P12613" s="4"/>
    </row>
    <row r="12614" spans="13:16" x14ac:dyDescent="0.5">
      <c r="M12614" s="4"/>
      <c r="N12614" s="4"/>
      <c r="O12614" s="4"/>
      <c r="P12614" s="4"/>
    </row>
    <row r="12615" spans="13:16" x14ac:dyDescent="0.5">
      <c r="M12615" s="4"/>
      <c r="N12615" s="4"/>
      <c r="O12615" s="4"/>
      <c r="P12615" s="4"/>
    </row>
    <row r="12616" spans="13:16" x14ac:dyDescent="0.5">
      <c r="M12616" s="4"/>
      <c r="N12616" s="4"/>
      <c r="O12616" s="4"/>
      <c r="P12616" s="4"/>
    </row>
    <row r="12617" spans="13:16" x14ac:dyDescent="0.5">
      <c r="M12617" s="4"/>
      <c r="N12617" s="4"/>
      <c r="O12617" s="4"/>
      <c r="P12617" s="4"/>
    </row>
    <row r="12618" spans="13:16" x14ac:dyDescent="0.5">
      <c r="M12618" s="4"/>
      <c r="N12618" s="4"/>
      <c r="O12618" s="4"/>
      <c r="P12618" s="4"/>
    </row>
    <row r="12619" spans="13:16" x14ac:dyDescent="0.5">
      <c r="M12619" s="4"/>
      <c r="N12619" s="4"/>
      <c r="O12619" s="4"/>
      <c r="P12619" s="4"/>
    </row>
    <row r="12620" spans="13:16" x14ac:dyDescent="0.5">
      <c r="M12620" s="4"/>
      <c r="N12620" s="4"/>
      <c r="O12620" s="4"/>
      <c r="P12620" s="4"/>
    </row>
    <row r="12621" spans="13:16" x14ac:dyDescent="0.5">
      <c r="M12621" s="4"/>
      <c r="N12621" s="4"/>
      <c r="O12621" s="4"/>
      <c r="P12621" s="4"/>
    </row>
    <row r="12622" spans="13:16" x14ac:dyDescent="0.5">
      <c r="M12622" s="4"/>
      <c r="N12622" s="4"/>
      <c r="O12622" s="4"/>
      <c r="P12622" s="4"/>
    </row>
    <row r="12623" spans="13:16" x14ac:dyDescent="0.5">
      <c r="M12623" s="4"/>
      <c r="N12623" s="4"/>
      <c r="O12623" s="4"/>
      <c r="P12623" s="4"/>
    </row>
    <row r="12624" spans="13:16" x14ac:dyDescent="0.5">
      <c r="M12624" s="4"/>
      <c r="N12624" s="4"/>
      <c r="O12624" s="4"/>
      <c r="P12624" s="4"/>
    </row>
    <row r="12625" spans="13:16" x14ac:dyDescent="0.5">
      <c r="M12625" s="4"/>
      <c r="N12625" s="4"/>
      <c r="O12625" s="4"/>
      <c r="P12625" s="4"/>
    </row>
    <row r="12626" spans="13:16" x14ac:dyDescent="0.5">
      <c r="M12626" s="4"/>
      <c r="N12626" s="4"/>
      <c r="O12626" s="4"/>
      <c r="P12626" s="4"/>
    </row>
    <row r="12627" spans="13:16" x14ac:dyDescent="0.5">
      <c r="M12627" s="4"/>
      <c r="N12627" s="4"/>
      <c r="O12627" s="4"/>
      <c r="P12627" s="4"/>
    </row>
    <row r="12628" spans="13:16" x14ac:dyDescent="0.5">
      <c r="M12628" s="4"/>
      <c r="N12628" s="4"/>
      <c r="O12628" s="4"/>
      <c r="P12628" s="4"/>
    </row>
    <row r="12629" spans="13:16" x14ac:dyDescent="0.5">
      <c r="M12629" s="4"/>
      <c r="N12629" s="4"/>
      <c r="O12629" s="4"/>
      <c r="P12629" s="4"/>
    </row>
    <row r="12630" spans="13:16" x14ac:dyDescent="0.5">
      <c r="M12630" s="4"/>
      <c r="N12630" s="4"/>
      <c r="O12630" s="4"/>
      <c r="P12630" s="4"/>
    </row>
    <row r="12631" spans="13:16" x14ac:dyDescent="0.5">
      <c r="M12631" s="4"/>
      <c r="N12631" s="4"/>
      <c r="O12631" s="4"/>
      <c r="P12631" s="4"/>
    </row>
    <row r="12632" spans="13:16" x14ac:dyDescent="0.5">
      <c r="M12632" s="4"/>
      <c r="N12632" s="4"/>
      <c r="O12632" s="4"/>
      <c r="P12632" s="4"/>
    </row>
    <row r="12633" spans="13:16" x14ac:dyDescent="0.5">
      <c r="M12633" s="4"/>
      <c r="N12633" s="4"/>
      <c r="O12633" s="4"/>
      <c r="P12633" s="4"/>
    </row>
    <row r="12634" spans="13:16" x14ac:dyDescent="0.5">
      <c r="M12634" s="4"/>
      <c r="N12634" s="4"/>
      <c r="O12634" s="4"/>
      <c r="P12634" s="4"/>
    </row>
    <row r="12635" spans="13:16" x14ac:dyDescent="0.5">
      <c r="M12635" s="4"/>
      <c r="N12635" s="4"/>
      <c r="O12635" s="4"/>
      <c r="P12635" s="4"/>
    </row>
    <row r="12636" spans="13:16" x14ac:dyDescent="0.5">
      <c r="M12636" s="4"/>
      <c r="N12636" s="4"/>
      <c r="O12636" s="4"/>
      <c r="P12636" s="4"/>
    </row>
    <row r="12637" spans="13:16" x14ac:dyDescent="0.5">
      <c r="M12637" s="4"/>
      <c r="N12637" s="4"/>
      <c r="O12637" s="4"/>
      <c r="P12637" s="4"/>
    </row>
    <row r="12638" spans="13:16" x14ac:dyDescent="0.5">
      <c r="M12638" s="4"/>
      <c r="N12638" s="4"/>
      <c r="O12638" s="4"/>
      <c r="P12638" s="4"/>
    </row>
    <row r="12639" spans="13:16" x14ac:dyDescent="0.5">
      <c r="M12639" s="4"/>
      <c r="N12639" s="4"/>
      <c r="O12639" s="4"/>
      <c r="P12639" s="4"/>
    </row>
    <row r="12640" spans="13:16" x14ac:dyDescent="0.5">
      <c r="M12640" s="4"/>
      <c r="N12640" s="4"/>
      <c r="O12640" s="4"/>
      <c r="P12640" s="4"/>
    </row>
    <row r="12641" spans="13:16" x14ac:dyDescent="0.5">
      <c r="M12641" s="4"/>
      <c r="N12641" s="4"/>
      <c r="O12641" s="4"/>
      <c r="P12641" s="4"/>
    </row>
    <row r="12642" spans="13:16" x14ac:dyDescent="0.5">
      <c r="M12642" s="4"/>
      <c r="N12642" s="4"/>
      <c r="O12642" s="4"/>
      <c r="P12642" s="4"/>
    </row>
    <row r="12643" spans="13:16" x14ac:dyDescent="0.5">
      <c r="M12643" s="4"/>
      <c r="N12643" s="4"/>
      <c r="O12643" s="4"/>
      <c r="P12643" s="4"/>
    </row>
    <row r="12644" spans="13:16" x14ac:dyDescent="0.5">
      <c r="M12644" s="4"/>
      <c r="N12644" s="4"/>
      <c r="O12644" s="4"/>
      <c r="P12644" s="4"/>
    </row>
    <row r="12645" spans="13:16" x14ac:dyDescent="0.5">
      <c r="M12645" s="4"/>
      <c r="N12645" s="4"/>
      <c r="O12645" s="4"/>
      <c r="P12645" s="4"/>
    </row>
    <row r="12646" spans="13:16" x14ac:dyDescent="0.5">
      <c r="M12646" s="4"/>
      <c r="N12646" s="4"/>
      <c r="O12646" s="4"/>
      <c r="P12646" s="4"/>
    </row>
    <row r="12647" spans="13:16" x14ac:dyDescent="0.5">
      <c r="M12647" s="4"/>
      <c r="N12647" s="4"/>
      <c r="O12647" s="4"/>
      <c r="P12647" s="4"/>
    </row>
    <row r="12648" spans="13:16" x14ac:dyDescent="0.5">
      <c r="M12648" s="4"/>
      <c r="N12648" s="4"/>
      <c r="O12648" s="4"/>
      <c r="P12648" s="4"/>
    </row>
    <row r="12649" spans="13:16" x14ac:dyDescent="0.5">
      <c r="M12649" s="4"/>
      <c r="N12649" s="4"/>
      <c r="O12649" s="4"/>
      <c r="P12649" s="4"/>
    </row>
    <row r="12650" spans="13:16" x14ac:dyDescent="0.5">
      <c r="M12650" s="4"/>
      <c r="N12650" s="4"/>
      <c r="O12650" s="4"/>
      <c r="P12650" s="4"/>
    </row>
    <row r="12651" spans="13:16" x14ac:dyDescent="0.5">
      <c r="M12651" s="4"/>
      <c r="N12651" s="4"/>
      <c r="O12651" s="4"/>
      <c r="P12651" s="4"/>
    </row>
    <row r="12652" spans="13:16" x14ac:dyDescent="0.5">
      <c r="M12652" s="4"/>
      <c r="N12652" s="4"/>
      <c r="O12652" s="4"/>
      <c r="P12652" s="4"/>
    </row>
    <row r="12653" spans="13:16" x14ac:dyDescent="0.5">
      <c r="M12653" s="4"/>
      <c r="N12653" s="4"/>
      <c r="O12653" s="4"/>
      <c r="P12653" s="4"/>
    </row>
    <row r="12654" spans="13:16" x14ac:dyDescent="0.5">
      <c r="M12654" s="4"/>
      <c r="N12654" s="4"/>
      <c r="O12654" s="4"/>
      <c r="P12654" s="4"/>
    </row>
    <row r="12655" spans="13:16" x14ac:dyDescent="0.5">
      <c r="M12655" s="4"/>
      <c r="N12655" s="4"/>
      <c r="O12655" s="4"/>
      <c r="P12655" s="4"/>
    </row>
    <row r="12656" spans="13:16" x14ac:dyDescent="0.5">
      <c r="M12656" s="4"/>
      <c r="N12656" s="4"/>
      <c r="O12656" s="4"/>
      <c r="P12656" s="4"/>
    </row>
    <row r="12657" spans="13:16" x14ac:dyDescent="0.5">
      <c r="M12657" s="4"/>
      <c r="N12657" s="4"/>
      <c r="O12657" s="4"/>
      <c r="P12657" s="4"/>
    </row>
    <row r="12658" spans="13:16" x14ac:dyDescent="0.5">
      <c r="M12658" s="4"/>
      <c r="N12658" s="4"/>
      <c r="O12658" s="4"/>
      <c r="P12658" s="4"/>
    </row>
    <row r="12659" spans="13:16" x14ac:dyDescent="0.5">
      <c r="M12659" s="4"/>
      <c r="N12659" s="4"/>
      <c r="O12659" s="4"/>
      <c r="P12659" s="4"/>
    </row>
    <row r="12660" spans="13:16" x14ac:dyDescent="0.5">
      <c r="M12660" s="4"/>
      <c r="N12660" s="4"/>
      <c r="O12660" s="4"/>
      <c r="P12660" s="4"/>
    </row>
    <row r="12661" spans="13:16" x14ac:dyDescent="0.5">
      <c r="M12661" s="4"/>
      <c r="N12661" s="4"/>
      <c r="O12661" s="4"/>
      <c r="P12661" s="4"/>
    </row>
    <row r="12662" spans="13:16" x14ac:dyDescent="0.5">
      <c r="M12662" s="4"/>
      <c r="N12662" s="4"/>
      <c r="O12662" s="4"/>
      <c r="P12662" s="4"/>
    </row>
    <row r="12663" spans="13:16" x14ac:dyDescent="0.5">
      <c r="M12663" s="4"/>
      <c r="N12663" s="4"/>
      <c r="O12663" s="4"/>
      <c r="P12663" s="4"/>
    </row>
    <row r="12664" spans="13:16" x14ac:dyDescent="0.5">
      <c r="M12664" s="4"/>
      <c r="N12664" s="4"/>
      <c r="O12664" s="4"/>
      <c r="P12664" s="4"/>
    </row>
    <row r="12665" spans="13:16" x14ac:dyDescent="0.5">
      <c r="M12665" s="4"/>
      <c r="N12665" s="4"/>
      <c r="O12665" s="4"/>
      <c r="P12665" s="4"/>
    </row>
    <row r="12666" spans="13:16" x14ac:dyDescent="0.5">
      <c r="M12666" s="4"/>
      <c r="N12666" s="4"/>
      <c r="O12666" s="4"/>
      <c r="P12666" s="4"/>
    </row>
    <row r="12667" spans="13:16" x14ac:dyDescent="0.5">
      <c r="M12667" s="4"/>
      <c r="N12667" s="4"/>
      <c r="O12667" s="4"/>
      <c r="P12667" s="4"/>
    </row>
    <row r="12668" spans="13:16" x14ac:dyDescent="0.5">
      <c r="M12668" s="4"/>
      <c r="N12668" s="4"/>
      <c r="O12668" s="4"/>
      <c r="P12668" s="4"/>
    </row>
    <row r="12669" spans="13:16" x14ac:dyDescent="0.5">
      <c r="M12669" s="4"/>
      <c r="N12669" s="4"/>
      <c r="O12669" s="4"/>
      <c r="P12669" s="4"/>
    </row>
    <row r="12670" spans="13:16" x14ac:dyDescent="0.5">
      <c r="M12670" s="4"/>
      <c r="N12670" s="4"/>
      <c r="O12670" s="4"/>
      <c r="P12670" s="4"/>
    </row>
    <row r="12671" spans="13:16" x14ac:dyDescent="0.5">
      <c r="M12671" s="4"/>
      <c r="N12671" s="4"/>
      <c r="O12671" s="4"/>
      <c r="P12671" s="4"/>
    </row>
    <row r="12672" spans="13:16" x14ac:dyDescent="0.5">
      <c r="M12672" s="4"/>
      <c r="N12672" s="4"/>
      <c r="O12672" s="4"/>
      <c r="P12672" s="4"/>
    </row>
    <row r="12673" spans="13:16" x14ac:dyDescent="0.5">
      <c r="M12673" s="4"/>
      <c r="N12673" s="4"/>
      <c r="O12673" s="4"/>
      <c r="P12673" s="4"/>
    </row>
    <row r="12674" spans="13:16" x14ac:dyDescent="0.5">
      <c r="M12674" s="4"/>
      <c r="N12674" s="4"/>
      <c r="O12674" s="4"/>
      <c r="P12674" s="4"/>
    </row>
    <row r="12675" spans="13:16" x14ac:dyDescent="0.5">
      <c r="M12675" s="4"/>
      <c r="N12675" s="4"/>
      <c r="O12675" s="4"/>
      <c r="P12675" s="4"/>
    </row>
    <row r="12676" spans="13:16" x14ac:dyDescent="0.5">
      <c r="M12676" s="4"/>
      <c r="N12676" s="4"/>
      <c r="O12676" s="4"/>
      <c r="P12676" s="4"/>
    </row>
    <row r="12677" spans="13:16" x14ac:dyDescent="0.5">
      <c r="M12677" s="4"/>
      <c r="N12677" s="4"/>
      <c r="O12677" s="4"/>
      <c r="P12677" s="4"/>
    </row>
    <row r="12678" spans="13:16" x14ac:dyDescent="0.5">
      <c r="M12678" s="4"/>
      <c r="N12678" s="4"/>
      <c r="O12678" s="4"/>
      <c r="P12678" s="4"/>
    </row>
    <row r="12679" spans="13:16" x14ac:dyDescent="0.5">
      <c r="M12679" s="4"/>
      <c r="N12679" s="4"/>
      <c r="O12679" s="4"/>
      <c r="P12679" s="4"/>
    </row>
    <row r="12680" spans="13:16" x14ac:dyDescent="0.5">
      <c r="M12680" s="4"/>
      <c r="N12680" s="4"/>
      <c r="O12680" s="4"/>
      <c r="P12680" s="4"/>
    </row>
    <row r="12681" spans="13:16" x14ac:dyDescent="0.5">
      <c r="M12681" s="4"/>
      <c r="N12681" s="4"/>
      <c r="O12681" s="4"/>
      <c r="P12681" s="4"/>
    </row>
    <row r="12682" spans="13:16" x14ac:dyDescent="0.5">
      <c r="M12682" s="4"/>
      <c r="N12682" s="4"/>
      <c r="O12682" s="4"/>
      <c r="P12682" s="4"/>
    </row>
    <row r="12683" spans="13:16" x14ac:dyDescent="0.5">
      <c r="M12683" s="4"/>
      <c r="N12683" s="4"/>
      <c r="O12683" s="4"/>
      <c r="P12683" s="4"/>
    </row>
    <row r="12684" spans="13:16" x14ac:dyDescent="0.5">
      <c r="M12684" s="4"/>
      <c r="N12684" s="4"/>
      <c r="O12684" s="4"/>
      <c r="P12684" s="4"/>
    </row>
    <row r="12685" spans="13:16" x14ac:dyDescent="0.5">
      <c r="M12685" s="4"/>
      <c r="N12685" s="4"/>
      <c r="O12685" s="4"/>
      <c r="P12685" s="4"/>
    </row>
    <row r="12686" spans="13:16" x14ac:dyDescent="0.5">
      <c r="M12686" s="4"/>
      <c r="N12686" s="4"/>
      <c r="O12686" s="4"/>
      <c r="P12686" s="4"/>
    </row>
    <row r="12687" spans="13:16" x14ac:dyDescent="0.5">
      <c r="M12687" s="4"/>
      <c r="N12687" s="4"/>
      <c r="O12687" s="4"/>
      <c r="P12687" s="4"/>
    </row>
    <row r="12688" spans="13:16" x14ac:dyDescent="0.5">
      <c r="M12688" s="4"/>
      <c r="N12688" s="4"/>
      <c r="O12688" s="4"/>
      <c r="P12688" s="4"/>
    </row>
    <row r="12689" spans="13:16" x14ac:dyDescent="0.5">
      <c r="M12689" s="4"/>
      <c r="N12689" s="4"/>
      <c r="O12689" s="4"/>
      <c r="P12689" s="4"/>
    </row>
    <row r="12690" spans="13:16" x14ac:dyDescent="0.5">
      <c r="M12690" s="4"/>
      <c r="N12690" s="4"/>
      <c r="O12690" s="4"/>
      <c r="P12690" s="4"/>
    </row>
    <row r="12691" spans="13:16" x14ac:dyDescent="0.5">
      <c r="M12691" s="4"/>
      <c r="N12691" s="4"/>
      <c r="O12691" s="4"/>
      <c r="P12691" s="4"/>
    </row>
    <row r="12692" spans="13:16" x14ac:dyDescent="0.5">
      <c r="M12692" s="4"/>
      <c r="N12692" s="4"/>
      <c r="O12692" s="4"/>
      <c r="P12692" s="4"/>
    </row>
    <row r="12693" spans="13:16" x14ac:dyDescent="0.5">
      <c r="M12693" s="4"/>
      <c r="N12693" s="4"/>
      <c r="O12693" s="4"/>
      <c r="P12693" s="4"/>
    </row>
    <row r="12694" spans="13:16" x14ac:dyDescent="0.5">
      <c r="M12694" s="4"/>
      <c r="N12694" s="4"/>
      <c r="O12694" s="4"/>
      <c r="P12694" s="4"/>
    </row>
    <row r="12695" spans="13:16" x14ac:dyDescent="0.5">
      <c r="M12695" s="4"/>
      <c r="N12695" s="4"/>
      <c r="O12695" s="4"/>
      <c r="P12695" s="4"/>
    </row>
    <row r="12696" spans="13:16" x14ac:dyDescent="0.5">
      <c r="M12696" s="4"/>
      <c r="N12696" s="4"/>
      <c r="O12696" s="4"/>
      <c r="P12696" s="4"/>
    </row>
    <row r="12697" spans="13:16" x14ac:dyDescent="0.5">
      <c r="M12697" s="4"/>
      <c r="N12697" s="4"/>
      <c r="O12697" s="4"/>
      <c r="P12697" s="4"/>
    </row>
    <row r="12698" spans="13:16" x14ac:dyDescent="0.5">
      <c r="M12698" s="4"/>
      <c r="N12698" s="4"/>
      <c r="O12698" s="4"/>
      <c r="P12698" s="4"/>
    </row>
    <row r="12699" spans="13:16" x14ac:dyDescent="0.5">
      <c r="M12699" s="4"/>
      <c r="N12699" s="4"/>
      <c r="O12699" s="4"/>
      <c r="P12699" s="4"/>
    </row>
    <row r="12700" spans="13:16" x14ac:dyDescent="0.5">
      <c r="M12700" s="4"/>
      <c r="N12700" s="4"/>
      <c r="O12700" s="4"/>
      <c r="P12700" s="4"/>
    </row>
    <row r="12701" spans="13:16" x14ac:dyDescent="0.5">
      <c r="M12701" s="4"/>
      <c r="N12701" s="4"/>
      <c r="O12701" s="4"/>
      <c r="P12701" s="4"/>
    </row>
    <row r="12702" spans="13:16" x14ac:dyDescent="0.5">
      <c r="M12702" s="4"/>
      <c r="N12702" s="4"/>
      <c r="O12702" s="4"/>
      <c r="P12702" s="4"/>
    </row>
    <row r="12703" spans="13:16" x14ac:dyDescent="0.5">
      <c r="M12703" s="4"/>
      <c r="N12703" s="4"/>
      <c r="O12703" s="4"/>
      <c r="P12703" s="4"/>
    </row>
    <row r="12704" spans="13:16" x14ac:dyDescent="0.5">
      <c r="M12704" s="4"/>
      <c r="N12704" s="4"/>
      <c r="O12704" s="4"/>
      <c r="P12704" s="4"/>
    </row>
    <row r="12705" spans="13:16" x14ac:dyDescent="0.5">
      <c r="M12705" s="4"/>
      <c r="N12705" s="4"/>
      <c r="O12705" s="4"/>
      <c r="P12705" s="4"/>
    </row>
    <row r="12706" spans="13:16" x14ac:dyDescent="0.5">
      <c r="M12706" s="4"/>
      <c r="N12706" s="4"/>
      <c r="O12706" s="4"/>
      <c r="P12706" s="4"/>
    </row>
    <row r="12707" spans="13:16" x14ac:dyDescent="0.5">
      <c r="M12707" s="4"/>
      <c r="N12707" s="4"/>
      <c r="O12707" s="4"/>
      <c r="P12707" s="4"/>
    </row>
    <row r="12708" spans="13:16" x14ac:dyDescent="0.5">
      <c r="M12708" s="4"/>
      <c r="N12708" s="4"/>
      <c r="O12708" s="4"/>
      <c r="P12708" s="4"/>
    </row>
    <row r="12709" spans="13:16" x14ac:dyDescent="0.5">
      <c r="M12709" s="4"/>
      <c r="N12709" s="4"/>
      <c r="O12709" s="4"/>
      <c r="P12709" s="4"/>
    </row>
    <row r="12710" spans="13:16" x14ac:dyDescent="0.5">
      <c r="M12710" s="4"/>
      <c r="N12710" s="4"/>
      <c r="O12710" s="4"/>
      <c r="P12710" s="4"/>
    </row>
    <row r="12711" spans="13:16" x14ac:dyDescent="0.5">
      <c r="M12711" s="4"/>
      <c r="N12711" s="4"/>
      <c r="O12711" s="4"/>
      <c r="P12711" s="4"/>
    </row>
    <row r="12712" spans="13:16" x14ac:dyDescent="0.5">
      <c r="M12712" s="4"/>
      <c r="N12712" s="4"/>
      <c r="O12712" s="4"/>
      <c r="P12712" s="4"/>
    </row>
    <row r="12713" spans="13:16" x14ac:dyDescent="0.5">
      <c r="M12713" s="4"/>
      <c r="N12713" s="4"/>
      <c r="O12713" s="4"/>
      <c r="P12713" s="4"/>
    </row>
    <row r="12714" spans="13:16" x14ac:dyDescent="0.5">
      <c r="M12714" s="4"/>
      <c r="N12714" s="4"/>
      <c r="O12714" s="4"/>
      <c r="P12714" s="4"/>
    </row>
    <row r="12715" spans="13:16" x14ac:dyDescent="0.5">
      <c r="M12715" s="4"/>
      <c r="N12715" s="4"/>
      <c r="O12715" s="4"/>
      <c r="P12715" s="4"/>
    </row>
    <row r="12716" spans="13:16" x14ac:dyDescent="0.5">
      <c r="M12716" s="4"/>
      <c r="N12716" s="4"/>
      <c r="O12716" s="4"/>
      <c r="P12716" s="4"/>
    </row>
    <row r="12717" spans="13:16" x14ac:dyDescent="0.5">
      <c r="M12717" s="4"/>
      <c r="N12717" s="4"/>
      <c r="O12717" s="4"/>
      <c r="P12717" s="4"/>
    </row>
    <row r="12718" spans="13:16" x14ac:dyDescent="0.5">
      <c r="M12718" s="4"/>
      <c r="N12718" s="4"/>
      <c r="O12718" s="4"/>
      <c r="P12718" s="4"/>
    </row>
    <row r="12719" spans="13:16" x14ac:dyDescent="0.5">
      <c r="M12719" s="4"/>
      <c r="N12719" s="4"/>
      <c r="O12719" s="4"/>
      <c r="P12719" s="4"/>
    </row>
    <row r="12720" spans="13:16" x14ac:dyDescent="0.5">
      <c r="M12720" s="4"/>
      <c r="N12720" s="4"/>
      <c r="O12720" s="4"/>
      <c r="P12720" s="4"/>
    </row>
    <row r="12721" spans="13:16" x14ac:dyDescent="0.5">
      <c r="M12721" s="4"/>
      <c r="N12721" s="4"/>
      <c r="O12721" s="4"/>
      <c r="P12721" s="4"/>
    </row>
    <row r="12722" spans="13:16" x14ac:dyDescent="0.5">
      <c r="M12722" s="4"/>
      <c r="N12722" s="4"/>
      <c r="O12722" s="4"/>
      <c r="P12722" s="4"/>
    </row>
    <row r="12723" spans="13:16" x14ac:dyDescent="0.5">
      <c r="M12723" s="4"/>
      <c r="N12723" s="4"/>
      <c r="O12723" s="4"/>
      <c r="P12723" s="4"/>
    </row>
    <row r="12724" spans="13:16" x14ac:dyDescent="0.5">
      <c r="M12724" s="4"/>
      <c r="N12724" s="4"/>
      <c r="O12724" s="4"/>
      <c r="P12724" s="4"/>
    </row>
    <row r="12725" spans="13:16" x14ac:dyDescent="0.5">
      <c r="M12725" s="4"/>
      <c r="N12725" s="4"/>
      <c r="O12725" s="4"/>
      <c r="P12725" s="4"/>
    </row>
    <row r="12726" spans="13:16" x14ac:dyDescent="0.5">
      <c r="M12726" s="4"/>
      <c r="N12726" s="4"/>
      <c r="O12726" s="4"/>
      <c r="P12726" s="4"/>
    </row>
    <row r="12727" spans="13:16" x14ac:dyDescent="0.5">
      <c r="M12727" s="4"/>
      <c r="N12727" s="4"/>
      <c r="O12727" s="4"/>
      <c r="P12727" s="4"/>
    </row>
    <row r="12728" spans="13:16" x14ac:dyDescent="0.5">
      <c r="M12728" s="4"/>
      <c r="N12728" s="4"/>
      <c r="O12728" s="4"/>
      <c r="P12728" s="4"/>
    </row>
    <row r="12729" spans="13:16" x14ac:dyDescent="0.5">
      <c r="M12729" s="4"/>
      <c r="N12729" s="4"/>
      <c r="O12729" s="4"/>
      <c r="P12729" s="4"/>
    </row>
    <row r="12730" spans="13:16" x14ac:dyDescent="0.5">
      <c r="M12730" s="4"/>
      <c r="N12730" s="4"/>
      <c r="O12730" s="4"/>
      <c r="P12730" s="4"/>
    </row>
    <row r="12731" spans="13:16" x14ac:dyDescent="0.5">
      <c r="M12731" s="4"/>
      <c r="N12731" s="4"/>
      <c r="O12731" s="4"/>
      <c r="P12731" s="4"/>
    </row>
    <row r="12732" spans="13:16" x14ac:dyDescent="0.5">
      <c r="M12732" s="4"/>
      <c r="N12732" s="4"/>
      <c r="O12732" s="4"/>
      <c r="P12732" s="4"/>
    </row>
    <row r="12733" spans="13:16" x14ac:dyDescent="0.5">
      <c r="M12733" s="4"/>
      <c r="N12733" s="4"/>
      <c r="O12733" s="4"/>
      <c r="P12733" s="4"/>
    </row>
    <row r="12734" spans="13:16" x14ac:dyDescent="0.5">
      <c r="M12734" s="4"/>
      <c r="N12734" s="4"/>
      <c r="O12734" s="4"/>
      <c r="P12734" s="4"/>
    </row>
    <row r="12735" spans="13:16" x14ac:dyDescent="0.5">
      <c r="M12735" s="4"/>
      <c r="N12735" s="4"/>
      <c r="O12735" s="4"/>
      <c r="P12735" s="4"/>
    </row>
    <row r="12736" spans="13:16" x14ac:dyDescent="0.5">
      <c r="M12736" s="4"/>
      <c r="N12736" s="4"/>
      <c r="O12736" s="4"/>
      <c r="P12736" s="4"/>
    </row>
    <row r="12737" spans="13:16" x14ac:dyDescent="0.5">
      <c r="M12737" s="4"/>
      <c r="N12737" s="4"/>
      <c r="O12737" s="4"/>
      <c r="P12737" s="4"/>
    </row>
    <row r="12738" spans="13:16" x14ac:dyDescent="0.5">
      <c r="M12738" s="4"/>
      <c r="N12738" s="4"/>
      <c r="O12738" s="4"/>
      <c r="P12738" s="4"/>
    </row>
    <row r="12739" spans="13:16" x14ac:dyDescent="0.5">
      <c r="M12739" s="4"/>
      <c r="N12739" s="4"/>
      <c r="O12739" s="4"/>
      <c r="P12739" s="4"/>
    </row>
    <row r="12740" spans="13:16" x14ac:dyDescent="0.5">
      <c r="M12740" s="4"/>
      <c r="N12740" s="4"/>
      <c r="O12740" s="4"/>
      <c r="P12740" s="4"/>
    </row>
    <row r="12741" spans="13:16" x14ac:dyDescent="0.5">
      <c r="M12741" s="4"/>
      <c r="N12741" s="4"/>
      <c r="O12741" s="4"/>
      <c r="P12741" s="4"/>
    </row>
    <row r="12742" spans="13:16" x14ac:dyDescent="0.5">
      <c r="M12742" s="4"/>
      <c r="N12742" s="4"/>
      <c r="O12742" s="4"/>
      <c r="P12742" s="4"/>
    </row>
    <row r="12743" spans="13:16" x14ac:dyDescent="0.5">
      <c r="M12743" s="4"/>
      <c r="N12743" s="4"/>
      <c r="O12743" s="4"/>
      <c r="P12743" s="4"/>
    </row>
    <row r="12744" spans="13:16" x14ac:dyDescent="0.5">
      <c r="M12744" s="4"/>
      <c r="N12744" s="4"/>
      <c r="O12744" s="4"/>
      <c r="P12744" s="4"/>
    </row>
    <row r="12745" spans="13:16" x14ac:dyDescent="0.5">
      <c r="M12745" s="4"/>
      <c r="N12745" s="4"/>
      <c r="O12745" s="4"/>
      <c r="P12745" s="4"/>
    </row>
    <row r="12746" spans="13:16" x14ac:dyDescent="0.5">
      <c r="M12746" s="4"/>
      <c r="N12746" s="4"/>
      <c r="O12746" s="4"/>
      <c r="P12746" s="4"/>
    </row>
    <row r="12747" spans="13:16" x14ac:dyDescent="0.5">
      <c r="M12747" s="4"/>
      <c r="N12747" s="4"/>
      <c r="O12747" s="4"/>
      <c r="P12747" s="4"/>
    </row>
    <row r="12748" spans="13:16" x14ac:dyDescent="0.5">
      <c r="M12748" s="4"/>
      <c r="N12748" s="4"/>
      <c r="O12748" s="4"/>
      <c r="P12748" s="4"/>
    </row>
    <row r="12749" spans="13:16" x14ac:dyDescent="0.5">
      <c r="M12749" s="4"/>
      <c r="N12749" s="4"/>
      <c r="O12749" s="4"/>
      <c r="P12749" s="4"/>
    </row>
    <row r="12750" spans="13:16" x14ac:dyDescent="0.5">
      <c r="M12750" s="4"/>
      <c r="N12750" s="4"/>
      <c r="O12750" s="4"/>
      <c r="P12750" s="4"/>
    </row>
    <row r="12751" spans="13:16" x14ac:dyDescent="0.5">
      <c r="M12751" s="4"/>
      <c r="N12751" s="4"/>
      <c r="O12751" s="4"/>
      <c r="P12751" s="4"/>
    </row>
    <row r="12752" spans="13:16" x14ac:dyDescent="0.5">
      <c r="M12752" s="4"/>
      <c r="N12752" s="4"/>
      <c r="O12752" s="4"/>
      <c r="P12752" s="4"/>
    </row>
    <row r="12753" spans="13:16" x14ac:dyDescent="0.5">
      <c r="M12753" s="4"/>
      <c r="N12753" s="4"/>
      <c r="O12753" s="4"/>
      <c r="P12753" s="4"/>
    </row>
    <row r="12754" spans="13:16" x14ac:dyDescent="0.5">
      <c r="M12754" s="4"/>
      <c r="N12754" s="4"/>
      <c r="O12754" s="4"/>
      <c r="P12754" s="4"/>
    </row>
    <row r="12755" spans="13:16" x14ac:dyDescent="0.5">
      <c r="M12755" s="4"/>
      <c r="N12755" s="4"/>
      <c r="O12755" s="4"/>
      <c r="P12755" s="4"/>
    </row>
    <row r="12756" spans="13:16" x14ac:dyDescent="0.5">
      <c r="M12756" s="4"/>
      <c r="N12756" s="4"/>
      <c r="O12756" s="4"/>
      <c r="P12756" s="4"/>
    </row>
    <row r="12757" spans="13:16" x14ac:dyDescent="0.5">
      <c r="M12757" s="4"/>
      <c r="N12757" s="4"/>
      <c r="O12757" s="4"/>
      <c r="P12757" s="4"/>
    </row>
    <row r="12758" spans="13:16" x14ac:dyDescent="0.5">
      <c r="M12758" s="4"/>
      <c r="N12758" s="4"/>
      <c r="O12758" s="4"/>
      <c r="P12758" s="4"/>
    </row>
    <row r="12759" spans="13:16" x14ac:dyDescent="0.5">
      <c r="M12759" s="4"/>
      <c r="N12759" s="4"/>
      <c r="O12759" s="4"/>
      <c r="P12759" s="4"/>
    </row>
    <row r="12760" spans="13:16" x14ac:dyDescent="0.5">
      <c r="M12760" s="4"/>
      <c r="N12760" s="4"/>
      <c r="O12760" s="4"/>
      <c r="P12760" s="4"/>
    </row>
    <row r="12761" spans="13:16" x14ac:dyDescent="0.5">
      <c r="M12761" s="4"/>
      <c r="N12761" s="4"/>
      <c r="O12761" s="4"/>
      <c r="P12761" s="4"/>
    </row>
    <row r="12762" spans="13:16" x14ac:dyDescent="0.5">
      <c r="M12762" s="4"/>
      <c r="N12762" s="4"/>
      <c r="O12762" s="4"/>
      <c r="P12762" s="4"/>
    </row>
    <row r="12763" spans="13:16" x14ac:dyDescent="0.5">
      <c r="M12763" s="4"/>
      <c r="N12763" s="4"/>
      <c r="O12763" s="4"/>
      <c r="P12763" s="4"/>
    </row>
    <row r="12764" spans="13:16" x14ac:dyDescent="0.5">
      <c r="M12764" s="4"/>
      <c r="N12764" s="4"/>
      <c r="O12764" s="4"/>
      <c r="P12764" s="4"/>
    </row>
    <row r="12765" spans="13:16" x14ac:dyDescent="0.5">
      <c r="M12765" s="4"/>
      <c r="N12765" s="4"/>
      <c r="O12765" s="4"/>
      <c r="P12765" s="4"/>
    </row>
    <row r="12766" spans="13:16" x14ac:dyDescent="0.5">
      <c r="M12766" s="4"/>
      <c r="N12766" s="4"/>
      <c r="O12766" s="4"/>
      <c r="P12766" s="4"/>
    </row>
    <row r="12767" spans="13:16" x14ac:dyDescent="0.5">
      <c r="M12767" s="4"/>
      <c r="N12767" s="4"/>
      <c r="O12767" s="4"/>
      <c r="P12767" s="4"/>
    </row>
    <row r="12768" spans="13:16" x14ac:dyDescent="0.5">
      <c r="M12768" s="4"/>
      <c r="N12768" s="4"/>
      <c r="O12768" s="4"/>
      <c r="P12768" s="4"/>
    </row>
    <row r="12769" spans="13:16" x14ac:dyDescent="0.5">
      <c r="M12769" s="4"/>
      <c r="N12769" s="4"/>
      <c r="O12769" s="4"/>
      <c r="P12769" s="4"/>
    </row>
    <row r="12770" spans="13:16" x14ac:dyDescent="0.5">
      <c r="M12770" s="4"/>
      <c r="N12770" s="4"/>
      <c r="O12770" s="4"/>
      <c r="P12770" s="4"/>
    </row>
    <row r="12771" spans="13:16" x14ac:dyDescent="0.5">
      <c r="M12771" s="4"/>
      <c r="N12771" s="4"/>
      <c r="O12771" s="4"/>
      <c r="P12771" s="4"/>
    </row>
    <row r="12772" spans="13:16" x14ac:dyDescent="0.5">
      <c r="M12772" s="4"/>
      <c r="N12772" s="4"/>
      <c r="O12772" s="4"/>
      <c r="P12772" s="4"/>
    </row>
    <row r="12773" spans="13:16" x14ac:dyDescent="0.5">
      <c r="M12773" s="4"/>
      <c r="N12773" s="4"/>
      <c r="O12773" s="4"/>
      <c r="P12773" s="4"/>
    </row>
    <row r="12774" spans="13:16" x14ac:dyDescent="0.5">
      <c r="M12774" s="4"/>
      <c r="N12774" s="4"/>
      <c r="O12774" s="4"/>
      <c r="P12774" s="4"/>
    </row>
    <row r="12775" spans="13:16" x14ac:dyDescent="0.5">
      <c r="M12775" s="4"/>
      <c r="N12775" s="4"/>
      <c r="O12775" s="4"/>
      <c r="P12775" s="4"/>
    </row>
    <row r="12776" spans="13:16" x14ac:dyDescent="0.5">
      <c r="M12776" s="4"/>
      <c r="N12776" s="4"/>
      <c r="O12776" s="4"/>
      <c r="P12776" s="4"/>
    </row>
    <row r="12777" spans="13:16" x14ac:dyDescent="0.5">
      <c r="M12777" s="4"/>
      <c r="N12777" s="4"/>
      <c r="O12777" s="4"/>
      <c r="P12777" s="4"/>
    </row>
    <row r="12778" spans="13:16" x14ac:dyDescent="0.5">
      <c r="M12778" s="4"/>
      <c r="N12778" s="4"/>
      <c r="O12778" s="4"/>
      <c r="P12778" s="4"/>
    </row>
    <row r="12779" spans="13:16" x14ac:dyDescent="0.5">
      <c r="M12779" s="4"/>
      <c r="N12779" s="4"/>
      <c r="O12779" s="4"/>
      <c r="P12779" s="4"/>
    </row>
    <row r="12780" spans="13:16" x14ac:dyDescent="0.5">
      <c r="M12780" s="4"/>
      <c r="N12780" s="4"/>
      <c r="O12780" s="4"/>
      <c r="P12780" s="4"/>
    </row>
    <row r="12781" spans="13:16" x14ac:dyDescent="0.5">
      <c r="M12781" s="4"/>
      <c r="N12781" s="4"/>
      <c r="O12781" s="4"/>
      <c r="P12781" s="4"/>
    </row>
    <row r="12782" spans="13:16" x14ac:dyDescent="0.5">
      <c r="M12782" s="4"/>
      <c r="N12782" s="4"/>
      <c r="O12782" s="4"/>
      <c r="P12782" s="4"/>
    </row>
    <row r="12783" spans="13:16" x14ac:dyDescent="0.5">
      <c r="M12783" s="4"/>
      <c r="N12783" s="4"/>
      <c r="O12783" s="4"/>
      <c r="P12783" s="4"/>
    </row>
    <row r="12784" spans="13:16" x14ac:dyDescent="0.5">
      <c r="M12784" s="4"/>
      <c r="N12784" s="4"/>
      <c r="O12784" s="4"/>
      <c r="P12784" s="4"/>
    </row>
    <row r="12785" spans="13:16" x14ac:dyDescent="0.5">
      <c r="M12785" s="4"/>
      <c r="N12785" s="4"/>
      <c r="O12785" s="4"/>
      <c r="P12785" s="4"/>
    </row>
    <row r="12786" spans="13:16" x14ac:dyDescent="0.5">
      <c r="M12786" s="4"/>
      <c r="N12786" s="4"/>
      <c r="O12786" s="4"/>
      <c r="P12786" s="4"/>
    </row>
    <row r="12787" spans="13:16" x14ac:dyDescent="0.5">
      <c r="M12787" s="4"/>
      <c r="N12787" s="4"/>
      <c r="O12787" s="4"/>
      <c r="P12787" s="4"/>
    </row>
    <row r="12788" spans="13:16" x14ac:dyDescent="0.5">
      <c r="M12788" s="4"/>
      <c r="N12788" s="4"/>
      <c r="O12788" s="4"/>
      <c r="P12788" s="4"/>
    </row>
    <row r="12789" spans="13:16" x14ac:dyDescent="0.5">
      <c r="M12789" s="4"/>
      <c r="N12789" s="4"/>
      <c r="O12789" s="4"/>
      <c r="P12789" s="4"/>
    </row>
    <row r="12790" spans="13:16" x14ac:dyDescent="0.5">
      <c r="M12790" s="4"/>
      <c r="N12790" s="4"/>
      <c r="O12790" s="4"/>
      <c r="P12790" s="4"/>
    </row>
    <row r="12791" spans="13:16" x14ac:dyDescent="0.5">
      <c r="M12791" s="4"/>
      <c r="N12791" s="4"/>
      <c r="O12791" s="4"/>
      <c r="P12791" s="4"/>
    </row>
    <row r="12792" spans="13:16" x14ac:dyDescent="0.5">
      <c r="M12792" s="4"/>
      <c r="N12792" s="4"/>
      <c r="O12792" s="4"/>
      <c r="P12792" s="4"/>
    </row>
    <row r="12793" spans="13:16" x14ac:dyDescent="0.5">
      <c r="M12793" s="4"/>
      <c r="N12793" s="4"/>
      <c r="O12793" s="4"/>
      <c r="P12793" s="4"/>
    </row>
    <row r="12794" spans="13:16" x14ac:dyDescent="0.5">
      <c r="M12794" s="4"/>
      <c r="N12794" s="4"/>
      <c r="O12794" s="4"/>
      <c r="P12794" s="4"/>
    </row>
    <row r="12795" spans="13:16" x14ac:dyDescent="0.5">
      <c r="M12795" s="4"/>
      <c r="N12795" s="4"/>
      <c r="O12795" s="4"/>
      <c r="P12795" s="4"/>
    </row>
    <row r="12796" spans="13:16" x14ac:dyDescent="0.5">
      <c r="M12796" s="4"/>
      <c r="N12796" s="4"/>
      <c r="O12796" s="4"/>
      <c r="P12796" s="4"/>
    </row>
    <row r="12797" spans="13:16" x14ac:dyDescent="0.5">
      <c r="M12797" s="4"/>
      <c r="N12797" s="4"/>
      <c r="O12797" s="4"/>
      <c r="P12797" s="4"/>
    </row>
    <row r="12798" spans="13:16" x14ac:dyDescent="0.5">
      <c r="M12798" s="4"/>
      <c r="N12798" s="4"/>
      <c r="O12798" s="4"/>
      <c r="P12798" s="4"/>
    </row>
    <row r="12799" spans="13:16" x14ac:dyDescent="0.5">
      <c r="M12799" s="4"/>
      <c r="N12799" s="4"/>
      <c r="O12799" s="4"/>
      <c r="P12799" s="4"/>
    </row>
    <row r="12800" spans="13:16" x14ac:dyDescent="0.5">
      <c r="M12800" s="4"/>
      <c r="N12800" s="4"/>
      <c r="O12800" s="4"/>
      <c r="P12800" s="4"/>
    </row>
    <row r="12801" spans="13:16" x14ac:dyDescent="0.5">
      <c r="M12801" s="4"/>
      <c r="N12801" s="4"/>
      <c r="O12801" s="4"/>
      <c r="P12801" s="4"/>
    </row>
    <row r="12802" spans="13:16" x14ac:dyDescent="0.5">
      <c r="M12802" s="4"/>
      <c r="N12802" s="4"/>
      <c r="O12802" s="4"/>
      <c r="P12802" s="4"/>
    </row>
    <row r="12803" spans="13:16" x14ac:dyDescent="0.5">
      <c r="M12803" s="4"/>
      <c r="N12803" s="4"/>
      <c r="O12803" s="4"/>
      <c r="P12803" s="4"/>
    </row>
    <row r="12804" spans="13:16" x14ac:dyDescent="0.5">
      <c r="M12804" s="4"/>
      <c r="N12804" s="4"/>
      <c r="O12804" s="4"/>
      <c r="P12804" s="4"/>
    </row>
    <row r="12805" spans="13:16" x14ac:dyDescent="0.5">
      <c r="M12805" s="4"/>
      <c r="N12805" s="4"/>
      <c r="O12805" s="4"/>
      <c r="P12805" s="4"/>
    </row>
    <row r="12806" spans="13:16" x14ac:dyDescent="0.5">
      <c r="M12806" s="4"/>
      <c r="N12806" s="4"/>
      <c r="O12806" s="4"/>
      <c r="P12806" s="4"/>
    </row>
    <row r="12807" spans="13:16" x14ac:dyDescent="0.5">
      <c r="M12807" s="4"/>
      <c r="N12807" s="4"/>
      <c r="O12807" s="4"/>
      <c r="P12807" s="4"/>
    </row>
    <row r="12808" spans="13:16" x14ac:dyDescent="0.5">
      <c r="M12808" s="4"/>
      <c r="N12808" s="4"/>
      <c r="O12808" s="4"/>
      <c r="P12808" s="4"/>
    </row>
    <row r="12809" spans="13:16" x14ac:dyDescent="0.5">
      <c r="M12809" s="4"/>
      <c r="N12809" s="4"/>
      <c r="O12809" s="4"/>
      <c r="P12809" s="4"/>
    </row>
    <row r="12810" spans="13:16" x14ac:dyDescent="0.5">
      <c r="M12810" s="4"/>
      <c r="N12810" s="4"/>
      <c r="O12810" s="4"/>
      <c r="P12810" s="4"/>
    </row>
    <row r="12811" spans="13:16" x14ac:dyDescent="0.5">
      <c r="M12811" s="4"/>
      <c r="N12811" s="4"/>
      <c r="O12811" s="4"/>
      <c r="P12811" s="4"/>
    </row>
    <row r="12812" spans="13:16" x14ac:dyDescent="0.5">
      <c r="M12812" s="4"/>
      <c r="N12812" s="4"/>
      <c r="O12812" s="4"/>
      <c r="P12812" s="4"/>
    </row>
    <row r="12813" spans="13:16" x14ac:dyDescent="0.5">
      <c r="M12813" s="4"/>
      <c r="N12813" s="4"/>
      <c r="O12813" s="4"/>
      <c r="P12813" s="4"/>
    </row>
    <row r="12814" spans="13:16" x14ac:dyDescent="0.5">
      <c r="M12814" s="4"/>
      <c r="N12814" s="4"/>
      <c r="O12814" s="4"/>
      <c r="P12814" s="4"/>
    </row>
    <row r="12815" spans="13:16" x14ac:dyDescent="0.5">
      <c r="M12815" s="4"/>
      <c r="N12815" s="4"/>
      <c r="O12815" s="4"/>
      <c r="P12815" s="4"/>
    </row>
    <row r="12816" spans="13:16" x14ac:dyDescent="0.5">
      <c r="M12816" s="4"/>
      <c r="N12816" s="4"/>
      <c r="O12816" s="4"/>
      <c r="P12816" s="4"/>
    </row>
    <row r="12817" spans="13:16" x14ac:dyDescent="0.5">
      <c r="M12817" s="4"/>
      <c r="N12817" s="4"/>
      <c r="O12817" s="4"/>
      <c r="P12817" s="4"/>
    </row>
    <row r="12818" spans="13:16" x14ac:dyDescent="0.5">
      <c r="M12818" s="4"/>
      <c r="N12818" s="4"/>
      <c r="O12818" s="4"/>
      <c r="P12818" s="4"/>
    </row>
    <row r="12819" spans="13:16" x14ac:dyDescent="0.5">
      <c r="M12819" s="4"/>
      <c r="N12819" s="4"/>
      <c r="O12819" s="4"/>
      <c r="P12819" s="4"/>
    </row>
    <row r="12820" spans="13:16" x14ac:dyDescent="0.5">
      <c r="M12820" s="4"/>
      <c r="N12820" s="4"/>
      <c r="O12820" s="4"/>
      <c r="P12820" s="4"/>
    </row>
    <row r="12821" spans="13:16" x14ac:dyDescent="0.5">
      <c r="M12821" s="4"/>
      <c r="N12821" s="4"/>
      <c r="O12821" s="4"/>
      <c r="P12821" s="4"/>
    </row>
    <row r="12822" spans="13:16" x14ac:dyDescent="0.5">
      <c r="M12822" s="4"/>
      <c r="N12822" s="4"/>
      <c r="O12822" s="4"/>
      <c r="P12822" s="4"/>
    </row>
    <row r="12823" spans="13:16" x14ac:dyDescent="0.5">
      <c r="M12823" s="4"/>
      <c r="N12823" s="4"/>
      <c r="O12823" s="4"/>
      <c r="P12823" s="4"/>
    </row>
    <row r="12824" spans="13:16" x14ac:dyDescent="0.5">
      <c r="M12824" s="4"/>
      <c r="N12824" s="4"/>
      <c r="O12824" s="4"/>
      <c r="P12824" s="4"/>
    </row>
    <row r="12825" spans="13:16" x14ac:dyDescent="0.5">
      <c r="M12825" s="4"/>
      <c r="N12825" s="4"/>
      <c r="O12825" s="4"/>
      <c r="P12825" s="4"/>
    </row>
    <row r="12826" spans="13:16" x14ac:dyDescent="0.5">
      <c r="M12826" s="4"/>
      <c r="N12826" s="4"/>
      <c r="O12826" s="4"/>
      <c r="P12826" s="4"/>
    </row>
    <row r="12827" spans="13:16" x14ac:dyDescent="0.5">
      <c r="M12827" s="4"/>
      <c r="N12827" s="4"/>
      <c r="O12827" s="4"/>
      <c r="P12827" s="4"/>
    </row>
    <row r="12828" spans="13:16" x14ac:dyDescent="0.5">
      <c r="M12828" s="4"/>
      <c r="N12828" s="4"/>
      <c r="O12828" s="4"/>
      <c r="P12828" s="4"/>
    </row>
    <row r="12829" spans="13:16" x14ac:dyDescent="0.5">
      <c r="M12829" s="4"/>
      <c r="N12829" s="4"/>
      <c r="O12829" s="4"/>
      <c r="P12829" s="4"/>
    </row>
    <row r="12830" spans="13:16" x14ac:dyDescent="0.5">
      <c r="M12830" s="4"/>
      <c r="N12830" s="4"/>
      <c r="O12830" s="4"/>
      <c r="P12830" s="4"/>
    </row>
    <row r="12831" spans="13:16" x14ac:dyDescent="0.5">
      <c r="M12831" s="4"/>
      <c r="N12831" s="4"/>
      <c r="O12831" s="4"/>
      <c r="P12831" s="4"/>
    </row>
    <row r="12832" spans="13:16" x14ac:dyDescent="0.5">
      <c r="M12832" s="4"/>
      <c r="N12832" s="4"/>
      <c r="O12832" s="4"/>
      <c r="P12832" s="4"/>
    </row>
    <row r="12833" spans="13:16" x14ac:dyDescent="0.5">
      <c r="M12833" s="4"/>
      <c r="N12833" s="4"/>
      <c r="O12833" s="4"/>
      <c r="P12833" s="4"/>
    </row>
    <row r="12834" spans="13:16" x14ac:dyDescent="0.5">
      <c r="M12834" s="4"/>
      <c r="N12834" s="4"/>
      <c r="O12834" s="4"/>
      <c r="P12834" s="4"/>
    </row>
    <row r="12835" spans="13:16" x14ac:dyDescent="0.5">
      <c r="M12835" s="4"/>
      <c r="N12835" s="4"/>
      <c r="O12835" s="4"/>
      <c r="P12835" s="4"/>
    </row>
    <row r="12836" spans="13:16" x14ac:dyDescent="0.5">
      <c r="M12836" s="4"/>
      <c r="N12836" s="4"/>
      <c r="O12836" s="4"/>
      <c r="P12836" s="4"/>
    </row>
    <row r="12837" spans="13:16" x14ac:dyDescent="0.5">
      <c r="M12837" s="4"/>
      <c r="N12837" s="4"/>
      <c r="O12837" s="4"/>
      <c r="P12837" s="4"/>
    </row>
    <row r="12838" spans="13:16" x14ac:dyDescent="0.5">
      <c r="M12838" s="4"/>
      <c r="N12838" s="4"/>
      <c r="O12838" s="4"/>
      <c r="P12838" s="4"/>
    </row>
    <row r="12839" spans="13:16" x14ac:dyDescent="0.5">
      <c r="M12839" s="4"/>
      <c r="N12839" s="4"/>
      <c r="O12839" s="4"/>
      <c r="P12839" s="4"/>
    </row>
    <row r="12840" spans="13:16" x14ac:dyDescent="0.5">
      <c r="M12840" s="4"/>
      <c r="N12840" s="4"/>
      <c r="O12840" s="4"/>
      <c r="P12840" s="4"/>
    </row>
    <row r="12841" spans="13:16" x14ac:dyDescent="0.5">
      <c r="M12841" s="4"/>
      <c r="N12841" s="4"/>
      <c r="O12841" s="4"/>
      <c r="P12841" s="4"/>
    </row>
    <row r="12842" spans="13:16" x14ac:dyDescent="0.5">
      <c r="M12842" s="4"/>
      <c r="N12842" s="4"/>
      <c r="O12842" s="4"/>
      <c r="P12842" s="4"/>
    </row>
    <row r="12843" spans="13:16" x14ac:dyDescent="0.5">
      <c r="M12843" s="4"/>
      <c r="N12843" s="4"/>
      <c r="O12843" s="4"/>
      <c r="P12843" s="4"/>
    </row>
    <row r="12844" spans="13:16" x14ac:dyDescent="0.5">
      <c r="M12844" s="4"/>
      <c r="N12844" s="4"/>
      <c r="O12844" s="4"/>
      <c r="P12844" s="4"/>
    </row>
    <row r="12845" spans="13:16" x14ac:dyDescent="0.5">
      <c r="M12845" s="4"/>
      <c r="N12845" s="4"/>
      <c r="O12845" s="4"/>
      <c r="P12845" s="4"/>
    </row>
    <row r="12846" spans="13:16" x14ac:dyDescent="0.5">
      <c r="M12846" s="4"/>
      <c r="N12846" s="4"/>
      <c r="O12846" s="4"/>
      <c r="P12846" s="4"/>
    </row>
    <row r="12847" spans="13:16" x14ac:dyDescent="0.5">
      <c r="M12847" s="4"/>
      <c r="N12847" s="4"/>
      <c r="O12847" s="4"/>
      <c r="P12847" s="4"/>
    </row>
    <row r="12848" spans="13:16" x14ac:dyDescent="0.5">
      <c r="M12848" s="4"/>
      <c r="N12848" s="4"/>
      <c r="O12848" s="4"/>
      <c r="P12848" s="4"/>
    </row>
    <row r="12849" spans="13:16" x14ac:dyDescent="0.5">
      <c r="M12849" s="4"/>
      <c r="N12849" s="4"/>
      <c r="O12849" s="4"/>
      <c r="P12849" s="4"/>
    </row>
    <row r="12850" spans="13:16" x14ac:dyDescent="0.5">
      <c r="M12850" s="4"/>
      <c r="N12850" s="4"/>
      <c r="O12850" s="4"/>
      <c r="P12850" s="4"/>
    </row>
    <row r="12851" spans="13:16" x14ac:dyDescent="0.5">
      <c r="M12851" s="4"/>
      <c r="N12851" s="4"/>
      <c r="O12851" s="4"/>
      <c r="P12851" s="4"/>
    </row>
    <row r="12852" spans="13:16" x14ac:dyDescent="0.5">
      <c r="M12852" s="4"/>
      <c r="N12852" s="4"/>
      <c r="O12852" s="4"/>
      <c r="P12852" s="4"/>
    </row>
    <row r="12853" spans="13:16" x14ac:dyDescent="0.5">
      <c r="M12853" s="4"/>
      <c r="N12853" s="4"/>
      <c r="O12853" s="4"/>
      <c r="P12853" s="4"/>
    </row>
    <row r="12854" spans="13:16" x14ac:dyDescent="0.5">
      <c r="M12854" s="4"/>
      <c r="N12854" s="4"/>
      <c r="O12854" s="4"/>
      <c r="P12854" s="4"/>
    </row>
    <row r="12855" spans="13:16" x14ac:dyDescent="0.5">
      <c r="M12855" s="4"/>
      <c r="N12855" s="4"/>
      <c r="O12855" s="4"/>
      <c r="P12855" s="4"/>
    </row>
    <row r="12856" spans="13:16" x14ac:dyDescent="0.5">
      <c r="M12856" s="4"/>
      <c r="N12856" s="4"/>
      <c r="O12856" s="4"/>
      <c r="P12856" s="4"/>
    </row>
    <row r="12857" spans="13:16" x14ac:dyDescent="0.5">
      <c r="M12857" s="4"/>
      <c r="N12857" s="4"/>
      <c r="O12857" s="4"/>
      <c r="P12857" s="4"/>
    </row>
    <row r="12858" spans="13:16" x14ac:dyDescent="0.5">
      <c r="M12858" s="4"/>
      <c r="N12858" s="4"/>
      <c r="O12858" s="4"/>
      <c r="P12858" s="4"/>
    </row>
    <row r="12859" spans="13:16" x14ac:dyDescent="0.5">
      <c r="M12859" s="4"/>
      <c r="N12859" s="4"/>
      <c r="O12859" s="4"/>
      <c r="P12859" s="4"/>
    </row>
    <row r="12860" spans="13:16" x14ac:dyDescent="0.5">
      <c r="M12860" s="4"/>
      <c r="N12860" s="4"/>
      <c r="O12860" s="4"/>
      <c r="P12860" s="4"/>
    </row>
    <row r="12861" spans="13:16" x14ac:dyDescent="0.5">
      <c r="M12861" s="4"/>
      <c r="N12861" s="4"/>
      <c r="O12861" s="4"/>
      <c r="P12861" s="4"/>
    </row>
    <row r="12862" spans="13:16" x14ac:dyDescent="0.5">
      <c r="M12862" s="4"/>
      <c r="N12862" s="4"/>
      <c r="O12862" s="4"/>
      <c r="P12862" s="4"/>
    </row>
    <row r="12863" spans="13:16" x14ac:dyDescent="0.5">
      <c r="M12863" s="4"/>
      <c r="N12863" s="4"/>
      <c r="O12863" s="4"/>
      <c r="P12863" s="4"/>
    </row>
    <row r="12864" spans="13:16" x14ac:dyDescent="0.5">
      <c r="M12864" s="4"/>
      <c r="N12864" s="4"/>
      <c r="O12864" s="4"/>
      <c r="P12864" s="4"/>
    </row>
    <row r="12865" spans="13:16" x14ac:dyDescent="0.5">
      <c r="M12865" s="4"/>
      <c r="N12865" s="4"/>
      <c r="O12865" s="4"/>
      <c r="P12865" s="4"/>
    </row>
    <row r="12866" spans="13:16" x14ac:dyDescent="0.5">
      <c r="M12866" s="4"/>
      <c r="N12866" s="4"/>
      <c r="O12866" s="4"/>
      <c r="P12866" s="4"/>
    </row>
    <row r="12867" spans="13:16" x14ac:dyDescent="0.5">
      <c r="M12867" s="4"/>
      <c r="N12867" s="4"/>
      <c r="O12867" s="4"/>
      <c r="P12867" s="4"/>
    </row>
    <row r="12868" spans="13:16" x14ac:dyDescent="0.5">
      <c r="M12868" s="4"/>
      <c r="N12868" s="4"/>
      <c r="O12868" s="4"/>
      <c r="P12868" s="4"/>
    </row>
    <row r="12869" spans="13:16" x14ac:dyDescent="0.5">
      <c r="M12869" s="4"/>
      <c r="N12869" s="4"/>
      <c r="O12869" s="4"/>
      <c r="P12869" s="4"/>
    </row>
    <row r="12870" spans="13:16" x14ac:dyDescent="0.5">
      <c r="M12870" s="4"/>
      <c r="N12870" s="4"/>
      <c r="O12870" s="4"/>
      <c r="P12870" s="4"/>
    </row>
    <row r="12871" spans="13:16" x14ac:dyDescent="0.5">
      <c r="M12871" s="4"/>
      <c r="N12871" s="4"/>
      <c r="O12871" s="4"/>
      <c r="P12871" s="4"/>
    </row>
    <row r="12872" spans="13:16" x14ac:dyDescent="0.5">
      <c r="M12872" s="4"/>
      <c r="N12872" s="4"/>
      <c r="O12872" s="4"/>
      <c r="P12872" s="4"/>
    </row>
    <row r="12873" spans="13:16" x14ac:dyDescent="0.5">
      <c r="M12873" s="4"/>
      <c r="N12873" s="4"/>
      <c r="O12873" s="4"/>
      <c r="P12873" s="4"/>
    </row>
    <row r="12874" spans="13:16" x14ac:dyDescent="0.5">
      <c r="M12874" s="4"/>
      <c r="N12874" s="4"/>
      <c r="O12874" s="4"/>
      <c r="P12874" s="4"/>
    </row>
    <row r="12875" spans="13:16" x14ac:dyDescent="0.5">
      <c r="M12875" s="4"/>
      <c r="N12875" s="4"/>
      <c r="O12875" s="4"/>
      <c r="P12875" s="4"/>
    </row>
    <row r="12876" spans="13:16" x14ac:dyDescent="0.5">
      <c r="M12876" s="4"/>
      <c r="N12876" s="4"/>
      <c r="O12876" s="4"/>
      <c r="P12876" s="4"/>
    </row>
    <row r="12877" spans="13:16" x14ac:dyDescent="0.5">
      <c r="M12877" s="4"/>
      <c r="N12877" s="4"/>
      <c r="O12877" s="4"/>
      <c r="P12877" s="4"/>
    </row>
    <row r="12878" spans="13:16" x14ac:dyDescent="0.5">
      <c r="M12878" s="4"/>
      <c r="N12878" s="4"/>
      <c r="O12878" s="4"/>
      <c r="P12878" s="4"/>
    </row>
    <row r="12879" spans="13:16" x14ac:dyDescent="0.5">
      <c r="M12879" s="4"/>
      <c r="N12879" s="4"/>
      <c r="O12879" s="4"/>
      <c r="P12879" s="4"/>
    </row>
    <row r="12880" spans="13:16" x14ac:dyDescent="0.5">
      <c r="M12880" s="4"/>
      <c r="N12880" s="4"/>
      <c r="O12880" s="4"/>
      <c r="P12880" s="4"/>
    </row>
    <row r="12881" spans="13:16" x14ac:dyDescent="0.5">
      <c r="M12881" s="4"/>
      <c r="N12881" s="4"/>
      <c r="O12881" s="4"/>
      <c r="P12881" s="4"/>
    </row>
    <row r="12882" spans="13:16" x14ac:dyDescent="0.5">
      <c r="M12882" s="4"/>
      <c r="N12882" s="4"/>
      <c r="O12882" s="4"/>
      <c r="P12882" s="4"/>
    </row>
    <row r="12883" spans="13:16" x14ac:dyDescent="0.5">
      <c r="M12883" s="4"/>
      <c r="N12883" s="4"/>
      <c r="O12883" s="4"/>
      <c r="P12883" s="4"/>
    </row>
    <row r="12884" spans="13:16" x14ac:dyDescent="0.5">
      <c r="M12884" s="4"/>
      <c r="N12884" s="4"/>
      <c r="O12884" s="4"/>
      <c r="P12884" s="4"/>
    </row>
    <row r="12885" spans="13:16" x14ac:dyDescent="0.5">
      <c r="M12885" s="4"/>
      <c r="N12885" s="4"/>
      <c r="O12885" s="4"/>
      <c r="P12885" s="4"/>
    </row>
    <row r="12886" spans="13:16" x14ac:dyDescent="0.5">
      <c r="M12886" s="4"/>
      <c r="N12886" s="4"/>
      <c r="O12886" s="4"/>
      <c r="P12886" s="4"/>
    </row>
    <row r="12887" spans="13:16" x14ac:dyDescent="0.5">
      <c r="M12887" s="4"/>
      <c r="N12887" s="4"/>
      <c r="O12887" s="4"/>
      <c r="P12887" s="4"/>
    </row>
    <row r="12888" spans="13:16" x14ac:dyDescent="0.5">
      <c r="M12888" s="4"/>
      <c r="N12888" s="4"/>
      <c r="O12888" s="4"/>
      <c r="P12888" s="4"/>
    </row>
    <row r="12889" spans="13:16" x14ac:dyDescent="0.5">
      <c r="M12889" s="4"/>
      <c r="N12889" s="4"/>
      <c r="O12889" s="4"/>
      <c r="P12889" s="4"/>
    </row>
    <row r="12890" spans="13:16" x14ac:dyDescent="0.5">
      <c r="M12890" s="4"/>
      <c r="N12890" s="4"/>
      <c r="O12890" s="4"/>
      <c r="P12890" s="4"/>
    </row>
    <row r="12891" spans="13:16" x14ac:dyDescent="0.5">
      <c r="M12891" s="4"/>
      <c r="N12891" s="4"/>
      <c r="O12891" s="4"/>
      <c r="P12891" s="4"/>
    </row>
    <row r="12892" spans="13:16" x14ac:dyDescent="0.5">
      <c r="M12892" s="4"/>
      <c r="N12892" s="4"/>
      <c r="O12892" s="4"/>
      <c r="P12892" s="4"/>
    </row>
    <row r="12893" spans="13:16" x14ac:dyDescent="0.5">
      <c r="M12893" s="4"/>
      <c r="N12893" s="4"/>
      <c r="O12893" s="4"/>
      <c r="P12893" s="4"/>
    </row>
    <row r="12894" spans="13:16" x14ac:dyDescent="0.5">
      <c r="M12894" s="4"/>
      <c r="N12894" s="4"/>
      <c r="O12894" s="4"/>
      <c r="P12894" s="4"/>
    </row>
    <row r="12895" spans="13:16" x14ac:dyDescent="0.5">
      <c r="M12895" s="4"/>
      <c r="N12895" s="4"/>
      <c r="O12895" s="4"/>
      <c r="P12895" s="4"/>
    </row>
    <row r="12896" spans="13:16" x14ac:dyDescent="0.5">
      <c r="M12896" s="4"/>
      <c r="N12896" s="4"/>
      <c r="O12896" s="4"/>
      <c r="P12896" s="4"/>
    </row>
    <row r="12897" spans="13:16" x14ac:dyDescent="0.5">
      <c r="M12897" s="4"/>
      <c r="N12897" s="4"/>
      <c r="O12897" s="4"/>
      <c r="P12897" s="4"/>
    </row>
    <row r="12898" spans="13:16" x14ac:dyDescent="0.5">
      <c r="M12898" s="4"/>
      <c r="N12898" s="4"/>
      <c r="O12898" s="4"/>
      <c r="P12898" s="4"/>
    </row>
    <row r="12899" spans="13:16" x14ac:dyDescent="0.5">
      <c r="M12899" s="4"/>
      <c r="N12899" s="4"/>
      <c r="O12899" s="4"/>
      <c r="P12899" s="4"/>
    </row>
    <row r="12900" spans="13:16" x14ac:dyDescent="0.5">
      <c r="M12900" s="4"/>
      <c r="N12900" s="4"/>
      <c r="O12900" s="4"/>
      <c r="P12900" s="4"/>
    </row>
    <row r="12901" spans="13:16" x14ac:dyDescent="0.5">
      <c r="M12901" s="4"/>
      <c r="N12901" s="4"/>
      <c r="O12901" s="4"/>
      <c r="P12901" s="4"/>
    </row>
    <row r="12902" spans="13:16" x14ac:dyDescent="0.5">
      <c r="M12902" s="4"/>
      <c r="N12902" s="4"/>
      <c r="O12902" s="4"/>
      <c r="P12902" s="4"/>
    </row>
    <row r="12903" spans="13:16" x14ac:dyDescent="0.5">
      <c r="M12903" s="4"/>
      <c r="N12903" s="4"/>
      <c r="O12903" s="4"/>
      <c r="P12903" s="4"/>
    </row>
    <row r="12904" spans="13:16" x14ac:dyDescent="0.5">
      <c r="M12904" s="4"/>
      <c r="N12904" s="4"/>
      <c r="O12904" s="4"/>
      <c r="P12904" s="4"/>
    </row>
    <row r="12905" spans="13:16" x14ac:dyDescent="0.5">
      <c r="M12905" s="4"/>
      <c r="N12905" s="4"/>
      <c r="O12905" s="4"/>
      <c r="P12905" s="4"/>
    </row>
    <row r="12906" spans="13:16" x14ac:dyDescent="0.5">
      <c r="M12906" s="4"/>
      <c r="N12906" s="4"/>
      <c r="O12906" s="4"/>
      <c r="P12906" s="4"/>
    </row>
    <row r="12907" spans="13:16" x14ac:dyDescent="0.5">
      <c r="M12907" s="4"/>
      <c r="N12907" s="4"/>
      <c r="O12907" s="4"/>
      <c r="P12907" s="4"/>
    </row>
    <row r="12908" spans="13:16" x14ac:dyDescent="0.5">
      <c r="M12908" s="4"/>
      <c r="N12908" s="4"/>
      <c r="O12908" s="4"/>
      <c r="P12908" s="4"/>
    </row>
    <row r="12909" spans="13:16" x14ac:dyDescent="0.5">
      <c r="M12909" s="4"/>
      <c r="N12909" s="4"/>
      <c r="O12909" s="4"/>
      <c r="P12909" s="4"/>
    </row>
    <row r="12910" spans="13:16" x14ac:dyDescent="0.5">
      <c r="M12910" s="4"/>
      <c r="N12910" s="4"/>
      <c r="O12910" s="4"/>
      <c r="P12910" s="4"/>
    </row>
    <row r="12911" spans="13:16" x14ac:dyDescent="0.5">
      <c r="M12911" s="4"/>
      <c r="N12911" s="4"/>
      <c r="O12911" s="4"/>
      <c r="P12911" s="4"/>
    </row>
    <row r="12912" spans="13:16" x14ac:dyDescent="0.5">
      <c r="M12912" s="4"/>
      <c r="N12912" s="4"/>
      <c r="O12912" s="4"/>
      <c r="P12912" s="4"/>
    </row>
    <row r="12913" spans="13:16" x14ac:dyDescent="0.5">
      <c r="M12913" s="4"/>
      <c r="N12913" s="4"/>
      <c r="O12913" s="4"/>
      <c r="P12913" s="4"/>
    </row>
    <row r="12914" spans="13:16" x14ac:dyDescent="0.5">
      <c r="M12914" s="4"/>
      <c r="N12914" s="4"/>
      <c r="O12914" s="4"/>
      <c r="P12914" s="4"/>
    </row>
    <row r="12915" spans="13:16" x14ac:dyDescent="0.5">
      <c r="M12915" s="4"/>
      <c r="N12915" s="4"/>
      <c r="O12915" s="4"/>
      <c r="P12915" s="4"/>
    </row>
    <row r="12916" spans="13:16" x14ac:dyDescent="0.5">
      <c r="M12916" s="4"/>
      <c r="N12916" s="4"/>
      <c r="O12916" s="4"/>
      <c r="P12916" s="4"/>
    </row>
    <row r="12917" spans="13:16" x14ac:dyDescent="0.5">
      <c r="M12917" s="4"/>
      <c r="N12917" s="4"/>
      <c r="O12917" s="4"/>
      <c r="P12917" s="4"/>
    </row>
    <row r="12918" spans="13:16" x14ac:dyDescent="0.5">
      <c r="M12918" s="4"/>
      <c r="N12918" s="4"/>
      <c r="O12918" s="4"/>
      <c r="P12918" s="4"/>
    </row>
    <row r="12919" spans="13:16" x14ac:dyDescent="0.5">
      <c r="M12919" s="4"/>
      <c r="N12919" s="4"/>
      <c r="O12919" s="4"/>
      <c r="P12919" s="4"/>
    </row>
    <row r="12920" spans="13:16" x14ac:dyDescent="0.5">
      <c r="M12920" s="4"/>
      <c r="N12920" s="4"/>
      <c r="O12920" s="4"/>
      <c r="P12920" s="4"/>
    </row>
    <row r="12921" spans="13:16" x14ac:dyDescent="0.5">
      <c r="M12921" s="4"/>
      <c r="N12921" s="4"/>
      <c r="O12921" s="4"/>
      <c r="P12921" s="4"/>
    </row>
    <row r="12922" spans="13:16" x14ac:dyDescent="0.5">
      <c r="M12922" s="4"/>
      <c r="N12922" s="4"/>
      <c r="O12922" s="4"/>
      <c r="P12922" s="4"/>
    </row>
    <row r="12923" spans="13:16" x14ac:dyDescent="0.5">
      <c r="M12923" s="4"/>
      <c r="N12923" s="4"/>
      <c r="O12923" s="4"/>
      <c r="P12923" s="4"/>
    </row>
    <row r="12924" spans="13:16" x14ac:dyDescent="0.5">
      <c r="M12924" s="4"/>
      <c r="N12924" s="4"/>
      <c r="O12924" s="4"/>
      <c r="P12924" s="4"/>
    </row>
    <row r="12925" spans="13:16" x14ac:dyDescent="0.5">
      <c r="M12925" s="4"/>
      <c r="N12925" s="4"/>
      <c r="O12925" s="4"/>
      <c r="P12925" s="4"/>
    </row>
    <row r="12926" spans="13:16" x14ac:dyDescent="0.5">
      <c r="M12926" s="4"/>
      <c r="N12926" s="4"/>
      <c r="O12926" s="4"/>
      <c r="P12926" s="4"/>
    </row>
    <row r="12927" spans="13:16" x14ac:dyDescent="0.5">
      <c r="M12927" s="4"/>
      <c r="N12927" s="4"/>
      <c r="O12927" s="4"/>
      <c r="P12927" s="4"/>
    </row>
    <row r="12928" spans="13:16" x14ac:dyDescent="0.5">
      <c r="M12928" s="4"/>
      <c r="N12928" s="4"/>
      <c r="O12928" s="4"/>
      <c r="P12928" s="4"/>
    </row>
    <row r="12929" spans="13:16" x14ac:dyDescent="0.5">
      <c r="M12929" s="4"/>
      <c r="N12929" s="4"/>
      <c r="O12929" s="4"/>
      <c r="P12929" s="4"/>
    </row>
    <row r="12930" spans="13:16" x14ac:dyDescent="0.5">
      <c r="M12930" s="4"/>
      <c r="N12930" s="4"/>
      <c r="O12930" s="4"/>
      <c r="P12930" s="4"/>
    </row>
    <row r="12931" spans="13:16" x14ac:dyDescent="0.5">
      <c r="M12931" s="4"/>
      <c r="N12931" s="4"/>
      <c r="O12931" s="4"/>
      <c r="P12931" s="4"/>
    </row>
    <row r="12932" spans="13:16" x14ac:dyDescent="0.5">
      <c r="M12932" s="4"/>
      <c r="N12932" s="4"/>
      <c r="O12932" s="4"/>
      <c r="P12932" s="4"/>
    </row>
    <row r="12933" spans="13:16" x14ac:dyDescent="0.5">
      <c r="M12933" s="4"/>
      <c r="N12933" s="4"/>
      <c r="O12933" s="4"/>
      <c r="P12933" s="4"/>
    </row>
    <row r="12934" spans="13:16" x14ac:dyDescent="0.5">
      <c r="M12934" s="4"/>
      <c r="N12934" s="4"/>
      <c r="O12934" s="4"/>
      <c r="P12934" s="4"/>
    </row>
    <row r="12935" spans="13:16" x14ac:dyDescent="0.5">
      <c r="M12935" s="4"/>
      <c r="N12935" s="4"/>
      <c r="O12935" s="4"/>
      <c r="P12935" s="4"/>
    </row>
    <row r="12936" spans="13:16" x14ac:dyDescent="0.5">
      <c r="M12936" s="4"/>
      <c r="N12936" s="4"/>
      <c r="O12936" s="4"/>
      <c r="P12936" s="4"/>
    </row>
    <row r="12937" spans="13:16" x14ac:dyDescent="0.5">
      <c r="M12937" s="4"/>
      <c r="N12937" s="4"/>
      <c r="O12937" s="4"/>
      <c r="P12937" s="4"/>
    </row>
    <row r="12938" spans="13:16" x14ac:dyDescent="0.5">
      <c r="M12938" s="4"/>
      <c r="N12938" s="4"/>
      <c r="O12938" s="4"/>
      <c r="P12938" s="4"/>
    </row>
    <row r="12939" spans="13:16" x14ac:dyDescent="0.5">
      <c r="M12939" s="4"/>
      <c r="N12939" s="4"/>
      <c r="O12939" s="4"/>
      <c r="P12939" s="4"/>
    </row>
    <row r="12940" spans="13:16" x14ac:dyDescent="0.5">
      <c r="M12940" s="4"/>
      <c r="N12940" s="4"/>
      <c r="O12940" s="4"/>
      <c r="P12940" s="4"/>
    </row>
    <row r="12941" spans="13:16" x14ac:dyDescent="0.5">
      <c r="M12941" s="4"/>
      <c r="N12941" s="4"/>
      <c r="O12941" s="4"/>
      <c r="P12941" s="4"/>
    </row>
    <row r="12942" spans="13:16" x14ac:dyDescent="0.5">
      <c r="M12942" s="4"/>
      <c r="N12942" s="4"/>
      <c r="O12942" s="4"/>
      <c r="P12942" s="4"/>
    </row>
    <row r="12943" spans="13:16" x14ac:dyDescent="0.5">
      <c r="M12943" s="4"/>
      <c r="N12943" s="4"/>
      <c r="O12943" s="4"/>
      <c r="P12943" s="4"/>
    </row>
    <row r="12944" spans="13:16" x14ac:dyDescent="0.5">
      <c r="M12944" s="4"/>
      <c r="N12944" s="4"/>
      <c r="O12944" s="4"/>
      <c r="P12944" s="4"/>
    </row>
    <row r="12945" spans="13:16" x14ac:dyDescent="0.5">
      <c r="M12945" s="4"/>
      <c r="N12945" s="4"/>
      <c r="O12945" s="4"/>
      <c r="P12945" s="4"/>
    </row>
    <row r="12946" spans="13:16" x14ac:dyDescent="0.5">
      <c r="M12946" s="4"/>
      <c r="N12946" s="4"/>
      <c r="O12946" s="4"/>
      <c r="P12946" s="4"/>
    </row>
    <row r="12947" spans="13:16" x14ac:dyDescent="0.5">
      <c r="M12947" s="4"/>
      <c r="N12947" s="4"/>
      <c r="O12947" s="4"/>
      <c r="P12947" s="4"/>
    </row>
    <row r="12948" spans="13:16" x14ac:dyDescent="0.5">
      <c r="M12948" s="4"/>
      <c r="N12948" s="4"/>
      <c r="O12948" s="4"/>
      <c r="P12948" s="4"/>
    </row>
    <row r="12949" spans="13:16" x14ac:dyDescent="0.5">
      <c r="M12949" s="4"/>
      <c r="N12949" s="4"/>
      <c r="O12949" s="4"/>
      <c r="P12949" s="4"/>
    </row>
    <row r="12950" spans="13:16" x14ac:dyDescent="0.5">
      <c r="M12950" s="4"/>
      <c r="N12950" s="4"/>
      <c r="O12950" s="4"/>
      <c r="P12950" s="4"/>
    </row>
    <row r="12951" spans="13:16" x14ac:dyDescent="0.5">
      <c r="M12951" s="4"/>
      <c r="N12951" s="4"/>
      <c r="O12951" s="4"/>
      <c r="P12951" s="4"/>
    </row>
    <row r="12952" spans="13:16" x14ac:dyDescent="0.5">
      <c r="M12952" s="4"/>
      <c r="N12952" s="4"/>
      <c r="O12952" s="4"/>
      <c r="P12952" s="4"/>
    </row>
    <row r="12953" spans="13:16" x14ac:dyDescent="0.5">
      <c r="M12953" s="4"/>
      <c r="N12953" s="4"/>
      <c r="O12953" s="4"/>
      <c r="P12953" s="4"/>
    </row>
    <row r="12954" spans="13:16" x14ac:dyDescent="0.5">
      <c r="M12954" s="4"/>
      <c r="N12954" s="4"/>
      <c r="O12954" s="4"/>
      <c r="P12954" s="4"/>
    </row>
    <row r="12955" spans="13:16" x14ac:dyDescent="0.5">
      <c r="M12955" s="4"/>
      <c r="N12955" s="4"/>
      <c r="O12955" s="4"/>
      <c r="P12955" s="4"/>
    </row>
    <row r="12956" spans="13:16" x14ac:dyDescent="0.5">
      <c r="M12956" s="4"/>
      <c r="N12956" s="4"/>
      <c r="O12956" s="4"/>
      <c r="P12956" s="4"/>
    </row>
    <row r="12957" spans="13:16" x14ac:dyDescent="0.5">
      <c r="M12957" s="4"/>
      <c r="N12957" s="4"/>
      <c r="O12957" s="4"/>
      <c r="P12957" s="4"/>
    </row>
    <row r="12958" spans="13:16" x14ac:dyDescent="0.5">
      <c r="M12958" s="4"/>
      <c r="N12958" s="4"/>
      <c r="O12958" s="4"/>
      <c r="P12958" s="4"/>
    </row>
    <row r="12959" spans="13:16" x14ac:dyDescent="0.5">
      <c r="M12959" s="4"/>
      <c r="N12959" s="4"/>
      <c r="O12959" s="4"/>
      <c r="P12959" s="4"/>
    </row>
    <row r="12960" spans="13:16" x14ac:dyDescent="0.5">
      <c r="M12960" s="4"/>
      <c r="N12960" s="4"/>
      <c r="O12960" s="4"/>
      <c r="P12960" s="4"/>
    </row>
    <row r="12961" spans="13:16" x14ac:dyDescent="0.5">
      <c r="M12961" s="4"/>
      <c r="N12961" s="4"/>
      <c r="O12961" s="4"/>
      <c r="P12961" s="4"/>
    </row>
    <row r="12962" spans="13:16" x14ac:dyDescent="0.5">
      <c r="M12962" s="4"/>
      <c r="N12962" s="4"/>
      <c r="O12962" s="4"/>
      <c r="P12962" s="4"/>
    </row>
    <row r="12963" spans="13:16" x14ac:dyDescent="0.5">
      <c r="M12963" s="4"/>
      <c r="N12963" s="4"/>
      <c r="O12963" s="4"/>
      <c r="P12963" s="4"/>
    </row>
    <row r="12964" spans="13:16" x14ac:dyDescent="0.5">
      <c r="M12964" s="4"/>
      <c r="N12964" s="4"/>
      <c r="O12964" s="4"/>
      <c r="P12964" s="4"/>
    </row>
    <row r="12965" spans="13:16" x14ac:dyDescent="0.5">
      <c r="M12965" s="4"/>
      <c r="N12965" s="4"/>
      <c r="O12965" s="4"/>
      <c r="P12965" s="4"/>
    </row>
    <row r="12966" spans="13:16" x14ac:dyDescent="0.5">
      <c r="M12966" s="4"/>
      <c r="N12966" s="4"/>
      <c r="O12966" s="4"/>
      <c r="P12966" s="4"/>
    </row>
    <row r="12967" spans="13:16" x14ac:dyDescent="0.5">
      <c r="M12967" s="4"/>
      <c r="N12967" s="4"/>
      <c r="O12967" s="4"/>
      <c r="P12967" s="4"/>
    </row>
    <row r="12968" spans="13:16" x14ac:dyDescent="0.5">
      <c r="M12968" s="4"/>
      <c r="N12968" s="4"/>
      <c r="O12968" s="4"/>
      <c r="P12968" s="4"/>
    </row>
    <row r="12969" spans="13:16" x14ac:dyDescent="0.5">
      <c r="M12969" s="4"/>
      <c r="N12969" s="4"/>
      <c r="O12969" s="4"/>
      <c r="P12969" s="4"/>
    </row>
    <row r="12970" spans="13:16" x14ac:dyDescent="0.5">
      <c r="M12970" s="4"/>
      <c r="N12970" s="4"/>
      <c r="O12970" s="4"/>
      <c r="P12970" s="4"/>
    </row>
    <row r="12971" spans="13:16" x14ac:dyDescent="0.5">
      <c r="M12971" s="4"/>
      <c r="N12971" s="4"/>
      <c r="O12971" s="4"/>
      <c r="P12971" s="4"/>
    </row>
    <row r="12972" spans="13:16" x14ac:dyDescent="0.5">
      <c r="M12972" s="4"/>
      <c r="N12972" s="4"/>
      <c r="O12972" s="4"/>
      <c r="P12972" s="4"/>
    </row>
    <row r="12973" spans="13:16" x14ac:dyDescent="0.5">
      <c r="M12973" s="4"/>
      <c r="N12973" s="4"/>
      <c r="O12973" s="4"/>
      <c r="P12973" s="4"/>
    </row>
    <row r="12974" spans="13:16" x14ac:dyDescent="0.5">
      <c r="M12974" s="4"/>
      <c r="N12974" s="4"/>
      <c r="O12974" s="4"/>
      <c r="P12974" s="4"/>
    </row>
    <row r="12975" spans="13:16" x14ac:dyDescent="0.5">
      <c r="M12975" s="4"/>
      <c r="N12975" s="4"/>
      <c r="O12975" s="4"/>
      <c r="P12975" s="4"/>
    </row>
    <row r="12976" spans="13:16" x14ac:dyDescent="0.5">
      <c r="M12976" s="4"/>
      <c r="N12976" s="4"/>
      <c r="O12976" s="4"/>
      <c r="P12976" s="4"/>
    </row>
    <row r="12977" spans="13:16" x14ac:dyDescent="0.5">
      <c r="M12977" s="4"/>
      <c r="N12977" s="4"/>
      <c r="O12977" s="4"/>
      <c r="P12977" s="4"/>
    </row>
    <row r="12978" spans="13:16" x14ac:dyDescent="0.5">
      <c r="M12978" s="4"/>
      <c r="N12978" s="4"/>
      <c r="O12978" s="4"/>
      <c r="P12978" s="4"/>
    </row>
    <row r="12979" spans="13:16" x14ac:dyDescent="0.5">
      <c r="M12979" s="4"/>
      <c r="N12979" s="4"/>
      <c r="O12979" s="4"/>
      <c r="P12979" s="4"/>
    </row>
    <row r="12980" spans="13:16" x14ac:dyDescent="0.5">
      <c r="M12980" s="4"/>
      <c r="N12980" s="4"/>
      <c r="O12980" s="4"/>
      <c r="P12980" s="4"/>
    </row>
    <row r="12981" spans="13:16" x14ac:dyDescent="0.5">
      <c r="M12981" s="4"/>
      <c r="N12981" s="4"/>
      <c r="O12981" s="4"/>
      <c r="P12981" s="4"/>
    </row>
    <row r="12982" spans="13:16" x14ac:dyDescent="0.5">
      <c r="M12982" s="4"/>
      <c r="N12982" s="4"/>
      <c r="O12982" s="4"/>
      <c r="P12982" s="4"/>
    </row>
    <row r="12983" spans="13:16" x14ac:dyDescent="0.5">
      <c r="M12983" s="4"/>
      <c r="N12983" s="4"/>
      <c r="O12983" s="4"/>
      <c r="P12983" s="4"/>
    </row>
    <row r="12984" spans="13:16" x14ac:dyDescent="0.5">
      <c r="M12984" s="4"/>
      <c r="N12984" s="4"/>
      <c r="O12984" s="4"/>
      <c r="P12984" s="4"/>
    </row>
    <row r="12985" spans="13:16" x14ac:dyDescent="0.5">
      <c r="M12985" s="4"/>
      <c r="N12985" s="4"/>
      <c r="O12985" s="4"/>
      <c r="P12985" s="4"/>
    </row>
    <row r="12986" spans="13:16" x14ac:dyDescent="0.5">
      <c r="M12986" s="4"/>
      <c r="N12986" s="4"/>
      <c r="O12986" s="4"/>
      <c r="P12986" s="4"/>
    </row>
    <row r="12987" spans="13:16" x14ac:dyDescent="0.5">
      <c r="M12987" s="4"/>
      <c r="N12987" s="4"/>
      <c r="O12987" s="4"/>
      <c r="P12987" s="4"/>
    </row>
    <row r="12988" spans="13:16" x14ac:dyDescent="0.5">
      <c r="M12988" s="4"/>
      <c r="N12988" s="4"/>
      <c r="O12988" s="4"/>
      <c r="P12988" s="4"/>
    </row>
    <row r="12989" spans="13:16" x14ac:dyDescent="0.5">
      <c r="M12989" s="4"/>
      <c r="N12989" s="4"/>
      <c r="O12989" s="4"/>
      <c r="P12989" s="4"/>
    </row>
    <row r="12990" spans="13:16" x14ac:dyDescent="0.5">
      <c r="M12990" s="4"/>
      <c r="N12990" s="4"/>
      <c r="O12990" s="4"/>
      <c r="P12990" s="4"/>
    </row>
    <row r="12991" spans="13:16" x14ac:dyDescent="0.5">
      <c r="M12991" s="4"/>
      <c r="N12991" s="4"/>
      <c r="O12991" s="4"/>
      <c r="P12991" s="4"/>
    </row>
    <row r="12992" spans="13:16" x14ac:dyDescent="0.5">
      <c r="M12992" s="4"/>
      <c r="N12992" s="4"/>
      <c r="O12992" s="4"/>
      <c r="P12992" s="4"/>
    </row>
    <row r="12993" spans="13:16" x14ac:dyDescent="0.5">
      <c r="M12993" s="4"/>
      <c r="N12993" s="4"/>
      <c r="O12993" s="4"/>
      <c r="P12993" s="4"/>
    </row>
    <row r="12994" spans="13:16" x14ac:dyDescent="0.5">
      <c r="M12994" s="4"/>
      <c r="N12994" s="4"/>
      <c r="O12994" s="4"/>
      <c r="P12994" s="4"/>
    </row>
    <row r="12995" spans="13:16" x14ac:dyDescent="0.5">
      <c r="M12995" s="4"/>
      <c r="N12995" s="4"/>
      <c r="O12995" s="4"/>
      <c r="P12995" s="4"/>
    </row>
    <row r="12996" spans="13:16" x14ac:dyDescent="0.5">
      <c r="M12996" s="4"/>
      <c r="N12996" s="4"/>
      <c r="O12996" s="4"/>
      <c r="P12996" s="4"/>
    </row>
    <row r="12997" spans="13:16" x14ac:dyDescent="0.5">
      <c r="M12997" s="4"/>
      <c r="N12997" s="4"/>
      <c r="O12997" s="4"/>
      <c r="P12997" s="4"/>
    </row>
    <row r="12998" spans="13:16" x14ac:dyDescent="0.5">
      <c r="M12998" s="4"/>
      <c r="N12998" s="4"/>
      <c r="O12998" s="4"/>
      <c r="P12998" s="4"/>
    </row>
    <row r="12999" spans="13:16" x14ac:dyDescent="0.5">
      <c r="M12999" s="4"/>
      <c r="N12999" s="4"/>
      <c r="O12999" s="4"/>
      <c r="P12999" s="4"/>
    </row>
    <row r="13000" spans="13:16" x14ac:dyDescent="0.5">
      <c r="M13000" s="4"/>
      <c r="N13000" s="4"/>
      <c r="O13000" s="4"/>
      <c r="P13000" s="4"/>
    </row>
    <row r="13001" spans="13:16" x14ac:dyDescent="0.5">
      <c r="M13001" s="4"/>
      <c r="N13001" s="4"/>
      <c r="O13001" s="4"/>
      <c r="P13001" s="4"/>
    </row>
    <row r="13002" spans="13:16" x14ac:dyDescent="0.5">
      <c r="M13002" s="4"/>
      <c r="N13002" s="4"/>
      <c r="O13002" s="4"/>
      <c r="P13002" s="4"/>
    </row>
    <row r="13003" spans="13:16" x14ac:dyDescent="0.5">
      <c r="M13003" s="4"/>
      <c r="N13003" s="4"/>
      <c r="O13003" s="4"/>
      <c r="P13003" s="4"/>
    </row>
    <row r="13004" spans="13:16" x14ac:dyDescent="0.5">
      <c r="M13004" s="4"/>
      <c r="N13004" s="4"/>
      <c r="O13004" s="4"/>
      <c r="P13004" s="4"/>
    </row>
    <row r="13005" spans="13:16" x14ac:dyDescent="0.5">
      <c r="M13005" s="4"/>
      <c r="N13005" s="4"/>
      <c r="O13005" s="4"/>
      <c r="P13005" s="4"/>
    </row>
    <row r="13006" spans="13:16" x14ac:dyDescent="0.5">
      <c r="M13006" s="4"/>
      <c r="N13006" s="4"/>
      <c r="O13006" s="4"/>
      <c r="P13006" s="4"/>
    </row>
    <row r="13007" spans="13:16" x14ac:dyDescent="0.5">
      <c r="M13007" s="4"/>
      <c r="N13007" s="4"/>
      <c r="O13007" s="4"/>
      <c r="P13007" s="4"/>
    </row>
    <row r="13008" spans="13:16" x14ac:dyDescent="0.5">
      <c r="M13008" s="4"/>
      <c r="N13008" s="4"/>
      <c r="O13008" s="4"/>
      <c r="P13008" s="4"/>
    </row>
    <row r="13009" spans="13:16" x14ac:dyDescent="0.5">
      <c r="M13009" s="4"/>
      <c r="N13009" s="4"/>
      <c r="O13009" s="4"/>
      <c r="P13009" s="4"/>
    </row>
    <row r="13010" spans="13:16" x14ac:dyDescent="0.5">
      <c r="M13010" s="4"/>
      <c r="N13010" s="4"/>
      <c r="O13010" s="4"/>
      <c r="P13010" s="4"/>
    </row>
    <row r="13011" spans="13:16" x14ac:dyDescent="0.5">
      <c r="M13011" s="4"/>
      <c r="N13011" s="4"/>
      <c r="O13011" s="4"/>
      <c r="P13011" s="4"/>
    </row>
    <row r="13012" spans="13:16" x14ac:dyDescent="0.5">
      <c r="M13012" s="4"/>
      <c r="N13012" s="4"/>
      <c r="O13012" s="4"/>
      <c r="P13012" s="4"/>
    </row>
    <row r="13013" spans="13:16" x14ac:dyDescent="0.5">
      <c r="M13013" s="4"/>
      <c r="N13013" s="4"/>
      <c r="O13013" s="4"/>
      <c r="P13013" s="4"/>
    </row>
    <row r="13014" spans="13:16" x14ac:dyDescent="0.5">
      <c r="M13014" s="4"/>
      <c r="N13014" s="4"/>
      <c r="O13014" s="4"/>
      <c r="P13014" s="4"/>
    </row>
    <row r="13015" spans="13:16" x14ac:dyDescent="0.5">
      <c r="M13015" s="4"/>
      <c r="N13015" s="4"/>
      <c r="O13015" s="4"/>
      <c r="P13015" s="4"/>
    </row>
    <row r="13016" spans="13:16" x14ac:dyDescent="0.5">
      <c r="M13016" s="4"/>
      <c r="N13016" s="4"/>
      <c r="O13016" s="4"/>
      <c r="P13016" s="4"/>
    </row>
    <row r="13017" spans="13:16" x14ac:dyDescent="0.5">
      <c r="M13017" s="4"/>
      <c r="N13017" s="4"/>
      <c r="O13017" s="4"/>
      <c r="P13017" s="4"/>
    </row>
    <row r="13018" spans="13:16" x14ac:dyDescent="0.5">
      <c r="M13018" s="4"/>
      <c r="N13018" s="4"/>
      <c r="O13018" s="4"/>
      <c r="P13018" s="4"/>
    </row>
    <row r="13019" spans="13:16" x14ac:dyDescent="0.5">
      <c r="M13019" s="4"/>
      <c r="N13019" s="4"/>
      <c r="O13019" s="4"/>
      <c r="P13019" s="4"/>
    </row>
    <row r="13020" spans="13:16" x14ac:dyDescent="0.5">
      <c r="M13020" s="4"/>
      <c r="N13020" s="4"/>
      <c r="O13020" s="4"/>
      <c r="P13020" s="4"/>
    </row>
    <row r="13021" spans="13:16" x14ac:dyDescent="0.5">
      <c r="M13021" s="4"/>
      <c r="N13021" s="4"/>
      <c r="O13021" s="4"/>
      <c r="P13021" s="4"/>
    </row>
    <row r="13022" spans="13:16" x14ac:dyDescent="0.5">
      <c r="M13022" s="4"/>
      <c r="N13022" s="4"/>
      <c r="O13022" s="4"/>
      <c r="P13022" s="4"/>
    </row>
    <row r="13023" spans="13:16" x14ac:dyDescent="0.5">
      <c r="M13023" s="4"/>
      <c r="N13023" s="4"/>
      <c r="O13023" s="4"/>
      <c r="P13023" s="4"/>
    </row>
    <row r="13024" spans="13:16" x14ac:dyDescent="0.5">
      <c r="M13024" s="4"/>
      <c r="N13024" s="4"/>
      <c r="O13024" s="4"/>
      <c r="P13024" s="4"/>
    </row>
    <row r="13025" spans="13:16" x14ac:dyDescent="0.5">
      <c r="M13025" s="4"/>
      <c r="N13025" s="4"/>
      <c r="O13025" s="4"/>
      <c r="P13025" s="4"/>
    </row>
    <row r="13026" spans="13:16" x14ac:dyDescent="0.5">
      <c r="M13026" s="4"/>
      <c r="N13026" s="4"/>
      <c r="O13026" s="4"/>
      <c r="P13026" s="4"/>
    </row>
    <row r="13027" spans="13:16" x14ac:dyDescent="0.5">
      <c r="M13027" s="4"/>
      <c r="N13027" s="4"/>
      <c r="O13027" s="4"/>
      <c r="P13027" s="4"/>
    </row>
    <row r="13028" spans="13:16" x14ac:dyDescent="0.5">
      <c r="M13028" s="4"/>
      <c r="N13028" s="4"/>
      <c r="O13028" s="4"/>
      <c r="P13028" s="4"/>
    </row>
    <row r="13029" spans="13:16" x14ac:dyDescent="0.5">
      <c r="M13029" s="4"/>
      <c r="N13029" s="4"/>
      <c r="O13029" s="4"/>
      <c r="P13029" s="4"/>
    </row>
    <row r="13030" spans="13:16" x14ac:dyDescent="0.5">
      <c r="M13030" s="4"/>
      <c r="N13030" s="4"/>
      <c r="O13030" s="4"/>
      <c r="P13030" s="4"/>
    </row>
    <row r="13031" spans="13:16" x14ac:dyDescent="0.5">
      <c r="M13031" s="4"/>
      <c r="N13031" s="4"/>
      <c r="O13031" s="4"/>
      <c r="P13031" s="4"/>
    </row>
    <row r="13032" spans="13:16" x14ac:dyDescent="0.5">
      <c r="M13032" s="4"/>
      <c r="N13032" s="4"/>
      <c r="O13032" s="4"/>
      <c r="P13032" s="4"/>
    </row>
    <row r="13033" spans="13:16" x14ac:dyDescent="0.5">
      <c r="M13033" s="4"/>
      <c r="N13033" s="4"/>
      <c r="O13033" s="4"/>
      <c r="P13033" s="4"/>
    </row>
    <row r="13034" spans="13:16" x14ac:dyDescent="0.5">
      <c r="M13034" s="4"/>
      <c r="N13034" s="4"/>
      <c r="O13034" s="4"/>
      <c r="P13034" s="4"/>
    </row>
    <row r="13035" spans="13:16" x14ac:dyDescent="0.5">
      <c r="M13035" s="4"/>
      <c r="N13035" s="4"/>
      <c r="O13035" s="4"/>
      <c r="P13035" s="4"/>
    </row>
    <row r="13036" spans="13:16" x14ac:dyDescent="0.5">
      <c r="M13036" s="4"/>
      <c r="N13036" s="4"/>
      <c r="O13036" s="4"/>
      <c r="P13036" s="4"/>
    </row>
    <row r="13037" spans="13:16" x14ac:dyDescent="0.5">
      <c r="M13037" s="4"/>
      <c r="N13037" s="4"/>
      <c r="O13037" s="4"/>
      <c r="P13037" s="4"/>
    </row>
    <row r="13038" spans="13:16" x14ac:dyDescent="0.5">
      <c r="M13038" s="4"/>
      <c r="N13038" s="4"/>
      <c r="O13038" s="4"/>
      <c r="P13038" s="4"/>
    </row>
    <row r="13039" spans="13:16" x14ac:dyDescent="0.5">
      <c r="M13039" s="4"/>
      <c r="N13039" s="4"/>
      <c r="O13039" s="4"/>
      <c r="P13039" s="4"/>
    </row>
    <row r="13040" spans="13:16" x14ac:dyDescent="0.5">
      <c r="M13040" s="4"/>
      <c r="N13040" s="4"/>
      <c r="O13040" s="4"/>
      <c r="P13040" s="4"/>
    </row>
    <row r="13041" spans="13:16" x14ac:dyDescent="0.5">
      <c r="M13041" s="4"/>
      <c r="N13041" s="4"/>
      <c r="O13041" s="4"/>
      <c r="P13041" s="4"/>
    </row>
    <row r="13042" spans="13:16" x14ac:dyDescent="0.5">
      <c r="M13042" s="4"/>
      <c r="N13042" s="4"/>
      <c r="O13042" s="4"/>
      <c r="P13042" s="4"/>
    </row>
    <row r="13043" spans="13:16" x14ac:dyDescent="0.5">
      <c r="M13043" s="4"/>
      <c r="N13043" s="4"/>
      <c r="O13043" s="4"/>
      <c r="P13043" s="4"/>
    </row>
    <row r="13044" spans="13:16" x14ac:dyDescent="0.5">
      <c r="M13044" s="4"/>
      <c r="N13044" s="4"/>
      <c r="O13044" s="4"/>
      <c r="P13044" s="4"/>
    </row>
    <row r="13045" spans="13:16" x14ac:dyDescent="0.5">
      <c r="M13045" s="4"/>
      <c r="N13045" s="4"/>
      <c r="O13045" s="4"/>
      <c r="P13045" s="4"/>
    </row>
    <row r="13046" spans="13:16" x14ac:dyDescent="0.5">
      <c r="M13046" s="4"/>
      <c r="N13046" s="4"/>
      <c r="O13046" s="4"/>
      <c r="P13046" s="4"/>
    </row>
    <row r="13047" spans="13:16" x14ac:dyDescent="0.5">
      <c r="M13047" s="4"/>
      <c r="N13047" s="4"/>
      <c r="O13047" s="4"/>
      <c r="P13047" s="4"/>
    </row>
    <row r="13048" spans="13:16" x14ac:dyDescent="0.5">
      <c r="M13048" s="4"/>
      <c r="N13048" s="4"/>
      <c r="O13048" s="4"/>
      <c r="P13048" s="4"/>
    </row>
    <row r="13049" spans="13:16" x14ac:dyDescent="0.5">
      <c r="M13049" s="4"/>
      <c r="N13049" s="4"/>
      <c r="O13049" s="4"/>
      <c r="P13049" s="4"/>
    </row>
    <row r="13050" spans="13:16" x14ac:dyDescent="0.5">
      <c r="M13050" s="4"/>
      <c r="N13050" s="4"/>
      <c r="O13050" s="4"/>
      <c r="P13050" s="4"/>
    </row>
    <row r="13051" spans="13:16" x14ac:dyDescent="0.5">
      <c r="M13051" s="4"/>
      <c r="N13051" s="4"/>
      <c r="O13051" s="4"/>
      <c r="P13051" s="4"/>
    </row>
    <row r="13052" spans="13:16" x14ac:dyDescent="0.5">
      <c r="M13052" s="4"/>
      <c r="N13052" s="4"/>
      <c r="O13052" s="4"/>
      <c r="P13052" s="4"/>
    </row>
    <row r="13053" spans="13:16" x14ac:dyDescent="0.5">
      <c r="M13053" s="4"/>
      <c r="N13053" s="4"/>
      <c r="O13053" s="4"/>
      <c r="P13053" s="4"/>
    </row>
    <row r="13054" spans="13:16" x14ac:dyDescent="0.5">
      <c r="M13054" s="4"/>
      <c r="N13054" s="4"/>
      <c r="O13054" s="4"/>
      <c r="P13054" s="4"/>
    </row>
    <row r="13055" spans="13:16" x14ac:dyDescent="0.5">
      <c r="M13055" s="4"/>
      <c r="N13055" s="4"/>
      <c r="O13055" s="4"/>
      <c r="P13055" s="4"/>
    </row>
    <row r="13056" spans="13:16" x14ac:dyDescent="0.5">
      <c r="M13056" s="4"/>
      <c r="N13056" s="4"/>
      <c r="O13056" s="4"/>
      <c r="P13056" s="4"/>
    </row>
    <row r="13057" spans="13:16" x14ac:dyDescent="0.5">
      <c r="M13057" s="4"/>
      <c r="N13057" s="4"/>
      <c r="O13057" s="4"/>
      <c r="P13057" s="4"/>
    </row>
    <row r="13058" spans="13:16" x14ac:dyDescent="0.5">
      <c r="M13058" s="4"/>
      <c r="N13058" s="4"/>
      <c r="O13058" s="4"/>
      <c r="P13058" s="4"/>
    </row>
    <row r="13059" spans="13:16" x14ac:dyDescent="0.5">
      <c r="M13059" s="4"/>
      <c r="N13059" s="4"/>
      <c r="O13059" s="4"/>
      <c r="P13059" s="4"/>
    </row>
    <row r="13060" spans="13:16" x14ac:dyDescent="0.5">
      <c r="M13060" s="4"/>
      <c r="N13060" s="4"/>
      <c r="O13060" s="4"/>
      <c r="P13060" s="4"/>
    </row>
    <row r="13061" spans="13:16" x14ac:dyDescent="0.5">
      <c r="M13061" s="4"/>
      <c r="N13061" s="4"/>
      <c r="O13061" s="4"/>
      <c r="P13061" s="4"/>
    </row>
    <row r="13062" spans="13:16" x14ac:dyDescent="0.5">
      <c r="M13062" s="4"/>
      <c r="N13062" s="4"/>
      <c r="O13062" s="4"/>
      <c r="P13062" s="4"/>
    </row>
    <row r="13063" spans="13:16" x14ac:dyDescent="0.5">
      <c r="M13063" s="4"/>
      <c r="N13063" s="4"/>
      <c r="O13063" s="4"/>
      <c r="P13063" s="4"/>
    </row>
    <row r="13064" spans="13:16" x14ac:dyDescent="0.5">
      <c r="M13064" s="4"/>
      <c r="N13064" s="4"/>
      <c r="O13064" s="4"/>
      <c r="P13064" s="4"/>
    </row>
    <row r="13065" spans="13:16" x14ac:dyDescent="0.5">
      <c r="M13065" s="4"/>
      <c r="N13065" s="4"/>
      <c r="O13065" s="4"/>
      <c r="P13065" s="4"/>
    </row>
    <row r="13066" spans="13:16" x14ac:dyDescent="0.5">
      <c r="M13066" s="4"/>
      <c r="N13066" s="4"/>
      <c r="O13066" s="4"/>
      <c r="P13066" s="4"/>
    </row>
    <row r="13067" spans="13:16" x14ac:dyDescent="0.5">
      <c r="M13067" s="4"/>
      <c r="N13067" s="4"/>
      <c r="O13067" s="4"/>
      <c r="P13067" s="4"/>
    </row>
    <row r="13068" spans="13:16" x14ac:dyDescent="0.5">
      <c r="M13068" s="4"/>
      <c r="N13068" s="4"/>
      <c r="O13068" s="4"/>
      <c r="P13068" s="4"/>
    </row>
    <row r="13069" spans="13:16" x14ac:dyDescent="0.5">
      <c r="M13069" s="4"/>
      <c r="N13069" s="4"/>
      <c r="O13069" s="4"/>
      <c r="P13069" s="4"/>
    </row>
    <row r="13070" spans="13:16" x14ac:dyDescent="0.5">
      <c r="M13070" s="4"/>
      <c r="N13070" s="4"/>
      <c r="O13070" s="4"/>
      <c r="P13070" s="4"/>
    </row>
    <row r="13071" spans="13:16" x14ac:dyDescent="0.5">
      <c r="M13071" s="4"/>
      <c r="N13071" s="4"/>
      <c r="O13071" s="4"/>
      <c r="P13071" s="4"/>
    </row>
    <row r="13072" spans="13:16" x14ac:dyDescent="0.5">
      <c r="M13072" s="4"/>
      <c r="N13072" s="4"/>
      <c r="O13072" s="4"/>
      <c r="P13072" s="4"/>
    </row>
    <row r="13073" spans="13:16" x14ac:dyDescent="0.5">
      <c r="M13073" s="4"/>
      <c r="N13073" s="4"/>
      <c r="O13073" s="4"/>
      <c r="P13073" s="4"/>
    </row>
    <row r="13074" spans="13:16" x14ac:dyDescent="0.5">
      <c r="M13074" s="4"/>
      <c r="N13074" s="4"/>
      <c r="O13074" s="4"/>
      <c r="P13074" s="4"/>
    </row>
    <row r="13075" spans="13:16" x14ac:dyDescent="0.5">
      <c r="M13075" s="4"/>
      <c r="N13075" s="4"/>
      <c r="O13075" s="4"/>
      <c r="P13075" s="4"/>
    </row>
    <row r="13076" spans="13:16" x14ac:dyDescent="0.5">
      <c r="M13076" s="4"/>
      <c r="N13076" s="4"/>
      <c r="O13076" s="4"/>
      <c r="P13076" s="4"/>
    </row>
    <row r="13077" spans="13:16" x14ac:dyDescent="0.5">
      <c r="M13077" s="4"/>
      <c r="N13077" s="4"/>
      <c r="O13077" s="4"/>
      <c r="P13077" s="4"/>
    </row>
    <row r="13078" spans="13:16" x14ac:dyDescent="0.5">
      <c r="M13078" s="4"/>
      <c r="N13078" s="4"/>
      <c r="O13078" s="4"/>
      <c r="P13078" s="4"/>
    </row>
    <row r="13079" spans="13:16" x14ac:dyDescent="0.5">
      <c r="M13079" s="4"/>
      <c r="N13079" s="4"/>
      <c r="O13079" s="4"/>
      <c r="P13079" s="4"/>
    </row>
    <row r="13080" spans="13:16" x14ac:dyDescent="0.5">
      <c r="M13080" s="4"/>
      <c r="N13080" s="4"/>
      <c r="O13080" s="4"/>
      <c r="P13080" s="4"/>
    </row>
    <row r="13081" spans="13:16" x14ac:dyDescent="0.5">
      <c r="M13081" s="4"/>
      <c r="N13081" s="4"/>
      <c r="O13081" s="4"/>
      <c r="P13081" s="4"/>
    </row>
    <row r="13082" spans="13:16" x14ac:dyDescent="0.5">
      <c r="M13082" s="4"/>
      <c r="N13082" s="4"/>
      <c r="O13082" s="4"/>
      <c r="P13082" s="4"/>
    </row>
    <row r="13083" spans="13:16" x14ac:dyDescent="0.5">
      <c r="M13083" s="4"/>
      <c r="N13083" s="4"/>
      <c r="O13083" s="4"/>
      <c r="P13083" s="4"/>
    </row>
    <row r="13084" spans="13:16" x14ac:dyDescent="0.5">
      <c r="M13084" s="4"/>
      <c r="N13084" s="4"/>
      <c r="O13084" s="4"/>
      <c r="P13084" s="4"/>
    </row>
    <row r="13085" spans="13:16" x14ac:dyDescent="0.5">
      <c r="M13085" s="4"/>
      <c r="N13085" s="4"/>
      <c r="O13085" s="4"/>
      <c r="P13085" s="4"/>
    </row>
    <row r="13086" spans="13:16" x14ac:dyDescent="0.5">
      <c r="M13086" s="4"/>
      <c r="N13086" s="4"/>
      <c r="O13086" s="4"/>
      <c r="P13086" s="4"/>
    </row>
    <row r="13087" spans="13:16" x14ac:dyDescent="0.5">
      <c r="M13087" s="4"/>
      <c r="N13087" s="4"/>
      <c r="O13087" s="4"/>
      <c r="P13087" s="4"/>
    </row>
    <row r="13088" spans="13:16" x14ac:dyDescent="0.5">
      <c r="M13088" s="4"/>
      <c r="N13088" s="4"/>
      <c r="O13088" s="4"/>
      <c r="P13088" s="4"/>
    </row>
    <row r="13089" spans="13:16" x14ac:dyDescent="0.5">
      <c r="M13089" s="4"/>
      <c r="N13089" s="4"/>
      <c r="O13089" s="4"/>
      <c r="P13089" s="4"/>
    </row>
    <row r="13090" spans="13:16" x14ac:dyDescent="0.5">
      <c r="M13090" s="4"/>
      <c r="N13090" s="4"/>
      <c r="O13090" s="4"/>
      <c r="P13090" s="4"/>
    </row>
    <row r="13091" spans="13:16" x14ac:dyDescent="0.5">
      <c r="M13091" s="4"/>
      <c r="N13091" s="4"/>
      <c r="O13091" s="4"/>
      <c r="P13091" s="4"/>
    </row>
    <row r="13092" spans="13:16" x14ac:dyDescent="0.5">
      <c r="M13092" s="4"/>
      <c r="N13092" s="4"/>
      <c r="O13092" s="4"/>
      <c r="P13092" s="4"/>
    </row>
    <row r="13093" spans="13:16" x14ac:dyDescent="0.5">
      <c r="M13093" s="4"/>
      <c r="N13093" s="4"/>
      <c r="O13093" s="4"/>
      <c r="P13093" s="4"/>
    </row>
    <row r="13094" spans="13:16" x14ac:dyDescent="0.5">
      <c r="M13094" s="4"/>
      <c r="N13094" s="4"/>
      <c r="O13094" s="4"/>
      <c r="P13094" s="4"/>
    </row>
    <row r="13095" spans="13:16" x14ac:dyDescent="0.5">
      <c r="M13095" s="4"/>
      <c r="N13095" s="4"/>
      <c r="O13095" s="4"/>
      <c r="P13095" s="4"/>
    </row>
    <row r="13096" spans="13:16" x14ac:dyDescent="0.5">
      <c r="M13096" s="4"/>
      <c r="N13096" s="4"/>
      <c r="O13096" s="4"/>
      <c r="P13096" s="4"/>
    </row>
    <row r="13097" spans="13:16" x14ac:dyDescent="0.5">
      <c r="M13097" s="4"/>
      <c r="N13097" s="4"/>
      <c r="O13097" s="4"/>
      <c r="P13097" s="4"/>
    </row>
    <row r="13098" spans="13:16" x14ac:dyDescent="0.5">
      <c r="M13098" s="4"/>
      <c r="N13098" s="4"/>
      <c r="O13098" s="4"/>
      <c r="P13098" s="4"/>
    </row>
    <row r="13099" spans="13:16" x14ac:dyDescent="0.5">
      <c r="M13099" s="4"/>
      <c r="N13099" s="4"/>
      <c r="O13099" s="4"/>
      <c r="P13099" s="4"/>
    </row>
    <row r="13100" spans="13:16" x14ac:dyDescent="0.5">
      <c r="M13100" s="4"/>
      <c r="N13100" s="4"/>
      <c r="O13100" s="4"/>
      <c r="P13100" s="4"/>
    </row>
    <row r="13101" spans="13:16" x14ac:dyDescent="0.5">
      <c r="M13101" s="4"/>
      <c r="N13101" s="4"/>
      <c r="O13101" s="4"/>
      <c r="P13101" s="4"/>
    </row>
    <row r="13102" spans="13:16" x14ac:dyDescent="0.5">
      <c r="M13102" s="4"/>
      <c r="N13102" s="4"/>
      <c r="O13102" s="4"/>
      <c r="P13102" s="4"/>
    </row>
    <row r="13103" spans="13:16" x14ac:dyDescent="0.5">
      <c r="M13103" s="4"/>
      <c r="N13103" s="4"/>
      <c r="O13103" s="4"/>
      <c r="P13103" s="4"/>
    </row>
    <row r="13104" spans="13:16" x14ac:dyDescent="0.5">
      <c r="M13104" s="4"/>
      <c r="N13104" s="4"/>
      <c r="O13104" s="4"/>
      <c r="P13104" s="4"/>
    </row>
    <row r="13105" spans="13:16" x14ac:dyDescent="0.5">
      <c r="M13105" s="4"/>
      <c r="N13105" s="4"/>
      <c r="O13105" s="4"/>
      <c r="P13105" s="4"/>
    </row>
    <row r="13106" spans="13:16" x14ac:dyDescent="0.5">
      <c r="M13106" s="4"/>
      <c r="N13106" s="4"/>
      <c r="O13106" s="4"/>
      <c r="P13106" s="4"/>
    </row>
    <row r="13107" spans="13:16" x14ac:dyDescent="0.5">
      <c r="M13107" s="4"/>
      <c r="N13107" s="4"/>
      <c r="O13107" s="4"/>
      <c r="P13107" s="4"/>
    </row>
    <row r="13108" spans="13:16" x14ac:dyDescent="0.5">
      <c r="M13108" s="4"/>
      <c r="N13108" s="4"/>
      <c r="O13108" s="4"/>
      <c r="P13108" s="4"/>
    </row>
    <row r="13109" spans="13:16" x14ac:dyDescent="0.5">
      <c r="M13109" s="4"/>
      <c r="N13109" s="4"/>
      <c r="O13109" s="4"/>
      <c r="P13109" s="4"/>
    </row>
    <row r="13110" spans="13:16" x14ac:dyDescent="0.5">
      <c r="M13110" s="4"/>
      <c r="N13110" s="4"/>
      <c r="O13110" s="4"/>
      <c r="P13110" s="4"/>
    </row>
    <row r="13111" spans="13:16" x14ac:dyDescent="0.5">
      <c r="M13111" s="4"/>
      <c r="N13111" s="4"/>
      <c r="O13111" s="4"/>
      <c r="P13111" s="4"/>
    </row>
    <row r="13112" spans="13:16" x14ac:dyDescent="0.5">
      <c r="M13112" s="4"/>
      <c r="N13112" s="4"/>
      <c r="O13112" s="4"/>
      <c r="P13112" s="4"/>
    </row>
    <row r="13113" spans="13:16" x14ac:dyDescent="0.5">
      <c r="M13113" s="4"/>
      <c r="N13113" s="4"/>
      <c r="O13113" s="4"/>
      <c r="P13113" s="4"/>
    </row>
    <row r="13114" spans="13:16" x14ac:dyDescent="0.5">
      <c r="M13114" s="4"/>
      <c r="N13114" s="4"/>
      <c r="O13114" s="4"/>
      <c r="P13114" s="4"/>
    </row>
    <row r="13115" spans="13:16" x14ac:dyDescent="0.5">
      <c r="M13115" s="4"/>
      <c r="N13115" s="4"/>
      <c r="O13115" s="4"/>
      <c r="P13115" s="4"/>
    </row>
    <row r="13116" spans="13:16" x14ac:dyDescent="0.5">
      <c r="M13116" s="4"/>
      <c r="N13116" s="4"/>
      <c r="O13116" s="4"/>
      <c r="P13116" s="4"/>
    </row>
    <row r="13117" spans="13:16" x14ac:dyDescent="0.5">
      <c r="M13117" s="4"/>
      <c r="N13117" s="4"/>
      <c r="O13117" s="4"/>
      <c r="P13117" s="4"/>
    </row>
    <row r="13118" spans="13:16" x14ac:dyDescent="0.5">
      <c r="M13118" s="4"/>
      <c r="N13118" s="4"/>
      <c r="O13118" s="4"/>
      <c r="P13118" s="4"/>
    </row>
    <row r="13119" spans="13:16" x14ac:dyDescent="0.5">
      <c r="M13119" s="4"/>
      <c r="N13119" s="4"/>
      <c r="O13119" s="4"/>
      <c r="P13119" s="4"/>
    </row>
    <row r="13120" spans="13:16" x14ac:dyDescent="0.5">
      <c r="M13120" s="4"/>
      <c r="N13120" s="4"/>
      <c r="O13120" s="4"/>
      <c r="P13120" s="4"/>
    </row>
    <row r="13121" spans="13:16" x14ac:dyDescent="0.5">
      <c r="M13121" s="4"/>
      <c r="N13121" s="4"/>
      <c r="O13121" s="4"/>
      <c r="P13121" s="4"/>
    </row>
    <row r="13122" spans="13:16" x14ac:dyDescent="0.5">
      <c r="M13122" s="4"/>
      <c r="N13122" s="4"/>
      <c r="O13122" s="4"/>
      <c r="P13122" s="4"/>
    </row>
    <row r="13123" spans="13:16" x14ac:dyDescent="0.5">
      <c r="M13123" s="4"/>
      <c r="N13123" s="4"/>
      <c r="O13123" s="4"/>
      <c r="P13123" s="4"/>
    </row>
    <row r="13124" spans="13:16" x14ac:dyDescent="0.5">
      <c r="M13124" s="4"/>
      <c r="N13124" s="4"/>
      <c r="O13124" s="4"/>
      <c r="P13124" s="4"/>
    </row>
    <row r="13125" spans="13:16" x14ac:dyDescent="0.5">
      <c r="M13125" s="4"/>
      <c r="N13125" s="4"/>
      <c r="O13125" s="4"/>
      <c r="P13125" s="4"/>
    </row>
    <row r="13126" spans="13:16" x14ac:dyDescent="0.5">
      <c r="M13126" s="4"/>
      <c r="N13126" s="4"/>
      <c r="O13126" s="4"/>
      <c r="P13126" s="4"/>
    </row>
    <row r="13127" spans="13:16" x14ac:dyDescent="0.5">
      <c r="M13127" s="4"/>
      <c r="N13127" s="4"/>
      <c r="O13127" s="4"/>
      <c r="P13127" s="4"/>
    </row>
    <row r="13128" spans="13:16" x14ac:dyDescent="0.5">
      <c r="M13128" s="4"/>
      <c r="N13128" s="4"/>
      <c r="O13128" s="4"/>
      <c r="P13128" s="4"/>
    </row>
    <row r="13129" spans="13:16" x14ac:dyDescent="0.5">
      <c r="M13129" s="4"/>
      <c r="N13129" s="4"/>
      <c r="O13129" s="4"/>
      <c r="P13129" s="4"/>
    </row>
    <row r="13130" spans="13:16" x14ac:dyDescent="0.5">
      <c r="M13130" s="4"/>
      <c r="N13130" s="4"/>
      <c r="O13130" s="4"/>
      <c r="P13130" s="4"/>
    </row>
    <row r="13131" spans="13:16" x14ac:dyDescent="0.5">
      <c r="M13131" s="4"/>
      <c r="N13131" s="4"/>
      <c r="O13131" s="4"/>
      <c r="P13131" s="4"/>
    </row>
    <row r="13132" spans="13:16" x14ac:dyDescent="0.5">
      <c r="M13132" s="4"/>
      <c r="N13132" s="4"/>
      <c r="O13132" s="4"/>
      <c r="P13132" s="4"/>
    </row>
    <row r="13133" spans="13:16" x14ac:dyDescent="0.5">
      <c r="M13133" s="4"/>
      <c r="N13133" s="4"/>
      <c r="O13133" s="4"/>
      <c r="P13133" s="4"/>
    </row>
    <row r="13134" spans="13:16" x14ac:dyDescent="0.5">
      <c r="M13134" s="4"/>
      <c r="N13134" s="4"/>
      <c r="O13134" s="4"/>
      <c r="P13134" s="4"/>
    </row>
    <row r="13135" spans="13:16" x14ac:dyDescent="0.5">
      <c r="M13135" s="4"/>
      <c r="N13135" s="4"/>
      <c r="O13135" s="4"/>
      <c r="P13135" s="4"/>
    </row>
    <row r="13136" spans="13:16" x14ac:dyDescent="0.5">
      <c r="M13136" s="4"/>
      <c r="N13136" s="4"/>
      <c r="O13136" s="4"/>
      <c r="P13136" s="4"/>
    </row>
    <row r="13137" spans="13:16" x14ac:dyDescent="0.5">
      <c r="M13137" s="4"/>
      <c r="N13137" s="4"/>
      <c r="O13137" s="4"/>
      <c r="P13137" s="4"/>
    </row>
    <row r="13138" spans="13:16" x14ac:dyDescent="0.5">
      <c r="M13138" s="4"/>
      <c r="N13138" s="4"/>
      <c r="O13138" s="4"/>
      <c r="P13138" s="4"/>
    </row>
    <row r="13139" spans="13:16" x14ac:dyDescent="0.5">
      <c r="M13139" s="4"/>
      <c r="N13139" s="4"/>
      <c r="O13139" s="4"/>
      <c r="P13139" s="4"/>
    </row>
    <row r="13140" spans="13:16" x14ac:dyDescent="0.5">
      <c r="M13140" s="4"/>
      <c r="N13140" s="4"/>
      <c r="O13140" s="4"/>
      <c r="P13140" s="4"/>
    </row>
    <row r="13141" spans="13:16" x14ac:dyDescent="0.5">
      <c r="M13141" s="4"/>
      <c r="N13141" s="4"/>
      <c r="O13141" s="4"/>
      <c r="P13141" s="4"/>
    </row>
    <row r="13142" spans="13:16" x14ac:dyDescent="0.5">
      <c r="M13142" s="4"/>
      <c r="N13142" s="4"/>
      <c r="O13142" s="4"/>
      <c r="P13142" s="4"/>
    </row>
    <row r="13143" spans="13:16" x14ac:dyDescent="0.5">
      <c r="M13143" s="4"/>
      <c r="N13143" s="4"/>
      <c r="O13143" s="4"/>
      <c r="P13143" s="4"/>
    </row>
    <row r="13144" spans="13:16" x14ac:dyDescent="0.5">
      <c r="M13144" s="4"/>
      <c r="N13144" s="4"/>
      <c r="O13144" s="4"/>
      <c r="P13144" s="4"/>
    </row>
    <row r="13145" spans="13:16" x14ac:dyDescent="0.5">
      <c r="M13145" s="4"/>
      <c r="N13145" s="4"/>
      <c r="O13145" s="4"/>
      <c r="P13145" s="4"/>
    </row>
    <row r="13146" spans="13:16" x14ac:dyDescent="0.5">
      <c r="M13146" s="4"/>
      <c r="N13146" s="4"/>
      <c r="O13146" s="4"/>
      <c r="P13146" s="4"/>
    </row>
    <row r="13147" spans="13:16" x14ac:dyDescent="0.5">
      <c r="M13147" s="4"/>
      <c r="N13147" s="4"/>
      <c r="O13147" s="4"/>
      <c r="P13147" s="4"/>
    </row>
    <row r="13148" spans="13:16" x14ac:dyDescent="0.5">
      <c r="M13148" s="4"/>
      <c r="N13148" s="4"/>
      <c r="O13148" s="4"/>
      <c r="P13148" s="4"/>
    </row>
    <row r="13149" spans="13:16" x14ac:dyDescent="0.5">
      <c r="M13149" s="4"/>
      <c r="N13149" s="4"/>
      <c r="O13149" s="4"/>
      <c r="P13149" s="4"/>
    </row>
    <row r="13150" spans="13:16" x14ac:dyDescent="0.5">
      <c r="M13150" s="4"/>
      <c r="N13150" s="4"/>
      <c r="O13150" s="4"/>
      <c r="P13150" s="4"/>
    </row>
    <row r="13151" spans="13:16" x14ac:dyDescent="0.5">
      <c r="M13151" s="4"/>
      <c r="N13151" s="4"/>
      <c r="O13151" s="4"/>
      <c r="P13151" s="4"/>
    </row>
    <row r="13152" spans="13:16" x14ac:dyDescent="0.5">
      <c r="M13152" s="4"/>
      <c r="N13152" s="4"/>
      <c r="O13152" s="4"/>
      <c r="P13152" s="4"/>
    </row>
    <row r="13153" spans="13:16" x14ac:dyDescent="0.5">
      <c r="M13153" s="4"/>
      <c r="N13153" s="4"/>
      <c r="O13153" s="4"/>
      <c r="P13153" s="4"/>
    </row>
    <row r="13154" spans="13:16" x14ac:dyDescent="0.5">
      <c r="M13154" s="4"/>
      <c r="N13154" s="4"/>
      <c r="O13154" s="4"/>
      <c r="P13154" s="4"/>
    </row>
    <row r="13155" spans="13:16" x14ac:dyDescent="0.5">
      <c r="M13155" s="4"/>
      <c r="N13155" s="4"/>
      <c r="O13155" s="4"/>
      <c r="P13155" s="4"/>
    </row>
    <row r="13156" spans="13:16" x14ac:dyDescent="0.5">
      <c r="M13156" s="4"/>
      <c r="N13156" s="4"/>
      <c r="O13156" s="4"/>
      <c r="P13156" s="4"/>
    </row>
    <row r="13157" spans="13:16" x14ac:dyDescent="0.5">
      <c r="M13157" s="4"/>
      <c r="N13157" s="4"/>
      <c r="O13157" s="4"/>
      <c r="P13157" s="4"/>
    </row>
    <row r="13158" spans="13:16" x14ac:dyDescent="0.5">
      <c r="M13158" s="4"/>
      <c r="N13158" s="4"/>
      <c r="O13158" s="4"/>
      <c r="P13158" s="4"/>
    </row>
    <row r="13159" spans="13:16" x14ac:dyDescent="0.5">
      <c r="M13159" s="4"/>
      <c r="N13159" s="4"/>
      <c r="O13159" s="4"/>
      <c r="P13159" s="4"/>
    </row>
    <row r="13160" spans="13:16" x14ac:dyDescent="0.5">
      <c r="M13160" s="4"/>
      <c r="N13160" s="4"/>
      <c r="O13160" s="4"/>
      <c r="P13160" s="4"/>
    </row>
    <row r="13161" spans="13:16" x14ac:dyDescent="0.5">
      <c r="M13161" s="4"/>
      <c r="N13161" s="4"/>
      <c r="O13161" s="4"/>
      <c r="P13161" s="4"/>
    </row>
    <row r="13162" spans="13:16" x14ac:dyDescent="0.5">
      <c r="M13162" s="4"/>
      <c r="N13162" s="4"/>
      <c r="O13162" s="4"/>
      <c r="P13162" s="4"/>
    </row>
    <row r="13163" spans="13:16" x14ac:dyDescent="0.5">
      <c r="M13163" s="4"/>
      <c r="N13163" s="4"/>
      <c r="O13163" s="4"/>
      <c r="P13163" s="4"/>
    </row>
    <row r="13164" spans="13:16" x14ac:dyDescent="0.5">
      <c r="M13164" s="4"/>
      <c r="N13164" s="4"/>
      <c r="O13164" s="4"/>
      <c r="P13164" s="4"/>
    </row>
    <row r="13165" spans="13:16" x14ac:dyDescent="0.5">
      <c r="M13165" s="4"/>
      <c r="N13165" s="4"/>
      <c r="O13165" s="4"/>
      <c r="P13165" s="4"/>
    </row>
    <row r="13166" spans="13:16" x14ac:dyDescent="0.5">
      <c r="M13166" s="4"/>
      <c r="N13166" s="4"/>
      <c r="O13166" s="4"/>
      <c r="P13166" s="4"/>
    </row>
    <row r="13167" spans="13:16" x14ac:dyDescent="0.5">
      <c r="M13167" s="4"/>
      <c r="N13167" s="4"/>
      <c r="O13167" s="4"/>
      <c r="P13167" s="4"/>
    </row>
    <row r="13168" spans="13:16" x14ac:dyDescent="0.5">
      <c r="M13168" s="4"/>
      <c r="N13168" s="4"/>
      <c r="O13168" s="4"/>
      <c r="P13168" s="4"/>
    </row>
    <row r="13169" spans="13:16" x14ac:dyDescent="0.5">
      <c r="M13169" s="4"/>
      <c r="N13169" s="4"/>
      <c r="O13169" s="4"/>
      <c r="P13169" s="4"/>
    </row>
    <row r="13170" spans="13:16" x14ac:dyDescent="0.5">
      <c r="M13170" s="4"/>
      <c r="N13170" s="4"/>
      <c r="O13170" s="4"/>
      <c r="P13170" s="4"/>
    </row>
    <row r="13171" spans="13:16" x14ac:dyDescent="0.5">
      <c r="M13171" s="4"/>
      <c r="N13171" s="4"/>
      <c r="O13171" s="4"/>
      <c r="P13171" s="4"/>
    </row>
    <row r="13172" spans="13:16" x14ac:dyDescent="0.5">
      <c r="M13172" s="4"/>
      <c r="N13172" s="4"/>
      <c r="O13172" s="4"/>
      <c r="P13172" s="4"/>
    </row>
    <row r="13173" spans="13:16" x14ac:dyDescent="0.5">
      <c r="M13173" s="4"/>
      <c r="N13173" s="4"/>
      <c r="O13173" s="4"/>
      <c r="P13173" s="4"/>
    </row>
    <row r="13174" spans="13:16" x14ac:dyDescent="0.5">
      <c r="M13174" s="4"/>
      <c r="N13174" s="4"/>
      <c r="O13174" s="4"/>
      <c r="P13174" s="4"/>
    </row>
    <row r="13175" spans="13:16" x14ac:dyDescent="0.5">
      <c r="M13175" s="4"/>
      <c r="N13175" s="4"/>
      <c r="O13175" s="4"/>
      <c r="P13175" s="4"/>
    </row>
    <row r="13176" spans="13:16" x14ac:dyDescent="0.5">
      <c r="M13176" s="4"/>
      <c r="N13176" s="4"/>
      <c r="O13176" s="4"/>
      <c r="P13176" s="4"/>
    </row>
    <row r="13177" spans="13:16" x14ac:dyDescent="0.5">
      <c r="M13177" s="4"/>
      <c r="N13177" s="4"/>
      <c r="O13177" s="4"/>
      <c r="P13177" s="4"/>
    </row>
    <row r="13178" spans="13:16" x14ac:dyDescent="0.5">
      <c r="M13178" s="4"/>
      <c r="N13178" s="4"/>
      <c r="O13178" s="4"/>
      <c r="P13178" s="4"/>
    </row>
    <row r="13179" spans="13:16" x14ac:dyDescent="0.5">
      <c r="M13179" s="4"/>
      <c r="N13179" s="4"/>
      <c r="O13179" s="4"/>
      <c r="P13179" s="4"/>
    </row>
    <row r="13180" spans="13:16" x14ac:dyDescent="0.5">
      <c r="M13180" s="4"/>
      <c r="N13180" s="4"/>
      <c r="O13180" s="4"/>
      <c r="P13180" s="4"/>
    </row>
    <row r="13181" spans="13:16" x14ac:dyDescent="0.5">
      <c r="M13181" s="4"/>
      <c r="N13181" s="4"/>
      <c r="O13181" s="4"/>
      <c r="P13181" s="4"/>
    </row>
    <row r="13182" spans="13:16" x14ac:dyDescent="0.5">
      <c r="M13182" s="4"/>
      <c r="N13182" s="4"/>
      <c r="O13182" s="4"/>
      <c r="P13182" s="4"/>
    </row>
    <row r="13183" spans="13:16" x14ac:dyDescent="0.5">
      <c r="M13183" s="4"/>
      <c r="N13183" s="4"/>
      <c r="O13183" s="4"/>
      <c r="P13183" s="4"/>
    </row>
    <row r="13184" spans="13:16" x14ac:dyDescent="0.5">
      <c r="M13184" s="4"/>
      <c r="N13184" s="4"/>
      <c r="O13184" s="4"/>
      <c r="P13184" s="4"/>
    </row>
    <row r="13185" spans="13:16" x14ac:dyDescent="0.5">
      <c r="M13185" s="4"/>
      <c r="N13185" s="4"/>
      <c r="O13185" s="4"/>
      <c r="P13185" s="4"/>
    </row>
    <row r="13186" spans="13:16" x14ac:dyDescent="0.5">
      <c r="M13186" s="4"/>
      <c r="N13186" s="4"/>
      <c r="O13186" s="4"/>
      <c r="P13186" s="4"/>
    </row>
    <row r="13187" spans="13:16" x14ac:dyDescent="0.5">
      <c r="M13187" s="4"/>
      <c r="N13187" s="4"/>
      <c r="O13187" s="4"/>
      <c r="P13187" s="4"/>
    </row>
    <row r="13188" spans="13:16" x14ac:dyDescent="0.5">
      <c r="M13188" s="4"/>
      <c r="N13188" s="4"/>
      <c r="O13188" s="4"/>
      <c r="P13188" s="4"/>
    </row>
    <row r="13189" spans="13:16" x14ac:dyDescent="0.5">
      <c r="M13189" s="4"/>
      <c r="N13189" s="4"/>
      <c r="O13189" s="4"/>
      <c r="P13189" s="4"/>
    </row>
    <row r="13190" spans="13:16" x14ac:dyDescent="0.5">
      <c r="M13190" s="4"/>
      <c r="N13190" s="4"/>
      <c r="O13190" s="4"/>
      <c r="P13190" s="4"/>
    </row>
    <row r="13191" spans="13:16" x14ac:dyDescent="0.5">
      <c r="M13191" s="4"/>
      <c r="N13191" s="4"/>
      <c r="O13191" s="4"/>
      <c r="P13191" s="4"/>
    </row>
    <row r="13192" spans="13:16" x14ac:dyDescent="0.5">
      <c r="M13192" s="4"/>
      <c r="N13192" s="4"/>
      <c r="O13192" s="4"/>
      <c r="P13192" s="4"/>
    </row>
    <row r="13193" spans="13:16" x14ac:dyDescent="0.5">
      <c r="M13193" s="4"/>
      <c r="N13193" s="4"/>
      <c r="O13193" s="4"/>
      <c r="P13193" s="4"/>
    </row>
    <row r="13194" spans="13:16" x14ac:dyDescent="0.5">
      <c r="M13194" s="4"/>
      <c r="N13194" s="4"/>
      <c r="O13194" s="4"/>
      <c r="P13194" s="4"/>
    </row>
    <row r="13195" spans="13:16" x14ac:dyDescent="0.5">
      <c r="M13195" s="4"/>
      <c r="N13195" s="4"/>
      <c r="O13195" s="4"/>
      <c r="P13195" s="4"/>
    </row>
    <row r="13196" spans="13:16" x14ac:dyDescent="0.5">
      <c r="M13196" s="4"/>
      <c r="N13196" s="4"/>
      <c r="O13196" s="4"/>
      <c r="P13196" s="4"/>
    </row>
    <row r="13197" spans="13:16" x14ac:dyDescent="0.5">
      <c r="M13197" s="4"/>
      <c r="N13197" s="4"/>
      <c r="O13197" s="4"/>
      <c r="P13197" s="4"/>
    </row>
    <row r="13198" spans="13:16" x14ac:dyDescent="0.5">
      <c r="M13198" s="4"/>
      <c r="N13198" s="4"/>
      <c r="O13198" s="4"/>
      <c r="P13198" s="4"/>
    </row>
    <row r="13199" spans="13:16" x14ac:dyDescent="0.5">
      <c r="M13199" s="4"/>
      <c r="N13199" s="4"/>
      <c r="O13199" s="4"/>
      <c r="P13199" s="4"/>
    </row>
    <row r="13200" spans="13:16" x14ac:dyDescent="0.5">
      <c r="M13200" s="4"/>
      <c r="N13200" s="4"/>
      <c r="O13200" s="4"/>
      <c r="P13200" s="4"/>
    </row>
    <row r="13201" spans="13:16" x14ac:dyDescent="0.5">
      <c r="M13201" s="4"/>
      <c r="N13201" s="4"/>
      <c r="O13201" s="4"/>
      <c r="P13201" s="4"/>
    </row>
    <row r="13202" spans="13:16" x14ac:dyDescent="0.5">
      <c r="M13202" s="4"/>
      <c r="N13202" s="4"/>
      <c r="O13202" s="4"/>
      <c r="P13202" s="4"/>
    </row>
    <row r="13203" spans="13:16" x14ac:dyDescent="0.5">
      <c r="M13203" s="4"/>
      <c r="N13203" s="4"/>
      <c r="O13203" s="4"/>
      <c r="P13203" s="4"/>
    </row>
    <row r="13204" spans="13:16" x14ac:dyDescent="0.5">
      <c r="M13204" s="4"/>
      <c r="N13204" s="4"/>
      <c r="O13204" s="4"/>
      <c r="P13204" s="4"/>
    </row>
    <row r="13205" spans="13:16" x14ac:dyDescent="0.5">
      <c r="M13205" s="4"/>
      <c r="N13205" s="4"/>
      <c r="O13205" s="4"/>
      <c r="P13205" s="4"/>
    </row>
    <row r="13206" spans="13:16" x14ac:dyDescent="0.5">
      <c r="M13206" s="4"/>
      <c r="N13206" s="4"/>
      <c r="O13206" s="4"/>
      <c r="P13206" s="4"/>
    </row>
    <row r="13207" spans="13:16" x14ac:dyDescent="0.5">
      <c r="M13207" s="4"/>
      <c r="N13207" s="4"/>
      <c r="O13207" s="4"/>
      <c r="P13207" s="4"/>
    </row>
    <row r="13208" spans="13:16" x14ac:dyDescent="0.5">
      <c r="M13208" s="4"/>
      <c r="N13208" s="4"/>
      <c r="O13208" s="4"/>
      <c r="P13208" s="4"/>
    </row>
    <row r="13209" spans="13:16" x14ac:dyDescent="0.5">
      <c r="M13209" s="4"/>
      <c r="N13209" s="4"/>
      <c r="O13209" s="4"/>
      <c r="P13209" s="4"/>
    </row>
    <row r="13210" spans="13:16" x14ac:dyDescent="0.5">
      <c r="M13210" s="4"/>
      <c r="N13210" s="4"/>
      <c r="O13210" s="4"/>
      <c r="P13210" s="4"/>
    </row>
    <row r="13211" spans="13:16" x14ac:dyDescent="0.5">
      <c r="M13211" s="4"/>
      <c r="N13211" s="4"/>
      <c r="O13211" s="4"/>
      <c r="P13211" s="4"/>
    </row>
    <row r="13212" spans="13:16" x14ac:dyDescent="0.5">
      <c r="M13212" s="4"/>
      <c r="N13212" s="4"/>
      <c r="O13212" s="4"/>
      <c r="P13212" s="4"/>
    </row>
    <row r="13213" spans="13:16" x14ac:dyDescent="0.5">
      <c r="M13213" s="4"/>
      <c r="N13213" s="4"/>
      <c r="O13213" s="4"/>
      <c r="P13213" s="4"/>
    </row>
    <row r="13214" spans="13:16" x14ac:dyDescent="0.5">
      <c r="M13214" s="4"/>
      <c r="N13214" s="4"/>
      <c r="O13214" s="4"/>
      <c r="P13214" s="4"/>
    </row>
    <row r="13215" spans="13:16" x14ac:dyDescent="0.5">
      <c r="M13215" s="4"/>
      <c r="N13215" s="4"/>
      <c r="O13215" s="4"/>
      <c r="P13215" s="4"/>
    </row>
    <row r="13216" spans="13:16" x14ac:dyDescent="0.5">
      <c r="M13216" s="4"/>
      <c r="N13216" s="4"/>
      <c r="O13216" s="4"/>
      <c r="P13216" s="4"/>
    </row>
    <row r="13217" spans="13:16" x14ac:dyDescent="0.5">
      <c r="M13217" s="4"/>
      <c r="N13217" s="4"/>
      <c r="O13217" s="4"/>
      <c r="P13217" s="4"/>
    </row>
    <row r="13218" spans="13:16" x14ac:dyDescent="0.5">
      <c r="M13218" s="4"/>
      <c r="N13218" s="4"/>
      <c r="O13218" s="4"/>
      <c r="P13218" s="4"/>
    </row>
    <row r="13219" spans="13:16" x14ac:dyDescent="0.5">
      <c r="M13219" s="4"/>
      <c r="N13219" s="4"/>
      <c r="O13219" s="4"/>
      <c r="P13219" s="4"/>
    </row>
    <row r="13220" spans="13:16" x14ac:dyDescent="0.5">
      <c r="M13220" s="4"/>
      <c r="N13220" s="4"/>
      <c r="O13220" s="4"/>
      <c r="P13220" s="4"/>
    </row>
    <row r="13221" spans="13:16" x14ac:dyDescent="0.5">
      <c r="M13221" s="4"/>
      <c r="N13221" s="4"/>
      <c r="O13221" s="4"/>
      <c r="P13221" s="4"/>
    </row>
    <row r="13222" spans="13:16" x14ac:dyDescent="0.5">
      <c r="M13222" s="4"/>
      <c r="N13222" s="4"/>
      <c r="O13222" s="4"/>
      <c r="P13222" s="4"/>
    </row>
    <row r="13223" spans="13:16" x14ac:dyDescent="0.5">
      <c r="M13223" s="4"/>
      <c r="N13223" s="4"/>
      <c r="O13223" s="4"/>
      <c r="P13223" s="4"/>
    </row>
    <row r="13224" spans="13:16" x14ac:dyDescent="0.5">
      <c r="M13224" s="4"/>
      <c r="N13224" s="4"/>
      <c r="O13224" s="4"/>
      <c r="P13224" s="4"/>
    </row>
    <row r="13225" spans="13:16" x14ac:dyDescent="0.5">
      <c r="M13225" s="4"/>
      <c r="N13225" s="4"/>
      <c r="O13225" s="4"/>
      <c r="P13225" s="4"/>
    </row>
    <row r="13226" spans="13:16" x14ac:dyDescent="0.5">
      <c r="M13226" s="4"/>
      <c r="N13226" s="4"/>
      <c r="O13226" s="4"/>
      <c r="P13226" s="4"/>
    </row>
    <row r="13227" spans="13:16" x14ac:dyDescent="0.5">
      <c r="M13227" s="4"/>
      <c r="N13227" s="4"/>
      <c r="O13227" s="4"/>
      <c r="P13227" s="4"/>
    </row>
    <row r="13228" spans="13:16" x14ac:dyDescent="0.5">
      <c r="M13228" s="4"/>
      <c r="N13228" s="4"/>
      <c r="O13228" s="4"/>
      <c r="P13228" s="4"/>
    </row>
    <row r="13229" spans="13:16" x14ac:dyDescent="0.5">
      <c r="M13229" s="4"/>
      <c r="N13229" s="4"/>
      <c r="O13229" s="4"/>
      <c r="P13229" s="4"/>
    </row>
    <row r="13230" spans="13:16" x14ac:dyDescent="0.5">
      <c r="M13230" s="4"/>
      <c r="N13230" s="4"/>
      <c r="O13230" s="4"/>
      <c r="P13230" s="4"/>
    </row>
    <row r="13231" spans="13:16" x14ac:dyDescent="0.5">
      <c r="M13231" s="4"/>
      <c r="N13231" s="4"/>
      <c r="O13231" s="4"/>
      <c r="P13231" s="4"/>
    </row>
    <row r="13232" spans="13:16" x14ac:dyDescent="0.5">
      <c r="M13232" s="4"/>
      <c r="N13232" s="4"/>
      <c r="O13232" s="4"/>
      <c r="P13232" s="4"/>
    </row>
    <row r="13233" spans="13:16" x14ac:dyDescent="0.5">
      <c r="M13233" s="4"/>
      <c r="N13233" s="4"/>
      <c r="O13233" s="4"/>
      <c r="P13233" s="4"/>
    </row>
    <row r="13234" spans="13:16" x14ac:dyDescent="0.5">
      <c r="M13234" s="4"/>
      <c r="N13234" s="4"/>
      <c r="O13234" s="4"/>
      <c r="P13234" s="4"/>
    </row>
    <row r="13235" spans="13:16" x14ac:dyDescent="0.5">
      <c r="M13235" s="4"/>
      <c r="N13235" s="4"/>
      <c r="O13235" s="4"/>
      <c r="P13235" s="4"/>
    </row>
    <row r="13236" spans="13:16" x14ac:dyDescent="0.5">
      <c r="M13236" s="4"/>
      <c r="N13236" s="4"/>
      <c r="O13236" s="4"/>
      <c r="P13236" s="4"/>
    </row>
    <row r="13237" spans="13:16" x14ac:dyDescent="0.5">
      <c r="M13237" s="4"/>
      <c r="N13237" s="4"/>
      <c r="O13237" s="4"/>
      <c r="P13237" s="4"/>
    </row>
    <row r="13238" spans="13:16" x14ac:dyDescent="0.5">
      <c r="M13238" s="4"/>
      <c r="N13238" s="4"/>
      <c r="O13238" s="4"/>
      <c r="P13238" s="4"/>
    </row>
    <row r="13239" spans="13:16" x14ac:dyDescent="0.5">
      <c r="M13239" s="4"/>
      <c r="N13239" s="4"/>
      <c r="O13239" s="4"/>
      <c r="P13239" s="4"/>
    </row>
    <row r="13240" spans="13:16" x14ac:dyDescent="0.5">
      <c r="M13240" s="4"/>
      <c r="N13240" s="4"/>
      <c r="O13240" s="4"/>
      <c r="P13240" s="4"/>
    </row>
    <row r="13241" spans="13:16" x14ac:dyDescent="0.5">
      <c r="M13241" s="4"/>
      <c r="N13241" s="4"/>
      <c r="O13241" s="4"/>
      <c r="P13241" s="4"/>
    </row>
    <row r="13242" spans="13:16" x14ac:dyDescent="0.5">
      <c r="M13242" s="4"/>
      <c r="N13242" s="4"/>
      <c r="O13242" s="4"/>
      <c r="P13242" s="4"/>
    </row>
    <row r="13243" spans="13:16" x14ac:dyDescent="0.5">
      <c r="M13243" s="4"/>
      <c r="N13243" s="4"/>
      <c r="O13243" s="4"/>
      <c r="P13243" s="4"/>
    </row>
    <row r="13244" spans="13:16" x14ac:dyDescent="0.5">
      <c r="M13244" s="4"/>
      <c r="N13244" s="4"/>
      <c r="O13244" s="4"/>
      <c r="P13244" s="4"/>
    </row>
    <row r="13245" spans="13:16" x14ac:dyDescent="0.5">
      <c r="M13245" s="4"/>
      <c r="N13245" s="4"/>
      <c r="O13245" s="4"/>
      <c r="P13245" s="4"/>
    </row>
    <row r="13246" spans="13:16" x14ac:dyDescent="0.5">
      <c r="M13246" s="4"/>
      <c r="N13246" s="4"/>
      <c r="O13246" s="4"/>
      <c r="P13246" s="4"/>
    </row>
    <row r="13247" spans="13:16" x14ac:dyDescent="0.5">
      <c r="M13247" s="4"/>
      <c r="N13247" s="4"/>
      <c r="O13247" s="4"/>
      <c r="P13247" s="4"/>
    </row>
    <row r="13248" spans="13:16" x14ac:dyDescent="0.5">
      <c r="M13248" s="4"/>
      <c r="N13248" s="4"/>
      <c r="O13248" s="4"/>
      <c r="P13248" s="4"/>
    </row>
    <row r="13249" spans="13:16" x14ac:dyDescent="0.5">
      <c r="M13249" s="4"/>
      <c r="N13249" s="4"/>
      <c r="O13249" s="4"/>
      <c r="P13249" s="4"/>
    </row>
    <row r="13250" spans="13:16" x14ac:dyDescent="0.5">
      <c r="M13250" s="4"/>
      <c r="N13250" s="4"/>
      <c r="O13250" s="4"/>
      <c r="P13250" s="4"/>
    </row>
    <row r="13251" spans="13:16" x14ac:dyDescent="0.5">
      <c r="M13251" s="4"/>
      <c r="N13251" s="4"/>
      <c r="O13251" s="4"/>
      <c r="P13251" s="4"/>
    </row>
    <row r="13252" spans="13:16" x14ac:dyDescent="0.5">
      <c r="M13252" s="4"/>
      <c r="N13252" s="4"/>
      <c r="O13252" s="4"/>
      <c r="P13252" s="4"/>
    </row>
    <row r="13253" spans="13:16" x14ac:dyDescent="0.5">
      <c r="M13253" s="4"/>
      <c r="N13253" s="4"/>
      <c r="O13253" s="4"/>
      <c r="P13253" s="4"/>
    </row>
    <row r="13254" spans="13:16" x14ac:dyDescent="0.5">
      <c r="M13254" s="4"/>
      <c r="N13254" s="4"/>
      <c r="O13254" s="4"/>
      <c r="P13254" s="4"/>
    </row>
    <row r="13255" spans="13:16" x14ac:dyDescent="0.5">
      <c r="M13255" s="4"/>
      <c r="N13255" s="4"/>
      <c r="O13255" s="4"/>
      <c r="P13255" s="4"/>
    </row>
    <row r="13256" spans="13:16" x14ac:dyDescent="0.5">
      <c r="M13256" s="4"/>
      <c r="N13256" s="4"/>
      <c r="O13256" s="4"/>
      <c r="P13256" s="4"/>
    </row>
    <row r="13257" spans="13:16" x14ac:dyDescent="0.5">
      <c r="M13257" s="4"/>
      <c r="N13257" s="4"/>
      <c r="O13257" s="4"/>
      <c r="P13257" s="4"/>
    </row>
    <row r="13258" spans="13:16" x14ac:dyDescent="0.5">
      <c r="M13258" s="4"/>
      <c r="N13258" s="4"/>
      <c r="O13258" s="4"/>
      <c r="P13258" s="4"/>
    </row>
    <row r="13259" spans="13:16" x14ac:dyDescent="0.5">
      <c r="M13259" s="4"/>
      <c r="N13259" s="4"/>
      <c r="O13259" s="4"/>
      <c r="P13259" s="4"/>
    </row>
    <row r="13260" spans="13:16" x14ac:dyDescent="0.5">
      <c r="M13260" s="4"/>
      <c r="N13260" s="4"/>
      <c r="O13260" s="4"/>
      <c r="P13260" s="4"/>
    </row>
    <row r="13261" spans="13:16" x14ac:dyDescent="0.5">
      <c r="M13261" s="4"/>
      <c r="N13261" s="4"/>
      <c r="O13261" s="4"/>
      <c r="P13261" s="4"/>
    </row>
    <row r="13262" spans="13:16" x14ac:dyDescent="0.5">
      <c r="M13262" s="4"/>
      <c r="N13262" s="4"/>
      <c r="O13262" s="4"/>
      <c r="P13262" s="4"/>
    </row>
    <row r="13263" spans="13:16" x14ac:dyDescent="0.5">
      <c r="M13263" s="4"/>
      <c r="N13263" s="4"/>
      <c r="O13263" s="4"/>
      <c r="P13263" s="4"/>
    </row>
    <row r="13264" spans="13:16" x14ac:dyDescent="0.5">
      <c r="M13264" s="4"/>
      <c r="N13264" s="4"/>
      <c r="O13264" s="4"/>
      <c r="P13264" s="4"/>
    </row>
    <row r="13265" spans="13:16" x14ac:dyDescent="0.5">
      <c r="M13265" s="4"/>
      <c r="N13265" s="4"/>
      <c r="O13265" s="4"/>
      <c r="P13265" s="4"/>
    </row>
    <row r="13266" spans="13:16" x14ac:dyDescent="0.5">
      <c r="M13266" s="4"/>
      <c r="N13266" s="4"/>
      <c r="O13266" s="4"/>
      <c r="P13266" s="4"/>
    </row>
    <row r="13267" spans="13:16" x14ac:dyDescent="0.5">
      <c r="M13267" s="4"/>
      <c r="N13267" s="4"/>
      <c r="O13267" s="4"/>
      <c r="P13267" s="4"/>
    </row>
    <row r="13268" spans="13:16" x14ac:dyDescent="0.5">
      <c r="M13268" s="4"/>
      <c r="N13268" s="4"/>
      <c r="O13268" s="4"/>
      <c r="P13268" s="4"/>
    </row>
    <row r="13269" spans="13:16" x14ac:dyDescent="0.5">
      <c r="M13269" s="4"/>
      <c r="N13269" s="4"/>
      <c r="O13269" s="4"/>
      <c r="P13269" s="4"/>
    </row>
    <row r="13270" spans="13:16" x14ac:dyDescent="0.5">
      <c r="M13270" s="4"/>
      <c r="N13270" s="4"/>
      <c r="O13270" s="4"/>
      <c r="P13270" s="4"/>
    </row>
    <row r="13271" spans="13:16" x14ac:dyDescent="0.5">
      <c r="M13271" s="4"/>
      <c r="N13271" s="4"/>
      <c r="O13271" s="4"/>
      <c r="P13271" s="4"/>
    </row>
    <row r="13272" spans="13:16" x14ac:dyDescent="0.5">
      <c r="M13272" s="4"/>
      <c r="N13272" s="4"/>
      <c r="O13272" s="4"/>
      <c r="P13272" s="4"/>
    </row>
    <row r="13273" spans="13:16" x14ac:dyDescent="0.5">
      <c r="M13273" s="4"/>
      <c r="N13273" s="4"/>
      <c r="O13273" s="4"/>
      <c r="P13273" s="4"/>
    </row>
    <row r="13274" spans="13:16" x14ac:dyDescent="0.5">
      <c r="M13274" s="4"/>
      <c r="N13274" s="4"/>
      <c r="O13274" s="4"/>
      <c r="P13274" s="4"/>
    </row>
    <row r="13275" spans="13:16" x14ac:dyDescent="0.5">
      <c r="M13275" s="4"/>
      <c r="N13275" s="4"/>
      <c r="O13275" s="4"/>
      <c r="P13275" s="4"/>
    </row>
    <row r="13276" spans="13:16" x14ac:dyDescent="0.5">
      <c r="M13276" s="4"/>
      <c r="N13276" s="4"/>
      <c r="O13276" s="4"/>
      <c r="P13276" s="4"/>
    </row>
    <row r="13277" spans="13:16" x14ac:dyDescent="0.5">
      <c r="M13277" s="4"/>
      <c r="N13277" s="4"/>
      <c r="O13277" s="4"/>
      <c r="P13277" s="4"/>
    </row>
    <row r="13278" spans="13:16" x14ac:dyDescent="0.5">
      <c r="M13278" s="4"/>
      <c r="N13278" s="4"/>
      <c r="O13278" s="4"/>
      <c r="P13278" s="4"/>
    </row>
    <row r="13279" spans="13:16" x14ac:dyDescent="0.5">
      <c r="M13279" s="4"/>
      <c r="N13279" s="4"/>
      <c r="O13279" s="4"/>
      <c r="P13279" s="4"/>
    </row>
    <row r="13280" spans="13:16" x14ac:dyDescent="0.5">
      <c r="M13280" s="4"/>
      <c r="N13280" s="4"/>
      <c r="O13280" s="4"/>
      <c r="P13280" s="4"/>
    </row>
    <row r="13281" spans="13:16" x14ac:dyDescent="0.5">
      <c r="M13281" s="4"/>
      <c r="N13281" s="4"/>
      <c r="O13281" s="4"/>
      <c r="P13281" s="4"/>
    </row>
    <row r="13282" spans="13:16" x14ac:dyDescent="0.5">
      <c r="M13282" s="4"/>
      <c r="N13282" s="4"/>
      <c r="O13282" s="4"/>
      <c r="P13282" s="4"/>
    </row>
    <row r="13283" spans="13:16" x14ac:dyDescent="0.5">
      <c r="M13283" s="4"/>
      <c r="N13283" s="4"/>
      <c r="O13283" s="4"/>
      <c r="P13283" s="4"/>
    </row>
    <row r="13284" spans="13:16" x14ac:dyDescent="0.5">
      <c r="M13284" s="4"/>
      <c r="N13284" s="4"/>
      <c r="O13284" s="4"/>
      <c r="P13284" s="4"/>
    </row>
    <row r="13285" spans="13:16" x14ac:dyDescent="0.5">
      <c r="M13285" s="4"/>
      <c r="N13285" s="4"/>
      <c r="O13285" s="4"/>
      <c r="P13285" s="4"/>
    </row>
    <row r="13286" spans="13:16" x14ac:dyDescent="0.5">
      <c r="M13286" s="4"/>
      <c r="N13286" s="4"/>
      <c r="O13286" s="4"/>
      <c r="P13286" s="4"/>
    </row>
    <row r="13287" spans="13:16" x14ac:dyDescent="0.5">
      <c r="M13287" s="4"/>
      <c r="N13287" s="4"/>
      <c r="O13287" s="4"/>
      <c r="P13287" s="4"/>
    </row>
    <row r="13288" spans="13:16" x14ac:dyDescent="0.5">
      <c r="M13288" s="4"/>
      <c r="N13288" s="4"/>
      <c r="O13288" s="4"/>
      <c r="P13288" s="4"/>
    </row>
    <row r="13289" spans="13:16" x14ac:dyDescent="0.5">
      <c r="M13289" s="4"/>
      <c r="N13289" s="4"/>
      <c r="O13289" s="4"/>
      <c r="P13289" s="4"/>
    </row>
    <row r="13290" spans="13:16" x14ac:dyDescent="0.5">
      <c r="M13290" s="4"/>
      <c r="N13290" s="4"/>
      <c r="O13290" s="4"/>
      <c r="P13290" s="4"/>
    </row>
    <row r="13291" spans="13:16" x14ac:dyDescent="0.5">
      <c r="M13291" s="4"/>
      <c r="N13291" s="4"/>
      <c r="O13291" s="4"/>
      <c r="P13291" s="4"/>
    </row>
    <row r="13292" spans="13:16" x14ac:dyDescent="0.5">
      <c r="M13292" s="4"/>
      <c r="N13292" s="4"/>
      <c r="O13292" s="4"/>
      <c r="P13292" s="4"/>
    </row>
    <row r="13293" spans="13:16" x14ac:dyDescent="0.5">
      <c r="M13293" s="4"/>
      <c r="N13293" s="4"/>
      <c r="O13293" s="4"/>
      <c r="P13293" s="4"/>
    </row>
    <row r="13294" spans="13:16" x14ac:dyDescent="0.5">
      <c r="M13294" s="4"/>
      <c r="N13294" s="4"/>
      <c r="O13294" s="4"/>
      <c r="P13294" s="4"/>
    </row>
    <row r="13295" spans="13:16" x14ac:dyDescent="0.5">
      <c r="M13295" s="4"/>
      <c r="N13295" s="4"/>
      <c r="O13295" s="4"/>
      <c r="P13295" s="4"/>
    </row>
    <row r="13296" spans="13:16" x14ac:dyDescent="0.5">
      <c r="M13296" s="4"/>
      <c r="N13296" s="4"/>
      <c r="O13296" s="4"/>
      <c r="P13296" s="4"/>
    </row>
    <row r="13297" spans="13:16" x14ac:dyDescent="0.5">
      <c r="M13297" s="4"/>
      <c r="N13297" s="4"/>
      <c r="O13297" s="4"/>
      <c r="P13297" s="4"/>
    </row>
    <row r="13298" spans="13:16" x14ac:dyDescent="0.5">
      <c r="M13298" s="4"/>
      <c r="N13298" s="4"/>
      <c r="O13298" s="4"/>
      <c r="P13298" s="4"/>
    </row>
    <row r="13299" spans="13:16" x14ac:dyDescent="0.5">
      <c r="M13299" s="4"/>
      <c r="N13299" s="4"/>
      <c r="O13299" s="4"/>
      <c r="P13299" s="4"/>
    </row>
    <row r="13300" spans="13:16" x14ac:dyDescent="0.5">
      <c r="M13300" s="4"/>
      <c r="N13300" s="4"/>
      <c r="O13300" s="4"/>
      <c r="P13300" s="4"/>
    </row>
    <row r="13301" spans="13:16" x14ac:dyDescent="0.5">
      <c r="M13301" s="4"/>
      <c r="N13301" s="4"/>
      <c r="O13301" s="4"/>
      <c r="P13301" s="4"/>
    </row>
    <row r="13302" spans="13:16" x14ac:dyDescent="0.5">
      <c r="M13302" s="4"/>
      <c r="N13302" s="4"/>
      <c r="O13302" s="4"/>
      <c r="P13302" s="4"/>
    </row>
    <row r="13303" spans="13:16" x14ac:dyDescent="0.5">
      <c r="M13303" s="4"/>
      <c r="N13303" s="4"/>
      <c r="O13303" s="4"/>
      <c r="P13303" s="4"/>
    </row>
    <row r="13304" spans="13:16" x14ac:dyDescent="0.5">
      <c r="M13304" s="4"/>
      <c r="N13304" s="4"/>
      <c r="O13304" s="4"/>
      <c r="P13304" s="4"/>
    </row>
    <row r="13305" spans="13:16" x14ac:dyDescent="0.5">
      <c r="M13305" s="4"/>
      <c r="N13305" s="4"/>
      <c r="O13305" s="4"/>
      <c r="P13305" s="4"/>
    </row>
    <row r="13306" spans="13:16" x14ac:dyDescent="0.5">
      <c r="M13306" s="4"/>
      <c r="N13306" s="4"/>
      <c r="O13306" s="4"/>
      <c r="P13306" s="4"/>
    </row>
    <row r="13307" spans="13:16" x14ac:dyDescent="0.5">
      <c r="M13307" s="4"/>
      <c r="N13307" s="4"/>
      <c r="O13307" s="4"/>
      <c r="P13307" s="4"/>
    </row>
    <row r="13308" spans="13:16" x14ac:dyDescent="0.5">
      <c r="M13308" s="4"/>
      <c r="N13308" s="4"/>
      <c r="O13308" s="4"/>
      <c r="P13308" s="4"/>
    </row>
    <row r="13309" spans="13:16" x14ac:dyDescent="0.5">
      <c r="M13309" s="4"/>
      <c r="N13309" s="4"/>
      <c r="O13309" s="4"/>
      <c r="P13309" s="4"/>
    </row>
    <row r="13310" spans="13:16" x14ac:dyDescent="0.5">
      <c r="M13310" s="4"/>
      <c r="N13310" s="4"/>
      <c r="O13310" s="4"/>
      <c r="P13310" s="4"/>
    </row>
    <row r="13311" spans="13:16" x14ac:dyDescent="0.5">
      <c r="M13311" s="4"/>
      <c r="N13311" s="4"/>
      <c r="O13311" s="4"/>
      <c r="P13311" s="4"/>
    </row>
    <row r="13312" spans="13:16" x14ac:dyDescent="0.5">
      <c r="M13312" s="4"/>
      <c r="N13312" s="4"/>
      <c r="O13312" s="4"/>
      <c r="P13312" s="4"/>
    </row>
    <row r="13313" spans="13:16" x14ac:dyDescent="0.5">
      <c r="M13313" s="4"/>
      <c r="N13313" s="4"/>
      <c r="O13313" s="4"/>
      <c r="P13313" s="4"/>
    </row>
    <row r="13314" spans="13:16" x14ac:dyDescent="0.5">
      <c r="M13314" s="4"/>
      <c r="N13314" s="4"/>
      <c r="O13314" s="4"/>
      <c r="P13314" s="4"/>
    </row>
    <row r="13315" spans="13:16" x14ac:dyDescent="0.5">
      <c r="M13315" s="4"/>
      <c r="N13315" s="4"/>
      <c r="O13315" s="4"/>
      <c r="P13315" s="4"/>
    </row>
    <row r="13316" spans="13:16" x14ac:dyDescent="0.5">
      <c r="M13316" s="4"/>
      <c r="N13316" s="4"/>
      <c r="O13316" s="4"/>
      <c r="P13316" s="4"/>
    </row>
    <row r="13317" spans="13:16" x14ac:dyDescent="0.5">
      <c r="M13317" s="4"/>
      <c r="N13317" s="4"/>
      <c r="O13317" s="4"/>
      <c r="P13317" s="4"/>
    </row>
    <row r="13318" spans="13:16" x14ac:dyDescent="0.5">
      <c r="M13318" s="4"/>
      <c r="N13318" s="4"/>
      <c r="O13318" s="4"/>
      <c r="P13318" s="4"/>
    </row>
    <row r="13319" spans="13:16" x14ac:dyDescent="0.5">
      <c r="M13319" s="4"/>
      <c r="N13319" s="4"/>
      <c r="O13319" s="4"/>
      <c r="P13319" s="4"/>
    </row>
    <row r="13320" spans="13:16" x14ac:dyDescent="0.5">
      <c r="M13320" s="4"/>
      <c r="N13320" s="4"/>
      <c r="O13320" s="4"/>
      <c r="P13320" s="4"/>
    </row>
    <row r="13321" spans="13:16" x14ac:dyDescent="0.5">
      <c r="M13321" s="4"/>
      <c r="N13321" s="4"/>
      <c r="O13321" s="4"/>
      <c r="P13321" s="4"/>
    </row>
    <row r="13322" spans="13:16" x14ac:dyDescent="0.5">
      <c r="M13322" s="4"/>
      <c r="N13322" s="4"/>
      <c r="O13322" s="4"/>
      <c r="P13322" s="4"/>
    </row>
    <row r="13323" spans="13:16" x14ac:dyDescent="0.5">
      <c r="M13323" s="4"/>
      <c r="N13323" s="4"/>
      <c r="O13323" s="4"/>
      <c r="P13323" s="4"/>
    </row>
    <row r="13324" spans="13:16" x14ac:dyDescent="0.5">
      <c r="M13324" s="4"/>
      <c r="N13324" s="4"/>
      <c r="O13324" s="4"/>
      <c r="P13324" s="4"/>
    </row>
    <row r="13325" spans="13:16" x14ac:dyDescent="0.5">
      <c r="M13325" s="4"/>
      <c r="N13325" s="4"/>
      <c r="O13325" s="4"/>
      <c r="P13325" s="4"/>
    </row>
    <row r="13326" spans="13:16" x14ac:dyDescent="0.5">
      <c r="M13326" s="4"/>
      <c r="N13326" s="4"/>
      <c r="O13326" s="4"/>
      <c r="P13326" s="4"/>
    </row>
    <row r="13327" spans="13:16" x14ac:dyDescent="0.5">
      <c r="M13327" s="4"/>
      <c r="N13327" s="4"/>
      <c r="O13327" s="4"/>
      <c r="P13327" s="4"/>
    </row>
    <row r="13328" spans="13:16" x14ac:dyDescent="0.5">
      <c r="M13328" s="4"/>
      <c r="N13328" s="4"/>
      <c r="O13328" s="4"/>
      <c r="P13328" s="4"/>
    </row>
    <row r="13329" spans="13:16" x14ac:dyDescent="0.5">
      <c r="M13329" s="4"/>
      <c r="N13329" s="4"/>
      <c r="O13329" s="4"/>
      <c r="P13329" s="4"/>
    </row>
    <row r="13330" spans="13:16" x14ac:dyDescent="0.5">
      <c r="M13330" s="4"/>
      <c r="N13330" s="4"/>
      <c r="O13330" s="4"/>
      <c r="P13330" s="4"/>
    </row>
    <row r="13331" spans="13:16" x14ac:dyDescent="0.5">
      <c r="M13331" s="4"/>
      <c r="N13331" s="4"/>
      <c r="O13331" s="4"/>
      <c r="P13331" s="4"/>
    </row>
    <row r="13332" spans="13:16" x14ac:dyDescent="0.5">
      <c r="M13332" s="4"/>
      <c r="N13332" s="4"/>
      <c r="O13332" s="4"/>
      <c r="P13332" s="4"/>
    </row>
    <row r="13333" spans="13:16" x14ac:dyDescent="0.5">
      <c r="M13333" s="4"/>
      <c r="N13333" s="4"/>
      <c r="O13333" s="4"/>
      <c r="P13333" s="4"/>
    </row>
    <row r="13334" spans="13:16" x14ac:dyDescent="0.5">
      <c r="M13334" s="4"/>
      <c r="N13334" s="4"/>
      <c r="O13334" s="4"/>
      <c r="P13334" s="4"/>
    </row>
    <row r="13335" spans="13:16" x14ac:dyDescent="0.5">
      <c r="M13335" s="4"/>
      <c r="N13335" s="4"/>
      <c r="O13335" s="4"/>
      <c r="P13335" s="4"/>
    </row>
    <row r="13336" spans="13:16" x14ac:dyDescent="0.5">
      <c r="M13336" s="4"/>
      <c r="N13336" s="4"/>
      <c r="O13336" s="4"/>
      <c r="P13336" s="4"/>
    </row>
    <row r="13337" spans="13:16" x14ac:dyDescent="0.5">
      <c r="M13337" s="4"/>
      <c r="N13337" s="4"/>
      <c r="O13337" s="4"/>
      <c r="P13337" s="4"/>
    </row>
    <row r="13338" spans="13:16" x14ac:dyDescent="0.5">
      <c r="M13338" s="4"/>
      <c r="N13338" s="4"/>
      <c r="O13338" s="4"/>
      <c r="P13338" s="4"/>
    </row>
    <row r="13339" spans="13:16" x14ac:dyDescent="0.5">
      <c r="M13339" s="4"/>
      <c r="N13339" s="4"/>
      <c r="O13339" s="4"/>
      <c r="P13339" s="4"/>
    </row>
    <row r="13340" spans="13:16" x14ac:dyDescent="0.5">
      <c r="M13340" s="4"/>
      <c r="N13340" s="4"/>
      <c r="O13340" s="4"/>
      <c r="P13340" s="4"/>
    </row>
    <row r="13341" spans="13:16" x14ac:dyDescent="0.5">
      <c r="M13341" s="4"/>
      <c r="N13341" s="4"/>
      <c r="O13341" s="4"/>
      <c r="P13341" s="4"/>
    </row>
    <row r="13342" spans="13:16" x14ac:dyDescent="0.5">
      <c r="M13342" s="4"/>
      <c r="N13342" s="4"/>
      <c r="O13342" s="4"/>
      <c r="P13342" s="4"/>
    </row>
    <row r="13343" spans="13:16" x14ac:dyDescent="0.5">
      <c r="M13343" s="4"/>
      <c r="N13343" s="4"/>
      <c r="O13343" s="4"/>
      <c r="P13343" s="4"/>
    </row>
    <row r="13344" spans="13:16" x14ac:dyDescent="0.5">
      <c r="M13344" s="4"/>
      <c r="N13344" s="4"/>
      <c r="O13344" s="4"/>
      <c r="P13344" s="4"/>
    </row>
    <row r="13345" spans="13:16" x14ac:dyDescent="0.5">
      <c r="M13345" s="4"/>
      <c r="N13345" s="4"/>
      <c r="O13345" s="4"/>
      <c r="P13345" s="4"/>
    </row>
    <row r="13346" spans="13:16" x14ac:dyDescent="0.5">
      <c r="M13346" s="4"/>
      <c r="N13346" s="4"/>
      <c r="O13346" s="4"/>
      <c r="P13346" s="4"/>
    </row>
    <row r="13347" spans="13:16" x14ac:dyDescent="0.5">
      <c r="M13347" s="4"/>
      <c r="N13347" s="4"/>
      <c r="O13347" s="4"/>
      <c r="P13347" s="4"/>
    </row>
    <row r="13348" spans="13:16" x14ac:dyDescent="0.5">
      <c r="M13348" s="4"/>
      <c r="N13348" s="4"/>
      <c r="O13348" s="4"/>
      <c r="P13348" s="4"/>
    </row>
    <row r="13349" spans="13:16" x14ac:dyDescent="0.5">
      <c r="M13349" s="4"/>
      <c r="N13349" s="4"/>
      <c r="O13349" s="4"/>
      <c r="P13349" s="4"/>
    </row>
    <row r="13350" spans="13:16" x14ac:dyDescent="0.5">
      <c r="M13350" s="4"/>
      <c r="N13350" s="4"/>
      <c r="O13350" s="4"/>
      <c r="P13350" s="4"/>
    </row>
    <row r="13351" spans="13:16" x14ac:dyDescent="0.5">
      <c r="M13351" s="4"/>
      <c r="N13351" s="4"/>
      <c r="O13351" s="4"/>
      <c r="P13351" s="4"/>
    </row>
    <row r="13352" spans="13:16" x14ac:dyDescent="0.5">
      <c r="M13352" s="4"/>
      <c r="N13352" s="4"/>
      <c r="O13352" s="4"/>
      <c r="P13352" s="4"/>
    </row>
    <row r="13353" spans="13:16" x14ac:dyDescent="0.5">
      <c r="M13353" s="4"/>
      <c r="N13353" s="4"/>
      <c r="O13353" s="4"/>
      <c r="P13353" s="4"/>
    </row>
    <row r="13354" spans="13:16" x14ac:dyDescent="0.5">
      <c r="M13354" s="4"/>
      <c r="N13354" s="4"/>
      <c r="O13354" s="4"/>
      <c r="P13354" s="4"/>
    </row>
    <row r="13355" spans="13:16" x14ac:dyDescent="0.5">
      <c r="M13355" s="4"/>
      <c r="N13355" s="4"/>
      <c r="O13355" s="4"/>
      <c r="P13355" s="4"/>
    </row>
    <row r="13356" spans="13:16" x14ac:dyDescent="0.5">
      <c r="M13356" s="4"/>
      <c r="N13356" s="4"/>
      <c r="O13356" s="4"/>
      <c r="P13356" s="4"/>
    </row>
    <row r="13357" spans="13:16" x14ac:dyDescent="0.5">
      <c r="M13357" s="4"/>
      <c r="N13357" s="4"/>
      <c r="O13357" s="4"/>
      <c r="P13357" s="4"/>
    </row>
    <row r="13358" spans="13:16" x14ac:dyDescent="0.5">
      <c r="M13358" s="4"/>
      <c r="N13358" s="4"/>
      <c r="O13358" s="4"/>
      <c r="P13358" s="4"/>
    </row>
    <row r="13359" spans="13:16" x14ac:dyDescent="0.5">
      <c r="M13359" s="4"/>
      <c r="N13359" s="4"/>
      <c r="O13359" s="4"/>
      <c r="P13359" s="4"/>
    </row>
    <row r="13360" spans="13:16" x14ac:dyDescent="0.5">
      <c r="M13360" s="4"/>
      <c r="N13360" s="4"/>
      <c r="O13360" s="4"/>
      <c r="P13360" s="4"/>
    </row>
    <row r="13361" spans="13:16" x14ac:dyDescent="0.5">
      <c r="M13361" s="4"/>
      <c r="N13361" s="4"/>
      <c r="O13361" s="4"/>
      <c r="P13361" s="4"/>
    </row>
    <row r="13362" spans="13:16" x14ac:dyDescent="0.5">
      <c r="M13362" s="4"/>
      <c r="N13362" s="4"/>
      <c r="O13362" s="4"/>
      <c r="P13362" s="4"/>
    </row>
    <row r="13363" spans="13:16" x14ac:dyDescent="0.5">
      <c r="M13363" s="4"/>
      <c r="N13363" s="4"/>
      <c r="O13363" s="4"/>
      <c r="P13363" s="4"/>
    </row>
    <row r="13364" spans="13:16" x14ac:dyDescent="0.5">
      <c r="M13364" s="4"/>
      <c r="N13364" s="4"/>
      <c r="O13364" s="4"/>
      <c r="P13364" s="4"/>
    </row>
    <row r="13365" spans="13:16" x14ac:dyDescent="0.5">
      <c r="M13365" s="4"/>
      <c r="N13365" s="4"/>
      <c r="O13365" s="4"/>
      <c r="P13365" s="4"/>
    </row>
    <row r="13366" spans="13:16" x14ac:dyDescent="0.5">
      <c r="M13366" s="4"/>
      <c r="N13366" s="4"/>
      <c r="O13366" s="4"/>
      <c r="P13366" s="4"/>
    </row>
    <row r="13367" spans="13:16" x14ac:dyDescent="0.5">
      <c r="M13367" s="4"/>
      <c r="N13367" s="4"/>
      <c r="O13367" s="4"/>
      <c r="P13367" s="4"/>
    </row>
    <row r="13368" spans="13:16" x14ac:dyDescent="0.5">
      <c r="M13368" s="4"/>
      <c r="N13368" s="4"/>
      <c r="O13368" s="4"/>
      <c r="P13368" s="4"/>
    </row>
    <row r="13369" spans="13:16" x14ac:dyDescent="0.5">
      <c r="M13369" s="4"/>
      <c r="N13369" s="4"/>
      <c r="O13369" s="4"/>
      <c r="P13369" s="4"/>
    </row>
    <row r="13370" spans="13:16" x14ac:dyDescent="0.5">
      <c r="M13370" s="4"/>
      <c r="N13370" s="4"/>
      <c r="O13370" s="4"/>
      <c r="P13370" s="4"/>
    </row>
    <row r="13371" spans="13:16" x14ac:dyDescent="0.5">
      <c r="M13371" s="4"/>
      <c r="N13371" s="4"/>
      <c r="O13371" s="4"/>
      <c r="P13371" s="4"/>
    </row>
    <row r="13372" spans="13:16" x14ac:dyDescent="0.5">
      <c r="M13372" s="4"/>
      <c r="N13372" s="4"/>
      <c r="O13372" s="4"/>
      <c r="P13372" s="4"/>
    </row>
    <row r="13373" spans="13:16" x14ac:dyDescent="0.5">
      <c r="M13373" s="4"/>
      <c r="N13373" s="4"/>
      <c r="O13373" s="4"/>
      <c r="P13373" s="4"/>
    </row>
    <row r="13374" spans="13:16" x14ac:dyDescent="0.5">
      <c r="M13374" s="4"/>
      <c r="N13374" s="4"/>
      <c r="O13374" s="4"/>
      <c r="P13374" s="4"/>
    </row>
    <row r="13375" spans="13:16" x14ac:dyDescent="0.5">
      <c r="M13375" s="4"/>
      <c r="N13375" s="4"/>
      <c r="O13375" s="4"/>
      <c r="P13375" s="4"/>
    </row>
    <row r="13376" spans="13:16" x14ac:dyDescent="0.5">
      <c r="M13376" s="4"/>
      <c r="N13376" s="4"/>
      <c r="O13376" s="4"/>
      <c r="P13376" s="4"/>
    </row>
    <row r="13377" spans="13:16" x14ac:dyDescent="0.5">
      <c r="M13377" s="4"/>
      <c r="N13377" s="4"/>
      <c r="O13377" s="4"/>
      <c r="P13377" s="4"/>
    </row>
    <row r="13378" spans="13:16" x14ac:dyDescent="0.5">
      <c r="M13378" s="4"/>
      <c r="N13378" s="4"/>
      <c r="O13378" s="4"/>
      <c r="P13378" s="4"/>
    </row>
    <row r="13379" spans="13:16" x14ac:dyDescent="0.5">
      <c r="M13379" s="4"/>
      <c r="N13379" s="4"/>
      <c r="O13379" s="4"/>
      <c r="P13379" s="4"/>
    </row>
    <row r="13380" spans="13:16" x14ac:dyDescent="0.5">
      <c r="M13380" s="4"/>
      <c r="N13380" s="4"/>
      <c r="O13380" s="4"/>
      <c r="P13380" s="4"/>
    </row>
    <row r="13381" spans="13:16" x14ac:dyDescent="0.5">
      <c r="M13381" s="4"/>
      <c r="N13381" s="4"/>
      <c r="O13381" s="4"/>
      <c r="P13381" s="4"/>
    </row>
    <row r="13382" spans="13:16" x14ac:dyDescent="0.5">
      <c r="M13382" s="4"/>
      <c r="N13382" s="4"/>
      <c r="O13382" s="4"/>
      <c r="P13382" s="4"/>
    </row>
    <row r="13383" spans="13:16" x14ac:dyDescent="0.5">
      <c r="M13383" s="4"/>
      <c r="N13383" s="4"/>
      <c r="O13383" s="4"/>
      <c r="P13383" s="4"/>
    </row>
    <row r="13384" spans="13:16" x14ac:dyDescent="0.5">
      <c r="M13384" s="4"/>
      <c r="N13384" s="4"/>
      <c r="O13384" s="4"/>
      <c r="P13384" s="4"/>
    </row>
    <row r="13385" spans="13:16" x14ac:dyDescent="0.5">
      <c r="M13385" s="4"/>
      <c r="N13385" s="4"/>
      <c r="O13385" s="4"/>
      <c r="P13385" s="4"/>
    </row>
    <row r="13386" spans="13:16" x14ac:dyDescent="0.5">
      <c r="M13386" s="4"/>
      <c r="N13386" s="4"/>
      <c r="O13386" s="4"/>
      <c r="P13386" s="4"/>
    </row>
    <row r="13387" spans="13:16" x14ac:dyDescent="0.5">
      <c r="M13387" s="4"/>
      <c r="N13387" s="4"/>
      <c r="O13387" s="4"/>
      <c r="P13387" s="4"/>
    </row>
    <row r="13388" spans="13:16" x14ac:dyDescent="0.5">
      <c r="M13388" s="4"/>
      <c r="N13388" s="4"/>
      <c r="O13388" s="4"/>
      <c r="P13388" s="4"/>
    </row>
    <row r="13389" spans="13:16" x14ac:dyDescent="0.5">
      <c r="M13389" s="4"/>
      <c r="N13389" s="4"/>
      <c r="O13389" s="4"/>
      <c r="P13389" s="4"/>
    </row>
    <row r="13390" spans="13:16" x14ac:dyDescent="0.5">
      <c r="M13390" s="4"/>
      <c r="N13390" s="4"/>
      <c r="O13390" s="4"/>
      <c r="P13390" s="4"/>
    </row>
    <row r="13391" spans="13:16" x14ac:dyDescent="0.5">
      <c r="M13391" s="4"/>
      <c r="N13391" s="4"/>
      <c r="O13391" s="4"/>
      <c r="P13391" s="4"/>
    </row>
    <row r="13392" spans="13:16" x14ac:dyDescent="0.5">
      <c r="M13392" s="4"/>
      <c r="N13392" s="4"/>
      <c r="O13392" s="4"/>
      <c r="P13392" s="4"/>
    </row>
    <row r="13393" spans="13:16" x14ac:dyDescent="0.5">
      <c r="M13393" s="4"/>
      <c r="N13393" s="4"/>
      <c r="O13393" s="4"/>
      <c r="P13393" s="4"/>
    </row>
    <row r="13394" spans="13:16" x14ac:dyDescent="0.5">
      <c r="M13394" s="4"/>
      <c r="N13394" s="4"/>
      <c r="O13394" s="4"/>
      <c r="P13394" s="4"/>
    </row>
    <row r="13395" spans="13:16" x14ac:dyDescent="0.5">
      <c r="M13395" s="4"/>
      <c r="N13395" s="4"/>
      <c r="O13395" s="4"/>
      <c r="P13395" s="4"/>
    </row>
    <row r="13396" spans="13:16" x14ac:dyDescent="0.5">
      <c r="M13396" s="4"/>
      <c r="N13396" s="4"/>
      <c r="O13396" s="4"/>
      <c r="P13396" s="4"/>
    </row>
    <row r="13397" spans="13:16" x14ac:dyDescent="0.5">
      <c r="M13397" s="4"/>
      <c r="N13397" s="4"/>
      <c r="O13397" s="4"/>
      <c r="P13397" s="4"/>
    </row>
    <row r="13398" spans="13:16" x14ac:dyDescent="0.5">
      <c r="M13398" s="4"/>
      <c r="N13398" s="4"/>
      <c r="O13398" s="4"/>
      <c r="P13398" s="4"/>
    </row>
    <row r="13399" spans="13:16" x14ac:dyDescent="0.5">
      <c r="M13399" s="4"/>
      <c r="N13399" s="4"/>
      <c r="O13399" s="4"/>
      <c r="P13399" s="4"/>
    </row>
    <row r="13400" spans="13:16" x14ac:dyDescent="0.5">
      <c r="M13400" s="4"/>
      <c r="N13400" s="4"/>
      <c r="O13400" s="4"/>
      <c r="P13400" s="4"/>
    </row>
    <row r="13401" spans="13:16" x14ac:dyDescent="0.5">
      <c r="M13401" s="4"/>
      <c r="N13401" s="4"/>
      <c r="O13401" s="4"/>
      <c r="P13401" s="4"/>
    </row>
    <row r="13402" spans="13:16" x14ac:dyDescent="0.5">
      <c r="M13402" s="4"/>
      <c r="N13402" s="4"/>
      <c r="O13402" s="4"/>
      <c r="P13402" s="4"/>
    </row>
    <row r="13403" spans="13:16" x14ac:dyDescent="0.5">
      <c r="M13403" s="4"/>
      <c r="N13403" s="4"/>
      <c r="O13403" s="4"/>
      <c r="P13403" s="4"/>
    </row>
    <row r="13404" spans="13:16" x14ac:dyDescent="0.5">
      <c r="M13404" s="4"/>
      <c r="N13404" s="4"/>
      <c r="O13404" s="4"/>
      <c r="P13404" s="4"/>
    </row>
    <row r="13405" spans="13:16" x14ac:dyDescent="0.5">
      <c r="M13405" s="4"/>
      <c r="N13405" s="4"/>
      <c r="O13405" s="4"/>
      <c r="P13405" s="4"/>
    </row>
    <row r="13406" spans="13:16" x14ac:dyDescent="0.5">
      <c r="M13406" s="4"/>
      <c r="N13406" s="4"/>
      <c r="O13406" s="4"/>
      <c r="P13406" s="4"/>
    </row>
    <row r="13407" spans="13:16" x14ac:dyDescent="0.5">
      <c r="M13407" s="4"/>
      <c r="N13407" s="4"/>
      <c r="O13407" s="4"/>
      <c r="P13407" s="4"/>
    </row>
    <row r="13408" spans="13:16" x14ac:dyDescent="0.5">
      <c r="M13408" s="4"/>
      <c r="N13408" s="4"/>
      <c r="O13408" s="4"/>
      <c r="P13408" s="4"/>
    </row>
    <row r="13409" spans="13:16" x14ac:dyDescent="0.5">
      <c r="M13409" s="4"/>
      <c r="N13409" s="4"/>
      <c r="O13409" s="4"/>
      <c r="P13409" s="4"/>
    </row>
    <row r="13410" spans="13:16" x14ac:dyDescent="0.5">
      <c r="M13410" s="4"/>
      <c r="N13410" s="4"/>
      <c r="O13410" s="4"/>
      <c r="P13410" s="4"/>
    </row>
    <row r="13411" spans="13:16" x14ac:dyDescent="0.5">
      <c r="M13411" s="4"/>
      <c r="N13411" s="4"/>
      <c r="O13411" s="4"/>
      <c r="P13411" s="4"/>
    </row>
    <row r="13412" spans="13:16" x14ac:dyDescent="0.5">
      <c r="M13412" s="4"/>
      <c r="N13412" s="4"/>
      <c r="O13412" s="4"/>
      <c r="P13412" s="4"/>
    </row>
    <row r="13413" spans="13:16" x14ac:dyDescent="0.5">
      <c r="M13413" s="4"/>
      <c r="N13413" s="4"/>
      <c r="O13413" s="4"/>
      <c r="P13413" s="4"/>
    </row>
    <row r="13414" spans="13:16" x14ac:dyDescent="0.5">
      <c r="M13414" s="4"/>
      <c r="N13414" s="4"/>
      <c r="O13414" s="4"/>
      <c r="P13414" s="4"/>
    </row>
    <row r="13415" spans="13:16" x14ac:dyDescent="0.5">
      <c r="M13415" s="4"/>
      <c r="N13415" s="4"/>
      <c r="O13415" s="4"/>
      <c r="P13415" s="4"/>
    </row>
    <row r="13416" spans="13:16" x14ac:dyDescent="0.5">
      <c r="M13416" s="4"/>
      <c r="N13416" s="4"/>
      <c r="O13416" s="4"/>
      <c r="P13416" s="4"/>
    </row>
    <row r="13417" spans="13:16" x14ac:dyDescent="0.5">
      <c r="M13417" s="4"/>
      <c r="N13417" s="4"/>
      <c r="O13417" s="4"/>
      <c r="P13417" s="4"/>
    </row>
    <row r="13418" spans="13:16" x14ac:dyDescent="0.5">
      <c r="M13418" s="4"/>
      <c r="N13418" s="4"/>
      <c r="O13418" s="4"/>
      <c r="P13418" s="4"/>
    </row>
    <row r="13419" spans="13:16" x14ac:dyDescent="0.5">
      <c r="M13419" s="4"/>
      <c r="N13419" s="4"/>
      <c r="O13419" s="4"/>
      <c r="P13419" s="4"/>
    </row>
    <row r="13420" spans="13:16" x14ac:dyDescent="0.5">
      <c r="M13420" s="4"/>
      <c r="N13420" s="4"/>
      <c r="O13420" s="4"/>
      <c r="P13420" s="4"/>
    </row>
    <row r="13421" spans="13:16" x14ac:dyDescent="0.5">
      <c r="M13421" s="4"/>
      <c r="N13421" s="4"/>
      <c r="O13421" s="4"/>
      <c r="P13421" s="4"/>
    </row>
    <row r="13422" spans="13:16" x14ac:dyDescent="0.5">
      <c r="M13422" s="4"/>
      <c r="N13422" s="4"/>
      <c r="O13422" s="4"/>
      <c r="P13422" s="4"/>
    </row>
    <row r="13423" spans="13:16" x14ac:dyDescent="0.5">
      <c r="M13423" s="4"/>
      <c r="N13423" s="4"/>
      <c r="O13423" s="4"/>
      <c r="P13423" s="4"/>
    </row>
    <row r="13424" spans="13:16" x14ac:dyDescent="0.5">
      <c r="M13424" s="4"/>
      <c r="N13424" s="4"/>
      <c r="O13424" s="4"/>
      <c r="P13424" s="4"/>
    </row>
    <row r="13425" spans="13:16" x14ac:dyDescent="0.5">
      <c r="M13425" s="4"/>
      <c r="N13425" s="4"/>
      <c r="O13425" s="4"/>
      <c r="P13425" s="4"/>
    </row>
    <row r="13426" spans="13:16" x14ac:dyDescent="0.5">
      <c r="M13426" s="4"/>
      <c r="N13426" s="4"/>
      <c r="O13426" s="4"/>
      <c r="P13426" s="4"/>
    </row>
    <row r="13427" spans="13:16" x14ac:dyDescent="0.5">
      <c r="M13427" s="4"/>
      <c r="N13427" s="4"/>
      <c r="O13427" s="4"/>
      <c r="P13427" s="4"/>
    </row>
    <row r="13428" spans="13:16" x14ac:dyDescent="0.5">
      <c r="M13428" s="4"/>
      <c r="N13428" s="4"/>
      <c r="O13428" s="4"/>
      <c r="P13428" s="4"/>
    </row>
    <row r="13429" spans="13:16" x14ac:dyDescent="0.5">
      <c r="M13429" s="4"/>
      <c r="N13429" s="4"/>
      <c r="O13429" s="4"/>
      <c r="P13429" s="4"/>
    </row>
    <row r="13430" spans="13:16" x14ac:dyDescent="0.5">
      <c r="M13430" s="4"/>
      <c r="N13430" s="4"/>
      <c r="O13430" s="4"/>
      <c r="P13430" s="4"/>
    </row>
    <row r="13431" spans="13:16" x14ac:dyDescent="0.5">
      <c r="M13431" s="4"/>
      <c r="N13431" s="4"/>
      <c r="O13431" s="4"/>
      <c r="P13431" s="4"/>
    </row>
    <row r="13432" spans="13:16" x14ac:dyDescent="0.5">
      <c r="M13432" s="4"/>
      <c r="N13432" s="4"/>
      <c r="O13432" s="4"/>
      <c r="P13432" s="4"/>
    </row>
    <row r="13433" spans="13:16" x14ac:dyDescent="0.5">
      <c r="M13433" s="4"/>
      <c r="N13433" s="4"/>
      <c r="O13433" s="4"/>
      <c r="P13433" s="4"/>
    </row>
    <row r="13434" spans="13:16" x14ac:dyDescent="0.5">
      <c r="M13434" s="4"/>
      <c r="N13434" s="4"/>
      <c r="O13434" s="4"/>
      <c r="P13434" s="4"/>
    </row>
    <row r="13435" spans="13:16" x14ac:dyDescent="0.5">
      <c r="M13435" s="4"/>
      <c r="N13435" s="4"/>
      <c r="O13435" s="4"/>
      <c r="P13435" s="4"/>
    </row>
    <row r="13436" spans="13:16" x14ac:dyDescent="0.5">
      <c r="M13436" s="4"/>
      <c r="N13436" s="4"/>
      <c r="O13436" s="4"/>
      <c r="P13436" s="4"/>
    </row>
    <row r="13437" spans="13:16" x14ac:dyDescent="0.5">
      <c r="M13437" s="4"/>
      <c r="N13437" s="4"/>
      <c r="O13437" s="4"/>
      <c r="P13437" s="4"/>
    </row>
    <row r="13438" spans="13:16" x14ac:dyDescent="0.5">
      <c r="M13438" s="4"/>
      <c r="N13438" s="4"/>
      <c r="O13438" s="4"/>
      <c r="P13438" s="4"/>
    </row>
    <row r="13439" spans="13:16" x14ac:dyDescent="0.5">
      <c r="M13439" s="4"/>
      <c r="N13439" s="4"/>
      <c r="O13439" s="4"/>
      <c r="P13439" s="4"/>
    </row>
    <row r="13440" spans="13:16" x14ac:dyDescent="0.5">
      <c r="M13440" s="4"/>
      <c r="N13440" s="4"/>
      <c r="O13440" s="4"/>
      <c r="P13440" s="4"/>
    </row>
    <row r="13441" spans="13:16" x14ac:dyDescent="0.5">
      <c r="M13441" s="4"/>
      <c r="N13441" s="4"/>
      <c r="O13441" s="4"/>
      <c r="P13441" s="4"/>
    </row>
    <row r="13442" spans="13:16" x14ac:dyDescent="0.5">
      <c r="M13442" s="4"/>
      <c r="N13442" s="4"/>
      <c r="O13442" s="4"/>
      <c r="P13442" s="4"/>
    </row>
    <row r="13443" spans="13:16" x14ac:dyDescent="0.5">
      <c r="M13443" s="4"/>
      <c r="N13443" s="4"/>
      <c r="O13443" s="4"/>
      <c r="P13443" s="4"/>
    </row>
    <row r="13444" spans="13:16" x14ac:dyDescent="0.5">
      <c r="M13444" s="4"/>
      <c r="N13444" s="4"/>
      <c r="O13444" s="4"/>
      <c r="P13444" s="4"/>
    </row>
    <row r="13445" spans="13:16" x14ac:dyDescent="0.5">
      <c r="M13445" s="4"/>
      <c r="N13445" s="4"/>
      <c r="O13445" s="4"/>
      <c r="P13445" s="4"/>
    </row>
    <row r="13446" spans="13:16" x14ac:dyDescent="0.5">
      <c r="M13446" s="4"/>
      <c r="N13446" s="4"/>
      <c r="O13446" s="4"/>
      <c r="P13446" s="4"/>
    </row>
    <row r="13447" spans="13:16" x14ac:dyDescent="0.5">
      <c r="M13447" s="4"/>
      <c r="N13447" s="4"/>
      <c r="O13447" s="4"/>
      <c r="P13447" s="4"/>
    </row>
    <row r="13448" spans="13:16" x14ac:dyDescent="0.5">
      <c r="M13448" s="4"/>
      <c r="N13448" s="4"/>
      <c r="O13448" s="4"/>
      <c r="P13448" s="4"/>
    </row>
    <row r="13449" spans="13:16" x14ac:dyDescent="0.5">
      <c r="M13449" s="4"/>
      <c r="N13449" s="4"/>
      <c r="O13449" s="4"/>
      <c r="P13449" s="4"/>
    </row>
    <row r="13450" spans="13:16" x14ac:dyDescent="0.5">
      <c r="M13450" s="4"/>
      <c r="N13450" s="4"/>
      <c r="O13450" s="4"/>
      <c r="P13450" s="4"/>
    </row>
    <row r="13451" spans="13:16" x14ac:dyDescent="0.5">
      <c r="M13451" s="4"/>
      <c r="N13451" s="4"/>
      <c r="O13451" s="4"/>
      <c r="P13451" s="4"/>
    </row>
    <row r="13452" spans="13:16" x14ac:dyDescent="0.5">
      <c r="M13452" s="4"/>
      <c r="N13452" s="4"/>
      <c r="O13452" s="4"/>
      <c r="P13452" s="4"/>
    </row>
    <row r="13453" spans="13:16" x14ac:dyDescent="0.5">
      <c r="M13453" s="4"/>
      <c r="N13453" s="4"/>
      <c r="O13453" s="4"/>
      <c r="P13453" s="4"/>
    </row>
    <row r="13454" spans="13:16" x14ac:dyDescent="0.5">
      <c r="M13454" s="4"/>
      <c r="N13454" s="4"/>
      <c r="O13454" s="4"/>
      <c r="P13454" s="4"/>
    </row>
    <row r="13455" spans="13:16" x14ac:dyDescent="0.5">
      <c r="M13455" s="4"/>
      <c r="N13455" s="4"/>
      <c r="O13455" s="4"/>
      <c r="P13455" s="4"/>
    </row>
    <row r="13456" spans="13:16" x14ac:dyDescent="0.5">
      <c r="M13456" s="4"/>
      <c r="N13456" s="4"/>
      <c r="O13456" s="4"/>
      <c r="P13456" s="4"/>
    </row>
    <row r="13457" spans="13:16" x14ac:dyDescent="0.5">
      <c r="M13457" s="4"/>
      <c r="N13457" s="4"/>
      <c r="O13457" s="4"/>
      <c r="P13457" s="4"/>
    </row>
    <row r="13458" spans="13:16" x14ac:dyDescent="0.5">
      <c r="M13458" s="4"/>
      <c r="N13458" s="4"/>
      <c r="O13458" s="4"/>
      <c r="P13458" s="4"/>
    </row>
    <row r="13459" spans="13:16" x14ac:dyDescent="0.5">
      <c r="M13459" s="4"/>
      <c r="N13459" s="4"/>
      <c r="O13459" s="4"/>
      <c r="P13459" s="4"/>
    </row>
    <row r="13460" spans="13:16" x14ac:dyDescent="0.5">
      <c r="M13460" s="4"/>
      <c r="N13460" s="4"/>
      <c r="O13460" s="4"/>
      <c r="P13460" s="4"/>
    </row>
    <row r="13461" spans="13:16" x14ac:dyDescent="0.5">
      <c r="M13461" s="4"/>
      <c r="N13461" s="4"/>
      <c r="O13461" s="4"/>
      <c r="P13461" s="4"/>
    </row>
    <row r="13462" spans="13:16" x14ac:dyDescent="0.5">
      <c r="M13462" s="4"/>
      <c r="N13462" s="4"/>
      <c r="O13462" s="4"/>
      <c r="P13462" s="4"/>
    </row>
    <row r="13463" spans="13:16" x14ac:dyDescent="0.5">
      <c r="M13463" s="4"/>
      <c r="N13463" s="4"/>
      <c r="O13463" s="4"/>
      <c r="P13463" s="4"/>
    </row>
    <row r="13464" spans="13:16" x14ac:dyDescent="0.5">
      <c r="M13464" s="4"/>
      <c r="N13464" s="4"/>
      <c r="O13464" s="4"/>
      <c r="P13464" s="4"/>
    </row>
    <row r="13465" spans="13:16" x14ac:dyDescent="0.5">
      <c r="M13465" s="4"/>
      <c r="N13465" s="4"/>
      <c r="O13465" s="4"/>
      <c r="P13465" s="4"/>
    </row>
    <row r="13466" spans="13:16" x14ac:dyDescent="0.5">
      <c r="M13466" s="4"/>
      <c r="N13466" s="4"/>
      <c r="O13466" s="4"/>
      <c r="P13466" s="4"/>
    </row>
    <row r="13467" spans="13:16" x14ac:dyDescent="0.5">
      <c r="M13467" s="4"/>
      <c r="N13467" s="4"/>
      <c r="O13467" s="4"/>
      <c r="P13467" s="4"/>
    </row>
    <row r="13468" spans="13:16" x14ac:dyDescent="0.5">
      <c r="M13468" s="4"/>
      <c r="N13468" s="4"/>
      <c r="O13468" s="4"/>
      <c r="P13468" s="4"/>
    </row>
    <row r="13469" spans="13:16" x14ac:dyDescent="0.5">
      <c r="M13469" s="4"/>
      <c r="N13469" s="4"/>
      <c r="O13469" s="4"/>
      <c r="P13469" s="4"/>
    </row>
    <row r="13470" spans="13:16" x14ac:dyDescent="0.5">
      <c r="M13470" s="4"/>
      <c r="N13470" s="4"/>
      <c r="O13470" s="4"/>
      <c r="P13470" s="4"/>
    </row>
    <row r="13471" spans="13:16" x14ac:dyDescent="0.5">
      <c r="M13471" s="4"/>
      <c r="N13471" s="4"/>
      <c r="O13471" s="4"/>
      <c r="P13471" s="4"/>
    </row>
    <row r="13472" spans="13:16" x14ac:dyDescent="0.5">
      <c r="M13472" s="4"/>
      <c r="N13472" s="4"/>
      <c r="O13472" s="4"/>
      <c r="P13472" s="4"/>
    </row>
    <row r="13473" spans="13:16" x14ac:dyDescent="0.5">
      <c r="M13473" s="4"/>
      <c r="N13473" s="4"/>
      <c r="O13473" s="4"/>
      <c r="P13473" s="4"/>
    </row>
    <row r="13474" spans="13:16" x14ac:dyDescent="0.5">
      <c r="M13474" s="4"/>
      <c r="N13474" s="4"/>
      <c r="O13474" s="4"/>
      <c r="P13474" s="4"/>
    </row>
    <row r="13475" spans="13:16" x14ac:dyDescent="0.5">
      <c r="M13475" s="4"/>
      <c r="N13475" s="4"/>
      <c r="O13475" s="4"/>
      <c r="P13475" s="4"/>
    </row>
    <row r="13476" spans="13:16" x14ac:dyDescent="0.5">
      <c r="M13476" s="4"/>
      <c r="N13476" s="4"/>
      <c r="O13476" s="4"/>
      <c r="P13476" s="4"/>
    </row>
    <row r="13477" spans="13:16" x14ac:dyDescent="0.5">
      <c r="M13477" s="4"/>
      <c r="N13477" s="4"/>
      <c r="O13477" s="4"/>
      <c r="P13477" s="4"/>
    </row>
    <row r="13478" spans="13:16" x14ac:dyDescent="0.5">
      <c r="M13478" s="4"/>
      <c r="N13478" s="4"/>
      <c r="O13478" s="4"/>
      <c r="P13478" s="4"/>
    </row>
    <row r="13479" spans="13:16" x14ac:dyDescent="0.5">
      <c r="M13479" s="4"/>
      <c r="N13479" s="4"/>
      <c r="O13479" s="4"/>
      <c r="P13479" s="4"/>
    </row>
    <row r="13480" spans="13:16" x14ac:dyDescent="0.5">
      <c r="M13480" s="4"/>
      <c r="N13480" s="4"/>
      <c r="O13480" s="4"/>
      <c r="P13480" s="4"/>
    </row>
    <row r="13481" spans="13:16" x14ac:dyDescent="0.5">
      <c r="M13481" s="4"/>
      <c r="N13481" s="4"/>
      <c r="O13481" s="4"/>
      <c r="P13481" s="4"/>
    </row>
    <row r="13482" spans="13:16" x14ac:dyDescent="0.5">
      <c r="M13482" s="4"/>
      <c r="N13482" s="4"/>
      <c r="O13482" s="4"/>
      <c r="P13482" s="4"/>
    </row>
    <row r="13483" spans="13:16" x14ac:dyDescent="0.5">
      <c r="M13483" s="4"/>
      <c r="N13483" s="4"/>
      <c r="O13483" s="4"/>
      <c r="P13483" s="4"/>
    </row>
    <row r="13484" spans="13:16" x14ac:dyDescent="0.5">
      <c r="M13484" s="4"/>
      <c r="N13484" s="4"/>
      <c r="O13484" s="4"/>
      <c r="P13484" s="4"/>
    </row>
    <row r="13485" spans="13:16" x14ac:dyDescent="0.5">
      <c r="M13485" s="4"/>
      <c r="N13485" s="4"/>
      <c r="O13485" s="4"/>
      <c r="P13485" s="4"/>
    </row>
    <row r="13486" spans="13:16" x14ac:dyDescent="0.5">
      <c r="M13486" s="4"/>
      <c r="N13486" s="4"/>
      <c r="O13486" s="4"/>
      <c r="P13486" s="4"/>
    </row>
    <row r="13487" spans="13:16" x14ac:dyDescent="0.5">
      <c r="M13487" s="4"/>
      <c r="N13487" s="4"/>
      <c r="O13487" s="4"/>
      <c r="P13487" s="4"/>
    </row>
    <row r="13488" spans="13:16" x14ac:dyDescent="0.5">
      <c r="M13488" s="4"/>
      <c r="N13488" s="4"/>
      <c r="O13488" s="4"/>
      <c r="P13488" s="4"/>
    </row>
    <row r="13489" spans="13:16" x14ac:dyDescent="0.5">
      <c r="M13489" s="4"/>
      <c r="N13489" s="4"/>
      <c r="O13489" s="4"/>
      <c r="P13489" s="4"/>
    </row>
    <row r="13490" spans="13:16" x14ac:dyDescent="0.5">
      <c r="M13490" s="4"/>
      <c r="N13490" s="4"/>
      <c r="O13490" s="4"/>
      <c r="P13490" s="4"/>
    </row>
    <row r="13491" spans="13:16" x14ac:dyDescent="0.5">
      <c r="M13491" s="4"/>
      <c r="N13491" s="4"/>
      <c r="O13491" s="4"/>
      <c r="P13491" s="4"/>
    </row>
    <row r="13492" spans="13:16" x14ac:dyDescent="0.5">
      <c r="M13492" s="4"/>
      <c r="N13492" s="4"/>
      <c r="O13492" s="4"/>
      <c r="P13492" s="4"/>
    </row>
    <row r="13493" spans="13:16" x14ac:dyDescent="0.5">
      <c r="M13493" s="4"/>
      <c r="N13493" s="4"/>
      <c r="O13493" s="4"/>
      <c r="P13493" s="4"/>
    </row>
    <row r="13494" spans="13:16" x14ac:dyDescent="0.5">
      <c r="M13494" s="4"/>
      <c r="N13494" s="4"/>
      <c r="O13494" s="4"/>
      <c r="P13494" s="4"/>
    </row>
    <row r="13495" spans="13:16" x14ac:dyDescent="0.5">
      <c r="M13495" s="4"/>
      <c r="N13495" s="4"/>
      <c r="O13495" s="4"/>
      <c r="P13495" s="4"/>
    </row>
    <row r="13496" spans="13:16" x14ac:dyDescent="0.5">
      <c r="M13496" s="4"/>
      <c r="N13496" s="4"/>
      <c r="O13496" s="4"/>
      <c r="P13496" s="4"/>
    </row>
    <row r="13497" spans="13:16" x14ac:dyDescent="0.5">
      <c r="M13497" s="4"/>
      <c r="N13497" s="4"/>
      <c r="O13497" s="4"/>
      <c r="P13497" s="4"/>
    </row>
    <row r="13498" spans="13:16" x14ac:dyDescent="0.5">
      <c r="M13498" s="4"/>
      <c r="N13498" s="4"/>
      <c r="O13498" s="4"/>
      <c r="P13498" s="4"/>
    </row>
    <row r="13499" spans="13:16" x14ac:dyDescent="0.5">
      <c r="M13499" s="4"/>
      <c r="N13499" s="4"/>
      <c r="O13499" s="4"/>
      <c r="P13499" s="4"/>
    </row>
    <row r="13500" spans="13:16" x14ac:dyDescent="0.5">
      <c r="M13500" s="4"/>
      <c r="N13500" s="4"/>
      <c r="O13500" s="4"/>
      <c r="P13500" s="4"/>
    </row>
    <row r="13501" spans="13:16" x14ac:dyDescent="0.5">
      <c r="M13501" s="4"/>
      <c r="N13501" s="4"/>
      <c r="O13501" s="4"/>
      <c r="P13501" s="4"/>
    </row>
    <row r="13502" spans="13:16" x14ac:dyDescent="0.5">
      <c r="M13502" s="4"/>
      <c r="N13502" s="4"/>
      <c r="O13502" s="4"/>
      <c r="P13502" s="4"/>
    </row>
    <row r="13503" spans="13:16" x14ac:dyDescent="0.5">
      <c r="M13503" s="4"/>
      <c r="N13503" s="4"/>
      <c r="O13503" s="4"/>
      <c r="P13503" s="4"/>
    </row>
    <row r="13504" spans="13:16" x14ac:dyDescent="0.5">
      <c r="M13504" s="4"/>
      <c r="N13504" s="4"/>
      <c r="O13504" s="4"/>
      <c r="P13504" s="4"/>
    </row>
    <row r="13505" spans="13:16" x14ac:dyDescent="0.5">
      <c r="M13505" s="4"/>
      <c r="N13505" s="4"/>
      <c r="O13505" s="4"/>
      <c r="P13505" s="4"/>
    </row>
    <row r="13506" spans="13:16" x14ac:dyDescent="0.5">
      <c r="M13506" s="4"/>
      <c r="N13506" s="4"/>
      <c r="O13506" s="4"/>
      <c r="P13506" s="4"/>
    </row>
    <row r="13507" spans="13:16" x14ac:dyDescent="0.5">
      <c r="M13507" s="4"/>
      <c r="N13507" s="4"/>
      <c r="O13507" s="4"/>
      <c r="P13507" s="4"/>
    </row>
    <row r="13508" spans="13:16" x14ac:dyDescent="0.5">
      <c r="M13508" s="4"/>
      <c r="N13508" s="4"/>
      <c r="O13508" s="4"/>
      <c r="P13508" s="4"/>
    </row>
    <row r="13509" spans="13:16" x14ac:dyDescent="0.5">
      <c r="M13509" s="4"/>
      <c r="N13509" s="4"/>
      <c r="O13509" s="4"/>
      <c r="P13509" s="4"/>
    </row>
    <row r="13510" spans="13:16" x14ac:dyDescent="0.5">
      <c r="M13510" s="4"/>
      <c r="N13510" s="4"/>
      <c r="O13510" s="4"/>
      <c r="P13510" s="4"/>
    </row>
    <row r="13511" spans="13:16" x14ac:dyDescent="0.5">
      <c r="M13511" s="4"/>
      <c r="N13511" s="4"/>
      <c r="O13511" s="4"/>
      <c r="P13511" s="4"/>
    </row>
    <row r="13512" spans="13:16" x14ac:dyDescent="0.5">
      <c r="M13512" s="4"/>
      <c r="N13512" s="4"/>
      <c r="O13512" s="4"/>
      <c r="P13512" s="4"/>
    </row>
    <row r="13513" spans="13:16" x14ac:dyDescent="0.5">
      <c r="M13513" s="4"/>
      <c r="N13513" s="4"/>
      <c r="O13513" s="4"/>
      <c r="P13513" s="4"/>
    </row>
    <row r="13514" spans="13:16" x14ac:dyDescent="0.5">
      <c r="M13514" s="4"/>
      <c r="N13514" s="4"/>
      <c r="O13514" s="4"/>
      <c r="P13514" s="4"/>
    </row>
    <row r="13515" spans="13:16" x14ac:dyDescent="0.5">
      <c r="M13515" s="4"/>
      <c r="N13515" s="4"/>
      <c r="O13515" s="4"/>
      <c r="P13515" s="4"/>
    </row>
    <row r="13516" spans="13:16" x14ac:dyDescent="0.5">
      <c r="M13516" s="4"/>
      <c r="N13516" s="4"/>
      <c r="O13516" s="4"/>
      <c r="P13516" s="4"/>
    </row>
    <row r="13517" spans="13:16" x14ac:dyDescent="0.5">
      <c r="M13517" s="4"/>
      <c r="N13517" s="4"/>
      <c r="O13517" s="4"/>
      <c r="P13517" s="4"/>
    </row>
    <row r="13518" spans="13:16" x14ac:dyDescent="0.5">
      <c r="M13518" s="4"/>
      <c r="N13518" s="4"/>
      <c r="O13518" s="4"/>
      <c r="P13518" s="4"/>
    </row>
    <row r="13519" spans="13:16" x14ac:dyDescent="0.5">
      <c r="M13519" s="4"/>
      <c r="N13519" s="4"/>
      <c r="O13519" s="4"/>
      <c r="P13519" s="4"/>
    </row>
    <row r="13520" spans="13:16" x14ac:dyDescent="0.5">
      <c r="M13520" s="4"/>
      <c r="N13520" s="4"/>
      <c r="O13520" s="4"/>
      <c r="P13520" s="4"/>
    </row>
    <row r="13521" spans="13:16" x14ac:dyDescent="0.5">
      <c r="M13521" s="4"/>
      <c r="N13521" s="4"/>
      <c r="O13521" s="4"/>
      <c r="P13521" s="4"/>
    </row>
    <row r="13522" spans="13:16" x14ac:dyDescent="0.5">
      <c r="M13522" s="4"/>
      <c r="N13522" s="4"/>
      <c r="O13522" s="4"/>
      <c r="P13522" s="4"/>
    </row>
    <row r="13523" spans="13:16" x14ac:dyDescent="0.5">
      <c r="M13523" s="4"/>
      <c r="N13523" s="4"/>
      <c r="O13523" s="4"/>
      <c r="P13523" s="4"/>
    </row>
    <row r="13524" spans="13:16" x14ac:dyDescent="0.5">
      <c r="M13524" s="4"/>
      <c r="N13524" s="4"/>
      <c r="O13524" s="4"/>
      <c r="P13524" s="4"/>
    </row>
    <row r="13525" spans="13:16" x14ac:dyDescent="0.5">
      <c r="M13525" s="4"/>
      <c r="N13525" s="4"/>
      <c r="O13525" s="4"/>
      <c r="P13525" s="4"/>
    </row>
    <row r="13526" spans="13:16" x14ac:dyDescent="0.5">
      <c r="M13526" s="4"/>
      <c r="N13526" s="4"/>
      <c r="O13526" s="4"/>
      <c r="P13526" s="4"/>
    </row>
    <row r="13527" spans="13:16" x14ac:dyDescent="0.5">
      <c r="M13527" s="4"/>
      <c r="N13527" s="4"/>
      <c r="O13527" s="4"/>
      <c r="P13527" s="4"/>
    </row>
    <row r="13528" spans="13:16" x14ac:dyDescent="0.5">
      <c r="M13528" s="4"/>
      <c r="N13528" s="4"/>
      <c r="O13528" s="4"/>
      <c r="P13528" s="4"/>
    </row>
    <row r="13529" spans="13:16" x14ac:dyDescent="0.5">
      <c r="M13529" s="4"/>
      <c r="N13529" s="4"/>
      <c r="O13529" s="4"/>
      <c r="P13529" s="4"/>
    </row>
    <row r="13530" spans="13:16" x14ac:dyDescent="0.5">
      <c r="M13530" s="4"/>
      <c r="N13530" s="4"/>
      <c r="O13530" s="4"/>
      <c r="P13530" s="4"/>
    </row>
    <row r="13531" spans="13:16" x14ac:dyDescent="0.5">
      <c r="M13531" s="4"/>
      <c r="N13531" s="4"/>
      <c r="O13531" s="4"/>
      <c r="P13531" s="4"/>
    </row>
    <row r="13532" spans="13:16" x14ac:dyDescent="0.5">
      <c r="M13532" s="4"/>
      <c r="N13532" s="4"/>
      <c r="O13532" s="4"/>
      <c r="P13532" s="4"/>
    </row>
    <row r="13533" spans="13:16" x14ac:dyDescent="0.5">
      <c r="M13533" s="4"/>
      <c r="N13533" s="4"/>
      <c r="O13533" s="4"/>
      <c r="P13533" s="4"/>
    </row>
    <row r="13534" spans="13:16" x14ac:dyDescent="0.5">
      <c r="M13534" s="4"/>
      <c r="N13534" s="4"/>
      <c r="O13534" s="4"/>
      <c r="P13534" s="4"/>
    </row>
    <row r="13535" spans="13:16" x14ac:dyDescent="0.5">
      <c r="M13535" s="4"/>
      <c r="N13535" s="4"/>
      <c r="O13535" s="4"/>
      <c r="P13535" s="4"/>
    </row>
    <row r="13536" spans="13:16" x14ac:dyDescent="0.5">
      <c r="M13536" s="4"/>
      <c r="N13536" s="4"/>
      <c r="O13536" s="4"/>
      <c r="P13536" s="4"/>
    </row>
    <row r="13537" spans="13:16" x14ac:dyDescent="0.5">
      <c r="M13537" s="4"/>
      <c r="N13537" s="4"/>
      <c r="O13537" s="4"/>
      <c r="P13537" s="4"/>
    </row>
    <row r="13538" spans="13:16" x14ac:dyDescent="0.5">
      <c r="M13538" s="4"/>
      <c r="N13538" s="4"/>
      <c r="O13538" s="4"/>
      <c r="P13538" s="4"/>
    </row>
    <row r="13539" spans="13:16" x14ac:dyDescent="0.5">
      <c r="M13539" s="4"/>
      <c r="N13539" s="4"/>
      <c r="O13539" s="4"/>
      <c r="P13539" s="4"/>
    </row>
    <row r="13540" spans="13:16" x14ac:dyDescent="0.5">
      <c r="M13540" s="4"/>
      <c r="N13540" s="4"/>
      <c r="O13540" s="4"/>
      <c r="P13540" s="4"/>
    </row>
    <row r="13541" spans="13:16" x14ac:dyDescent="0.5">
      <c r="M13541" s="4"/>
      <c r="N13541" s="4"/>
      <c r="O13541" s="4"/>
      <c r="P13541" s="4"/>
    </row>
    <row r="13542" spans="13:16" x14ac:dyDescent="0.5">
      <c r="M13542" s="4"/>
      <c r="N13542" s="4"/>
      <c r="O13542" s="4"/>
      <c r="P13542" s="4"/>
    </row>
    <row r="13543" spans="13:16" x14ac:dyDescent="0.5">
      <c r="M13543" s="4"/>
      <c r="N13543" s="4"/>
      <c r="O13543" s="4"/>
      <c r="P13543" s="4"/>
    </row>
    <row r="13544" spans="13:16" x14ac:dyDescent="0.5">
      <c r="M13544" s="4"/>
      <c r="N13544" s="4"/>
      <c r="O13544" s="4"/>
      <c r="P13544" s="4"/>
    </row>
    <row r="13545" spans="13:16" x14ac:dyDescent="0.5">
      <c r="M13545" s="4"/>
      <c r="N13545" s="4"/>
      <c r="O13545" s="4"/>
      <c r="P13545" s="4"/>
    </row>
    <row r="13546" spans="13:16" x14ac:dyDescent="0.5">
      <c r="M13546" s="4"/>
      <c r="N13546" s="4"/>
      <c r="O13546" s="4"/>
      <c r="P13546" s="4"/>
    </row>
    <row r="13547" spans="13:16" x14ac:dyDescent="0.5">
      <c r="M13547" s="4"/>
      <c r="N13547" s="4"/>
      <c r="O13547" s="4"/>
      <c r="P13547" s="4"/>
    </row>
    <row r="13548" spans="13:16" x14ac:dyDescent="0.5">
      <c r="M13548" s="4"/>
      <c r="N13548" s="4"/>
      <c r="O13548" s="4"/>
      <c r="P13548" s="4"/>
    </row>
    <row r="13549" spans="13:16" x14ac:dyDescent="0.5">
      <c r="M13549" s="4"/>
      <c r="N13549" s="4"/>
      <c r="O13549" s="4"/>
      <c r="P13549" s="4"/>
    </row>
    <row r="13550" spans="13:16" x14ac:dyDescent="0.5">
      <c r="M13550" s="4"/>
      <c r="N13550" s="4"/>
      <c r="O13550" s="4"/>
      <c r="P13550" s="4"/>
    </row>
    <row r="13551" spans="13:16" x14ac:dyDescent="0.5">
      <c r="M13551" s="4"/>
      <c r="N13551" s="4"/>
      <c r="O13551" s="4"/>
      <c r="P13551" s="4"/>
    </row>
    <row r="13552" spans="13:16" x14ac:dyDescent="0.5">
      <c r="M13552" s="4"/>
      <c r="N13552" s="4"/>
      <c r="O13552" s="4"/>
      <c r="P13552" s="4"/>
    </row>
    <row r="13553" spans="13:16" x14ac:dyDescent="0.5">
      <c r="M13553" s="4"/>
      <c r="N13553" s="4"/>
      <c r="O13553" s="4"/>
      <c r="P13553" s="4"/>
    </row>
    <row r="13554" spans="13:16" x14ac:dyDescent="0.5">
      <c r="M13554" s="4"/>
      <c r="N13554" s="4"/>
      <c r="O13554" s="4"/>
      <c r="P13554" s="4"/>
    </row>
    <row r="13555" spans="13:16" x14ac:dyDescent="0.5">
      <c r="M13555" s="4"/>
      <c r="N13555" s="4"/>
      <c r="O13555" s="4"/>
      <c r="P13555" s="4"/>
    </row>
    <row r="13556" spans="13:16" x14ac:dyDescent="0.5">
      <c r="M13556" s="4"/>
      <c r="N13556" s="4"/>
      <c r="O13556" s="4"/>
      <c r="P13556" s="4"/>
    </row>
    <row r="13557" spans="13:16" x14ac:dyDescent="0.5">
      <c r="M13557" s="4"/>
      <c r="N13557" s="4"/>
      <c r="O13557" s="4"/>
      <c r="P13557" s="4"/>
    </row>
    <row r="13558" spans="13:16" x14ac:dyDescent="0.5">
      <c r="M13558" s="4"/>
      <c r="N13558" s="4"/>
      <c r="O13558" s="4"/>
      <c r="P13558" s="4"/>
    </row>
    <row r="13559" spans="13:16" x14ac:dyDescent="0.5">
      <c r="M13559" s="4"/>
      <c r="N13559" s="4"/>
      <c r="O13559" s="4"/>
      <c r="P13559" s="4"/>
    </row>
    <row r="13560" spans="13:16" x14ac:dyDescent="0.5">
      <c r="M13560" s="4"/>
      <c r="N13560" s="4"/>
      <c r="O13560" s="4"/>
      <c r="P13560" s="4"/>
    </row>
    <row r="13561" spans="13:16" x14ac:dyDescent="0.5">
      <c r="M13561" s="4"/>
      <c r="N13561" s="4"/>
      <c r="O13561" s="4"/>
      <c r="P13561" s="4"/>
    </row>
    <row r="13562" spans="13:16" x14ac:dyDescent="0.5">
      <c r="M13562" s="4"/>
      <c r="N13562" s="4"/>
      <c r="O13562" s="4"/>
      <c r="P13562" s="4"/>
    </row>
    <row r="13563" spans="13:16" x14ac:dyDescent="0.5">
      <c r="M13563" s="4"/>
      <c r="N13563" s="4"/>
      <c r="O13563" s="4"/>
      <c r="P13563" s="4"/>
    </row>
    <row r="13564" spans="13:16" x14ac:dyDescent="0.5">
      <c r="M13564" s="4"/>
      <c r="N13564" s="4"/>
      <c r="O13564" s="4"/>
      <c r="P13564" s="4"/>
    </row>
    <row r="13565" spans="13:16" x14ac:dyDescent="0.5">
      <c r="M13565" s="4"/>
      <c r="N13565" s="4"/>
      <c r="O13565" s="4"/>
      <c r="P13565" s="4"/>
    </row>
    <row r="13566" spans="13:16" x14ac:dyDescent="0.5">
      <c r="M13566" s="4"/>
      <c r="N13566" s="4"/>
      <c r="O13566" s="4"/>
      <c r="P13566" s="4"/>
    </row>
    <row r="13567" spans="13:16" x14ac:dyDescent="0.5">
      <c r="M13567" s="4"/>
      <c r="N13567" s="4"/>
      <c r="O13567" s="4"/>
      <c r="P13567" s="4"/>
    </row>
    <row r="13568" spans="13:16" x14ac:dyDescent="0.5">
      <c r="M13568" s="4"/>
      <c r="N13568" s="4"/>
      <c r="O13568" s="4"/>
      <c r="P13568" s="4"/>
    </row>
    <row r="13569" spans="13:16" x14ac:dyDescent="0.5">
      <c r="M13569" s="4"/>
      <c r="N13569" s="4"/>
      <c r="O13569" s="4"/>
      <c r="P13569" s="4"/>
    </row>
    <row r="13570" spans="13:16" x14ac:dyDescent="0.5">
      <c r="M13570" s="4"/>
      <c r="N13570" s="4"/>
      <c r="O13570" s="4"/>
      <c r="P13570" s="4"/>
    </row>
    <row r="13571" spans="13:16" x14ac:dyDescent="0.5">
      <c r="M13571" s="4"/>
      <c r="N13571" s="4"/>
      <c r="O13571" s="4"/>
      <c r="P13571" s="4"/>
    </row>
    <row r="13572" spans="13:16" x14ac:dyDescent="0.5">
      <c r="M13572" s="4"/>
      <c r="N13572" s="4"/>
      <c r="O13572" s="4"/>
      <c r="P13572" s="4"/>
    </row>
    <row r="13573" spans="13:16" x14ac:dyDescent="0.5">
      <c r="M13573" s="4"/>
      <c r="N13573" s="4"/>
      <c r="O13573" s="4"/>
      <c r="P13573" s="4"/>
    </row>
    <row r="13574" spans="13:16" x14ac:dyDescent="0.5">
      <c r="M13574" s="4"/>
      <c r="N13574" s="4"/>
      <c r="O13574" s="4"/>
      <c r="P13574" s="4"/>
    </row>
    <row r="13575" spans="13:16" x14ac:dyDescent="0.5">
      <c r="M13575" s="4"/>
      <c r="N13575" s="4"/>
      <c r="O13575" s="4"/>
      <c r="P13575" s="4"/>
    </row>
    <row r="13576" spans="13:16" x14ac:dyDescent="0.5">
      <c r="M13576" s="4"/>
      <c r="N13576" s="4"/>
      <c r="O13576" s="4"/>
      <c r="P13576" s="4"/>
    </row>
    <row r="13577" spans="13:16" x14ac:dyDescent="0.5">
      <c r="M13577" s="4"/>
      <c r="N13577" s="4"/>
      <c r="O13577" s="4"/>
      <c r="P13577" s="4"/>
    </row>
    <row r="13578" spans="13:16" x14ac:dyDescent="0.5">
      <c r="M13578" s="4"/>
      <c r="N13578" s="4"/>
      <c r="O13578" s="4"/>
      <c r="P13578" s="4"/>
    </row>
    <row r="13579" spans="13:16" x14ac:dyDescent="0.5">
      <c r="M13579" s="4"/>
      <c r="N13579" s="4"/>
      <c r="O13579" s="4"/>
      <c r="P13579" s="4"/>
    </row>
    <row r="13580" spans="13:16" x14ac:dyDescent="0.5">
      <c r="M13580" s="4"/>
      <c r="N13580" s="4"/>
      <c r="O13580" s="4"/>
      <c r="P13580" s="4"/>
    </row>
    <row r="13581" spans="13:16" x14ac:dyDescent="0.5">
      <c r="M13581" s="4"/>
      <c r="N13581" s="4"/>
      <c r="O13581" s="4"/>
      <c r="P13581" s="4"/>
    </row>
    <row r="13582" spans="13:16" x14ac:dyDescent="0.5">
      <c r="M13582" s="4"/>
      <c r="N13582" s="4"/>
      <c r="O13582" s="4"/>
      <c r="P13582" s="4"/>
    </row>
    <row r="13583" spans="13:16" x14ac:dyDescent="0.5">
      <c r="M13583" s="4"/>
      <c r="N13583" s="4"/>
      <c r="O13583" s="4"/>
      <c r="P13583" s="4"/>
    </row>
    <row r="13584" spans="13:16" x14ac:dyDescent="0.5">
      <c r="M13584" s="4"/>
      <c r="N13584" s="4"/>
      <c r="O13584" s="4"/>
      <c r="P13584" s="4"/>
    </row>
    <row r="13585" spans="13:16" x14ac:dyDescent="0.5">
      <c r="M13585" s="4"/>
      <c r="N13585" s="4"/>
      <c r="O13585" s="4"/>
      <c r="P13585" s="4"/>
    </row>
    <row r="13586" spans="13:16" x14ac:dyDescent="0.5">
      <c r="M13586" s="4"/>
      <c r="N13586" s="4"/>
      <c r="O13586" s="4"/>
      <c r="P13586" s="4"/>
    </row>
    <row r="13587" spans="13:16" x14ac:dyDescent="0.5">
      <c r="M13587" s="4"/>
      <c r="N13587" s="4"/>
      <c r="O13587" s="4"/>
      <c r="P13587" s="4"/>
    </row>
    <row r="13588" spans="13:16" x14ac:dyDescent="0.5">
      <c r="M13588" s="4"/>
      <c r="N13588" s="4"/>
      <c r="O13588" s="4"/>
      <c r="P13588" s="4"/>
    </row>
    <row r="13589" spans="13:16" x14ac:dyDescent="0.5">
      <c r="M13589" s="4"/>
      <c r="N13589" s="4"/>
      <c r="O13589" s="4"/>
      <c r="P13589" s="4"/>
    </row>
    <row r="13590" spans="13:16" x14ac:dyDescent="0.5">
      <c r="M13590" s="4"/>
      <c r="N13590" s="4"/>
      <c r="O13590" s="4"/>
      <c r="P13590" s="4"/>
    </row>
    <row r="13591" spans="13:16" x14ac:dyDescent="0.5">
      <c r="M13591" s="4"/>
      <c r="N13591" s="4"/>
      <c r="O13591" s="4"/>
      <c r="P13591" s="4"/>
    </row>
    <row r="13592" spans="13:16" x14ac:dyDescent="0.5">
      <c r="M13592" s="4"/>
      <c r="N13592" s="4"/>
      <c r="O13592" s="4"/>
      <c r="P13592" s="4"/>
    </row>
    <row r="13593" spans="13:16" x14ac:dyDescent="0.5">
      <c r="M13593" s="4"/>
      <c r="N13593" s="4"/>
      <c r="O13593" s="4"/>
      <c r="P13593" s="4"/>
    </row>
    <row r="13594" spans="13:16" x14ac:dyDescent="0.5">
      <c r="M13594" s="4"/>
      <c r="N13594" s="4"/>
      <c r="O13594" s="4"/>
      <c r="P13594" s="4"/>
    </row>
    <row r="13595" spans="13:16" x14ac:dyDescent="0.5">
      <c r="M13595" s="4"/>
      <c r="N13595" s="4"/>
      <c r="O13595" s="4"/>
      <c r="P13595" s="4"/>
    </row>
    <row r="13596" spans="13:16" x14ac:dyDescent="0.5">
      <c r="M13596" s="4"/>
      <c r="N13596" s="4"/>
      <c r="O13596" s="4"/>
      <c r="P13596" s="4"/>
    </row>
    <row r="13597" spans="13:16" x14ac:dyDescent="0.5">
      <c r="M13597" s="4"/>
      <c r="N13597" s="4"/>
      <c r="O13597" s="4"/>
      <c r="P13597" s="4"/>
    </row>
    <row r="13598" spans="13:16" x14ac:dyDescent="0.5">
      <c r="M13598" s="4"/>
      <c r="N13598" s="4"/>
      <c r="O13598" s="4"/>
      <c r="P13598" s="4"/>
    </row>
    <row r="13599" spans="13:16" x14ac:dyDescent="0.5">
      <c r="M13599" s="4"/>
      <c r="N13599" s="4"/>
      <c r="O13599" s="4"/>
      <c r="P13599" s="4"/>
    </row>
    <row r="13600" spans="13:16" x14ac:dyDescent="0.5">
      <c r="M13600" s="4"/>
      <c r="N13600" s="4"/>
      <c r="O13600" s="4"/>
      <c r="P13600" s="4"/>
    </row>
    <row r="13601" spans="13:16" x14ac:dyDescent="0.5">
      <c r="M13601" s="4"/>
      <c r="N13601" s="4"/>
      <c r="O13601" s="4"/>
      <c r="P13601" s="4"/>
    </row>
    <row r="13602" spans="13:16" x14ac:dyDescent="0.5">
      <c r="M13602" s="4"/>
      <c r="N13602" s="4"/>
      <c r="O13602" s="4"/>
      <c r="P13602" s="4"/>
    </row>
    <row r="13603" spans="13:16" x14ac:dyDescent="0.5">
      <c r="M13603" s="4"/>
      <c r="N13603" s="4"/>
      <c r="O13603" s="4"/>
      <c r="P13603" s="4"/>
    </row>
    <row r="13604" spans="13:16" x14ac:dyDescent="0.5">
      <c r="M13604" s="4"/>
      <c r="N13604" s="4"/>
      <c r="O13604" s="4"/>
      <c r="P13604" s="4"/>
    </row>
    <row r="13605" spans="13:16" x14ac:dyDescent="0.5">
      <c r="M13605" s="4"/>
      <c r="N13605" s="4"/>
      <c r="O13605" s="4"/>
      <c r="P13605" s="4"/>
    </row>
    <row r="13606" spans="13:16" x14ac:dyDescent="0.5">
      <c r="M13606" s="4"/>
      <c r="N13606" s="4"/>
      <c r="O13606" s="4"/>
      <c r="P13606" s="4"/>
    </row>
    <row r="13607" spans="13:16" x14ac:dyDescent="0.5">
      <c r="M13607" s="4"/>
      <c r="N13607" s="4"/>
      <c r="O13607" s="4"/>
      <c r="P13607" s="4"/>
    </row>
    <row r="13608" spans="13:16" x14ac:dyDescent="0.5">
      <c r="M13608" s="4"/>
      <c r="N13608" s="4"/>
      <c r="O13608" s="4"/>
      <c r="P13608" s="4"/>
    </row>
    <row r="13609" spans="13:16" x14ac:dyDescent="0.5">
      <c r="M13609" s="4"/>
      <c r="N13609" s="4"/>
      <c r="O13609" s="4"/>
      <c r="P13609" s="4"/>
    </row>
    <row r="13610" spans="13:16" x14ac:dyDescent="0.5">
      <c r="M13610" s="4"/>
      <c r="N13610" s="4"/>
      <c r="O13610" s="4"/>
      <c r="P13610" s="4"/>
    </row>
    <row r="13611" spans="13:16" x14ac:dyDescent="0.5">
      <c r="M13611" s="4"/>
      <c r="N13611" s="4"/>
      <c r="O13611" s="4"/>
      <c r="P13611" s="4"/>
    </row>
    <row r="13612" spans="13:16" x14ac:dyDescent="0.5">
      <c r="M13612" s="4"/>
      <c r="N13612" s="4"/>
      <c r="O13612" s="4"/>
      <c r="P13612" s="4"/>
    </row>
    <row r="13613" spans="13:16" x14ac:dyDescent="0.5">
      <c r="M13613" s="4"/>
      <c r="N13613" s="4"/>
      <c r="O13613" s="4"/>
      <c r="P13613" s="4"/>
    </row>
    <row r="13614" spans="13:16" x14ac:dyDescent="0.5">
      <c r="M13614" s="4"/>
      <c r="N13614" s="4"/>
      <c r="O13614" s="4"/>
      <c r="P13614" s="4"/>
    </row>
    <row r="13615" spans="13:16" x14ac:dyDescent="0.5">
      <c r="M13615" s="4"/>
      <c r="N13615" s="4"/>
      <c r="O13615" s="4"/>
      <c r="P13615" s="4"/>
    </row>
    <row r="13616" spans="13:16" x14ac:dyDescent="0.5">
      <c r="M13616" s="4"/>
      <c r="N13616" s="4"/>
      <c r="O13616" s="4"/>
      <c r="P13616" s="4"/>
    </row>
    <row r="13617" spans="13:16" x14ac:dyDescent="0.5">
      <c r="M13617" s="4"/>
      <c r="N13617" s="4"/>
      <c r="O13617" s="4"/>
      <c r="P13617" s="4"/>
    </row>
    <row r="13618" spans="13:16" x14ac:dyDescent="0.5">
      <c r="M13618" s="4"/>
      <c r="N13618" s="4"/>
      <c r="O13618" s="4"/>
      <c r="P13618" s="4"/>
    </row>
    <row r="13619" spans="13:16" x14ac:dyDescent="0.5">
      <c r="M13619" s="4"/>
      <c r="N13619" s="4"/>
      <c r="O13619" s="4"/>
      <c r="P13619" s="4"/>
    </row>
    <row r="13620" spans="13:16" x14ac:dyDescent="0.5">
      <c r="M13620" s="4"/>
      <c r="N13620" s="4"/>
      <c r="O13620" s="4"/>
      <c r="P13620" s="4"/>
    </row>
    <row r="13621" spans="13:16" x14ac:dyDescent="0.5">
      <c r="M13621" s="4"/>
      <c r="N13621" s="4"/>
      <c r="O13621" s="4"/>
      <c r="P13621" s="4"/>
    </row>
    <row r="13622" spans="13:16" x14ac:dyDescent="0.5">
      <c r="M13622" s="4"/>
      <c r="N13622" s="4"/>
      <c r="O13622" s="4"/>
      <c r="P13622" s="4"/>
    </row>
    <row r="13623" spans="13:16" x14ac:dyDescent="0.5">
      <c r="M13623" s="4"/>
      <c r="N13623" s="4"/>
      <c r="O13623" s="4"/>
      <c r="P13623" s="4"/>
    </row>
    <row r="13624" spans="13:16" x14ac:dyDescent="0.5">
      <c r="M13624" s="4"/>
      <c r="N13624" s="4"/>
      <c r="O13624" s="4"/>
      <c r="P13624" s="4"/>
    </row>
    <row r="13625" spans="13:16" x14ac:dyDescent="0.5">
      <c r="M13625" s="4"/>
      <c r="N13625" s="4"/>
      <c r="O13625" s="4"/>
      <c r="P13625" s="4"/>
    </row>
    <row r="13626" spans="13:16" x14ac:dyDescent="0.5">
      <c r="M13626" s="4"/>
      <c r="N13626" s="4"/>
      <c r="O13626" s="4"/>
      <c r="P13626" s="4"/>
    </row>
    <row r="13627" spans="13:16" x14ac:dyDescent="0.5">
      <c r="M13627" s="4"/>
      <c r="N13627" s="4"/>
      <c r="O13627" s="4"/>
      <c r="P13627" s="4"/>
    </row>
    <row r="13628" spans="13:16" x14ac:dyDescent="0.5">
      <c r="M13628" s="4"/>
      <c r="N13628" s="4"/>
      <c r="O13628" s="4"/>
      <c r="P13628" s="4"/>
    </row>
    <row r="13629" spans="13:16" x14ac:dyDescent="0.5">
      <c r="M13629" s="4"/>
      <c r="N13629" s="4"/>
      <c r="O13629" s="4"/>
      <c r="P13629" s="4"/>
    </row>
    <row r="13630" spans="13:16" x14ac:dyDescent="0.5">
      <c r="M13630" s="4"/>
      <c r="N13630" s="4"/>
      <c r="O13630" s="4"/>
      <c r="P13630" s="4"/>
    </row>
    <row r="13631" spans="13:16" x14ac:dyDescent="0.5">
      <c r="M13631" s="4"/>
      <c r="N13631" s="4"/>
      <c r="O13631" s="4"/>
      <c r="P13631" s="4"/>
    </row>
    <row r="13632" spans="13:16" x14ac:dyDescent="0.5">
      <c r="M13632" s="4"/>
      <c r="N13632" s="4"/>
      <c r="O13632" s="4"/>
      <c r="P13632" s="4"/>
    </row>
    <row r="13633" spans="13:16" x14ac:dyDescent="0.5">
      <c r="M13633" s="4"/>
      <c r="N13633" s="4"/>
      <c r="O13633" s="4"/>
      <c r="P13633" s="4"/>
    </row>
    <row r="13634" spans="13:16" x14ac:dyDescent="0.5">
      <c r="M13634" s="4"/>
      <c r="N13634" s="4"/>
      <c r="O13634" s="4"/>
      <c r="P13634" s="4"/>
    </row>
    <row r="13635" spans="13:16" x14ac:dyDescent="0.5">
      <c r="M13635" s="4"/>
      <c r="N13635" s="4"/>
      <c r="O13635" s="4"/>
      <c r="P13635" s="4"/>
    </row>
    <row r="13636" spans="13:16" x14ac:dyDescent="0.5">
      <c r="M13636" s="4"/>
      <c r="N13636" s="4"/>
      <c r="O13636" s="4"/>
      <c r="P13636" s="4"/>
    </row>
    <row r="13637" spans="13:16" x14ac:dyDescent="0.5">
      <c r="M13637" s="4"/>
      <c r="N13637" s="4"/>
      <c r="O13637" s="4"/>
      <c r="P13637" s="4"/>
    </row>
    <row r="13638" spans="13:16" x14ac:dyDescent="0.5">
      <c r="M13638" s="4"/>
      <c r="N13638" s="4"/>
      <c r="O13638" s="4"/>
      <c r="P13638" s="4"/>
    </row>
    <row r="13639" spans="13:16" x14ac:dyDescent="0.5">
      <c r="M13639" s="4"/>
      <c r="N13639" s="4"/>
      <c r="O13639" s="4"/>
      <c r="P13639" s="4"/>
    </row>
    <row r="13640" spans="13:16" x14ac:dyDescent="0.5">
      <c r="M13640" s="4"/>
      <c r="N13640" s="4"/>
      <c r="O13640" s="4"/>
      <c r="P13640" s="4"/>
    </row>
    <row r="13641" spans="13:16" x14ac:dyDescent="0.5">
      <c r="M13641" s="4"/>
      <c r="N13641" s="4"/>
      <c r="O13641" s="4"/>
      <c r="P13641" s="4"/>
    </row>
    <row r="13642" spans="13:16" x14ac:dyDescent="0.5">
      <c r="M13642" s="4"/>
      <c r="N13642" s="4"/>
      <c r="O13642" s="4"/>
      <c r="P13642" s="4"/>
    </row>
    <row r="13643" spans="13:16" x14ac:dyDescent="0.5">
      <c r="M13643" s="4"/>
      <c r="N13643" s="4"/>
      <c r="O13643" s="4"/>
      <c r="P13643" s="4"/>
    </row>
    <row r="13644" spans="13:16" x14ac:dyDescent="0.5">
      <c r="M13644" s="4"/>
      <c r="N13644" s="4"/>
      <c r="O13644" s="4"/>
      <c r="P13644" s="4"/>
    </row>
    <row r="13645" spans="13:16" x14ac:dyDescent="0.5">
      <c r="M13645" s="4"/>
      <c r="N13645" s="4"/>
      <c r="O13645" s="4"/>
      <c r="P13645" s="4"/>
    </row>
    <row r="13646" spans="13:16" x14ac:dyDescent="0.5">
      <c r="M13646" s="4"/>
      <c r="N13646" s="4"/>
      <c r="O13646" s="4"/>
      <c r="P13646" s="4"/>
    </row>
    <row r="13647" spans="13:16" x14ac:dyDescent="0.5">
      <c r="M13647" s="4"/>
      <c r="N13647" s="4"/>
      <c r="O13647" s="4"/>
      <c r="P13647" s="4"/>
    </row>
    <row r="13648" spans="13:16" x14ac:dyDescent="0.5">
      <c r="M13648" s="4"/>
      <c r="N13648" s="4"/>
      <c r="O13648" s="4"/>
      <c r="P13648" s="4"/>
    </row>
    <row r="13649" spans="13:16" x14ac:dyDescent="0.5">
      <c r="M13649" s="4"/>
      <c r="N13649" s="4"/>
      <c r="O13649" s="4"/>
      <c r="P13649" s="4"/>
    </row>
    <row r="13650" spans="13:16" x14ac:dyDescent="0.5">
      <c r="M13650" s="4"/>
      <c r="N13650" s="4"/>
      <c r="O13650" s="4"/>
      <c r="P13650" s="4"/>
    </row>
    <row r="13651" spans="13:16" x14ac:dyDescent="0.5">
      <c r="M13651" s="4"/>
      <c r="N13651" s="4"/>
      <c r="O13651" s="4"/>
      <c r="P13651" s="4"/>
    </row>
    <row r="13652" spans="13:16" x14ac:dyDescent="0.5">
      <c r="M13652" s="4"/>
      <c r="N13652" s="4"/>
      <c r="O13652" s="4"/>
      <c r="P13652" s="4"/>
    </row>
    <row r="13653" spans="13:16" x14ac:dyDescent="0.5">
      <c r="M13653" s="4"/>
      <c r="N13653" s="4"/>
      <c r="O13653" s="4"/>
      <c r="P13653" s="4"/>
    </row>
    <row r="13654" spans="13:16" x14ac:dyDescent="0.5">
      <c r="M13654" s="4"/>
      <c r="N13654" s="4"/>
      <c r="O13654" s="4"/>
      <c r="P13654" s="4"/>
    </row>
    <row r="13655" spans="13:16" x14ac:dyDescent="0.5">
      <c r="M13655" s="4"/>
      <c r="N13655" s="4"/>
      <c r="O13655" s="4"/>
      <c r="P13655" s="4"/>
    </row>
    <row r="13656" spans="13:16" x14ac:dyDescent="0.5">
      <c r="M13656" s="4"/>
      <c r="N13656" s="4"/>
      <c r="O13656" s="4"/>
      <c r="P13656" s="4"/>
    </row>
    <row r="13657" spans="13:16" x14ac:dyDescent="0.5">
      <c r="M13657" s="4"/>
      <c r="N13657" s="4"/>
      <c r="O13657" s="4"/>
      <c r="P13657" s="4"/>
    </row>
    <row r="13658" spans="13:16" x14ac:dyDescent="0.5">
      <c r="M13658" s="4"/>
      <c r="N13658" s="4"/>
      <c r="O13658" s="4"/>
      <c r="P13658" s="4"/>
    </row>
    <row r="13659" spans="13:16" x14ac:dyDescent="0.5">
      <c r="M13659" s="4"/>
      <c r="N13659" s="4"/>
      <c r="O13659" s="4"/>
      <c r="P13659" s="4"/>
    </row>
    <row r="13660" spans="13:16" x14ac:dyDescent="0.5">
      <c r="M13660" s="4"/>
      <c r="N13660" s="4"/>
      <c r="O13660" s="4"/>
      <c r="P13660" s="4"/>
    </row>
    <row r="13661" spans="13:16" x14ac:dyDescent="0.5">
      <c r="M13661" s="4"/>
      <c r="N13661" s="4"/>
      <c r="O13661" s="4"/>
      <c r="P13661" s="4"/>
    </row>
    <row r="13662" spans="13:16" x14ac:dyDescent="0.5">
      <c r="M13662" s="4"/>
      <c r="N13662" s="4"/>
      <c r="O13662" s="4"/>
      <c r="P13662" s="4"/>
    </row>
    <row r="13663" spans="13:16" x14ac:dyDescent="0.5">
      <c r="M13663" s="4"/>
      <c r="N13663" s="4"/>
      <c r="O13663" s="4"/>
      <c r="P13663" s="4"/>
    </row>
    <row r="13664" spans="13:16" x14ac:dyDescent="0.5">
      <c r="M13664" s="4"/>
      <c r="N13664" s="4"/>
      <c r="O13664" s="4"/>
      <c r="P13664" s="4"/>
    </row>
    <row r="13665" spans="13:16" x14ac:dyDescent="0.5">
      <c r="M13665" s="4"/>
      <c r="N13665" s="4"/>
      <c r="O13665" s="4"/>
      <c r="P13665" s="4"/>
    </row>
    <row r="13666" spans="13:16" x14ac:dyDescent="0.5">
      <c r="M13666" s="4"/>
      <c r="N13666" s="4"/>
      <c r="O13666" s="4"/>
      <c r="P13666" s="4"/>
    </row>
    <row r="13667" spans="13:16" x14ac:dyDescent="0.5">
      <c r="M13667" s="4"/>
      <c r="N13667" s="4"/>
      <c r="O13667" s="4"/>
      <c r="P13667" s="4"/>
    </row>
    <row r="13668" spans="13:16" x14ac:dyDescent="0.5">
      <c r="M13668" s="4"/>
      <c r="N13668" s="4"/>
      <c r="O13668" s="4"/>
      <c r="P13668" s="4"/>
    </row>
    <row r="13669" spans="13:16" x14ac:dyDescent="0.5">
      <c r="M13669" s="4"/>
      <c r="N13669" s="4"/>
      <c r="O13669" s="4"/>
      <c r="P13669" s="4"/>
    </row>
    <row r="13670" spans="13:16" x14ac:dyDescent="0.5">
      <c r="M13670" s="4"/>
      <c r="N13670" s="4"/>
      <c r="O13670" s="4"/>
      <c r="P13670" s="4"/>
    </row>
    <row r="13671" spans="13:16" x14ac:dyDescent="0.5">
      <c r="M13671" s="4"/>
      <c r="N13671" s="4"/>
      <c r="O13671" s="4"/>
      <c r="P13671" s="4"/>
    </row>
    <row r="13672" spans="13:16" x14ac:dyDescent="0.5">
      <c r="M13672" s="4"/>
      <c r="N13672" s="4"/>
      <c r="O13672" s="4"/>
      <c r="P13672" s="4"/>
    </row>
    <row r="13673" spans="13:16" x14ac:dyDescent="0.5">
      <c r="M13673" s="4"/>
      <c r="N13673" s="4"/>
      <c r="O13673" s="4"/>
      <c r="P13673" s="4"/>
    </row>
    <row r="13674" spans="13:16" x14ac:dyDescent="0.5">
      <c r="M13674" s="4"/>
      <c r="N13674" s="4"/>
      <c r="O13674" s="4"/>
      <c r="P13674" s="4"/>
    </row>
    <row r="13675" spans="13:16" x14ac:dyDescent="0.5">
      <c r="M13675" s="4"/>
      <c r="N13675" s="4"/>
      <c r="O13675" s="4"/>
      <c r="P13675" s="4"/>
    </row>
    <row r="13676" spans="13:16" x14ac:dyDescent="0.5">
      <c r="M13676" s="4"/>
      <c r="N13676" s="4"/>
      <c r="O13676" s="4"/>
      <c r="P13676" s="4"/>
    </row>
    <row r="13677" spans="13:16" x14ac:dyDescent="0.5">
      <c r="M13677" s="4"/>
      <c r="N13677" s="4"/>
      <c r="O13677" s="4"/>
      <c r="P13677" s="4"/>
    </row>
    <row r="13678" spans="13:16" x14ac:dyDescent="0.5">
      <c r="M13678" s="4"/>
      <c r="N13678" s="4"/>
      <c r="O13678" s="4"/>
      <c r="P13678" s="4"/>
    </row>
    <row r="13679" spans="13:16" x14ac:dyDescent="0.5">
      <c r="M13679" s="4"/>
      <c r="N13679" s="4"/>
      <c r="O13679" s="4"/>
      <c r="P13679" s="4"/>
    </row>
    <row r="13680" spans="13:16" x14ac:dyDescent="0.5">
      <c r="M13680" s="4"/>
      <c r="N13680" s="4"/>
      <c r="O13680" s="4"/>
      <c r="P13680" s="4"/>
    </row>
    <row r="13681" spans="13:16" x14ac:dyDescent="0.5">
      <c r="M13681" s="4"/>
      <c r="N13681" s="4"/>
      <c r="O13681" s="4"/>
      <c r="P13681" s="4"/>
    </row>
    <row r="13682" spans="13:16" x14ac:dyDescent="0.5">
      <c r="M13682" s="4"/>
      <c r="N13682" s="4"/>
      <c r="O13682" s="4"/>
      <c r="P13682" s="4"/>
    </row>
    <row r="13683" spans="13:16" x14ac:dyDescent="0.5">
      <c r="M13683" s="4"/>
      <c r="N13683" s="4"/>
      <c r="O13683" s="4"/>
      <c r="P13683" s="4"/>
    </row>
    <row r="13684" spans="13:16" x14ac:dyDescent="0.5">
      <c r="M13684" s="4"/>
      <c r="N13684" s="4"/>
      <c r="O13684" s="4"/>
      <c r="P13684" s="4"/>
    </row>
    <row r="13685" spans="13:16" x14ac:dyDescent="0.5">
      <c r="M13685" s="4"/>
      <c r="N13685" s="4"/>
      <c r="O13685" s="4"/>
      <c r="P13685" s="4"/>
    </row>
    <row r="13686" spans="13:16" x14ac:dyDescent="0.5">
      <c r="M13686" s="4"/>
      <c r="N13686" s="4"/>
      <c r="O13686" s="4"/>
      <c r="P13686" s="4"/>
    </row>
    <row r="13687" spans="13:16" x14ac:dyDescent="0.5">
      <c r="M13687" s="4"/>
      <c r="N13687" s="4"/>
      <c r="O13687" s="4"/>
      <c r="P13687" s="4"/>
    </row>
    <row r="13688" spans="13:16" x14ac:dyDescent="0.5">
      <c r="M13688" s="4"/>
      <c r="N13688" s="4"/>
      <c r="O13688" s="4"/>
      <c r="P13688" s="4"/>
    </row>
    <row r="13689" spans="13:16" x14ac:dyDescent="0.5">
      <c r="M13689" s="4"/>
      <c r="N13689" s="4"/>
      <c r="O13689" s="4"/>
      <c r="P13689" s="4"/>
    </row>
    <row r="13690" spans="13:16" x14ac:dyDescent="0.5">
      <c r="M13690" s="4"/>
      <c r="N13690" s="4"/>
      <c r="O13690" s="4"/>
      <c r="P13690" s="4"/>
    </row>
    <row r="13691" spans="13:16" x14ac:dyDescent="0.5">
      <c r="M13691" s="4"/>
      <c r="N13691" s="4"/>
      <c r="O13691" s="4"/>
      <c r="P13691" s="4"/>
    </row>
    <row r="13692" spans="13:16" x14ac:dyDescent="0.5">
      <c r="M13692" s="4"/>
      <c r="N13692" s="4"/>
      <c r="O13692" s="4"/>
      <c r="P13692" s="4"/>
    </row>
    <row r="13693" spans="13:16" x14ac:dyDescent="0.5">
      <c r="M13693" s="4"/>
      <c r="N13693" s="4"/>
      <c r="O13693" s="4"/>
      <c r="P13693" s="4"/>
    </row>
    <row r="13694" spans="13:16" x14ac:dyDescent="0.5">
      <c r="M13694" s="4"/>
      <c r="N13694" s="4"/>
      <c r="O13694" s="4"/>
      <c r="P13694" s="4"/>
    </row>
    <row r="13695" spans="13:16" x14ac:dyDescent="0.5">
      <c r="M13695" s="4"/>
      <c r="N13695" s="4"/>
      <c r="O13695" s="4"/>
      <c r="P13695" s="4"/>
    </row>
    <row r="13696" spans="13:16" x14ac:dyDescent="0.5">
      <c r="M13696" s="4"/>
      <c r="N13696" s="4"/>
      <c r="O13696" s="4"/>
      <c r="P13696" s="4"/>
    </row>
    <row r="13697" spans="13:16" x14ac:dyDescent="0.5">
      <c r="M13697" s="4"/>
      <c r="N13697" s="4"/>
      <c r="O13697" s="4"/>
      <c r="P13697" s="4"/>
    </row>
    <row r="13698" spans="13:16" x14ac:dyDescent="0.5">
      <c r="M13698" s="4"/>
      <c r="N13698" s="4"/>
      <c r="O13698" s="4"/>
      <c r="P13698" s="4"/>
    </row>
    <row r="13699" spans="13:16" x14ac:dyDescent="0.5">
      <c r="M13699" s="4"/>
      <c r="N13699" s="4"/>
      <c r="O13699" s="4"/>
      <c r="P13699" s="4"/>
    </row>
    <row r="13700" spans="13:16" x14ac:dyDescent="0.5">
      <c r="M13700" s="4"/>
      <c r="N13700" s="4"/>
      <c r="O13700" s="4"/>
      <c r="P13700" s="4"/>
    </row>
    <row r="13701" spans="13:16" x14ac:dyDescent="0.5">
      <c r="M13701" s="4"/>
      <c r="N13701" s="4"/>
      <c r="O13701" s="4"/>
      <c r="P13701" s="4"/>
    </row>
    <row r="13702" spans="13:16" x14ac:dyDescent="0.5">
      <c r="M13702" s="4"/>
      <c r="N13702" s="4"/>
      <c r="O13702" s="4"/>
      <c r="P13702" s="4"/>
    </row>
    <row r="13703" spans="13:16" x14ac:dyDescent="0.5">
      <c r="M13703" s="4"/>
      <c r="N13703" s="4"/>
      <c r="O13703" s="4"/>
      <c r="P13703" s="4"/>
    </row>
    <row r="13704" spans="13:16" x14ac:dyDescent="0.5">
      <c r="M13704" s="4"/>
      <c r="N13704" s="4"/>
      <c r="O13704" s="4"/>
      <c r="P13704" s="4"/>
    </row>
    <row r="13705" spans="13:16" x14ac:dyDescent="0.5">
      <c r="M13705" s="4"/>
      <c r="N13705" s="4"/>
      <c r="O13705" s="4"/>
      <c r="P13705" s="4"/>
    </row>
    <row r="13706" spans="13:16" x14ac:dyDescent="0.5">
      <c r="M13706" s="4"/>
      <c r="N13706" s="4"/>
      <c r="O13706" s="4"/>
      <c r="P13706" s="4"/>
    </row>
    <row r="13707" spans="13:16" x14ac:dyDescent="0.5">
      <c r="M13707" s="4"/>
      <c r="N13707" s="4"/>
      <c r="O13707" s="4"/>
      <c r="P13707" s="4"/>
    </row>
    <row r="13708" spans="13:16" x14ac:dyDescent="0.5">
      <c r="M13708" s="4"/>
      <c r="N13708" s="4"/>
      <c r="O13708" s="4"/>
      <c r="P13708" s="4"/>
    </row>
    <row r="13709" spans="13:16" x14ac:dyDescent="0.5">
      <c r="M13709" s="4"/>
      <c r="N13709" s="4"/>
      <c r="O13709" s="4"/>
      <c r="P13709" s="4"/>
    </row>
    <row r="13710" spans="13:16" x14ac:dyDescent="0.5">
      <c r="M13710" s="4"/>
      <c r="N13710" s="4"/>
      <c r="O13710" s="4"/>
      <c r="P13710" s="4"/>
    </row>
    <row r="13711" spans="13:16" x14ac:dyDescent="0.5">
      <c r="M13711" s="4"/>
      <c r="N13711" s="4"/>
      <c r="O13711" s="4"/>
      <c r="P13711" s="4"/>
    </row>
    <row r="13712" spans="13:16" x14ac:dyDescent="0.5">
      <c r="M13712" s="4"/>
      <c r="N13712" s="4"/>
      <c r="O13712" s="4"/>
      <c r="P13712" s="4"/>
    </row>
    <row r="13713" spans="13:16" x14ac:dyDescent="0.5">
      <c r="M13713" s="4"/>
      <c r="N13713" s="4"/>
      <c r="O13713" s="4"/>
      <c r="P13713" s="4"/>
    </row>
    <row r="13714" spans="13:16" x14ac:dyDescent="0.5">
      <c r="M13714" s="4"/>
      <c r="N13714" s="4"/>
      <c r="O13714" s="4"/>
      <c r="P13714" s="4"/>
    </row>
    <row r="13715" spans="13:16" x14ac:dyDescent="0.5">
      <c r="M13715" s="4"/>
      <c r="N13715" s="4"/>
      <c r="O13715" s="4"/>
      <c r="P13715" s="4"/>
    </row>
    <row r="13716" spans="13:16" x14ac:dyDescent="0.5">
      <c r="M13716" s="4"/>
      <c r="N13716" s="4"/>
      <c r="O13716" s="4"/>
      <c r="P13716" s="4"/>
    </row>
    <row r="13717" spans="13:16" x14ac:dyDescent="0.5">
      <c r="M13717" s="4"/>
      <c r="N13717" s="4"/>
      <c r="O13717" s="4"/>
      <c r="P13717" s="4"/>
    </row>
    <row r="13718" spans="13:16" x14ac:dyDescent="0.5">
      <c r="M13718" s="4"/>
      <c r="N13718" s="4"/>
      <c r="O13718" s="4"/>
      <c r="P13718" s="4"/>
    </row>
    <row r="13719" spans="13:16" x14ac:dyDescent="0.5">
      <c r="M13719" s="4"/>
      <c r="N13719" s="4"/>
      <c r="O13719" s="4"/>
      <c r="P13719" s="4"/>
    </row>
    <row r="13720" spans="13:16" x14ac:dyDescent="0.5">
      <c r="M13720" s="4"/>
      <c r="N13720" s="4"/>
      <c r="O13720" s="4"/>
      <c r="P13720" s="4"/>
    </row>
    <row r="13721" spans="13:16" x14ac:dyDescent="0.5">
      <c r="M13721" s="4"/>
      <c r="N13721" s="4"/>
      <c r="O13721" s="4"/>
      <c r="P13721" s="4"/>
    </row>
    <row r="13722" spans="13:16" x14ac:dyDescent="0.5">
      <c r="M13722" s="4"/>
      <c r="N13722" s="4"/>
      <c r="O13722" s="4"/>
      <c r="P13722" s="4"/>
    </row>
    <row r="13723" spans="13:16" x14ac:dyDescent="0.5">
      <c r="M13723" s="4"/>
      <c r="N13723" s="4"/>
      <c r="O13723" s="4"/>
      <c r="P13723" s="4"/>
    </row>
    <row r="13724" spans="13:16" x14ac:dyDescent="0.5">
      <c r="M13724" s="4"/>
      <c r="N13724" s="4"/>
      <c r="O13724" s="4"/>
      <c r="P13724" s="4"/>
    </row>
    <row r="13725" spans="13:16" x14ac:dyDescent="0.5">
      <c r="M13725" s="4"/>
      <c r="N13725" s="4"/>
      <c r="O13725" s="4"/>
      <c r="P13725" s="4"/>
    </row>
    <row r="13726" spans="13:16" x14ac:dyDescent="0.5">
      <c r="M13726" s="4"/>
      <c r="N13726" s="4"/>
      <c r="O13726" s="4"/>
      <c r="P13726" s="4"/>
    </row>
    <row r="13727" spans="13:16" x14ac:dyDescent="0.5">
      <c r="M13727" s="4"/>
      <c r="N13727" s="4"/>
      <c r="O13727" s="4"/>
      <c r="P13727" s="4"/>
    </row>
    <row r="13728" spans="13:16" x14ac:dyDescent="0.5">
      <c r="M13728" s="4"/>
      <c r="N13728" s="4"/>
      <c r="O13728" s="4"/>
      <c r="P13728" s="4"/>
    </row>
    <row r="13729" spans="13:16" x14ac:dyDescent="0.5">
      <c r="M13729" s="4"/>
      <c r="N13729" s="4"/>
      <c r="O13729" s="4"/>
      <c r="P13729" s="4"/>
    </row>
    <row r="13730" spans="13:16" x14ac:dyDescent="0.5">
      <c r="M13730" s="4"/>
      <c r="N13730" s="4"/>
      <c r="O13730" s="4"/>
      <c r="P13730" s="4"/>
    </row>
    <row r="13731" spans="13:16" x14ac:dyDescent="0.5">
      <c r="M13731" s="4"/>
      <c r="N13731" s="4"/>
      <c r="O13731" s="4"/>
      <c r="P13731" s="4"/>
    </row>
    <row r="13732" spans="13:16" x14ac:dyDescent="0.5">
      <c r="M13732" s="4"/>
      <c r="N13732" s="4"/>
      <c r="O13732" s="4"/>
      <c r="P13732" s="4"/>
    </row>
    <row r="13733" spans="13:16" x14ac:dyDescent="0.5">
      <c r="M13733" s="4"/>
      <c r="N13733" s="4"/>
      <c r="O13733" s="4"/>
      <c r="P13733" s="4"/>
    </row>
    <row r="13734" spans="13:16" x14ac:dyDescent="0.5">
      <c r="M13734" s="4"/>
      <c r="N13734" s="4"/>
      <c r="O13734" s="4"/>
      <c r="P13734" s="4"/>
    </row>
    <row r="13735" spans="13:16" x14ac:dyDescent="0.5">
      <c r="M13735" s="4"/>
      <c r="N13735" s="4"/>
      <c r="O13735" s="4"/>
      <c r="P13735" s="4"/>
    </row>
    <row r="13736" spans="13:16" x14ac:dyDescent="0.5">
      <c r="M13736" s="4"/>
      <c r="N13736" s="4"/>
      <c r="O13736" s="4"/>
      <c r="P13736" s="4"/>
    </row>
    <row r="13737" spans="13:16" x14ac:dyDescent="0.5">
      <c r="M13737" s="4"/>
      <c r="N13737" s="4"/>
      <c r="O13737" s="4"/>
      <c r="P13737" s="4"/>
    </row>
    <row r="13738" spans="13:16" x14ac:dyDescent="0.5">
      <c r="M13738" s="4"/>
      <c r="N13738" s="4"/>
      <c r="O13738" s="4"/>
      <c r="P13738" s="4"/>
    </row>
    <row r="13739" spans="13:16" x14ac:dyDescent="0.5">
      <c r="M13739" s="4"/>
      <c r="N13739" s="4"/>
      <c r="O13739" s="4"/>
      <c r="P13739" s="4"/>
    </row>
    <row r="13740" spans="13:16" x14ac:dyDescent="0.5">
      <c r="M13740" s="4"/>
      <c r="N13740" s="4"/>
      <c r="O13740" s="4"/>
      <c r="P13740" s="4"/>
    </row>
    <row r="13741" spans="13:16" x14ac:dyDescent="0.5">
      <c r="M13741" s="4"/>
      <c r="N13741" s="4"/>
      <c r="O13741" s="4"/>
      <c r="P13741" s="4"/>
    </row>
    <row r="13742" spans="13:16" x14ac:dyDescent="0.5">
      <c r="M13742" s="4"/>
      <c r="N13742" s="4"/>
      <c r="O13742" s="4"/>
      <c r="P13742" s="4"/>
    </row>
    <row r="13743" spans="13:16" x14ac:dyDescent="0.5">
      <c r="M13743" s="4"/>
      <c r="N13743" s="4"/>
      <c r="O13743" s="4"/>
      <c r="P13743" s="4"/>
    </row>
    <row r="13744" spans="13:16" x14ac:dyDescent="0.5">
      <c r="M13744" s="4"/>
      <c r="N13744" s="4"/>
      <c r="O13744" s="4"/>
      <c r="P13744" s="4"/>
    </row>
    <row r="13745" spans="13:16" x14ac:dyDescent="0.5">
      <c r="M13745" s="4"/>
      <c r="N13745" s="4"/>
      <c r="O13745" s="4"/>
      <c r="P13745" s="4"/>
    </row>
    <row r="13746" spans="13:16" x14ac:dyDescent="0.5">
      <c r="M13746" s="4"/>
      <c r="N13746" s="4"/>
      <c r="O13746" s="4"/>
      <c r="P13746" s="4"/>
    </row>
    <row r="13747" spans="13:16" x14ac:dyDescent="0.5">
      <c r="M13747" s="4"/>
      <c r="N13747" s="4"/>
      <c r="O13747" s="4"/>
      <c r="P13747" s="4"/>
    </row>
    <row r="13748" spans="13:16" x14ac:dyDescent="0.5">
      <c r="M13748" s="4"/>
      <c r="N13748" s="4"/>
      <c r="O13748" s="4"/>
      <c r="P13748" s="4"/>
    </row>
    <row r="13749" spans="13:16" x14ac:dyDescent="0.5">
      <c r="M13749" s="4"/>
      <c r="N13749" s="4"/>
      <c r="O13749" s="4"/>
      <c r="P13749" s="4"/>
    </row>
    <row r="13750" spans="13:16" x14ac:dyDescent="0.5">
      <c r="M13750" s="4"/>
      <c r="N13750" s="4"/>
      <c r="O13750" s="4"/>
      <c r="P13750" s="4"/>
    </row>
    <row r="13751" spans="13:16" x14ac:dyDescent="0.5">
      <c r="M13751" s="4"/>
      <c r="N13751" s="4"/>
      <c r="O13751" s="4"/>
      <c r="P13751" s="4"/>
    </row>
    <row r="13752" spans="13:16" x14ac:dyDescent="0.5">
      <c r="M13752" s="4"/>
      <c r="N13752" s="4"/>
      <c r="O13752" s="4"/>
      <c r="P13752" s="4"/>
    </row>
    <row r="13753" spans="13:16" x14ac:dyDescent="0.5">
      <c r="M13753" s="4"/>
      <c r="N13753" s="4"/>
      <c r="O13753" s="4"/>
      <c r="P13753" s="4"/>
    </row>
    <row r="13754" spans="13:16" x14ac:dyDescent="0.5">
      <c r="M13754" s="4"/>
      <c r="N13754" s="4"/>
      <c r="O13754" s="4"/>
      <c r="P13754" s="4"/>
    </row>
    <row r="13755" spans="13:16" x14ac:dyDescent="0.5">
      <c r="M13755" s="4"/>
      <c r="N13755" s="4"/>
      <c r="O13755" s="4"/>
      <c r="P13755" s="4"/>
    </row>
    <row r="13756" spans="13:16" x14ac:dyDescent="0.5">
      <c r="M13756" s="4"/>
      <c r="N13756" s="4"/>
      <c r="O13756" s="4"/>
      <c r="P13756" s="4"/>
    </row>
    <row r="13757" spans="13:16" x14ac:dyDescent="0.5">
      <c r="M13757" s="4"/>
      <c r="N13757" s="4"/>
      <c r="O13757" s="4"/>
      <c r="P13757" s="4"/>
    </row>
    <row r="13758" spans="13:16" x14ac:dyDescent="0.5">
      <c r="M13758" s="4"/>
      <c r="N13758" s="4"/>
      <c r="O13758" s="4"/>
      <c r="P13758" s="4"/>
    </row>
    <row r="13759" spans="13:16" x14ac:dyDescent="0.5">
      <c r="M13759" s="4"/>
      <c r="N13759" s="4"/>
      <c r="O13759" s="4"/>
      <c r="P13759" s="4"/>
    </row>
    <row r="13760" spans="13:16" x14ac:dyDescent="0.5">
      <c r="M13760" s="4"/>
      <c r="N13760" s="4"/>
      <c r="O13760" s="4"/>
      <c r="P13760" s="4"/>
    </row>
    <row r="13761" spans="13:16" x14ac:dyDescent="0.5">
      <c r="M13761" s="4"/>
      <c r="N13761" s="4"/>
      <c r="O13761" s="4"/>
      <c r="P13761" s="4"/>
    </row>
    <row r="13762" spans="13:16" x14ac:dyDescent="0.5">
      <c r="M13762" s="4"/>
      <c r="N13762" s="4"/>
      <c r="O13762" s="4"/>
      <c r="P13762" s="4"/>
    </row>
    <row r="13763" spans="13:16" x14ac:dyDescent="0.5">
      <c r="M13763" s="4"/>
      <c r="N13763" s="4"/>
      <c r="O13763" s="4"/>
      <c r="P13763" s="4"/>
    </row>
    <row r="13764" spans="13:16" x14ac:dyDescent="0.5">
      <c r="M13764" s="4"/>
      <c r="N13764" s="4"/>
      <c r="O13764" s="4"/>
      <c r="P13764" s="4"/>
    </row>
    <row r="13765" spans="13:16" x14ac:dyDescent="0.5">
      <c r="M13765" s="4"/>
      <c r="N13765" s="4"/>
      <c r="O13765" s="4"/>
      <c r="P13765" s="4"/>
    </row>
    <row r="13766" spans="13:16" x14ac:dyDescent="0.5">
      <c r="M13766" s="4"/>
      <c r="N13766" s="4"/>
      <c r="O13766" s="4"/>
      <c r="P13766" s="4"/>
    </row>
    <row r="13767" spans="13:16" x14ac:dyDescent="0.5">
      <c r="M13767" s="4"/>
      <c r="N13767" s="4"/>
      <c r="O13767" s="4"/>
      <c r="P13767" s="4"/>
    </row>
    <row r="13768" spans="13:16" x14ac:dyDescent="0.5">
      <c r="M13768" s="4"/>
      <c r="N13768" s="4"/>
      <c r="O13768" s="4"/>
      <c r="P13768" s="4"/>
    </row>
    <row r="13769" spans="13:16" x14ac:dyDescent="0.5">
      <c r="M13769" s="4"/>
      <c r="N13769" s="4"/>
      <c r="O13769" s="4"/>
      <c r="P13769" s="4"/>
    </row>
    <row r="13770" spans="13:16" x14ac:dyDescent="0.5">
      <c r="M13770" s="4"/>
      <c r="N13770" s="4"/>
      <c r="O13770" s="4"/>
      <c r="P13770" s="4"/>
    </row>
    <row r="13771" spans="13:16" x14ac:dyDescent="0.5">
      <c r="M13771" s="4"/>
      <c r="N13771" s="4"/>
      <c r="O13771" s="4"/>
      <c r="P13771" s="4"/>
    </row>
    <row r="13772" spans="13:16" x14ac:dyDescent="0.5">
      <c r="M13772" s="4"/>
      <c r="N13772" s="4"/>
      <c r="O13772" s="4"/>
      <c r="P13772" s="4"/>
    </row>
    <row r="13773" spans="13:16" x14ac:dyDescent="0.5">
      <c r="M13773" s="4"/>
      <c r="N13773" s="4"/>
      <c r="O13773" s="4"/>
      <c r="P13773" s="4"/>
    </row>
    <row r="13774" spans="13:16" x14ac:dyDescent="0.5">
      <c r="M13774" s="4"/>
      <c r="N13774" s="4"/>
      <c r="O13774" s="4"/>
      <c r="P13774" s="4"/>
    </row>
    <row r="13775" spans="13:16" x14ac:dyDescent="0.5">
      <c r="M13775" s="4"/>
      <c r="N13775" s="4"/>
      <c r="O13775" s="4"/>
      <c r="P13775" s="4"/>
    </row>
    <row r="13776" spans="13:16" x14ac:dyDescent="0.5">
      <c r="M13776" s="4"/>
      <c r="N13776" s="4"/>
      <c r="O13776" s="4"/>
      <c r="P13776" s="4"/>
    </row>
    <row r="13777" spans="13:16" x14ac:dyDescent="0.5">
      <c r="M13777" s="4"/>
      <c r="N13777" s="4"/>
      <c r="O13777" s="4"/>
      <c r="P13777" s="4"/>
    </row>
    <row r="13778" spans="13:16" x14ac:dyDescent="0.5">
      <c r="M13778" s="4"/>
      <c r="N13778" s="4"/>
      <c r="O13778" s="4"/>
      <c r="P13778" s="4"/>
    </row>
    <row r="13779" spans="13:16" x14ac:dyDescent="0.5">
      <c r="M13779" s="4"/>
      <c r="N13779" s="4"/>
      <c r="O13779" s="4"/>
      <c r="P13779" s="4"/>
    </row>
    <row r="13780" spans="13:16" x14ac:dyDescent="0.5">
      <c r="M13780" s="4"/>
      <c r="N13780" s="4"/>
      <c r="O13780" s="4"/>
      <c r="P13780" s="4"/>
    </row>
    <row r="13781" spans="13:16" x14ac:dyDescent="0.5">
      <c r="M13781" s="4"/>
      <c r="N13781" s="4"/>
      <c r="O13781" s="4"/>
      <c r="P13781" s="4"/>
    </row>
    <row r="13782" spans="13:16" x14ac:dyDescent="0.5">
      <c r="M13782" s="4"/>
      <c r="N13782" s="4"/>
      <c r="O13782" s="4"/>
      <c r="P13782" s="4"/>
    </row>
    <row r="13783" spans="13:16" x14ac:dyDescent="0.5">
      <c r="M13783" s="4"/>
      <c r="N13783" s="4"/>
      <c r="O13783" s="4"/>
      <c r="P13783" s="4"/>
    </row>
    <row r="13784" spans="13:16" x14ac:dyDescent="0.5">
      <c r="M13784" s="4"/>
      <c r="N13784" s="4"/>
      <c r="O13784" s="4"/>
      <c r="P13784" s="4"/>
    </row>
    <row r="13785" spans="13:16" x14ac:dyDescent="0.5">
      <c r="M13785" s="4"/>
      <c r="N13785" s="4"/>
      <c r="O13785" s="4"/>
      <c r="P13785" s="4"/>
    </row>
    <row r="13786" spans="13:16" x14ac:dyDescent="0.5">
      <c r="M13786" s="4"/>
      <c r="N13786" s="4"/>
      <c r="O13786" s="4"/>
      <c r="P13786" s="4"/>
    </row>
    <row r="13787" spans="13:16" x14ac:dyDescent="0.5">
      <c r="M13787" s="4"/>
      <c r="N13787" s="4"/>
      <c r="O13787" s="4"/>
      <c r="P13787" s="4"/>
    </row>
    <row r="13788" spans="13:16" x14ac:dyDescent="0.5">
      <c r="M13788" s="4"/>
      <c r="N13788" s="4"/>
      <c r="O13788" s="4"/>
      <c r="P13788" s="4"/>
    </row>
    <row r="13789" spans="13:16" x14ac:dyDescent="0.5">
      <c r="M13789" s="4"/>
      <c r="N13789" s="4"/>
      <c r="O13789" s="4"/>
      <c r="P13789" s="4"/>
    </row>
    <row r="13790" spans="13:16" x14ac:dyDescent="0.5">
      <c r="M13790" s="4"/>
      <c r="N13790" s="4"/>
      <c r="O13790" s="4"/>
      <c r="P13790" s="4"/>
    </row>
    <row r="13791" spans="13:16" x14ac:dyDescent="0.5">
      <c r="M13791" s="4"/>
      <c r="N13791" s="4"/>
      <c r="O13791" s="4"/>
      <c r="P13791" s="4"/>
    </row>
    <row r="13792" spans="13:16" x14ac:dyDescent="0.5">
      <c r="M13792" s="4"/>
      <c r="N13792" s="4"/>
      <c r="O13792" s="4"/>
      <c r="P13792" s="4"/>
    </row>
    <row r="13793" spans="13:16" x14ac:dyDescent="0.5">
      <c r="M13793" s="4"/>
      <c r="N13793" s="4"/>
      <c r="O13793" s="4"/>
      <c r="P13793" s="4"/>
    </row>
    <row r="13794" spans="13:16" x14ac:dyDescent="0.5">
      <c r="M13794" s="4"/>
      <c r="N13794" s="4"/>
      <c r="O13794" s="4"/>
      <c r="P13794" s="4"/>
    </row>
    <row r="13795" spans="13:16" x14ac:dyDescent="0.5">
      <c r="M13795" s="4"/>
      <c r="N13795" s="4"/>
      <c r="O13795" s="4"/>
      <c r="P13795" s="4"/>
    </row>
    <row r="13796" spans="13:16" x14ac:dyDescent="0.5">
      <c r="M13796" s="4"/>
      <c r="N13796" s="4"/>
      <c r="O13796" s="4"/>
      <c r="P13796" s="4"/>
    </row>
    <row r="13797" spans="13:16" x14ac:dyDescent="0.5">
      <c r="M13797" s="4"/>
      <c r="N13797" s="4"/>
      <c r="O13797" s="4"/>
      <c r="P13797" s="4"/>
    </row>
    <row r="13798" spans="13:16" x14ac:dyDescent="0.5">
      <c r="M13798" s="4"/>
      <c r="N13798" s="4"/>
      <c r="O13798" s="4"/>
      <c r="P13798" s="4"/>
    </row>
    <row r="13799" spans="13:16" x14ac:dyDescent="0.5">
      <c r="M13799" s="4"/>
      <c r="N13799" s="4"/>
      <c r="O13799" s="4"/>
      <c r="P13799" s="4"/>
    </row>
    <row r="13800" spans="13:16" x14ac:dyDescent="0.5">
      <c r="M13800" s="4"/>
      <c r="N13800" s="4"/>
      <c r="O13800" s="4"/>
      <c r="P13800" s="4"/>
    </row>
    <row r="13801" spans="13:16" x14ac:dyDescent="0.5">
      <c r="M13801" s="4"/>
      <c r="N13801" s="4"/>
      <c r="O13801" s="4"/>
      <c r="P13801" s="4"/>
    </row>
    <row r="13802" spans="13:16" x14ac:dyDescent="0.5">
      <c r="M13802" s="4"/>
      <c r="N13802" s="4"/>
      <c r="O13802" s="4"/>
      <c r="P13802" s="4"/>
    </row>
    <row r="13803" spans="13:16" x14ac:dyDescent="0.5">
      <c r="M13803" s="4"/>
      <c r="N13803" s="4"/>
      <c r="O13803" s="4"/>
      <c r="P13803" s="4"/>
    </row>
    <row r="13804" spans="13:16" x14ac:dyDescent="0.5">
      <c r="M13804" s="4"/>
      <c r="N13804" s="4"/>
      <c r="O13804" s="4"/>
      <c r="P13804" s="4"/>
    </row>
    <row r="13805" spans="13:16" x14ac:dyDescent="0.5">
      <c r="M13805" s="4"/>
      <c r="N13805" s="4"/>
      <c r="O13805" s="4"/>
      <c r="P13805" s="4"/>
    </row>
    <row r="13806" spans="13:16" x14ac:dyDescent="0.5">
      <c r="M13806" s="4"/>
      <c r="N13806" s="4"/>
      <c r="O13806" s="4"/>
      <c r="P13806" s="4"/>
    </row>
    <row r="13807" spans="13:16" x14ac:dyDescent="0.5">
      <c r="M13807" s="4"/>
      <c r="N13807" s="4"/>
      <c r="O13807" s="4"/>
      <c r="P13807" s="4"/>
    </row>
    <row r="13808" spans="13:16" x14ac:dyDescent="0.5">
      <c r="M13808" s="4"/>
      <c r="N13808" s="4"/>
      <c r="O13808" s="4"/>
      <c r="P13808" s="4"/>
    </row>
    <row r="13809" spans="13:16" x14ac:dyDescent="0.5">
      <c r="M13809" s="4"/>
      <c r="N13809" s="4"/>
      <c r="O13809" s="4"/>
      <c r="P13809" s="4"/>
    </row>
    <row r="13810" spans="13:16" x14ac:dyDescent="0.5">
      <c r="M13810" s="4"/>
      <c r="N13810" s="4"/>
      <c r="O13810" s="4"/>
      <c r="P13810" s="4"/>
    </row>
    <row r="13811" spans="13:16" x14ac:dyDescent="0.5">
      <c r="M13811" s="4"/>
      <c r="N13811" s="4"/>
      <c r="O13811" s="4"/>
      <c r="P13811" s="4"/>
    </row>
    <row r="13812" spans="13:16" x14ac:dyDescent="0.5">
      <c r="M13812" s="4"/>
      <c r="N13812" s="4"/>
      <c r="O13812" s="4"/>
      <c r="P13812" s="4"/>
    </row>
    <row r="13813" spans="13:16" x14ac:dyDescent="0.5">
      <c r="M13813" s="4"/>
      <c r="N13813" s="4"/>
      <c r="O13813" s="4"/>
      <c r="P13813" s="4"/>
    </row>
    <row r="13814" spans="13:16" x14ac:dyDescent="0.5">
      <c r="M13814" s="4"/>
      <c r="N13814" s="4"/>
      <c r="O13814" s="4"/>
      <c r="P13814" s="4"/>
    </row>
    <row r="13815" spans="13:16" x14ac:dyDescent="0.5">
      <c r="M13815" s="4"/>
      <c r="N13815" s="4"/>
      <c r="O13815" s="4"/>
      <c r="P13815" s="4"/>
    </row>
    <row r="13816" spans="13:16" x14ac:dyDescent="0.5">
      <c r="M13816" s="4"/>
      <c r="N13816" s="4"/>
      <c r="O13816" s="4"/>
      <c r="P13816" s="4"/>
    </row>
    <row r="13817" spans="13:16" x14ac:dyDescent="0.5">
      <c r="M13817" s="4"/>
      <c r="N13817" s="4"/>
      <c r="O13817" s="4"/>
      <c r="P13817" s="4"/>
    </row>
    <row r="13818" spans="13:16" x14ac:dyDescent="0.5">
      <c r="M13818" s="4"/>
      <c r="N13818" s="4"/>
      <c r="O13818" s="4"/>
      <c r="P13818" s="4"/>
    </row>
    <row r="13819" spans="13:16" x14ac:dyDescent="0.5">
      <c r="M13819" s="4"/>
      <c r="N13819" s="4"/>
      <c r="O13819" s="4"/>
      <c r="P13819" s="4"/>
    </row>
    <row r="13820" spans="13:16" x14ac:dyDescent="0.5">
      <c r="M13820" s="4"/>
      <c r="N13820" s="4"/>
      <c r="O13820" s="4"/>
      <c r="P13820" s="4"/>
    </row>
    <row r="13821" spans="13:16" x14ac:dyDescent="0.5">
      <c r="M13821" s="4"/>
      <c r="N13821" s="4"/>
      <c r="O13821" s="4"/>
      <c r="P13821" s="4"/>
    </row>
    <row r="13822" spans="13:16" x14ac:dyDescent="0.5">
      <c r="M13822" s="4"/>
      <c r="N13822" s="4"/>
      <c r="O13822" s="4"/>
      <c r="P13822" s="4"/>
    </row>
    <row r="13823" spans="13:16" x14ac:dyDescent="0.5">
      <c r="M13823" s="4"/>
      <c r="N13823" s="4"/>
      <c r="O13823" s="4"/>
      <c r="P13823" s="4"/>
    </row>
    <row r="13824" spans="13:16" x14ac:dyDescent="0.5">
      <c r="M13824" s="4"/>
      <c r="N13824" s="4"/>
      <c r="O13824" s="4"/>
      <c r="P13824" s="4"/>
    </row>
    <row r="13825" spans="13:16" x14ac:dyDescent="0.5">
      <c r="M13825" s="4"/>
      <c r="N13825" s="4"/>
      <c r="O13825" s="4"/>
      <c r="P13825" s="4"/>
    </row>
    <row r="13826" spans="13:16" x14ac:dyDescent="0.5">
      <c r="M13826" s="4"/>
      <c r="N13826" s="4"/>
      <c r="O13826" s="4"/>
      <c r="P13826" s="4"/>
    </row>
    <row r="13827" spans="13:16" x14ac:dyDescent="0.5">
      <c r="M13827" s="4"/>
      <c r="N13827" s="4"/>
      <c r="O13827" s="4"/>
      <c r="P13827" s="4"/>
    </row>
    <row r="13828" spans="13:16" x14ac:dyDescent="0.5">
      <c r="M13828" s="4"/>
      <c r="N13828" s="4"/>
      <c r="O13828" s="4"/>
      <c r="P13828" s="4"/>
    </row>
    <row r="13829" spans="13:16" x14ac:dyDescent="0.5">
      <c r="M13829" s="4"/>
      <c r="N13829" s="4"/>
      <c r="O13829" s="4"/>
      <c r="P13829" s="4"/>
    </row>
    <row r="13830" spans="13:16" x14ac:dyDescent="0.5">
      <c r="M13830" s="4"/>
      <c r="N13830" s="4"/>
      <c r="O13830" s="4"/>
      <c r="P13830" s="4"/>
    </row>
    <row r="13831" spans="13:16" x14ac:dyDescent="0.5">
      <c r="M13831" s="4"/>
      <c r="N13831" s="4"/>
      <c r="O13831" s="4"/>
      <c r="P13831" s="4"/>
    </row>
    <row r="13832" spans="13:16" x14ac:dyDescent="0.5">
      <c r="M13832" s="4"/>
      <c r="N13832" s="4"/>
      <c r="O13832" s="4"/>
      <c r="P13832" s="4"/>
    </row>
    <row r="13833" spans="13:16" x14ac:dyDescent="0.5">
      <c r="M13833" s="4"/>
      <c r="N13833" s="4"/>
      <c r="O13833" s="4"/>
      <c r="P13833" s="4"/>
    </row>
    <row r="13834" spans="13:16" x14ac:dyDescent="0.5">
      <c r="M13834" s="4"/>
      <c r="N13834" s="4"/>
      <c r="O13834" s="4"/>
      <c r="P13834" s="4"/>
    </row>
    <row r="13835" spans="13:16" x14ac:dyDescent="0.5">
      <c r="M13835" s="4"/>
      <c r="N13835" s="4"/>
      <c r="O13835" s="4"/>
      <c r="P13835" s="4"/>
    </row>
    <row r="13836" spans="13:16" x14ac:dyDescent="0.5">
      <c r="M13836" s="4"/>
      <c r="N13836" s="4"/>
      <c r="O13836" s="4"/>
      <c r="P13836" s="4"/>
    </row>
    <row r="13837" spans="13:16" x14ac:dyDescent="0.5">
      <c r="M13837" s="4"/>
      <c r="N13837" s="4"/>
      <c r="O13837" s="4"/>
      <c r="P13837" s="4"/>
    </row>
    <row r="13838" spans="13:16" x14ac:dyDescent="0.5">
      <c r="M13838" s="4"/>
      <c r="N13838" s="4"/>
      <c r="O13838" s="4"/>
      <c r="P13838" s="4"/>
    </row>
    <row r="13839" spans="13:16" x14ac:dyDescent="0.5">
      <c r="M13839" s="4"/>
      <c r="N13839" s="4"/>
      <c r="O13839" s="4"/>
      <c r="P13839" s="4"/>
    </row>
    <row r="13840" spans="13:16" x14ac:dyDescent="0.5">
      <c r="M13840" s="4"/>
      <c r="N13840" s="4"/>
      <c r="O13840" s="4"/>
      <c r="P13840" s="4"/>
    </row>
    <row r="13841" spans="13:16" x14ac:dyDescent="0.5">
      <c r="M13841" s="4"/>
      <c r="N13841" s="4"/>
      <c r="O13841" s="4"/>
      <c r="P13841" s="4"/>
    </row>
    <row r="13842" spans="13:16" x14ac:dyDescent="0.5">
      <c r="M13842" s="4"/>
      <c r="N13842" s="4"/>
      <c r="O13842" s="4"/>
      <c r="P13842" s="4"/>
    </row>
    <row r="13843" spans="13:16" x14ac:dyDescent="0.5">
      <c r="M13843" s="4"/>
      <c r="N13843" s="4"/>
      <c r="O13843" s="4"/>
      <c r="P13843" s="4"/>
    </row>
    <row r="13844" spans="13:16" x14ac:dyDescent="0.5">
      <c r="M13844" s="4"/>
      <c r="N13844" s="4"/>
      <c r="O13844" s="4"/>
      <c r="P13844" s="4"/>
    </row>
    <row r="13845" spans="13:16" x14ac:dyDescent="0.5">
      <c r="M13845" s="4"/>
      <c r="N13845" s="4"/>
      <c r="O13845" s="4"/>
      <c r="P13845" s="4"/>
    </row>
    <row r="13846" spans="13:16" x14ac:dyDescent="0.5">
      <c r="M13846" s="4"/>
      <c r="N13846" s="4"/>
      <c r="O13846" s="4"/>
      <c r="P13846" s="4"/>
    </row>
    <row r="13847" spans="13:16" x14ac:dyDescent="0.5">
      <c r="M13847" s="4"/>
      <c r="N13847" s="4"/>
      <c r="O13847" s="4"/>
      <c r="P13847" s="4"/>
    </row>
    <row r="13848" spans="13:16" x14ac:dyDescent="0.5">
      <c r="M13848" s="4"/>
      <c r="N13848" s="4"/>
      <c r="O13848" s="4"/>
      <c r="P13848" s="4"/>
    </row>
    <row r="13849" spans="13:16" x14ac:dyDescent="0.5">
      <c r="M13849" s="4"/>
      <c r="N13849" s="4"/>
      <c r="O13849" s="4"/>
      <c r="P13849" s="4"/>
    </row>
    <row r="13850" spans="13:16" x14ac:dyDescent="0.5">
      <c r="M13850" s="4"/>
      <c r="N13850" s="4"/>
      <c r="O13850" s="4"/>
      <c r="P13850" s="4"/>
    </row>
    <row r="13851" spans="13:16" x14ac:dyDescent="0.5">
      <c r="M13851" s="4"/>
      <c r="N13851" s="4"/>
      <c r="O13851" s="4"/>
      <c r="P13851" s="4"/>
    </row>
    <row r="13852" spans="13:16" x14ac:dyDescent="0.5">
      <c r="M13852" s="4"/>
      <c r="N13852" s="4"/>
      <c r="O13852" s="4"/>
      <c r="P13852" s="4"/>
    </row>
    <row r="13853" spans="13:16" x14ac:dyDescent="0.5">
      <c r="M13853" s="4"/>
      <c r="N13853" s="4"/>
      <c r="O13853" s="4"/>
      <c r="P13853" s="4"/>
    </row>
    <row r="13854" spans="13:16" x14ac:dyDescent="0.5">
      <c r="M13854" s="4"/>
      <c r="N13854" s="4"/>
      <c r="O13854" s="4"/>
      <c r="P13854" s="4"/>
    </row>
    <row r="13855" spans="13:16" x14ac:dyDescent="0.5">
      <c r="M13855" s="4"/>
      <c r="N13855" s="4"/>
      <c r="O13855" s="4"/>
      <c r="P13855" s="4"/>
    </row>
    <row r="13856" spans="13:16" x14ac:dyDescent="0.5">
      <c r="M13856" s="4"/>
      <c r="N13856" s="4"/>
      <c r="O13856" s="4"/>
      <c r="P13856" s="4"/>
    </row>
    <row r="13857" spans="13:16" x14ac:dyDescent="0.5">
      <c r="M13857" s="4"/>
      <c r="N13857" s="4"/>
      <c r="O13857" s="4"/>
      <c r="P13857" s="4"/>
    </row>
    <row r="13858" spans="13:16" x14ac:dyDescent="0.5">
      <c r="M13858" s="4"/>
      <c r="N13858" s="4"/>
      <c r="O13858" s="4"/>
      <c r="P13858" s="4"/>
    </row>
    <row r="13859" spans="13:16" x14ac:dyDescent="0.5">
      <c r="M13859" s="4"/>
      <c r="N13859" s="4"/>
      <c r="O13859" s="4"/>
      <c r="P13859" s="4"/>
    </row>
    <row r="13860" spans="13:16" x14ac:dyDescent="0.5">
      <c r="M13860" s="4"/>
      <c r="N13860" s="4"/>
      <c r="O13860" s="4"/>
      <c r="P13860" s="4"/>
    </row>
    <row r="13861" spans="13:16" x14ac:dyDescent="0.5">
      <c r="M13861" s="4"/>
      <c r="N13861" s="4"/>
      <c r="O13861" s="4"/>
      <c r="P13861" s="4"/>
    </row>
    <row r="13862" spans="13:16" x14ac:dyDescent="0.5">
      <c r="M13862" s="4"/>
      <c r="N13862" s="4"/>
      <c r="O13862" s="4"/>
      <c r="P13862" s="4"/>
    </row>
    <row r="13863" spans="13:16" x14ac:dyDescent="0.5">
      <c r="M13863" s="4"/>
      <c r="N13863" s="4"/>
      <c r="O13863" s="4"/>
      <c r="P13863" s="4"/>
    </row>
    <row r="13864" spans="13:16" x14ac:dyDescent="0.5">
      <c r="M13864" s="4"/>
      <c r="N13864" s="4"/>
      <c r="O13864" s="4"/>
      <c r="P13864" s="4"/>
    </row>
    <row r="13865" spans="13:16" x14ac:dyDescent="0.5">
      <c r="M13865" s="4"/>
      <c r="N13865" s="4"/>
      <c r="O13865" s="4"/>
      <c r="P13865" s="4"/>
    </row>
    <row r="13866" spans="13:16" x14ac:dyDescent="0.5">
      <c r="M13866" s="4"/>
      <c r="N13866" s="4"/>
      <c r="O13866" s="4"/>
      <c r="P13866" s="4"/>
    </row>
    <row r="13867" spans="13:16" x14ac:dyDescent="0.5">
      <c r="M13867" s="4"/>
      <c r="N13867" s="4"/>
      <c r="O13867" s="4"/>
      <c r="P13867" s="4"/>
    </row>
    <row r="13868" spans="13:16" x14ac:dyDescent="0.5">
      <c r="M13868" s="4"/>
      <c r="N13868" s="4"/>
      <c r="O13868" s="4"/>
      <c r="P13868" s="4"/>
    </row>
    <row r="13869" spans="13:16" x14ac:dyDescent="0.5">
      <c r="M13869" s="4"/>
      <c r="N13869" s="4"/>
      <c r="O13869" s="4"/>
      <c r="P13869" s="4"/>
    </row>
    <row r="13870" spans="13:16" x14ac:dyDescent="0.5">
      <c r="M13870" s="4"/>
      <c r="N13870" s="4"/>
      <c r="O13870" s="4"/>
      <c r="P13870" s="4"/>
    </row>
    <row r="13871" spans="13:16" x14ac:dyDescent="0.5">
      <c r="M13871" s="4"/>
      <c r="N13871" s="4"/>
      <c r="O13871" s="4"/>
      <c r="P13871" s="4"/>
    </row>
    <row r="13872" spans="13:16" x14ac:dyDescent="0.5">
      <c r="M13872" s="4"/>
      <c r="N13872" s="4"/>
      <c r="O13872" s="4"/>
      <c r="P13872" s="4"/>
    </row>
    <row r="13873" spans="13:16" x14ac:dyDescent="0.5">
      <c r="M13873" s="4"/>
      <c r="N13873" s="4"/>
      <c r="O13873" s="4"/>
      <c r="P13873" s="4"/>
    </row>
    <row r="13874" spans="13:16" x14ac:dyDescent="0.5">
      <c r="M13874" s="4"/>
      <c r="N13874" s="4"/>
      <c r="O13874" s="4"/>
      <c r="P13874" s="4"/>
    </row>
    <row r="13875" spans="13:16" x14ac:dyDescent="0.5">
      <c r="M13875" s="4"/>
      <c r="N13875" s="4"/>
      <c r="O13875" s="4"/>
      <c r="P13875" s="4"/>
    </row>
    <row r="13876" spans="13:16" x14ac:dyDescent="0.5">
      <c r="M13876" s="4"/>
      <c r="N13876" s="4"/>
      <c r="O13876" s="4"/>
      <c r="P13876" s="4"/>
    </row>
    <row r="13877" spans="13:16" x14ac:dyDescent="0.5">
      <c r="M13877" s="4"/>
      <c r="N13877" s="4"/>
      <c r="O13877" s="4"/>
      <c r="P13877" s="4"/>
    </row>
    <row r="13878" spans="13:16" x14ac:dyDescent="0.5">
      <c r="M13878" s="4"/>
      <c r="N13878" s="4"/>
      <c r="O13878" s="4"/>
      <c r="P13878" s="4"/>
    </row>
    <row r="13879" spans="13:16" x14ac:dyDescent="0.5">
      <c r="M13879" s="4"/>
      <c r="N13879" s="4"/>
      <c r="O13879" s="4"/>
      <c r="P13879" s="4"/>
    </row>
    <row r="13880" spans="13:16" x14ac:dyDescent="0.5">
      <c r="M13880" s="4"/>
      <c r="N13880" s="4"/>
      <c r="O13880" s="4"/>
      <c r="P13880" s="4"/>
    </row>
    <row r="13881" spans="13:16" x14ac:dyDescent="0.5">
      <c r="M13881" s="4"/>
      <c r="N13881" s="4"/>
      <c r="O13881" s="4"/>
      <c r="P13881" s="4"/>
    </row>
    <row r="13882" spans="13:16" x14ac:dyDescent="0.5">
      <c r="M13882" s="4"/>
      <c r="N13882" s="4"/>
      <c r="O13882" s="4"/>
      <c r="P13882" s="4"/>
    </row>
    <row r="13883" spans="13:16" x14ac:dyDescent="0.5">
      <c r="M13883" s="4"/>
      <c r="N13883" s="4"/>
      <c r="O13883" s="4"/>
      <c r="P13883" s="4"/>
    </row>
    <row r="13884" spans="13:16" x14ac:dyDescent="0.5">
      <c r="M13884" s="4"/>
      <c r="N13884" s="4"/>
      <c r="O13884" s="4"/>
      <c r="P13884" s="4"/>
    </row>
    <row r="13885" spans="13:16" x14ac:dyDescent="0.5">
      <c r="M13885" s="4"/>
      <c r="N13885" s="4"/>
      <c r="O13885" s="4"/>
      <c r="P13885" s="4"/>
    </row>
    <row r="13886" spans="13:16" x14ac:dyDescent="0.5">
      <c r="M13886" s="4"/>
      <c r="N13886" s="4"/>
      <c r="O13886" s="4"/>
      <c r="P13886" s="4"/>
    </row>
    <row r="13887" spans="13:16" x14ac:dyDescent="0.5">
      <c r="M13887" s="4"/>
      <c r="N13887" s="4"/>
      <c r="O13887" s="4"/>
      <c r="P13887" s="4"/>
    </row>
    <row r="13888" spans="13:16" x14ac:dyDescent="0.5">
      <c r="M13888" s="4"/>
      <c r="N13888" s="4"/>
      <c r="O13888" s="4"/>
      <c r="P13888" s="4"/>
    </row>
    <row r="13889" spans="13:16" x14ac:dyDescent="0.5">
      <c r="M13889" s="4"/>
      <c r="N13889" s="4"/>
      <c r="O13889" s="4"/>
      <c r="P13889" s="4"/>
    </row>
    <row r="13890" spans="13:16" x14ac:dyDescent="0.5">
      <c r="M13890" s="4"/>
      <c r="N13890" s="4"/>
      <c r="O13890" s="4"/>
      <c r="P13890" s="4"/>
    </row>
    <row r="13891" spans="13:16" x14ac:dyDescent="0.5">
      <c r="M13891" s="4"/>
      <c r="N13891" s="4"/>
      <c r="O13891" s="4"/>
      <c r="P13891" s="4"/>
    </row>
    <row r="13892" spans="13:16" x14ac:dyDescent="0.5">
      <c r="M13892" s="4"/>
      <c r="N13892" s="4"/>
      <c r="O13892" s="4"/>
      <c r="P13892" s="4"/>
    </row>
    <row r="13893" spans="13:16" x14ac:dyDescent="0.5">
      <c r="M13893" s="4"/>
      <c r="N13893" s="4"/>
      <c r="O13893" s="4"/>
      <c r="P13893" s="4"/>
    </row>
    <row r="13894" spans="13:16" x14ac:dyDescent="0.5">
      <c r="M13894" s="4"/>
      <c r="N13894" s="4"/>
      <c r="O13894" s="4"/>
      <c r="P13894" s="4"/>
    </row>
    <row r="13895" spans="13:16" x14ac:dyDescent="0.5">
      <c r="M13895" s="4"/>
      <c r="N13895" s="4"/>
      <c r="O13895" s="4"/>
      <c r="P13895" s="4"/>
    </row>
    <row r="13896" spans="13:16" x14ac:dyDescent="0.5">
      <c r="M13896" s="4"/>
      <c r="N13896" s="4"/>
      <c r="O13896" s="4"/>
      <c r="P13896" s="4"/>
    </row>
    <row r="13897" spans="13:16" x14ac:dyDescent="0.5">
      <c r="M13897" s="4"/>
      <c r="N13897" s="4"/>
      <c r="O13897" s="4"/>
      <c r="P13897" s="4"/>
    </row>
    <row r="13898" spans="13:16" x14ac:dyDescent="0.5">
      <c r="M13898" s="4"/>
      <c r="N13898" s="4"/>
      <c r="O13898" s="4"/>
      <c r="P13898" s="4"/>
    </row>
    <row r="13899" spans="13:16" x14ac:dyDescent="0.5">
      <c r="M13899" s="4"/>
      <c r="N13899" s="4"/>
      <c r="O13899" s="4"/>
      <c r="P13899" s="4"/>
    </row>
    <row r="13900" spans="13:16" x14ac:dyDescent="0.5">
      <c r="M13900" s="4"/>
      <c r="N13900" s="4"/>
      <c r="O13900" s="4"/>
      <c r="P13900" s="4"/>
    </row>
    <row r="13901" spans="13:16" x14ac:dyDescent="0.5">
      <c r="M13901" s="4"/>
      <c r="N13901" s="4"/>
      <c r="O13901" s="4"/>
      <c r="P13901" s="4"/>
    </row>
    <row r="13902" spans="13:16" x14ac:dyDescent="0.5">
      <c r="M13902" s="4"/>
      <c r="N13902" s="4"/>
      <c r="O13902" s="4"/>
      <c r="P13902" s="4"/>
    </row>
    <row r="13903" spans="13:16" x14ac:dyDescent="0.5">
      <c r="M13903" s="4"/>
      <c r="N13903" s="4"/>
      <c r="O13903" s="4"/>
      <c r="P13903" s="4"/>
    </row>
    <row r="13904" spans="13:16" x14ac:dyDescent="0.5">
      <c r="M13904" s="4"/>
      <c r="N13904" s="4"/>
      <c r="O13904" s="4"/>
      <c r="P13904" s="4"/>
    </row>
    <row r="13905" spans="13:16" x14ac:dyDescent="0.5">
      <c r="M13905" s="4"/>
      <c r="N13905" s="4"/>
      <c r="O13905" s="4"/>
      <c r="P13905" s="4"/>
    </row>
    <row r="13906" spans="13:16" x14ac:dyDescent="0.5">
      <c r="M13906" s="4"/>
      <c r="N13906" s="4"/>
      <c r="O13906" s="4"/>
      <c r="P13906" s="4"/>
    </row>
    <row r="13907" spans="13:16" x14ac:dyDescent="0.5">
      <c r="M13907" s="4"/>
      <c r="N13907" s="4"/>
      <c r="O13907" s="4"/>
      <c r="P13907" s="4"/>
    </row>
    <row r="13908" spans="13:16" x14ac:dyDescent="0.5">
      <c r="M13908" s="4"/>
      <c r="N13908" s="4"/>
      <c r="O13908" s="4"/>
      <c r="P13908" s="4"/>
    </row>
    <row r="13909" spans="13:16" x14ac:dyDescent="0.5">
      <c r="M13909" s="4"/>
      <c r="N13909" s="4"/>
      <c r="O13909" s="4"/>
      <c r="P13909" s="4"/>
    </row>
    <row r="13910" spans="13:16" x14ac:dyDescent="0.5">
      <c r="M13910" s="4"/>
      <c r="N13910" s="4"/>
      <c r="O13910" s="4"/>
      <c r="P13910" s="4"/>
    </row>
    <row r="13911" spans="13:16" x14ac:dyDescent="0.5">
      <c r="M13911" s="4"/>
      <c r="N13911" s="4"/>
      <c r="O13911" s="4"/>
      <c r="P13911" s="4"/>
    </row>
    <row r="13912" spans="13:16" x14ac:dyDescent="0.5">
      <c r="M13912" s="4"/>
      <c r="N13912" s="4"/>
      <c r="O13912" s="4"/>
      <c r="P13912" s="4"/>
    </row>
    <row r="13913" spans="13:16" x14ac:dyDescent="0.5">
      <c r="M13913" s="4"/>
      <c r="N13913" s="4"/>
      <c r="O13913" s="4"/>
      <c r="P13913" s="4"/>
    </row>
    <row r="13914" spans="13:16" x14ac:dyDescent="0.5">
      <c r="M13914" s="4"/>
      <c r="N13914" s="4"/>
      <c r="O13914" s="4"/>
      <c r="P13914" s="4"/>
    </row>
    <row r="13915" spans="13:16" x14ac:dyDescent="0.5">
      <c r="M13915" s="4"/>
      <c r="N13915" s="4"/>
      <c r="O13915" s="4"/>
      <c r="P13915" s="4"/>
    </row>
    <row r="13916" spans="13:16" x14ac:dyDescent="0.5">
      <c r="M13916" s="4"/>
      <c r="N13916" s="4"/>
      <c r="O13916" s="4"/>
      <c r="P13916" s="4"/>
    </row>
    <row r="13917" spans="13:16" x14ac:dyDescent="0.5">
      <c r="M13917" s="4"/>
      <c r="N13917" s="4"/>
      <c r="O13917" s="4"/>
      <c r="P13917" s="4"/>
    </row>
    <row r="13918" spans="13:16" x14ac:dyDescent="0.5">
      <c r="M13918" s="4"/>
      <c r="N13918" s="4"/>
      <c r="O13918" s="4"/>
      <c r="P13918" s="4"/>
    </row>
    <row r="13919" spans="13:16" x14ac:dyDescent="0.5">
      <c r="M13919" s="4"/>
      <c r="N13919" s="4"/>
      <c r="O13919" s="4"/>
      <c r="P13919" s="4"/>
    </row>
    <row r="13920" spans="13:16" x14ac:dyDescent="0.5">
      <c r="M13920" s="4"/>
      <c r="N13920" s="4"/>
      <c r="O13920" s="4"/>
      <c r="P13920" s="4"/>
    </row>
    <row r="13921" spans="13:16" x14ac:dyDescent="0.5">
      <c r="M13921" s="4"/>
      <c r="N13921" s="4"/>
      <c r="O13921" s="4"/>
      <c r="P13921" s="4"/>
    </row>
    <row r="13922" spans="13:16" x14ac:dyDescent="0.5">
      <c r="M13922" s="4"/>
      <c r="N13922" s="4"/>
      <c r="O13922" s="4"/>
      <c r="P13922" s="4"/>
    </row>
    <row r="13923" spans="13:16" x14ac:dyDescent="0.5">
      <c r="M13923" s="4"/>
      <c r="N13923" s="4"/>
      <c r="O13923" s="4"/>
      <c r="P13923" s="4"/>
    </row>
    <row r="13924" spans="13:16" x14ac:dyDescent="0.5">
      <c r="M13924" s="4"/>
      <c r="N13924" s="4"/>
      <c r="O13924" s="4"/>
      <c r="P13924" s="4"/>
    </row>
    <row r="13925" spans="13:16" x14ac:dyDescent="0.5">
      <c r="M13925" s="4"/>
      <c r="N13925" s="4"/>
      <c r="O13925" s="4"/>
      <c r="P13925" s="4"/>
    </row>
    <row r="13926" spans="13:16" x14ac:dyDescent="0.5">
      <c r="M13926" s="4"/>
      <c r="N13926" s="4"/>
      <c r="O13926" s="4"/>
      <c r="P13926" s="4"/>
    </row>
    <row r="13927" spans="13:16" x14ac:dyDescent="0.5">
      <c r="M13927" s="4"/>
      <c r="N13927" s="4"/>
      <c r="O13927" s="4"/>
      <c r="P13927" s="4"/>
    </row>
    <row r="13928" spans="13:16" x14ac:dyDescent="0.5">
      <c r="M13928" s="4"/>
      <c r="N13928" s="4"/>
      <c r="O13928" s="4"/>
      <c r="P13928" s="4"/>
    </row>
    <row r="13929" spans="13:16" x14ac:dyDescent="0.5">
      <c r="M13929" s="4"/>
      <c r="N13929" s="4"/>
      <c r="O13929" s="4"/>
      <c r="P13929" s="4"/>
    </row>
    <row r="13930" spans="13:16" x14ac:dyDescent="0.5">
      <c r="M13930" s="4"/>
      <c r="N13930" s="4"/>
      <c r="O13930" s="4"/>
      <c r="P13930" s="4"/>
    </row>
    <row r="13931" spans="13:16" x14ac:dyDescent="0.5">
      <c r="M13931" s="4"/>
      <c r="N13931" s="4"/>
      <c r="O13931" s="4"/>
      <c r="P13931" s="4"/>
    </row>
    <row r="13932" spans="13:16" x14ac:dyDescent="0.5">
      <c r="M13932" s="4"/>
      <c r="N13932" s="4"/>
      <c r="O13932" s="4"/>
      <c r="P13932" s="4"/>
    </row>
    <row r="13933" spans="13:16" x14ac:dyDescent="0.5">
      <c r="M13933" s="4"/>
      <c r="N13933" s="4"/>
      <c r="O13933" s="4"/>
      <c r="P13933" s="4"/>
    </row>
    <row r="13934" spans="13:16" x14ac:dyDescent="0.5">
      <c r="M13934" s="4"/>
      <c r="N13934" s="4"/>
      <c r="O13934" s="4"/>
      <c r="P13934" s="4"/>
    </row>
    <row r="13935" spans="13:16" x14ac:dyDescent="0.5">
      <c r="M13935" s="4"/>
      <c r="N13935" s="4"/>
      <c r="O13935" s="4"/>
      <c r="P13935" s="4"/>
    </row>
    <row r="13936" spans="13:16" x14ac:dyDescent="0.5">
      <c r="M13936" s="4"/>
      <c r="N13936" s="4"/>
      <c r="O13936" s="4"/>
      <c r="P13936" s="4"/>
    </row>
    <row r="13937" spans="13:16" x14ac:dyDescent="0.5">
      <c r="M13937" s="4"/>
      <c r="N13937" s="4"/>
      <c r="O13937" s="4"/>
      <c r="P13937" s="4"/>
    </row>
    <row r="13938" spans="13:16" x14ac:dyDescent="0.5">
      <c r="M13938" s="4"/>
      <c r="N13938" s="4"/>
      <c r="O13938" s="4"/>
      <c r="P13938" s="4"/>
    </row>
    <row r="13939" spans="13:16" x14ac:dyDescent="0.5">
      <c r="M13939" s="4"/>
      <c r="N13939" s="4"/>
      <c r="O13939" s="4"/>
      <c r="P13939" s="4"/>
    </row>
    <row r="13940" spans="13:16" x14ac:dyDescent="0.5">
      <c r="M13940" s="4"/>
      <c r="N13940" s="4"/>
      <c r="O13940" s="4"/>
      <c r="P13940" s="4"/>
    </row>
    <row r="13941" spans="13:16" x14ac:dyDescent="0.5">
      <c r="M13941" s="4"/>
      <c r="N13941" s="4"/>
      <c r="O13941" s="4"/>
      <c r="P13941" s="4"/>
    </row>
    <row r="13942" spans="13:16" x14ac:dyDescent="0.5">
      <c r="M13942" s="4"/>
      <c r="N13942" s="4"/>
      <c r="O13942" s="4"/>
      <c r="P13942" s="4"/>
    </row>
    <row r="13943" spans="13:16" x14ac:dyDescent="0.5">
      <c r="M13943" s="4"/>
      <c r="N13943" s="4"/>
      <c r="O13943" s="4"/>
      <c r="P13943" s="4"/>
    </row>
    <row r="13944" spans="13:16" x14ac:dyDescent="0.5">
      <c r="M13944" s="4"/>
      <c r="N13944" s="4"/>
      <c r="O13944" s="4"/>
      <c r="P13944" s="4"/>
    </row>
    <row r="13945" spans="13:16" x14ac:dyDescent="0.5">
      <c r="M13945" s="4"/>
      <c r="N13945" s="4"/>
      <c r="O13945" s="4"/>
      <c r="P13945" s="4"/>
    </row>
    <row r="13946" spans="13:16" x14ac:dyDescent="0.5">
      <c r="M13946" s="4"/>
      <c r="N13946" s="4"/>
      <c r="O13946" s="4"/>
      <c r="P13946" s="4"/>
    </row>
    <row r="13947" spans="13:16" x14ac:dyDescent="0.5">
      <c r="M13947" s="4"/>
      <c r="N13947" s="4"/>
      <c r="O13947" s="4"/>
      <c r="P13947" s="4"/>
    </row>
    <row r="13948" spans="13:16" x14ac:dyDescent="0.5">
      <c r="M13948" s="4"/>
      <c r="N13948" s="4"/>
      <c r="O13948" s="4"/>
      <c r="P13948" s="4"/>
    </row>
    <row r="13949" spans="13:16" x14ac:dyDescent="0.5">
      <c r="M13949" s="4"/>
      <c r="N13949" s="4"/>
      <c r="O13949" s="4"/>
      <c r="P13949" s="4"/>
    </row>
    <row r="13950" spans="13:16" x14ac:dyDescent="0.5">
      <c r="M13950" s="4"/>
      <c r="N13950" s="4"/>
      <c r="O13950" s="4"/>
      <c r="P13950" s="4"/>
    </row>
    <row r="13951" spans="13:16" x14ac:dyDescent="0.5">
      <c r="M13951" s="4"/>
      <c r="N13951" s="4"/>
      <c r="O13951" s="4"/>
      <c r="P13951" s="4"/>
    </row>
    <row r="13952" spans="13:16" x14ac:dyDescent="0.5">
      <c r="M13952" s="4"/>
      <c r="N13952" s="4"/>
      <c r="O13952" s="4"/>
      <c r="P13952" s="4"/>
    </row>
    <row r="13953" spans="13:16" x14ac:dyDescent="0.5">
      <c r="M13953" s="4"/>
      <c r="N13953" s="4"/>
      <c r="O13953" s="4"/>
      <c r="P13953" s="4"/>
    </row>
    <row r="13954" spans="13:16" x14ac:dyDescent="0.5">
      <c r="M13954" s="4"/>
      <c r="N13954" s="4"/>
      <c r="O13954" s="4"/>
      <c r="P13954" s="4"/>
    </row>
    <row r="13955" spans="13:16" x14ac:dyDescent="0.5">
      <c r="M13955" s="4"/>
      <c r="N13955" s="4"/>
      <c r="O13955" s="4"/>
      <c r="P13955" s="4"/>
    </row>
    <row r="13956" spans="13:16" x14ac:dyDescent="0.5">
      <c r="M13956" s="4"/>
      <c r="N13956" s="4"/>
      <c r="O13956" s="4"/>
      <c r="P13956" s="4"/>
    </row>
    <row r="13957" spans="13:16" x14ac:dyDescent="0.5">
      <c r="M13957" s="4"/>
      <c r="N13957" s="4"/>
      <c r="O13957" s="4"/>
      <c r="P13957" s="4"/>
    </row>
    <row r="13958" spans="13:16" x14ac:dyDescent="0.5">
      <c r="M13958" s="4"/>
      <c r="N13958" s="4"/>
      <c r="O13958" s="4"/>
      <c r="P13958" s="4"/>
    </row>
    <row r="13959" spans="13:16" x14ac:dyDescent="0.5">
      <c r="M13959" s="4"/>
      <c r="N13959" s="4"/>
      <c r="O13959" s="4"/>
      <c r="P13959" s="4"/>
    </row>
    <row r="13960" spans="13:16" x14ac:dyDescent="0.5">
      <c r="M13960" s="4"/>
      <c r="N13960" s="4"/>
      <c r="O13960" s="4"/>
      <c r="P13960" s="4"/>
    </row>
    <row r="13961" spans="13:16" x14ac:dyDescent="0.5">
      <c r="M13961" s="4"/>
      <c r="N13961" s="4"/>
      <c r="O13961" s="4"/>
      <c r="P13961" s="4"/>
    </row>
    <row r="13962" spans="13:16" x14ac:dyDescent="0.5">
      <c r="M13962" s="4"/>
      <c r="N13962" s="4"/>
      <c r="O13962" s="4"/>
      <c r="P13962" s="4"/>
    </row>
    <row r="13963" spans="13:16" x14ac:dyDescent="0.5">
      <c r="M13963" s="4"/>
      <c r="N13963" s="4"/>
      <c r="O13963" s="4"/>
      <c r="P13963" s="4"/>
    </row>
    <row r="13964" spans="13:16" x14ac:dyDescent="0.5">
      <c r="M13964" s="4"/>
      <c r="N13964" s="4"/>
      <c r="O13964" s="4"/>
      <c r="P13964" s="4"/>
    </row>
    <row r="13965" spans="13:16" x14ac:dyDescent="0.5">
      <c r="M13965" s="4"/>
      <c r="N13965" s="4"/>
      <c r="O13965" s="4"/>
      <c r="P13965" s="4"/>
    </row>
    <row r="13966" spans="13:16" x14ac:dyDescent="0.5">
      <c r="M13966" s="4"/>
      <c r="N13966" s="4"/>
      <c r="O13966" s="4"/>
      <c r="P13966" s="4"/>
    </row>
    <row r="13967" spans="13:16" x14ac:dyDescent="0.5">
      <c r="M13967" s="4"/>
      <c r="N13967" s="4"/>
      <c r="O13967" s="4"/>
      <c r="P13967" s="4"/>
    </row>
    <row r="13968" spans="13:16" x14ac:dyDescent="0.5">
      <c r="M13968" s="4"/>
      <c r="N13968" s="4"/>
      <c r="O13968" s="4"/>
      <c r="P13968" s="4"/>
    </row>
    <row r="13969" spans="13:16" x14ac:dyDescent="0.5">
      <c r="M13969" s="4"/>
      <c r="N13969" s="4"/>
      <c r="O13969" s="4"/>
      <c r="P13969" s="4"/>
    </row>
    <row r="13970" spans="13:16" x14ac:dyDescent="0.5">
      <c r="M13970" s="4"/>
      <c r="N13970" s="4"/>
      <c r="O13970" s="4"/>
      <c r="P13970" s="4"/>
    </row>
    <row r="13971" spans="13:16" x14ac:dyDescent="0.5">
      <c r="M13971" s="4"/>
      <c r="N13971" s="4"/>
      <c r="O13971" s="4"/>
      <c r="P13971" s="4"/>
    </row>
    <row r="13972" spans="13:16" x14ac:dyDescent="0.5">
      <c r="M13972" s="4"/>
      <c r="N13972" s="4"/>
      <c r="O13972" s="4"/>
      <c r="P13972" s="4"/>
    </row>
    <row r="13973" spans="13:16" x14ac:dyDescent="0.5">
      <c r="M13973" s="4"/>
      <c r="N13973" s="4"/>
      <c r="O13973" s="4"/>
      <c r="P13973" s="4"/>
    </row>
    <row r="13974" spans="13:16" x14ac:dyDescent="0.5">
      <c r="M13974" s="4"/>
      <c r="N13974" s="4"/>
      <c r="O13974" s="4"/>
      <c r="P13974" s="4"/>
    </row>
    <row r="13975" spans="13:16" x14ac:dyDescent="0.5">
      <c r="M13975" s="4"/>
      <c r="N13975" s="4"/>
      <c r="O13975" s="4"/>
      <c r="P13975" s="4"/>
    </row>
    <row r="13976" spans="13:16" x14ac:dyDescent="0.5">
      <c r="M13976" s="4"/>
      <c r="N13976" s="4"/>
      <c r="O13976" s="4"/>
      <c r="P13976" s="4"/>
    </row>
    <row r="13977" spans="13:16" x14ac:dyDescent="0.5">
      <c r="M13977" s="4"/>
      <c r="N13977" s="4"/>
      <c r="O13977" s="4"/>
      <c r="P13977" s="4"/>
    </row>
    <row r="13978" spans="13:16" x14ac:dyDescent="0.5">
      <c r="M13978" s="4"/>
      <c r="N13978" s="4"/>
      <c r="O13978" s="4"/>
      <c r="P13978" s="4"/>
    </row>
    <row r="13979" spans="13:16" x14ac:dyDescent="0.5">
      <c r="M13979" s="4"/>
      <c r="N13979" s="4"/>
      <c r="O13979" s="4"/>
      <c r="P13979" s="4"/>
    </row>
    <row r="13980" spans="13:16" x14ac:dyDescent="0.5">
      <c r="M13980" s="4"/>
      <c r="N13980" s="4"/>
      <c r="O13980" s="4"/>
      <c r="P13980" s="4"/>
    </row>
    <row r="13981" spans="13:16" x14ac:dyDescent="0.5">
      <c r="M13981" s="4"/>
      <c r="N13981" s="4"/>
      <c r="O13981" s="4"/>
      <c r="P13981" s="4"/>
    </row>
    <row r="13982" spans="13:16" x14ac:dyDescent="0.5">
      <c r="M13982" s="4"/>
      <c r="N13982" s="4"/>
      <c r="O13982" s="4"/>
      <c r="P13982" s="4"/>
    </row>
    <row r="13983" spans="13:16" x14ac:dyDescent="0.5">
      <c r="M13983" s="4"/>
      <c r="N13983" s="4"/>
      <c r="O13983" s="4"/>
      <c r="P13983" s="4"/>
    </row>
    <row r="13984" spans="13:16" x14ac:dyDescent="0.5">
      <c r="M13984" s="4"/>
      <c r="N13984" s="4"/>
      <c r="O13984" s="4"/>
      <c r="P13984" s="4"/>
    </row>
    <row r="13985" spans="13:16" x14ac:dyDescent="0.5">
      <c r="M13985" s="4"/>
      <c r="N13985" s="4"/>
      <c r="O13985" s="4"/>
      <c r="P13985" s="4"/>
    </row>
    <row r="13986" spans="13:16" x14ac:dyDescent="0.5">
      <c r="M13986" s="4"/>
      <c r="N13986" s="4"/>
      <c r="O13986" s="4"/>
      <c r="P13986" s="4"/>
    </row>
    <row r="13987" spans="13:16" x14ac:dyDescent="0.5">
      <c r="M13987" s="4"/>
      <c r="N13987" s="4"/>
      <c r="O13987" s="4"/>
      <c r="P13987" s="4"/>
    </row>
    <row r="13988" spans="13:16" x14ac:dyDescent="0.5">
      <c r="M13988" s="4"/>
      <c r="N13988" s="4"/>
      <c r="O13988" s="4"/>
      <c r="P13988" s="4"/>
    </row>
    <row r="13989" spans="13:16" x14ac:dyDescent="0.5">
      <c r="M13989" s="4"/>
      <c r="N13989" s="4"/>
      <c r="O13989" s="4"/>
      <c r="P13989" s="4"/>
    </row>
    <row r="13990" spans="13:16" x14ac:dyDescent="0.5">
      <c r="M13990" s="4"/>
      <c r="N13990" s="4"/>
      <c r="O13990" s="4"/>
      <c r="P13990" s="4"/>
    </row>
    <row r="13991" spans="13:16" x14ac:dyDescent="0.5">
      <c r="M13991" s="4"/>
      <c r="N13991" s="4"/>
      <c r="O13991" s="4"/>
      <c r="P13991" s="4"/>
    </row>
    <row r="13992" spans="13:16" x14ac:dyDescent="0.5">
      <c r="M13992" s="4"/>
      <c r="N13992" s="4"/>
      <c r="O13992" s="4"/>
      <c r="P13992" s="4"/>
    </row>
    <row r="13993" spans="13:16" x14ac:dyDescent="0.5">
      <c r="M13993" s="4"/>
      <c r="N13993" s="4"/>
      <c r="O13993" s="4"/>
      <c r="P13993" s="4"/>
    </row>
    <row r="13994" spans="13:16" x14ac:dyDescent="0.5">
      <c r="M13994" s="4"/>
      <c r="N13994" s="4"/>
      <c r="O13994" s="4"/>
      <c r="P13994" s="4"/>
    </row>
    <row r="13995" spans="13:16" x14ac:dyDescent="0.5">
      <c r="M13995" s="4"/>
      <c r="N13995" s="4"/>
      <c r="O13995" s="4"/>
      <c r="P13995" s="4"/>
    </row>
    <row r="13996" spans="13:16" x14ac:dyDescent="0.5">
      <c r="M13996" s="4"/>
      <c r="N13996" s="4"/>
      <c r="O13996" s="4"/>
      <c r="P13996" s="4"/>
    </row>
    <row r="13997" spans="13:16" x14ac:dyDescent="0.5">
      <c r="M13997" s="4"/>
      <c r="N13997" s="4"/>
      <c r="O13997" s="4"/>
      <c r="P13997" s="4"/>
    </row>
    <row r="13998" spans="13:16" x14ac:dyDescent="0.5">
      <c r="M13998" s="4"/>
      <c r="N13998" s="4"/>
      <c r="O13998" s="4"/>
      <c r="P13998" s="4"/>
    </row>
    <row r="13999" spans="13:16" x14ac:dyDescent="0.5">
      <c r="M13999" s="4"/>
      <c r="N13999" s="4"/>
      <c r="O13999" s="4"/>
      <c r="P13999" s="4"/>
    </row>
    <row r="14000" spans="13:16" x14ac:dyDescent="0.5">
      <c r="M14000" s="4"/>
      <c r="N14000" s="4"/>
      <c r="O14000" s="4"/>
      <c r="P14000" s="4"/>
    </row>
    <row r="14001" spans="13:16" x14ac:dyDescent="0.5">
      <c r="M14001" s="4"/>
      <c r="N14001" s="4"/>
      <c r="O14001" s="4"/>
      <c r="P14001" s="4"/>
    </row>
    <row r="14002" spans="13:16" x14ac:dyDescent="0.5">
      <c r="M14002" s="4"/>
      <c r="N14002" s="4"/>
      <c r="O14002" s="4"/>
      <c r="P14002" s="4"/>
    </row>
    <row r="14003" spans="13:16" x14ac:dyDescent="0.5">
      <c r="M14003" s="4"/>
      <c r="N14003" s="4"/>
      <c r="O14003" s="4"/>
      <c r="P14003" s="4"/>
    </row>
    <row r="14004" spans="13:16" x14ac:dyDescent="0.5">
      <c r="M14004" s="4"/>
      <c r="N14004" s="4"/>
      <c r="O14004" s="4"/>
      <c r="P14004" s="4"/>
    </row>
    <row r="14005" spans="13:16" x14ac:dyDescent="0.5">
      <c r="M14005" s="4"/>
      <c r="N14005" s="4"/>
      <c r="O14005" s="4"/>
      <c r="P14005" s="4"/>
    </row>
    <row r="14006" spans="13:16" x14ac:dyDescent="0.5">
      <c r="M14006" s="4"/>
      <c r="N14006" s="4"/>
      <c r="O14006" s="4"/>
      <c r="P14006" s="4"/>
    </row>
    <row r="14007" spans="13:16" x14ac:dyDescent="0.5">
      <c r="M14007" s="4"/>
      <c r="N14007" s="4"/>
      <c r="O14007" s="4"/>
      <c r="P14007" s="4"/>
    </row>
    <row r="14008" spans="13:16" x14ac:dyDescent="0.5">
      <c r="M14008" s="4"/>
      <c r="N14008" s="4"/>
      <c r="O14008" s="4"/>
      <c r="P14008" s="4"/>
    </row>
    <row r="14009" spans="13:16" x14ac:dyDescent="0.5">
      <c r="M14009" s="4"/>
      <c r="N14009" s="4"/>
      <c r="O14009" s="4"/>
      <c r="P14009" s="4"/>
    </row>
    <row r="14010" spans="13:16" x14ac:dyDescent="0.5">
      <c r="M14010" s="4"/>
      <c r="N14010" s="4"/>
      <c r="O14010" s="4"/>
      <c r="P14010" s="4"/>
    </row>
    <row r="14011" spans="13:16" x14ac:dyDescent="0.5">
      <c r="M14011" s="4"/>
      <c r="N14011" s="4"/>
      <c r="O14011" s="4"/>
      <c r="P14011" s="4"/>
    </row>
    <row r="14012" spans="13:16" x14ac:dyDescent="0.5">
      <c r="M14012" s="4"/>
      <c r="N14012" s="4"/>
      <c r="O14012" s="4"/>
      <c r="P14012" s="4"/>
    </row>
    <row r="14013" spans="13:16" x14ac:dyDescent="0.5">
      <c r="M14013" s="4"/>
      <c r="N14013" s="4"/>
      <c r="O14013" s="4"/>
      <c r="P14013" s="4"/>
    </row>
    <row r="14014" spans="13:16" x14ac:dyDescent="0.5">
      <c r="M14014" s="4"/>
      <c r="N14014" s="4"/>
      <c r="O14014" s="4"/>
      <c r="P14014" s="4"/>
    </row>
    <row r="14015" spans="13:16" x14ac:dyDescent="0.5">
      <c r="M14015" s="4"/>
      <c r="N14015" s="4"/>
      <c r="O14015" s="4"/>
      <c r="P14015" s="4"/>
    </row>
    <row r="14016" spans="13:16" x14ac:dyDescent="0.5">
      <c r="M14016" s="4"/>
      <c r="N14016" s="4"/>
      <c r="O14016" s="4"/>
      <c r="P14016" s="4"/>
    </row>
    <row r="14017" spans="13:16" x14ac:dyDescent="0.5">
      <c r="M14017" s="4"/>
      <c r="N14017" s="4"/>
      <c r="O14017" s="4"/>
      <c r="P14017" s="4"/>
    </row>
    <row r="14018" spans="13:16" x14ac:dyDescent="0.5">
      <c r="M14018" s="4"/>
      <c r="N14018" s="4"/>
      <c r="O14018" s="4"/>
      <c r="P14018" s="4"/>
    </row>
    <row r="14019" spans="13:16" x14ac:dyDescent="0.5">
      <c r="M14019" s="4"/>
      <c r="N14019" s="4"/>
      <c r="O14019" s="4"/>
      <c r="P14019" s="4"/>
    </row>
    <row r="14020" spans="13:16" x14ac:dyDescent="0.5">
      <c r="M14020" s="4"/>
      <c r="N14020" s="4"/>
      <c r="O14020" s="4"/>
      <c r="P14020" s="4"/>
    </row>
    <row r="14021" spans="13:16" x14ac:dyDescent="0.5">
      <c r="M14021" s="4"/>
      <c r="N14021" s="4"/>
      <c r="O14021" s="4"/>
      <c r="P14021" s="4"/>
    </row>
    <row r="14022" spans="13:16" x14ac:dyDescent="0.5">
      <c r="M14022" s="4"/>
      <c r="N14022" s="4"/>
      <c r="O14022" s="4"/>
      <c r="P14022" s="4"/>
    </row>
    <row r="14023" spans="13:16" x14ac:dyDescent="0.5">
      <c r="M14023" s="4"/>
      <c r="N14023" s="4"/>
      <c r="O14023" s="4"/>
      <c r="P14023" s="4"/>
    </row>
    <row r="14024" spans="13:16" x14ac:dyDescent="0.5">
      <c r="M14024" s="4"/>
      <c r="N14024" s="4"/>
      <c r="O14024" s="4"/>
      <c r="P14024" s="4"/>
    </row>
    <row r="14025" spans="13:16" x14ac:dyDescent="0.5">
      <c r="M14025" s="4"/>
      <c r="N14025" s="4"/>
      <c r="O14025" s="4"/>
      <c r="P14025" s="4"/>
    </row>
    <row r="14026" spans="13:16" x14ac:dyDescent="0.5">
      <c r="M14026" s="4"/>
      <c r="N14026" s="4"/>
      <c r="O14026" s="4"/>
      <c r="P14026" s="4"/>
    </row>
    <row r="14027" spans="13:16" x14ac:dyDescent="0.5">
      <c r="M14027" s="4"/>
      <c r="N14027" s="4"/>
      <c r="O14027" s="4"/>
      <c r="P14027" s="4"/>
    </row>
    <row r="14028" spans="13:16" x14ac:dyDescent="0.5">
      <c r="M14028" s="4"/>
      <c r="N14028" s="4"/>
      <c r="O14028" s="4"/>
      <c r="P14028" s="4"/>
    </row>
    <row r="14029" spans="13:16" x14ac:dyDescent="0.5">
      <c r="M14029" s="4"/>
      <c r="N14029" s="4"/>
      <c r="O14029" s="4"/>
      <c r="P14029" s="4"/>
    </row>
    <row r="14030" spans="13:16" x14ac:dyDescent="0.5">
      <c r="M14030" s="4"/>
      <c r="N14030" s="4"/>
      <c r="O14030" s="4"/>
      <c r="P14030" s="4"/>
    </row>
    <row r="14031" spans="13:16" x14ac:dyDescent="0.5">
      <c r="M14031" s="4"/>
      <c r="N14031" s="4"/>
      <c r="O14031" s="4"/>
      <c r="P14031" s="4"/>
    </row>
    <row r="14032" spans="13:16" x14ac:dyDescent="0.5">
      <c r="M14032" s="4"/>
      <c r="N14032" s="4"/>
      <c r="O14032" s="4"/>
      <c r="P14032" s="4"/>
    </row>
    <row r="14033" spans="13:16" x14ac:dyDescent="0.5">
      <c r="M14033" s="4"/>
      <c r="N14033" s="4"/>
      <c r="O14033" s="4"/>
      <c r="P14033" s="4"/>
    </row>
    <row r="14034" spans="13:16" x14ac:dyDescent="0.5">
      <c r="M14034" s="4"/>
      <c r="N14034" s="4"/>
      <c r="O14034" s="4"/>
      <c r="P14034" s="4"/>
    </row>
    <row r="14035" spans="13:16" x14ac:dyDescent="0.5">
      <c r="M14035" s="4"/>
      <c r="N14035" s="4"/>
      <c r="O14035" s="4"/>
      <c r="P14035" s="4"/>
    </row>
    <row r="14036" spans="13:16" x14ac:dyDescent="0.5">
      <c r="M14036" s="4"/>
      <c r="N14036" s="4"/>
      <c r="O14036" s="4"/>
      <c r="P14036" s="4"/>
    </row>
    <row r="14037" spans="13:16" x14ac:dyDescent="0.5">
      <c r="M14037" s="4"/>
      <c r="N14037" s="4"/>
      <c r="O14037" s="4"/>
      <c r="P14037" s="4"/>
    </row>
    <row r="14038" spans="13:16" x14ac:dyDescent="0.5">
      <c r="M14038" s="4"/>
      <c r="N14038" s="4"/>
      <c r="O14038" s="4"/>
      <c r="P14038" s="4"/>
    </row>
    <row r="14039" spans="13:16" x14ac:dyDescent="0.5">
      <c r="M14039" s="4"/>
      <c r="N14039" s="4"/>
      <c r="O14039" s="4"/>
      <c r="P14039" s="4"/>
    </row>
    <row r="14040" spans="13:16" x14ac:dyDescent="0.5">
      <c r="M14040" s="4"/>
      <c r="N14040" s="4"/>
      <c r="O14040" s="4"/>
      <c r="P14040" s="4"/>
    </row>
    <row r="14041" spans="13:16" x14ac:dyDescent="0.5">
      <c r="M14041" s="4"/>
      <c r="N14041" s="4"/>
      <c r="O14041" s="4"/>
      <c r="P14041" s="4"/>
    </row>
    <row r="14042" spans="13:16" x14ac:dyDescent="0.5">
      <c r="M14042" s="4"/>
      <c r="N14042" s="4"/>
      <c r="O14042" s="4"/>
      <c r="P14042" s="4"/>
    </row>
    <row r="14043" spans="13:16" x14ac:dyDescent="0.5">
      <c r="M14043" s="4"/>
      <c r="N14043" s="4"/>
      <c r="O14043" s="4"/>
      <c r="P14043" s="4"/>
    </row>
    <row r="14044" spans="13:16" x14ac:dyDescent="0.5">
      <c r="M14044" s="4"/>
      <c r="N14044" s="4"/>
      <c r="O14044" s="4"/>
      <c r="P14044" s="4"/>
    </row>
    <row r="14045" spans="13:16" x14ac:dyDescent="0.5">
      <c r="M14045" s="4"/>
      <c r="N14045" s="4"/>
      <c r="O14045" s="4"/>
      <c r="P14045" s="4"/>
    </row>
    <row r="14046" spans="13:16" x14ac:dyDescent="0.5">
      <c r="M14046" s="4"/>
      <c r="N14046" s="4"/>
      <c r="O14046" s="4"/>
      <c r="P14046" s="4"/>
    </row>
    <row r="14047" spans="13:16" x14ac:dyDescent="0.5">
      <c r="M14047" s="4"/>
      <c r="N14047" s="4"/>
      <c r="O14047" s="4"/>
      <c r="P14047" s="4"/>
    </row>
    <row r="14048" spans="13:16" x14ac:dyDescent="0.5">
      <c r="M14048" s="4"/>
      <c r="N14048" s="4"/>
      <c r="O14048" s="4"/>
      <c r="P14048" s="4"/>
    </row>
    <row r="14049" spans="13:16" x14ac:dyDescent="0.5">
      <c r="M14049" s="4"/>
      <c r="N14049" s="4"/>
      <c r="O14049" s="4"/>
      <c r="P14049" s="4"/>
    </row>
    <row r="14050" spans="13:16" x14ac:dyDescent="0.5">
      <c r="M14050" s="4"/>
      <c r="N14050" s="4"/>
      <c r="O14050" s="4"/>
      <c r="P14050" s="4"/>
    </row>
    <row r="14051" spans="13:16" x14ac:dyDescent="0.5">
      <c r="M14051" s="4"/>
      <c r="N14051" s="4"/>
      <c r="O14051" s="4"/>
      <c r="P14051" s="4"/>
    </row>
    <row r="14052" spans="13:16" x14ac:dyDescent="0.5">
      <c r="M14052" s="4"/>
      <c r="N14052" s="4"/>
      <c r="O14052" s="4"/>
      <c r="P14052" s="4"/>
    </row>
    <row r="14053" spans="13:16" x14ac:dyDescent="0.5">
      <c r="M14053" s="4"/>
      <c r="N14053" s="4"/>
      <c r="O14053" s="4"/>
      <c r="P14053" s="4"/>
    </row>
    <row r="14054" spans="13:16" x14ac:dyDescent="0.5">
      <c r="M14054" s="4"/>
      <c r="N14054" s="4"/>
      <c r="O14054" s="4"/>
      <c r="P14054" s="4"/>
    </row>
    <row r="14055" spans="13:16" x14ac:dyDescent="0.5">
      <c r="M14055" s="4"/>
      <c r="N14055" s="4"/>
      <c r="O14055" s="4"/>
      <c r="P14055" s="4"/>
    </row>
    <row r="14056" spans="13:16" x14ac:dyDescent="0.5">
      <c r="M14056" s="4"/>
      <c r="N14056" s="4"/>
      <c r="O14056" s="4"/>
      <c r="P14056" s="4"/>
    </row>
    <row r="14057" spans="13:16" x14ac:dyDescent="0.5">
      <c r="M14057" s="4"/>
      <c r="N14057" s="4"/>
      <c r="O14057" s="4"/>
      <c r="P14057" s="4"/>
    </row>
    <row r="14058" spans="13:16" x14ac:dyDescent="0.5">
      <c r="M14058" s="4"/>
      <c r="N14058" s="4"/>
      <c r="O14058" s="4"/>
      <c r="P14058" s="4"/>
    </row>
    <row r="14059" spans="13:16" x14ac:dyDescent="0.5">
      <c r="M14059" s="4"/>
      <c r="N14059" s="4"/>
      <c r="O14059" s="4"/>
      <c r="P14059" s="4"/>
    </row>
    <row r="14060" spans="13:16" x14ac:dyDescent="0.5">
      <c r="M14060" s="4"/>
      <c r="N14060" s="4"/>
      <c r="O14060" s="4"/>
      <c r="P14060" s="4"/>
    </row>
    <row r="14061" spans="13:16" x14ac:dyDescent="0.5">
      <c r="M14061" s="4"/>
      <c r="N14061" s="4"/>
      <c r="O14061" s="4"/>
      <c r="P14061" s="4"/>
    </row>
    <row r="14062" spans="13:16" x14ac:dyDescent="0.5">
      <c r="M14062" s="4"/>
      <c r="N14062" s="4"/>
      <c r="O14062" s="4"/>
      <c r="P14062" s="4"/>
    </row>
    <row r="14063" spans="13:16" x14ac:dyDescent="0.5">
      <c r="M14063" s="4"/>
      <c r="N14063" s="4"/>
      <c r="O14063" s="4"/>
      <c r="P14063" s="4"/>
    </row>
    <row r="14064" spans="13:16" x14ac:dyDescent="0.5">
      <c r="M14064" s="4"/>
      <c r="N14064" s="4"/>
      <c r="O14064" s="4"/>
      <c r="P14064" s="4"/>
    </row>
    <row r="14065" spans="13:16" x14ac:dyDescent="0.5">
      <c r="M14065" s="4"/>
      <c r="N14065" s="4"/>
      <c r="O14065" s="4"/>
      <c r="P14065" s="4"/>
    </row>
    <row r="14066" spans="13:16" x14ac:dyDescent="0.5">
      <c r="M14066" s="4"/>
      <c r="N14066" s="4"/>
      <c r="O14066" s="4"/>
      <c r="P14066" s="4"/>
    </row>
    <row r="14067" spans="13:16" x14ac:dyDescent="0.5">
      <c r="M14067" s="4"/>
      <c r="N14067" s="4"/>
      <c r="O14067" s="4"/>
      <c r="P14067" s="4"/>
    </row>
    <row r="14068" spans="13:16" x14ac:dyDescent="0.5">
      <c r="M14068" s="4"/>
      <c r="N14068" s="4"/>
      <c r="O14068" s="4"/>
      <c r="P14068" s="4"/>
    </row>
    <row r="14069" spans="13:16" x14ac:dyDescent="0.5">
      <c r="M14069" s="4"/>
      <c r="N14069" s="4"/>
      <c r="O14069" s="4"/>
      <c r="P14069" s="4"/>
    </row>
    <row r="14070" spans="13:16" x14ac:dyDescent="0.5">
      <c r="M14070" s="4"/>
      <c r="N14070" s="4"/>
      <c r="O14070" s="4"/>
      <c r="P14070" s="4"/>
    </row>
    <row r="14071" spans="13:16" x14ac:dyDescent="0.5">
      <c r="M14071" s="4"/>
      <c r="N14071" s="4"/>
      <c r="O14071" s="4"/>
      <c r="P14071" s="4"/>
    </row>
    <row r="14072" spans="13:16" x14ac:dyDescent="0.5">
      <c r="M14072" s="4"/>
      <c r="N14072" s="4"/>
      <c r="O14072" s="4"/>
      <c r="P14072" s="4"/>
    </row>
    <row r="14073" spans="13:16" x14ac:dyDescent="0.5">
      <c r="M14073" s="4"/>
      <c r="N14073" s="4"/>
      <c r="O14073" s="4"/>
      <c r="P14073" s="4"/>
    </row>
    <row r="14074" spans="13:16" x14ac:dyDescent="0.5">
      <c r="M14074" s="4"/>
      <c r="N14074" s="4"/>
      <c r="O14074" s="4"/>
      <c r="P14074" s="4"/>
    </row>
    <row r="14075" spans="13:16" x14ac:dyDescent="0.5">
      <c r="M14075" s="4"/>
      <c r="N14075" s="4"/>
      <c r="O14075" s="4"/>
      <c r="P14075" s="4"/>
    </row>
    <row r="14076" spans="13:16" x14ac:dyDescent="0.5">
      <c r="M14076" s="4"/>
      <c r="N14076" s="4"/>
      <c r="O14076" s="4"/>
      <c r="P14076" s="4"/>
    </row>
    <row r="14077" spans="13:16" x14ac:dyDescent="0.5">
      <c r="M14077" s="4"/>
      <c r="N14077" s="4"/>
      <c r="O14077" s="4"/>
      <c r="P14077" s="4"/>
    </row>
    <row r="14078" spans="13:16" x14ac:dyDescent="0.5">
      <c r="M14078" s="4"/>
      <c r="N14078" s="4"/>
      <c r="O14078" s="4"/>
      <c r="P14078" s="4"/>
    </row>
    <row r="14079" spans="13:16" x14ac:dyDescent="0.5">
      <c r="M14079" s="4"/>
      <c r="N14079" s="4"/>
      <c r="O14079" s="4"/>
      <c r="P14079" s="4"/>
    </row>
    <row r="14080" spans="13:16" x14ac:dyDescent="0.5">
      <c r="M14080" s="4"/>
      <c r="N14080" s="4"/>
      <c r="O14080" s="4"/>
      <c r="P14080" s="4"/>
    </row>
    <row r="14081" spans="13:16" x14ac:dyDescent="0.5">
      <c r="M14081" s="4"/>
      <c r="N14081" s="4"/>
      <c r="O14081" s="4"/>
      <c r="P14081" s="4"/>
    </row>
    <row r="14082" spans="13:16" x14ac:dyDescent="0.5">
      <c r="M14082" s="4"/>
      <c r="N14082" s="4"/>
      <c r="O14082" s="4"/>
      <c r="P14082" s="4"/>
    </row>
    <row r="14083" spans="13:16" x14ac:dyDescent="0.5">
      <c r="M14083" s="4"/>
      <c r="N14083" s="4"/>
      <c r="O14083" s="4"/>
      <c r="P14083" s="4"/>
    </row>
    <row r="14084" spans="13:16" x14ac:dyDescent="0.5">
      <c r="M14084" s="4"/>
      <c r="N14084" s="4"/>
      <c r="O14084" s="4"/>
      <c r="P14084" s="4"/>
    </row>
    <row r="14085" spans="13:16" x14ac:dyDescent="0.5">
      <c r="M14085" s="4"/>
      <c r="N14085" s="4"/>
      <c r="O14085" s="4"/>
      <c r="P14085" s="4"/>
    </row>
    <row r="14086" spans="13:16" x14ac:dyDescent="0.5">
      <c r="M14086" s="4"/>
      <c r="N14086" s="4"/>
      <c r="O14086" s="4"/>
      <c r="P14086" s="4"/>
    </row>
    <row r="14087" spans="13:16" x14ac:dyDescent="0.5">
      <c r="M14087" s="4"/>
      <c r="N14087" s="4"/>
      <c r="O14087" s="4"/>
      <c r="P14087" s="4"/>
    </row>
    <row r="14088" spans="13:16" x14ac:dyDescent="0.5">
      <c r="M14088" s="4"/>
      <c r="N14088" s="4"/>
      <c r="O14088" s="4"/>
      <c r="P14088" s="4"/>
    </row>
    <row r="14089" spans="13:16" x14ac:dyDescent="0.5">
      <c r="M14089" s="4"/>
      <c r="N14089" s="4"/>
      <c r="O14089" s="4"/>
      <c r="P14089" s="4"/>
    </row>
    <row r="14090" spans="13:16" x14ac:dyDescent="0.5">
      <c r="M14090" s="4"/>
      <c r="N14090" s="4"/>
      <c r="O14090" s="4"/>
      <c r="P14090" s="4"/>
    </row>
    <row r="14091" spans="13:16" x14ac:dyDescent="0.5">
      <c r="M14091" s="4"/>
      <c r="N14091" s="4"/>
      <c r="O14091" s="4"/>
      <c r="P14091" s="4"/>
    </row>
    <row r="14092" spans="13:16" x14ac:dyDescent="0.5">
      <c r="M14092" s="4"/>
      <c r="N14092" s="4"/>
      <c r="O14092" s="4"/>
      <c r="P14092" s="4"/>
    </row>
    <row r="14093" spans="13:16" x14ac:dyDescent="0.5">
      <c r="M14093" s="4"/>
      <c r="N14093" s="4"/>
      <c r="O14093" s="4"/>
      <c r="P14093" s="4"/>
    </row>
    <row r="14094" spans="13:16" x14ac:dyDescent="0.5">
      <c r="M14094" s="4"/>
      <c r="N14094" s="4"/>
      <c r="O14094" s="4"/>
      <c r="P14094" s="4"/>
    </row>
    <row r="14095" spans="13:16" x14ac:dyDescent="0.5">
      <c r="M14095" s="4"/>
      <c r="N14095" s="4"/>
      <c r="O14095" s="4"/>
      <c r="P14095" s="4"/>
    </row>
    <row r="14096" spans="13:16" x14ac:dyDescent="0.5">
      <c r="M14096" s="4"/>
      <c r="N14096" s="4"/>
      <c r="O14096" s="4"/>
      <c r="P14096" s="4"/>
    </row>
    <row r="14097" spans="13:16" x14ac:dyDescent="0.5">
      <c r="M14097" s="4"/>
      <c r="N14097" s="4"/>
      <c r="O14097" s="4"/>
      <c r="P14097" s="4"/>
    </row>
    <row r="14098" spans="13:16" x14ac:dyDescent="0.5">
      <c r="M14098" s="4"/>
      <c r="N14098" s="4"/>
      <c r="O14098" s="4"/>
      <c r="P14098" s="4"/>
    </row>
    <row r="14099" spans="13:16" x14ac:dyDescent="0.5">
      <c r="M14099" s="4"/>
      <c r="N14099" s="4"/>
      <c r="O14099" s="4"/>
      <c r="P14099" s="4"/>
    </row>
    <row r="14100" spans="13:16" x14ac:dyDescent="0.5">
      <c r="M14100" s="4"/>
      <c r="N14100" s="4"/>
      <c r="O14100" s="4"/>
      <c r="P14100" s="4"/>
    </row>
    <row r="14101" spans="13:16" x14ac:dyDescent="0.5">
      <c r="M14101" s="4"/>
      <c r="N14101" s="4"/>
      <c r="O14101" s="4"/>
      <c r="P14101" s="4"/>
    </row>
    <row r="14102" spans="13:16" x14ac:dyDescent="0.5">
      <c r="M14102" s="4"/>
      <c r="N14102" s="4"/>
      <c r="O14102" s="4"/>
      <c r="P14102" s="4"/>
    </row>
    <row r="14103" spans="13:16" x14ac:dyDescent="0.5">
      <c r="M14103" s="4"/>
      <c r="N14103" s="4"/>
      <c r="O14103" s="4"/>
      <c r="P14103" s="4"/>
    </row>
    <row r="14104" spans="13:16" x14ac:dyDescent="0.5">
      <c r="M14104" s="4"/>
      <c r="N14104" s="4"/>
      <c r="O14104" s="4"/>
      <c r="P14104" s="4"/>
    </row>
    <row r="14105" spans="13:16" x14ac:dyDescent="0.5">
      <c r="M14105" s="4"/>
      <c r="N14105" s="4"/>
      <c r="O14105" s="4"/>
      <c r="P14105" s="4"/>
    </row>
    <row r="14106" spans="13:16" x14ac:dyDescent="0.5">
      <c r="M14106" s="4"/>
      <c r="N14106" s="4"/>
      <c r="O14106" s="4"/>
      <c r="P14106" s="4"/>
    </row>
    <row r="14107" spans="13:16" x14ac:dyDescent="0.5">
      <c r="M14107" s="4"/>
      <c r="N14107" s="4"/>
      <c r="O14107" s="4"/>
      <c r="P14107" s="4"/>
    </row>
    <row r="14108" spans="13:16" x14ac:dyDescent="0.5">
      <c r="M14108" s="4"/>
      <c r="N14108" s="4"/>
      <c r="O14108" s="4"/>
      <c r="P14108" s="4"/>
    </row>
    <row r="14109" spans="13:16" x14ac:dyDescent="0.5">
      <c r="M14109" s="4"/>
      <c r="N14109" s="4"/>
      <c r="O14109" s="4"/>
      <c r="P14109" s="4"/>
    </row>
    <row r="14110" spans="13:16" x14ac:dyDescent="0.5">
      <c r="M14110" s="4"/>
      <c r="N14110" s="4"/>
      <c r="O14110" s="4"/>
      <c r="P14110" s="4"/>
    </row>
    <row r="14111" spans="13:16" x14ac:dyDescent="0.5">
      <c r="M14111" s="4"/>
      <c r="N14111" s="4"/>
      <c r="O14111" s="4"/>
      <c r="P14111" s="4"/>
    </row>
    <row r="14112" spans="13:16" x14ac:dyDescent="0.5">
      <c r="M14112" s="4"/>
      <c r="N14112" s="4"/>
      <c r="O14112" s="4"/>
      <c r="P14112" s="4"/>
    </row>
    <row r="14113" spans="13:16" x14ac:dyDescent="0.5">
      <c r="M14113" s="4"/>
      <c r="N14113" s="4"/>
      <c r="O14113" s="4"/>
      <c r="P14113" s="4"/>
    </row>
    <row r="14114" spans="13:16" x14ac:dyDescent="0.5">
      <c r="M14114" s="4"/>
      <c r="N14114" s="4"/>
      <c r="O14114" s="4"/>
      <c r="P14114" s="4"/>
    </row>
    <row r="14115" spans="13:16" x14ac:dyDescent="0.5">
      <c r="M14115" s="4"/>
      <c r="N14115" s="4"/>
      <c r="O14115" s="4"/>
      <c r="P14115" s="4"/>
    </row>
    <row r="14116" spans="13:16" x14ac:dyDescent="0.5">
      <c r="M14116" s="4"/>
      <c r="N14116" s="4"/>
      <c r="O14116" s="4"/>
      <c r="P14116" s="4"/>
    </row>
    <row r="14117" spans="13:16" x14ac:dyDescent="0.5">
      <c r="M14117" s="4"/>
      <c r="N14117" s="4"/>
      <c r="O14117" s="4"/>
      <c r="P14117" s="4"/>
    </row>
    <row r="14118" spans="13:16" x14ac:dyDescent="0.5">
      <c r="M14118" s="4"/>
      <c r="N14118" s="4"/>
      <c r="O14118" s="4"/>
      <c r="P14118" s="4"/>
    </row>
    <row r="14119" spans="13:16" x14ac:dyDescent="0.5">
      <c r="M14119" s="4"/>
      <c r="N14119" s="4"/>
      <c r="O14119" s="4"/>
      <c r="P14119" s="4"/>
    </row>
    <row r="14120" spans="13:16" x14ac:dyDescent="0.5">
      <c r="M14120" s="4"/>
      <c r="N14120" s="4"/>
      <c r="O14120" s="4"/>
      <c r="P14120" s="4"/>
    </row>
    <row r="14121" spans="13:16" x14ac:dyDescent="0.5">
      <c r="M14121" s="4"/>
      <c r="N14121" s="4"/>
      <c r="O14121" s="4"/>
      <c r="P14121" s="4"/>
    </row>
    <row r="14122" spans="13:16" x14ac:dyDescent="0.5">
      <c r="M14122" s="4"/>
      <c r="N14122" s="4"/>
      <c r="O14122" s="4"/>
      <c r="P14122" s="4"/>
    </row>
    <row r="14123" spans="13:16" x14ac:dyDescent="0.5">
      <c r="M14123" s="4"/>
      <c r="N14123" s="4"/>
      <c r="O14123" s="4"/>
      <c r="P14123" s="4"/>
    </row>
    <row r="14124" spans="13:16" x14ac:dyDescent="0.5">
      <c r="M14124" s="4"/>
      <c r="N14124" s="4"/>
      <c r="O14124" s="4"/>
      <c r="P14124" s="4"/>
    </row>
    <row r="14125" spans="13:16" x14ac:dyDescent="0.5">
      <c r="M14125" s="4"/>
      <c r="N14125" s="4"/>
      <c r="O14125" s="4"/>
      <c r="P14125" s="4"/>
    </row>
    <row r="14126" spans="13:16" x14ac:dyDescent="0.5">
      <c r="M14126" s="4"/>
      <c r="N14126" s="4"/>
      <c r="O14126" s="4"/>
      <c r="P14126" s="4"/>
    </row>
    <row r="14127" spans="13:16" x14ac:dyDescent="0.5">
      <c r="M14127" s="4"/>
      <c r="N14127" s="4"/>
      <c r="O14127" s="4"/>
      <c r="P14127" s="4"/>
    </row>
    <row r="14128" spans="13:16" x14ac:dyDescent="0.5">
      <c r="M14128" s="4"/>
      <c r="N14128" s="4"/>
      <c r="O14128" s="4"/>
      <c r="P14128" s="4"/>
    </row>
    <row r="14129" spans="13:16" x14ac:dyDescent="0.5">
      <c r="M14129" s="4"/>
      <c r="N14129" s="4"/>
      <c r="O14129" s="4"/>
      <c r="P14129" s="4"/>
    </row>
    <row r="14130" spans="13:16" x14ac:dyDescent="0.5">
      <c r="M14130" s="4"/>
      <c r="N14130" s="4"/>
      <c r="O14130" s="4"/>
      <c r="P14130" s="4"/>
    </row>
    <row r="14131" spans="13:16" x14ac:dyDescent="0.5">
      <c r="M14131" s="4"/>
      <c r="N14131" s="4"/>
      <c r="O14131" s="4"/>
      <c r="P14131" s="4"/>
    </row>
    <row r="14132" spans="13:16" x14ac:dyDescent="0.5">
      <c r="M14132" s="4"/>
      <c r="N14132" s="4"/>
      <c r="O14132" s="4"/>
      <c r="P14132" s="4"/>
    </row>
    <row r="14133" spans="13:16" x14ac:dyDescent="0.5">
      <c r="M14133" s="4"/>
      <c r="N14133" s="4"/>
      <c r="O14133" s="4"/>
      <c r="P14133" s="4"/>
    </row>
    <row r="14134" spans="13:16" x14ac:dyDescent="0.5">
      <c r="M14134" s="4"/>
      <c r="N14134" s="4"/>
      <c r="O14134" s="4"/>
      <c r="P14134" s="4"/>
    </row>
    <row r="14135" spans="13:16" x14ac:dyDescent="0.5">
      <c r="M14135" s="4"/>
      <c r="N14135" s="4"/>
      <c r="O14135" s="4"/>
      <c r="P14135" s="4"/>
    </row>
    <row r="14136" spans="13:16" x14ac:dyDescent="0.5">
      <c r="M14136" s="4"/>
      <c r="N14136" s="4"/>
      <c r="O14136" s="4"/>
      <c r="P14136" s="4"/>
    </row>
    <row r="14137" spans="13:16" x14ac:dyDescent="0.5">
      <c r="M14137" s="4"/>
      <c r="N14137" s="4"/>
      <c r="O14137" s="4"/>
      <c r="P14137" s="4"/>
    </row>
    <row r="14138" spans="13:16" x14ac:dyDescent="0.5">
      <c r="M14138" s="4"/>
      <c r="N14138" s="4"/>
      <c r="O14138" s="4"/>
      <c r="P14138" s="4"/>
    </row>
    <row r="14139" spans="13:16" x14ac:dyDescent="0.5">
      <c r="M14139" s="4"/>
      <c r="N14139" s="4"/>
      <c r="O14139" s="4"/>
      <c r="P14139" s="4"/>
    </row>
    <row r="14140" spans="13:16" x14ac:dyDescent="0.5">
      <c r="M14140" s="4"/>
      <c r="N14140" s="4"/>
      <c r="O14140" s="4"/>
      <c r="P14140" s="4"/>
    </row>
    <row r="14141" spans="13:16" x14ac:dyDescent="0.5">
      <c r="M14141" s="4"/>
      <c r="N14141" s="4"/>
      <c r="O14141" s="4"/>
      <c r="P14141" s="4"/>
    </row>
    <row r="14142" spans="13:16" x14ac:dyDescent="0.5">
      <c r="M14142" s="4"/>
      <c r="N14142" s="4"/>
      <c r="O14142" s="4"/>
      <c r="P14142" s="4"/>
    </row>
    <row r="14143" spans="13:16" x14ac:dyDescent="0.5">
      <c r="M14143" s="4"/>
      <c r="N14143" s="4"/>
      <c r="O14143" s="4"/>
      <c r="P14143" s="4"/>
    </row>
    <row r="14144" spans="13:16" x14ac:dyDescent="0.5">
      <c r="M14144" s="4"/>
      <c r="N14144" s="4"/>
      <c r="O14144" s="4"/>
      <c r="P14144" s="4"/>
    </row>
    <row r="14145" spans="13:16" x14ac:dyDescent="0.5">
      <c r="M14145" s="4"/>
      <c r="N14145" s="4"/>
      <c r="O14145" s="4"/>
      <c r="P14145" s="4"/>
    </row>
    <row r="14146" spans="13:16" x14ac:dyDescent="0.5">
      <c r="M14146" s="4"/>
      <c r="N14146" s="4"/>
      <c r="O14146" s="4"/>
      <c r="P14146" s="4"/>
    </row>
    <row r="14147" spans="13:16" x14ac:dyDescent="0.5">
      <c r="M14147" s="4"/>
      <c r="N14147" s="4"/>
      <c r="O14147" s="4"/>
      <c r="P14147" s="4"/>
    </row>
    <row r="14148" spans="13:16" x14ac:dyDescent="0.5">
      <c r="M14148" s="4"/>
      <c r="N14148" s="4"/>
      <c r="O14148" s="4"/>
      <c r="P14148" s="4"/>
    </row>
    <row r="14149" spans="13:16" x14ac:dyDescent="0.5">
      <c r="M14149" s="4"/>
      <c r="N14149" s="4"/>
      <c r="O14149" s="4"/>
      <c r="P14149" s="4"/>
    </row>
    <row r="14150" spans="13:16" x14ac:dyDescent="0.5">
      <c r="M14150" s="4"/>
      <c r="N14150" s="4"/>
      <c r="O14150" s="4"/>
      <c r="P14150" s="4"/>
    </row>
    <row r="14151" spans="13:16" x14ac:dyDescent="0.5">
      <c r="M14151" s="4"/>
      <c r="N14151" s="4"/>
      <c r="O14151" s="4"/>
      <c r="P14151" s="4"/>
    </row>
    <row r="14152" spans="13:16" x14ac:dyDescent="0.5">
      <c r="M14152" s="4"/>
      <c r="N14152" s="4"/>
      <c r="O14152" s="4"/>
      <c r="P14152" s="4"/>
    </row>
    <row r="14153" spans="13:16" x14ac:dyDescent="0.5">
      <c r="M14153" s="4"/>
      <c r="N14153" s="4"/>
      <c r="O14153" s="4"/>
      <c r="P14153" s="4"/>
    </row>
    <row r="14154" spans="13:16" x14ac:dyDescent="0.5">
      <c r="M14154" s="4"/>
      <c r="N14154" s="4"/>
      <c r="O14154" s="4"/>
      <c r="P14154" s="4"/>
    </row>
    <row r="14155" spans="13:16" x14ac:dyDescent="0.5">
      <c r="M14155" s="4"/>
      <c r="N14155" s="4"/>
      <c r="O14155" s="4"/>
      <c r="P14155" s="4"/>
    </row>
    <row r="14156" spans="13:16" x14ac:dyDescent="0.5">
      <c r="M14156" s="4"/>
      <c r="N14156" s="4"/>
      <c r="O14156" s="4"/>
      <c r="P14156" s="4"/>
    </row>
    <row r="14157" spans="13:16" x14ac:dyDescent="0.5">
      <c r="M14157" s="4"/>
      <c r="N14157" s="4"/>
      <c r="O14157" s="4"/>
      <c r="P14157" s="4"/>
    </row>
    <row r="14158" spans="13:16" x14ac:dyDescent="0.5">
      <c r="M14158" s="4"/>
      <c r="N14158" s="4"/>
      <c r="O14158" s="4"/>
      <c r="P14158" s="4"/>
    </row>
    <row r="14159" spans="13:16" x14ac:dyDescent="0.5">
      <c r="M14159" s="4"/>
      <c r="N14159" s="4"/>
      <c r="O14159" s="4"/>
      <c r="P14159" s="4"/>
    </row>
    <row r="14160" spans="13:16" x14ac:dyDescent="0.5">
      <c r="M14160" s="4"/>
      <c r="N14160" s="4"/>
      <c r="O14160" s="4"/>
      <c r="P14160" s="4"/>
    </row>
    <row r="14161" spans="13:16" x14ac:dyDescent="0.5">
      <c r="M14161" s="4"/>
      <c r="N14161" s="4"/>
      <c r="O14161" s="4"/>
      <c r="P14161" s="4"/>
    </row>
    <row r="14162" spans="13:16" x14ac:dyDescent="0.5">
      <c r="M14162" s="4"/>
      <c r="N14162" s="4"/>
      <c r="O14162" s="4"/>
      <c r="P14162" s="4"/>
    </row>
    <row r="14163" spans="13:16" x14ac:dyDescent="0.5">
      <c r="M14163" s="4"/>
      <c r="N14163" s="4"/>
      <c r="O14163" s="4"/>
      <c r="P14163" s="4"/>
    </row>
    <row r="14164" spans="13:16" x14ac:dyDescent="0.5">
      <c r="M14164" s="4"/>
      <c r="N14164" s="4"/>
      <c r="O14164" s="4"/>
      <c r="P14164" s="4"/>
    </row>
    <row r="14165" spans="13:16" x14ac:dyDescent="0.5">
      <c r="M14165" s="4"/>
      <c r="N14165" s="4"/>
      <c r="O14165" s="4"/>
      <c r="P14165" s="4"/>
    </row>
    <row r="14166" spans="13:16" x14ac:dyDescent="0.5">
      <c r="M14166" s="4"/>
      <c r="N14166" s="4"/>
      <c r="O14166" s="4"/>
      <c r="P14166" s="4"/>
    </row>
    <row r="14167" spans="13:16" x14ac:dyDescent="0.5">
      <c r="M14167" s="4"/>
      <c r="N14167" s="4"/>
      <c r="O14167" s="4"/>
      <c r="P14167" s="4"/>
    </row>
    <row r="14168" spans="13:16" x14ac:dyDescent="0.5">
      <c r="M14168" s="4"/>
      <c r="N14168" s="4"/>
      <c r="O14168" s="4"/>
      <c r="P14168" s="4"/>
    </row>
    <row r="14169" spans="13:16" x14ac:dyDescent="0.5">
      <c r="M14169" s="4"/>
      <c r="N14169" s="4"/>
      <c r="O14169" s="4"/>
      <c r="P14169" s="4"/>
    </row>
    <row r="14170" spans="13:16" x14ac:dyDescent="0.5">
      <c r="M14170" s="4"/>
      <c r="N14170" s="4"/>
      <c r="O14170" s="4"/>
      <c r="P14170" s="4"/>
    </row>
    <row r="14171" spans="13:16" x14ac:dyDescent="0.5">
      <c r="M14171" s="4"/>
      <c r="N14171" s="4"/>
      <c r="O14171" s="4"/>
      <c r="P14171" s="4"/>
    </row>
    <row r="14172" spans="13:16" x14ac:dyDescent="0.5">
      <c r="M14172" s="4"/>
      <c r="N14172" s="4"/>
      <c r="O14172" s="4"/>
      <c r="P14172" s="4"/>
    </row>
    <row r="14173" spans="13:16" x14ac:dyDescent="0.5">
      <c r="M14173" s="4"/>
      <c r="N14173" s="4"/>
      <c r="O14173" s="4"/>
      <c r="P14173" s="4"/>
    </row>
    <row r="14174" spans="13:16" x14ac:dyDescent="0.5">
      <c r="M14174" s="4"/>
      <c r="N14174" s="4"/>
      <c r="O14174" s="4"/>
      <c r="P14174" s="4"/>
    </row>
    <row r="14175" spans="13:16" x14ac:dyDescent="0.5">
      <c r="M14175" s="4"/>
      <c r="N14175" s="4"/>
      <c r="O14175" s="4"/>
      <c r="P14175" s="4"/>
    </row>
    <row r="14176" spans="13:16" x14ac:dyDescent="0.5">
      <c r="M14176" s="4"/>
      <c r="N14176" s="4"/>
      <c r="O14176" s="4"/>
      <c r="P14176" s="4"/>
    </row>
    <row r="14177" spans="13:16" x14ac:dyDescent="0.5">
      <c r="M14177" s="4"/>
      <c r="N14177" s="4"/>
      <c r="O14177" s="4"/>
      <c r="P14177" s="4"/>
    </row>
    <row r="14178" spans="13:16" x14ac:dyDescent="0.5">
      <c r="M14178" s="4"/>
      <c r="N14178" s="4"/>
      <c r="O14178" s="4"/>
      <c r="P14178" s="4"/>
    </row>
    <row r="14179" spans="13:16" x14ac:dyDescent="0.5">
      <c r="M14179" s="4"/>
      <c r="N14179" s="4"/>
      <c r="O14179" s="4"/>
      <c r="P14179" s="4"/>
    </row>
    <row r="14180" spans="13:16" x14ac:dyDescent="0.5">
      <c r="M14180" s="4"/>
      <c r="N14180" s="4"/>
      <c r="O14180" s="4"/>
      <c r="P14180" s="4"/>
    </row>
    <row r="14181" spans="13:16" x14ac:dyDescent="0.5">
      <c r="M14181" s="4"/>
      <c r="N14181" s="4"/>
      <c r="O14181" s="4"/>
      <c r="P14181" s="4"/>
    </row>
    <row r="14182" spans="13:16" x14ac:dyDescent="0.5">
      <c r="M14182" s="4"/>
      <c r="N14182" s="4"/>
      <c r="O14182" s="4"/>
      <c r="P14182" s="4"/>
    </row>
    <row r="14183" spans="13:16" x14ac:dyDescent="0.5">
      <c r="M14183" s="4"/>
      <c r="N14183" s="4"/>
      <c r="O14183" s="4"/>
      <c r="P14183" s="4"/>
    </row>
    <row r="14184" spans="13:16" x14ac:dyDescent="0.5">
      <c r="M14184" s="4"/>
      <c r="N14184" s="4"/>
      <c r="O14184" s="4"/>
      <c r="P14184" s="4"/>
    </row>
    <row r="14185" spans="13:16" x14ac:dyDescent="0.5">
      <c r="M14185" s="4"/>
      <c r="N14185" s="4"/>
      <c r="O14185" s="4"/>
      <c r="P14185" s="4"/>
    </row>
    <row r="14186" spans="13:16" x14ac:dyDescent="0.5">
      <c r="M14186" s="4"/>
      <c r="N14186" s="4"/>
      <c r="O14186" s="4"/>
      <c r="P14186" s="4"/>
    </row>
    <row r="14187" spans="13:16" x14ac:dyDescent="0.5">
      <c r="M14187" s="4"/>
      <c r="N14187" s="4"/>
      <c r="O14187" s="4"/>
      <c r="P14187" s="4"/>
    </row>
    <row r="14188" spans="13:16" x14ac:dyDescent="0.5">
      <c r="M14188" s="4"/>
      <c r="N14188" s="4"/>
      <c r="O14188" s="4"/>
      <c r="P14188" s="4"/>
    </row>
    <row r="14189" spans="13:16" x14ac:dyDescent="0.5">
      <c r="M14189" s="4"/>
      <c r="N14189" s="4"/>
      <c r="O14189" s="4"/>
      <c r="P14189" s="4"/>
    </row>
    <row r="14190" spans="13:16" x14ac:dyDescent="0.5">
      <c r="M14190" s="4"/>
      <c r="N14190" s="4"/>
      <c r="O14190" s="4"/>
      <c r="P14190" s="4"/>
    </row>
    <row r="14191" spans="13:16" x14ac:dyDescent="0.5">
      <c r="M14191" s="4"/>
      <c r="N14191" s="4"/>
      <c r="O14191" s="4"/>
      <c r="P14191" s="4"/>
    </row>
    <row r="14192" spans="13:16" x14ac:dyDescent="0.5">
      <c r="M14192" s="4"/>
      <c r="N14192" s="4"/>
      <c r="O14192" s="4"/>
      <c r="P14192" s="4"/>
    </row>
    <row r="14193" spans="13:16" x14ac:dyDescent="0.5">
      <c r="M14193" s="4"/>
      <c r="N14193" s="4"/>
      <c r="O14193" s="4"/>
      <c r="P14193" s="4"/>
    </row>
    <row r="14194" spans="13:16" x14ac:dyDescent="0.5">
      <c r="M14194" s="4"/>
      <c r="N14194" s="4"/>
      <c r="O14194" s="4"/>
      <c r="P14194" s="4"/>
    </row>
    <row r="14195" spans="13:16" x14ac:dyDescent="0.5">
      <c r="M14195" s="4"/>
      <c r="N14195" s="4"/>
      <c r="O14195" s="4"/>
      <c r="P14195" s="4"/>
    </row>
    <row r="14196" spans="13:16" x14ac:dyDescent="0.5">
      <c r="M14196" s="4"/>
      <c r="N14196" s="4"/>
      <c r="O14196" s="4"/>
      <c r="P14196" s="4"/>
    </row>
    <row r="14197" spans="13:16" x14ac:dyDescent="0.5">
      <c r="M14197" s="4"/>
      <c r="N14197" s="4"/>
      <c r="O14197" s="4"/>
      <c r="P14197" s="4"/>
    </row>
    <row r="14198" spans="13:16" x14ac:dyDescent="0.5">
      <c r="M14198" s="4"/>
      <c r="N14198" s="4"/>
      <c r="O14198" s="4"/>
      <c r="P14198" s="4"/>
    </row>
    <row r="14199" spans="13:16" x14ac:dyDescent="0.5">
      <c r="M14199" s="4"/>
      <c r="N14199" s="4"/>
      <c r="O14199" s="4"/>
      <c r="P14199" s="4"/>
    </row>
    <row r="14200" spans="13:16" x14ac:dyDescent="0.5">
      <c r="M14200" s="4"/>
      <c r="N14200" s="4"/>
      <c r="O14200" s="4"/>
      <c r="P14200" s="4"/>
    </row>
    <row r="14201" spans="13:16" x14ac:dyDescent="0.5">
      <c r="M14201" s="4"/>
      <c r="N14201" s="4"/>
      <c r="O14201" s="4"/>
      <c r="P14201" s="4"/>
    </row>
    <row r="14202" spans="13:16" x14ac:dyDescent="0.5">
      <c r="M14202" s="4"/>
      <c r="N14202" s="4"/>
      <c r="O14202" s="4"/>
      <c r="P14202" s="4"/>
    </row>
    <row r="14203" spans="13:16" x14ac:dyDescent="0.5">
      <c r="M14203" s="4"/>
      <c r="N14203" s="4"/>
      <c r="O14203" s="4"/>
      <c r="P14203" s="4"/>
    </row>
    <row r="14204" spans="13:16" x14ac:dyDescent="0.5">
      <c r="M14204" s="4"/>
      <c r="N14204" s="4"/>
      <c r="O14204" s="4"/>
      <c r="P14204" s="4"/>
    </row>
    <row r="14205" spans="13:16" x14ac:dyDescent="0.5">
      <c r="M14205" s="4"/>
      <c r="N14205" s="4"/>
      <c r="O14205" s="4"/>
      <c r="P14205" s="4"/>
    </row>
    <row r="14206" spans="13:16" x14ac:dyDescent="0.5">
      <c r="M14206" s="4"/>
      <c r="N14206" s="4"/>
      <c r="O14206" s="4"/>
      <c r="P14206" s="4"/>
    </row>
    <row r="14207" spans="13:16" x14ac:dyDescent="0.5">
      <c r="M14207" s="4"/>
      <c r="N14207" s="4"/>
      <c r="O14207" s="4"/>
      <c r="P14207" s="4"/>
    </row>
    <row r="14208" spans="13:16" x14ac:dyDescent="0.5">
      <c r="M14208" s="4"/>
      <c r="N14208" s="4"/>
      <c r="O14208" s="4"/>
      <c r="P14208" s="4"/>
    </row>
    <row r="14209" spans="13:16" x14ac:dyDescent="0.5">
      <c r="M14209" s="4"/>
      <c r="N14209" s="4"/>
      <c r="O14209" s="4"/>
      <c r="P14209" s="4"/>
    </row>
    <row r="14210" spans="13:16" x14ac:dyDescent="0.5">
      <c r="M14210" s="4"/>
      <c r="N14210" s="4"/>
      <c r="O14210" s="4"/>
      <c r="P14210" s="4"/>
    </row>
    <row r="14211" spans="13:16" x14ac:dyDescent="0.5">
      <c r="M14211" s="4"/>
      <c r="N14211" s="4"/>
      <c r="O14211" s="4"/>
      <c r="P14211" s="4"/>
    </row>
    <row r="14212" spans="13:16" x14ac:dyDescent="0.5">
      <c r="M14212" s="4"/>
      <c r="N14212" s="4"/>
      <c r="O14212" s="4"/>
      <c r="P14212" s="4"/>
    </row>
    <row r="14213" spans="13:16" x14ac:dyDescent="0.5">
      <c r="M14213" s="4"/>
      <c r="N14213" s="4"/>
      <c r="O14213" s="4"/>
      <c r="P14213" s="4"/>
    </row>
    <row r="14214" spans="13:16" x14ac:dyDescent="0.5">
      <c r="M14214" s="4"/>
      <c r="N14214" s="4"/>
      <c r="O14214" s="4"/>
      <c r="P14214" s="4"/>
    </row>
    <row r="14215" spans="13:16" x14ac:dyDescent="0.5">
      <c r="M14215" s="4"/>
      <c r="N14215" s="4"/>
      <c r="O14215" s="4"/>
      <c r="P14215" s="4"/>
    </row>
    <row r="14216" spans="13:16" x14ac:dyDescent="0.5">
      <c r="M14216" s="4"/>
      <c r="N14216" s="4"/>
      <c r="O14216" s="4"/>
      <c r="P14216" s="4"/>
    </row>
    <row r="14217" spans="13:16" x14ac:dyDescent="0.5">
      <c r="M14217" s="4"/>
      <c r="N14217" s="4"/>
      <c r="O14217" s="4"/>
      <c r="P14217" s="4"/>
    </row>
    <row r="14218" spans="13:16" x14ac:dyDescent="0.5">
      <c r="M14218" s="4"/>
      <c r="N14218" s="4"/>
      <c r="O14218" s="4"/>
      <c r="P14218" s="4"/>
    </row>
    <row r="14219" spans="13:16" x14ac:dyDescent="0.5">
      <c r="M14219" s="4"/>
      <c r="N14219" s="4"/>
      <c r="O14219" s="4"/>
      <c r="P14219" s="4"/>
    </row>
    <row r="14220" spans="13:16" x14ac:dyDescent="0.5">
      <c r="M14220" s="4"/>
      <c r="N14220" s="4"/>
      <c r="O14220" s="4"/>
      <c r="P14220" s="4"/>
    </row>
    <row r="14221" spans="13:16" x14ac:dyDescent="0.5">
      <c r="M14221" s="4"/>
      <c r="N14221" s="4"/>
      <c r="O14221" s="4"/>
      <c r="P14221" s="4"/>
    </row>
    <row r="14222" spans="13:16" x14ac:dyDescent="0.5">
      <c r="M14222" s="4"/>
      <c r="N14222" s="4"/>
      <c r="O14222" s="4"/>
      <c r="P14222" s="4"/>
    </row>
    <row r="14223" spans="13:16" x14ac:dyDescent="0.5">
      <c r="M14223" s="4"/>
      <c r="N14223" s="4"/>
      <c r="O14223" s="4"/>
      <c r="P14223" s="4"/>
    </row>
    <row r="14224" spans="13:16" x14ac:dyDescent="0.5">
      <c r="M14224" s="4"/>
      <c r="N14224" s="4"/>
      <c r="O14224" s="4"/>
      <c r="P14224" s="4"/>
    </row>
    <row r="14225" spans="13:16" x14ac:dyDescent="0.5">
      <c r="M14225" s="4"/>
      <c r="N14225" s="4"/>
      <c r="O14225" s="4"/>
      <c r="P14225" s="4"/>
    </row>
    <row r="14226" spans="13:16" x14ac:dyDescent="0.5">
      <c r="M14226" s="4"/>
      <c r="N14226" s="4"/>
      <c r="O14226" s="4"/>
      <c r="P14226" s="4"/>
    </row>
    <row r="14227" spans="13:16" x14ac:dyDescent="0.5">
      <c r="M14227" s="4"/>
      <c r="N14227" s="4"/>
      <c r="O14227" s="4"/>
      <c r="P14227" s="4"/>
    </row>
    <row r="14228" spans="13:16" x14ac:dyDescent="0.5">
      <c r="M14228" s="4"/>
      <c r="N14228" s="4"/>
      <c r="O14228" s="4"/>
      <c r="P14228" s="4"/>
    </row>
    <row r="14229" spans="13:16" x14ac:dyDescent="0.5">
      <c r="M14229" s="4"/>
      <c r="N14229" s="4"/>
      <c r="O14229" s="4"/>
      <c r="P14229" s="4"/>
    </row>
    <row r="14230" spans="13:16" x14ac:dyDescent="0.5">
      <c r="M14230" s="4"/>
      <c r="N14230" s="4"/>
      <c r="O14230" s="4"/>
      <c r="P14230" s="4"/>
    </row>
    <row r="14231" spans="13:16" x14ac:dyDescent="0.5">
      <c r="M14231" s="4"/>
      <c r="N14231" s="4"/>
      <c r="O14231" s="4"/>
      <c r="P14231" s="4"/>
    </row>
    <row r="14232" spans="13:16" x14ac:dyDescent="0.5">
      <c r="M14232" s="4"/>
      <c r="N14232" s="4"/>
      <c r="O14232" s="4"/>
      <c r="P14232" s="4"/>
    </row>
    <row r="14233" spans="13:16" x14ac:dyDescent="0.5">
      <c r="M14233" s="4"/>
      <c r="N14233" s="4"/>
      <c r="O14233" s="4"/>
      <c r="P14233" s="4"/>
    </row>
    <row r="14234" spans="13:16" x14ac:dyDescent="0.5">
      <c r="M14234" s="4"/>
      <c r="N14234" s="4"/>
      <c r="O14234" s="4"/>
      <c r="P14234" s="4"/>
    </row>
    <row r="14235" spans="13:16" x14ac:dyDescent="0.5">
      <c r="M14235" s="4"/>
      <c r="N14235" s="4"/>
      <c r="O14235" s="4"/>
      <c r="P14235" s="4"/>
    </row>
    <row r="14236" spans="13:16" x14ac:dyDescent="0.5">
      <c r="M14236" s="4"/>
      <c r="N14236" s="4"/>
      <c r="O14236" s="4"/>
      <c r="P14236" s="4"/>
    </row>
    <row r="14237" spans="13:16" x14ac:dyDescent="0.5">
      <c r="M14237" s="4"/>
      <c r="N14237" s="4"/>
      <c r="O14237" s="4"/>
      <c r="P14237" s="4"/>
    </row>
    <row r="14238" spans="13:16" x14ac:dyDescent="0.5">
      <c r="M14238" s="4"/>
      <c r="N14238" s="4"/>
      <c r="O14238" s="4"/>
      <c r="P14238" s="4"/>
    </row>
    <row r="14239" spans="13:16" x14ac:dyDescent="0.5">
      <c r="M14239" s="4"/>
      <c r="N14239" s="4"/>
      <c r="O14239" s="4"/>
      <c r="P14239" s="4"/>
    </row>
    <row r="14240" spans="13:16" x14ac:dyDescent="0.5">
      <c r="M14240" s="4"/>
      <c r="N14240" s="4"/>
      <c r="O14240" s="4"/>
      <c r="P14240" s="4"/>
    </row>
    <row r="14241" spans="13:16" x14ac:dyDescent="0.5">
      <c r="M14241" s="4"/>
      <c r="N14241" s="4"/>
      <c r="O14241" s="4"/>
      <c r="P14241" s="4"/>
    </row>
    <row r="14242" spans="13:16" x14ac:dyDescent="0.5">
      <c r="M14242" s="4"/>
      <c r="N14242" s="4"/>
      <c r="O14242" s="4"/>
      <c r="P14242" s="4"/>
    </row>
    <row r="14243" spans="13:16" x14ac:dyDescent="0.5">
      <c r="M14243" s="4"/>
      <c r="N14243" s="4"/>
      <c r="O14243" s="4"/>
      <c r="P14243" s="4"/>
    </row>
    <row r="14244" spans="13:16" x14ac:dyDescent="0.5">
      <c r="M14244" s="4"/>
      <c r="N14244" s="4"/>
      <c r="O14244" s="4"/>
      <c r="P14244" s="4"/>
    </row>
    <row r="14245" spans="13:16" x14ac:dyDescent="0.5">
      <c r="M14245" s="4"/>
      <c r="N14245" s="4"/>
      <c r="O14245" s="4"/>
      <c r="P14245" s="4"/>
    </row>
    <row r="14246" spans="13:16" x14ac:dyDescent="0.5">
      <c r="M14246" s="4"/>
      <c r="N14246" s="4"/>
      <c r="O14246" s="4"/>
      <c r="P14246" s="4"/>
    </row>
    <row r="14247" spans="13:16" x14ac:dyDescent="0.5">
      <c r="M14247" s="4"/>
      <c r="N14247" s="4"/>
      <c r="O14247" s="4"/>
      <c r="P14247" s="4"/>
    </row>
    <row r="14248" spans="13:16" x14ac:dyDescent="0.5">
      <c r="M14248" s="4"/>
      <c r="N14248" s="4"/>
      <c r="O14248" s="4"/>
      <c r="P14248" s="4"/>
    </row>
    <row r="14249" spans="13:16" x14ac:dyDescent="0.5">
      <c r="M14249" s="4"/>
      <c r="N14249" s="4"/>
      <c r="O14249" s="4"/>
      <c r="P14249" s="4"/>
    </row>
    <row r="14250" spans="13:16" x14ac:dyDescent="0.5">
      <c r="M14250" s="4"/>
      <c r="N14250" s="4"/>
      <c r="O14250" s="4"/>
      <c r="P14250" s="4"/>
    </row>
    <row r="14251" spans="13:16" x14ac:dyDescent="0.5">
      <c r="M14251" s="4"/>
      <c r="N14251" s="4"/>
      <c r="O14251" s="4"/>
      <c r="P14251" s="4"/>
    </row>
    <row r="14252" spans="13:16" x14ac:dyDescent="0.5">
      <c r="M14252" s="4"/>
      <c r="N14252" s="4"/>
      <c r="O14252" s="4"/>
      <c r="P14252" s="4"/>
    </row>
    <row r="14253" spans="13:16" x14ac:dyDescent="0.5">
      <c r="M14253" s="4"/>
      <c r="N14253" s="4"/>
      <c r="O14253" s="4"/>
      <c r="P14253" s="4"/>
    </row>
    <row r="14254" spans="13:16" x14ac:dyDescent="0.5">
      <c r="M14254" s="4"/>
      <c r="N14254" s="4"/>
      <c r="O14254" s="4"/>
      <c r="P14254" s="4"/>
    </row>
    <row r="14255" spans="13:16" x14ac:dyDescent="0.5">
      <c r="M14255" s="4"/>
      <c r="N14255" s="4"/>
      <c r="O14255" s="4"/>
      <c r="P14255" s="4"/>
    </row>
    <row r="14256" spans="13:16" x14ac:dyDescent="0.5">
      <c r="M14256" s="4"/>
      <c r="N14256" s="4"/>
      <c r="O14256" s="4"/>
      <c r="P14256" s="4"/>
    </row>
    <row r="14257" spans="13:16" x14ac:dyDescent="0.5">
      <c r="M14257" s="4"/>
      <c r="N14257" s="4"/>
      <c r="O14257" s="4"/>
      <c r="P14257" s="4"/>
    </row>
    <row r="14258" spans="13:16" x14ac:dyDescent="0.5">
      <c r="M14258" s="4"/>
      <c r="N14258" s="4"/>
      <c r="O14258" s="4"/>
      <c r="P14258" s="4"/>
    </row>
    <row r="14259" spans="13:16" x14ac:dyDescent="0.5">
      <c r="M14259" s="4"/>
      <c r="N14259" s="4"/>
      <c r="O14259" s="4"/>
      <c r="P14259" s="4"/>
    </row>
    <row r="14260" spans="13:16" x14ac:dyDescent="0.5">
      <c r="M14260" s="4"/>
      <c r="N14260" s="4"/>
      <c r="O14260" s="4"/>
      <c r="P14260" s="4"/>
    </row>
    <row r="14261" spans="13:16" x14ac:dyDescent="0.5">
      <c r="M14261" s="4"/>
      <c r="N14261" s="4"/>
      <c r="O14261" s="4"/>
      <c r="P14261" s="4"/>
    </row>
    <row r="14262" spans="13:16" x14ac:dyDescent="0.5">
      <c r="M14262" s="4"/>
      <c r="N14262" s="4"/>
      <c r="O14262" s="4"/>
      <c r="P14262" s="4"/>
    </row>
    <row r="14263" spans="13:16" x14ac:dyDescent="0.5">
      <c r="M14263" s="4"/>
      <c r="N14263" s="4"/>
      <c r="O14263" s="4"/>
      <c r="P14263" s="4"/>
    </row>
    <row r="14264" spans="13:16" x14ac:dyDescent="0.5">
      <c r="M14264" s="4"/>
      <c r="N14264" s="4"/>
      <c r="O14264" s="4"/>
      <c r="P14264" s="4"/>
    </row>
    <row r="14265" spans="13:16" x14ac:dyDescent="0.5">
      <c r="M14265" s="4"/>
      <c r="N14265" s="4"/>
      <c r="O14265" s="4"/>
      <c r="P14265" s="4"/>
    </row>
    <row r="14266" spans="13:16" x14ac:dyDescent="0.5">
      <c r="M14266" s="4"/>
      <c r="N14266" s="4"/>
      <c r="O14266" s="4"/>
      <c r="P14266" s="4"/>
    </row>
    <row r="14267" spans="13:16" x14ac:dyDescent="0.5">
      <c r="M14267" s="4"/>
      <c r="N14267" s="4"/>
      <c r="O14267" s="4"/>
      <c r="P14267" s="4"/>
    </row>
    <row r="14268" spans="13:16" x14ac:dyDescent="0.5">
      <c r="M14268" s="4"/>
      <c r="N14268" s="4"/>
      <c r="O14268" s="4"/>
      <c r="P14268" s="4"/>
    </row>
    <row r="14269" spans="13:16" x14ac:dyDescent="0.5">
      <c r="M14269" s="4"/>
      <c r="N14269" s="4"/>
      <c r="O14269" s="4"/>
      <c r="P14269" s="4"/>
    </row>
    <row r="14270" spans="13:16" x14ac:dyDescent="0.5">
      <c r="M14270" s="4"/>
      <c r="N14270" s="4"/>
      <c r="O14270" s="4"/>
      <c r="P14270" s="4"/>
    </row>
    <row r="14271" spans="13:16" x14ac:dyDescent="0.5">
      <c r="M14271" s="4"/>
      <c r="N14271" s="4"/>
      <c r="O14271" s="4"/>
      <c r="P14271" s="4"/>
    </row>
    <row r="14272" spans="13:16" x14ac:dyDescent="0.5">
      <c r="M14272" s="4"/>
      <c r="N14272" s="4"/>
      <c r="O14272" s="4"/>
      <c r="P14272" s="4"/>
    </row>
    <row r="14273" spans="13:16" x14ac:dyDescent="0.5">
      <c r="M14273" s="4"/>
      <c r="N14273" s="4"/>
      <c r="O14273" s="4"/>
      <c r="P14273" s="4"/>
    </row>
    <row r="14274" spans="13:16" x14ac:dyDescent="0.5">
      <c r="M14274" s="4"/>
      <c r="N14274" s="4"/>
      <c r="O14274" s="4"/>
      <c r="P14274" s="4"/>
    </row>
    <row r="14275" spans="13:16" x14ac:dyDescent="0.5">
      <c r="M14275" s="4"/>
      <c r="N14275" s="4"/>
      <c r="O14275" s="4"/>
      <c r="P14275" s="4"/>
    </row>
    <row r="14276" spans="13:16" x14ac:dyDescent="0.5">
      <c r="M14276" s="4"/>
      <c r="N14276" s="4"/>
      <c r="O14276" s="4"/>
      <c r="P14276" s="4"/>
    </row>
    <row r="14277" spans="13:16" x14ac:dyDescent="0.5">
      <c r="M14277" s="4"/>
      <c r="N14277" s="4"/>
      <c r="O14277" s="4"/>
      <c r="P14277" s="4"/>
    </row>
    <row r="14278" spans="13:16" x14ac:dyDescent="0.5">
      <c r="M14278" s="4"/>
      <c r="N14278" s="4"/>
      <c r="O14278" s="4"/>
      <c r="P14278" s="4"/>
    </row>
    <row r="14279" spans="13:16" x14ac:dyDescent="0.5">
      <c r="M14279" s="4"/>
      <c r="N14279" s="4"/>
      <c r="O14279" s="4"/>
      <c r="P14279" s="4"/>
    </row>
    <row r="14280" spans="13:16" x14ac:dyDescent="0.5">
      <c r="M14280" s="4"/>
      <c r="N14280" s="4"/>
      <c r="O14280" s="4"/>
      <c r="P14280" s="4"/>
    </row>
    <row r="14281" spans="13:16" x14ac:dyDescent="0.5">
      <c r="M14281" s="4"/>
      <c r="N14281" s="4"/>
      <c r="O14281" s="4"/>
      <c r="P14281" s="4"/>
    </row>
    <row r="14282" spans="13:16" x14ac:dyDescent="0.5">
      <c r="M14282" s="4"/>
      <c r="N14282" s="4"/>
      <c r="O14282" s="4"/>
      <c r="P14282" s="4"/>
    </row>
    <row r="14283" spans="13:16" x14ac:dyDescent="0.5">
      <c r="M14283" s="4"/>
      <c r="N14283" s="4"/>
      <c r="O14283" s="4"/>
      <c r="P14283" s="4"/>
    </row>
    <row r="14284" spans="13:16" x14ac:dyDescent="0.5">
      <c r="M14284" s="4"/>
      <c r="N14284" s="4"/>
      <c r="O14284" s="4"/>
      <c r="P14284" s="4"/>
    </row>
    <row r="14285" spans="13:16" x14ac:dyDescent="0.5">
      <c r="M14285" s="4"/>
      <c r="N14285" s="4"/>
      <c r="O14285" s="4"/>
      <c r="P14285" s="4"/>
    </row>
    <row r="14286" spans="13:16" x14ac:dyDescent="0.5">
      <c r="M14286" s="4"/>
      <c r="N14286" s="4"/>
      <c r="O14286" s="4"/>
      <c r="P14286" s="4"/>
    </row>
    <row r="14287" spans="13:16" x14ac:dyDescent="0.5">
      <c r="M14287" s="4"/>
      <c r="N14287" s="4"/>
      <c r="O14287" s="4"/>
      <c r="P14287" s="4"/>
    </row>
    <row r="14288" spans="13:16" x14ac:dyDescent="0.5">
      <c r="M14288" s="4"/>
      <c r="N14288" s="4"/>
      <c r="O14288" s="4"/>
      <c r="P14288" s="4"/>
    </row>
    <row r="14289" spans="13:16" x14ac:dyDescent="0.5">
      <c r="M14289" s="4"/>
      <c r="N14289" s="4"/>
      <c r="O14289" s="4"/>
      <c r="P14289" s="4"/>
    </row>
    <row r="14290" spans="13:16" x14ac:dyDescent="0.5">
      <c r="M14290" s="4"/>
      <c r="N14290" s="4"/>
      <c r="O14290" s="4"/>
      <c r="P14290" s="4"/>
    </row>
    <row r="14291" spans="13:16" x14ac:dyDescent="0.5">
      <c r="M14291" s="4"/>
      <c r="N14291" s="4"/>
      <c r="O14291" s="4"/>
      <c r="P14291" s="4"/>
    </row>
    <row r="14292" spans="13:16" x14ac:dyDescent="0.5">
      <c r="M14292" s="4"/>
      <c r="N14292" s="4"/>
      <c r="O14292" s="4"/>
      <c r="P14292" s="4"/>
    </row>
    <row r="14293" spans="13:16" x14ac:dyDescent="0.5">
      <c r="M14293" s="4"/>
      <c r="N14293" s="4"/>
      <c r="O14293" s="4"/>
      <c r="P14293" s="4"/>
    </row>
    <row r="14294" spans="13:16" x14ac:dyDescent="0.5">
      <c r="M14294" s="4"/>
      <c r="N14294" s="4"/>
      <c r="O14294" s="4"/>
      <c r="P14294" s="4"/>
    </row>
    <row r="14295" spans="13:16" x14ac:dyDescent="0.5">
      <c r="M14295" s="4"/>
      <c r="N14295" s="4"/>
      <c r="O14295" s="4"/>
      <c r="P14295" s="4"/>
    </row>
    <row r="14296" spans="13:16" x14ac:dyDescent="0.5">
      <c r="M14296" s="4"/>
      <c r="N14296" s="4"/>
      <c r="O14296" s="4"/>
      <c r="P14296" s="4"/>
    </row>
    <row r="14297" spans="13:16" x14ac:dyDescent="0.5">
      <c r="M14297" s="4"/>
      <c r="N14297" s="4"/>
      <c r="O14297" s="4"/>
      <c r="P14297" s="4"/>
    </row>
    <row r="14298" spans="13:16" x14ac:dyDescent="0.5">
      <c r="M14298" s="4"/>
      <c r="N14298" s="4"/>
      <c r="O14298" s="4"/>
      <c r="P14298" s="4"/>
    </row>
    <row r="14299" spans="13:16" x14ac:dyDescent="0.5">
      <c r="M14299" s="4"/>
      <c r="N14299" s="4"/>
      <c r="O14299" s="4"/>
      <c r="P14299" s="4"/>
    </row>
    <row r="14300" spans="13:16" x14ac:dyDescent="0.5">
      <c r="M14300" s="4"/>
      <c r="N14300" s="4"/>
      <c r="O14300" s="4"/>
      <c r="P14300" s="4"/>
    </row>
    <row r="14301" spans="13:16" x14ac:dyDescent="0.5">
      <c r="M14301" s="4"/>
      <c r="N14301" s="4"/>
      <c r="O14301" s="4"/>
      <c r="P14301" s="4"/>
    </row>
    <row r="14302" spans="13:16" x14ac:dyDescent="0.5">
      <c r="M14302" s="4"/>
      <c r="N14302" s="4"/>
      <c r="O14302" s="4"/>
      <c r="P14302" s="4"/>
    </row>
    <row r="14303" spans="13:16" x14ac:dyDescent="0.5">
      <c r="M14303" s="4"/>
      <c r="N14303" s="4"/>
      <c r="O14303" s="4"/>
      <c r="P14303" s="4"/>
    </row>
    <row r="14304" spans="13:16" x14ac:dyDescent="0.5">
      <c r="M14304" s="4"/>
      <c r="N14304" s="4"/>
      <c r="O14304" s="4"/>
      <c r="P14304" s="4"/>
    </row>
    <row r="14305" spans="13:16" x14ac:dyDescent="0.5">
      <c r="M14305" s="4"/>
      <c r="N14305" s="4"/>
      <c r="O14305" s="4"/>
      <c r="P14305" s="4"/>
    </row>
    <row r="14306" spans="13:16" x14ac:dyDescent="0.5">
      <c r="M14306" s="4"/>
      <c r="N14306" s="4"/>
      <c r="O14306" s="4"/>
      <c r="P14306" s="4"/>
    </row>
    <row r="14307" spans="13:16" x14ac:dyDescent="0.5">
      <c r="M14307" s="4"/>
      <c r="N14307" s="4"/>
      <c r="O14307" s="4"/>
      <c r="P14307" s="4"/>
    </row>
    <row r="14308" spans="13:16" x14ac:dyDescent="0.5">
      <c r="M14308" s="4"/>
      <c r="N14308" s="4"/>
      <c r="O14308" s="4"/>
      <c r="P14308" s="4"/>
    </row>
    <row r="14309" spans="13:16" x14ac:dyDescent="0.5">
      <c r="M14309" s="4"/>
      <c r="N14309" s="4"/>
      <c r="O14309" s="4"/>
      <c r="P14309" s="4"/>
    </row>
    <row r="14310" spans="13:16" x14ac:dyDescent="0.5">
      <c r="M14310" s="4"/>
      <c r="N14310" s="4"/>
      <c r="O14310" s="4"/>
      <c r="P14310" s="4"/>
    </row>
    <row r="14311" spans="13:16" x14ac:dyDescent="0.5">
      <c r="M14311" s="4"/>
      <c r="N14311" s="4"/>
      <c r="O14311" s="4"/>
      <c r="P14311" s="4"/>
    </row>
    <row r="14312" spans="13:16" x14ac:dyDescent="0.5">
      <c r="M14312" s="4"/>
      <c r="N14312" s="4"/>
      <c r="O14312" s="4"/>
      <c r="P14312" s="4"/>
    </row>
    <row r="14313" spans="13:16" x14ac:dyDescent="0.5">
      <c r="M14313" s="4"/>
      <c r="N14313" s="4"/>
      <c r="O14313" s="4"/>
      <c r="P14313" s="4"/>
    </row>
    <row r="14314" spans="13:16" x14ac:dyDescent="0.5">
      <c r="M14314" s="4"/>
      <c r="N14314" s="4"/>
      <c r="O14314" s="4"/>
      <c r="P14314" s="4"/>
    </row>
    <row r="14315" spans="13:16" x14ac:dyDescent="0.5">
      <c r="M14315" s="4"/>
      <c r="N14315" s="4"/>
      <c r="O14315" s="4"/>
      <c r="P14315" s="4"/>
    </row>
    <row r="14316" spans="13:16" x14ac:dyDescent="0.5">
      <c r="M14316" s="4"/>
      <c r="N14316" s="4"/>
      <c r="O14316" s="4"/>
      <c r="P14316" s="4"/>
    </row>
    <row r="14317" spans="13:16" x14ac:dyDescent="0.5">
      <c r="M14317" s="4"/>
      <c r="N14317" s="4"/>
      <c r="O14317" s="4"/>
      <c r="P14317" s="4"/>
    </row>
    <row r="14318" spans="13:16" x14ac:dyDescent="0.5">
      <c r="M14318" s="4"/>
      <c r="N14318" s="4"/>
      <c r="O14318" s="4"/>
      <c r="P14318" s="4"/>
    </row>
    <row r="14319" spans="13:16" x14ac:dyDescent="0.5">
      <c r="M14319" s="4"/>
      <c r="N14319" s="4"/>
      <c r="O14319" s="4"/>
      <c r="P14319" s="4"/>
    </row>
    <row r="14320" spans="13:16" x14ac:dyDescent="0.5">
      <c r="M14320" s="4"/>
      <c r="N14320" s="4"/>
      <c r="O14320" s="4"/>
      <c r="P14320" s="4"/>
    </row>
    <row r="14321" spans="13:16" x14ac:dyDescent="0.5">
      <c r="M14321" s="4"/>
      <c r="N14321" s="4"/>
      <c r="O14321" s="4"/>
      <c r="P14321" s="4"/>
    </row>
    <row r="14322" spans="13:16" x14ac:dyDescent="0.5">
      <c r="M14322" s="4"/>
      <c r="N14322" s="4"/>
      <c r="O14322" s="4"/>
      <c r="P14322" s="4"/>
    </row>
    <row r="14323" spans="13:16" x14ac:dyDescent="0.5">
      <c r="M14323" s="4"/>
      <c r="N14323" s="4"/>
      <c r="O14323" s="4"/>
      <c r="P14323" s="4"/>
    </row>
    <row r="14324" spans="13:16" x14ac:dyDescent="0.5">
      <c r="M14324" s="4"/>
      <c r="N14324" s="4"/>
      <c r="O14324" s="4"/>
      <c r="P14324" s="4"/>
    </row>
    <row r="14325" spans="13:16" x14ac:dyDescent="0.5">
      <c r="M14325" s="4"/>
      <c r="N14325" s="4"/>
      <c r="O14325" s="4"/>
      <c r="P14325" s="4"/>
    </row>
    <row r="14326" spans="13:16" x14ac:dyDescent="0.5">
      <c r="M14326" s="4"/>
      <c r="N14326" s="4"/>
      <c r="O14326" s="4"/>
      <c r="P14326" s="4"/>
    </row>
    <row r="14327" spans="13:16" x14ac:dyDescent="0.5">
      <c r="M14327" s="4"/>
      <c r="N14327" s="4"/>
      <c r="O14327" s="4"/>
      <c r="P14327" s="4"/>
    </row>
    <row r="14328" spans="13:16" x14ac:dyDescent="0.5">
      <c r="M14328" s="4"/>
      <c r="N14328" s="4"/>
      <c r="O14328" s="4"/>
      <c r="P14328" s="4"/>
    </row>
    <row r="14329" spans="13:16" x14ac:dyDescent="0.5">
      <c r="M14329" s="4"/>
      <c r="N14329" s="4"/>
      <c r="O14329" s="4"/>
      <c r="P14329" s="4"/>
    </row>
    <row r="14330" spans="13:16" x14ac:dyDescent="0.5">
      <c r="M14330" s="4"/>
      <c r="N14330" s="4"/>
      <c r="O14330" s="4"/>
      <c r="P14330" s="4"/>
    </row>
    <row r="14331" spans="13:16" x14ac:dyDescent="0.5">
      <c r="M14331" s="4"/>
      <c r="N14331" s="4"/>
      <c r="O14331" s="4"/>
      <c r="P14331" s="4"/>
    </row>
    <row r="14332" spans="13:16" x14ac:dyDescent="0.5">
      <c r="M14332" s="4"/>
      <c r="N14332" s="4"/>
      <c r="O14332" s="4"/>
      <c r="P14332" s="4"/>
    </row>
    <row r="14333" spans="13:16" x14ac:dyDescent="0.5">
      <c r="M14333" s="4"/>
      <c r="N14333" s="4"/>
      <c r="O14333" s="4"/>
      <c r="P14333" s="4"/>
    </row>
    <row r="14334" spans="13:16" x14ac:dyDescent="0.5">
      <c r="M14334" s="4"/>
      <c r="N14334" s="4"/>
      <c r="O14334" s="4"/>
      <c r="P14334" s="4"/>
    </row>
    <row r="14335" spans="13:16" x14ac:dyDescent="0.5">
      <c r="M14335" s="4"/>
      <c r="N14335" s="4"/>
      <c r="O14335" s="4"/>
      <c r="P14335" s="4"/>
    </row>
    <row r="14336" spans="13:16" x14ac:dyDescent="0.5">
      <c r="M14336" s="4"/>
      <c r="N14336" s="4"/>
      <c r="O14336" s="4"/>
      <c r="P14336" s="4"/>
    </row>
    <row r="14337" spans="13:16" x14ac:dyDescent="0.5">
      <c r="M14337" s="4"/>
      <c r="N14337" s="4"/>
      <c r="O14337" s="4"/>
      <c r="P14337" s="4"/>
    </row>
    <row r="14338" spans="13:16" x14ac:dyDescent="0.5">
      <c r="M14338" s="4"/>
      <c r="N14338" s="4"/>
      <c r="O14338" s="4"/>
      <c r="P14338" s="4"/>
    </row>
    <row r="14339" spans="13:16" x14ac:dyDescent="0.5">
      <c r="M14339" s="4"/>
      <c r="N14339" s="4"/>
      <c r="O14339" s="4"/>
      <c r="P14339" s="4"/>
    </row>
    <row r="14340" spans="13:16" x14ac:dyDescent="0.5">
      <c r="M14340" s="4"/>
      <c r="N14340" s="4"/>
      <c r="O14340" s="4"/>
      <c r="P14340" s="4"/>
    </row>
    <row r="14341" spans="13:16" x14ac:dyDescent="0.5">
      <c r="M14341" s="4"/>
      <c r="N14341" s="4"/>
      <c r="O14341" s="4"/>
      <c r="P14341" s="4"/>
    </row>
    <row r="14342" spans="13:16" x14ac:dyDescent="0.5">
      <c r="M14342" s="4"/>
      <c r="N14342" s="4"/>
      <c r="O14342" s="4"/>
      <c r="P14342" s="4"/>
    </row>
    <row r="14343" spans="13:16" x14ac:dyDescent="0.5">
      <c r="M14343" s="4"/>
      <c r="N14343" s="4"/>
      <c r="O14343" s="4"/>
      <c r="P14343" s="4"/>
    </row>
    <row r="14344" spans="13:16" x14ac:dyDescent="0.5">
      <c r="M14344" s="4"/>
      <c r="N14344" s="4"/>
      <c r="O14344" s="4"/>
      <c r="P14344" s="4"/>
    </row>
    <row r="14345" spans="13:16" x14ac:dyDescent="0.5">
      <c r="M14345" s="4"/>
      <c r="N14345" s="4"/>
      <c r="O14345" s="4"/>
      <c r="P14345" s="4"/>
    </row>
    <row r="14346" spans="13:16" x14ac:dyDescent="0.5">
      <c r="M14346" s="4"/>
      <c r="N14346" s="4"/>
      <c r="O14346" s="4"/>
      <c r="P14346" s="4"/>
    </row>
    <row r="14347" spans="13:16" x14ac:dyDescent="0.5">
      <c r="M14347" s="4"/>
      <c r="N14347" s="4"/>
      <c r="O14347" s="4"/>
      <c r="P14347" s="4"/>
    </row>
    <row r="14348" spans="13:16" x14ac:dyDescent="0.5">
      <c r="M14348" s="4"/>
      <c r="N14348" s="4"/>
      <c r="O14348" s="4"/>
      <c r="P14348" s="4"/>
    </row>
    <row r="14349" spans="13:16" x14ac:dyDescent="0.5">
      <c r="M14349" s="4"/>
      <c r="N14349" s="4"/>
      <c r="O14349" s="4"/>
      <c r="P14349" s="4"/>
    </row>
    <row r="14350" spans="13:16" x14ac:dyDescent="0.5">
      <c r="M14350" s="4"/>
      <c r="N14350" s="4"/>
      <c r="O14350" s="4"/>
      <c r="P14350" s="4"/>
    </row>
    <row r="14351" spans="13:16" x14ac:dyDescent="0.5">
      <c r="M14351" s="4"/>
      <c r="N14351" s="4"/>
      <c r="O14351" s="4"/>
      <c r="P14351" s="4"/>
    </row>
    <row r="14352" spans="13:16" x14ac:dyDescent="0.5">
      <c r="M14352" s="4"/>
      <c r="N14352" s="4"/>
      <c r="O14352" s="4"/>
      <c r="P14352" s="4"/>
    </row>
    <row r="14353" spans="13:16" x14ac:dyDescent="0.5">
      <c r="M14353" s="4"/>
      <c r="N14353" s="4"/>
      <c r="O14353" s="4"/>
      <c r="P14353" s="4"/>
    </row>
    <row r="14354" spans="13:16" x14ac:dyDescent="0.5">
      <c r="M14354" s="4"/>
      <c r="N14354" s="4"/>
      <c r="O14354" s="4"/>
      <c r="P14354" s="4"/>
    </row>
    <row r="14355" spans="13:16" x14ac:dyDescent="0.5">
      <c r="M14355" s="4"/>
      <c r="N14355" s="4"/>
      <c r="O14355" s="4"/>
      <c r="P14355" s="4"/>
    </row>
    <row r="14356" spans="13:16" x14ac:dyDescent="0.5">
      <c r="M14356" s="4"/>
      <c r="N14356" s="4"/>
      <c r="O14356" s="4"/>
      <c r="P14356" s="4"/>
    </row>
    <row r="14357" spans="13:16" x14ac:dyDescent="0.5">
      <c r="M14357" s="4"/>
      <c r="N14357" s="4"/>
      <c r="O14357" s="4"/>
      <c r="P14357" s="4"/>
    </row>
    <row r="14358" spans="13:16" x14ac:dyDescent="0.5">
      <c r="M14358" s="4"/>
      <c r="N14358" s="4"/>
      <c r="O14358" s="4"/>
      <c r="P14358" s="4"/>
    </row>
    <row r="14359" spans="13:16" x14ac:dyDescent="0.5">
      <c r="M14359" s="4"/>
      <c r="N14359" s="4"/>
      <c r="O14359" s="4"/>
      <c r="P14359" s="4"/>
    </row>
    <row r="14360" spans="13:16" x14ac:dyDescent="0.5">
      <c r="M14360" s="4"/>
      <c r="N14360" s="4"/>
      <c r="O14360" s="4"/>
      <c r="P14360" s="4"/>
    </row>
    <row r="14361" spans="13:16" x14ac:dyDescent="0.5">
      <c r="M14361" s="4"/>
      <c r="N14361" s="4"/>
      <c r="O14361" s="4"/>
      <c r="P14361" s="4"/>
    </row>
    <row r="14362" spans="13:16" x14ac:dyDescent="0.5">
      <c r="M14362" s="4"/>
      <c r="N14362" s="4"/>
      <c r="O14362" s="4"/>
      <c r="P14362" s="4"/>
    </row>
    <row r="14363" spans="13:16" x14ac:dyDescent="0.5">
      <c r="M14363" s="4"/>
      <c r="N14363" s="4"/>
      <c r="O14363" s="4"/>
      <c r="P14363" s="4"/>
    </row>
    <row r="14364" spans="13:16" x14ac:dyDescent="0.5">
      <c r="M14364" s="4"/>
      <c r="N14364" s="4"/>
      <c r="O14364" s="4"/>
      <c r="P14364" s="4"/>
    </row>
    <row r="14365" spans="13:16" x14ac:dyDescent="0.5">
      <c r="M14365" s="4"/>
      <c r="N14365" s="4"/>
      <c r="O14365" s="4"/>
      <c r="P14365" s="4"/>
    </row>
    <row r="14366" spans="13:16" x14ac:dyDescent="0.5">
      <c r="M14366" s="4"/>
      <c r="N14366" s="4"/>
      <c r="O14366" s="4"/>
      <c r="P14366" s="4"/>
    </row>
    <row r="14367" spans="13:16" x14ac:dyDescent="0.5">
      <c r="M14367" s="4"/>
      <c r="N14367" s="4"/>
      <c r="O14367" s="4"/>
      <c r="P14367" s="4"/>
    </row>
    <row r="14368" spans="13:16" x14ac:dyDescent="0.5">
      <c r="M14368" s="4"/>
      <c r="N14368" s="4"/>
      <c r="O14368" s="4"/>
      <c r="P14368" s="4"/>
    </row>
    <row r="14369" spans="13:16" x14ac:dyDescent="0.5">
      <c r="M14369" s="4"/>
      <c r="N14369" s="4"/>
      <c r="O14369" s="4"/>
      <c r="P14369" s="4"/>
    </row>
    <row r="14370" spans="13:16" x14ac:dyDescent="0.5">
      <c r="M14370" s="4"/>
      <c r="N14370" s="4"/>
      <c r="O14370" s="4"/>
      <c r="P14370" s="4"/>
    </row>
    <row r="14371" spans="13:16" x14ac:dyDescent="0.5">
      <c r="M14371" s="4"/>
      <c r="N14371" s="4"/>
      <c r="O14371" s="4"/>
      <c r="P14371" s="4"/>
    </row>
    <row r="14372" spans="13:16" x14ac:dyDescent="0.5">
      <c r="M14372" s="4"/>
      <c r="N14372" s="4"/>
      <c r="O14372" s="4"/>
      <c r="P14372" s="4"/>
    </row>
    <row r="14373" spans="13:16" x14ac:dyDescent="0.5">
      <c r="M14373" s="4"/>
      <c r="N14373" s="4"/>
      <c r="O14373" s="4"/>
      <c r="P14373" s="4"/>
    </row>
    <row r="14374" spans="13:16" x14ac:dyDescent="0.5">
      <c r="M14374" s="4"/>
      <c r="N14374" s="4"/>
      <c r="O14374" s="4"/>
      <c r="P14374" s="4"/>
    </row>
    <row r="14375" spans="13:16" x14ac:dyDescent="0.5">
      <c r="M14375" s="4"/>
      <c r="N14375" s="4"/>
      <c r="O14375" s="4"/>
      <c r="P14375" s="4"/>
    </row>
    <row r="14376" spans="13:16" x14ac:dyDescent="0.5">
      <c r="M14376" s="4"/>
      <c r="N14376" s="4"/>
      <c r="O14376" s="4"/>
      <c r="P14376" s="4"/>
    </row>
    <row r="14377" spans="13:16" x14ac:dyDescent="0.5">
      <c r="M14377" s="4"/>
      <c r="N14377" s="4"/>
      <c r="O14377" s="4"/>
      <c r="P14377" s="4"/>
    </row>
    <row r="14378" spans="13:16" x14ac:dyDescent="0.5">
      <c r="M14378" s="4"/>
      <c r="N14378" s="4"/>
      <c r="O14378" s="4"/>
      <c r="P14378" s="4"/>
    </row>
    <row r="14379" spans="13:16" x14ac:dyDescent="0.5">
      <c r="M14379" s="4"/>
      <c r="N14379" s="4"/>
      <c r="O14379" s="4"/>
      <c r="P14379" s="4"/>
    </row>
    <row r="14380" spans="13:16" x14ac:dyDescent="0.5">
      <c r="M14380" s="4"/>
      <c r="N14380" s="4"/>
      <c r="O14380" s="4"/>
      <c r="P14380" s="4"/>
    </row>
    <row r="14381" spans="13:16" x14ac:dyDescent="0.5">
      <c r="M14381" s="4"/>
      <c r="N14381" s="4"/>
      <c r="O14381" s="4"/>
      <c r="P14381" s="4"/>
    </row>
    <row r="14382" spans="13:16" x14ac:dyDescent="0.5">
      <c r="M14382" s="4"/>
      <c r="N14382" s="4"/>
      <c r="O14382" s="4"/>
      <c r="P14382" s="4"/>
    </row>
    <row r="14383" spans="13:16" x14ac:dyDescent="0.5">
      <c r="M14383" s="4"/>
      <c r="N14383" s="4"/>
      <c r="O14383" s="4"/>
      <c r="P14383" s="4"/>
    </row>
    <row r="14384" spans="13:16" x14ac:dyDescent="0.5">
      <c r="M14384" s="4"/>
      <c r="N14384" s="4"/>
      <c r="O14384" s="4"/>
      <c r="P14384" s="4"/>
    </row>
    <row r="14385" spans="13:16" x14ac:dyDescent="0.5">
      <c r="M14385" s="4"/>
      <c r="N14385" s="4"/>
      <c r="O14385" s="4"/>
      <c r="P14385" s="4"/>
    </row>
    <row r="14386" spans="13:16" x14ac:dyDescent="0.5">
      <c r="M14386" s="4"/>
      <c r="N14386" s="4"/>
      <c r="O14386" s="4"/>
      <c r="P14386" s="4"/>
    </row>
    <row r="14387" spans="13:16" x14ac:dyDescent="0.5">
      <c r="M14387" s="4"/>
      <c r="N14387" s="4"/>
      <c r="O14387" s="4"/>
      <c r="P14387" s="4"/>
    </row>
    <row r="14388" spans="13:16" x14ac:dyDescent="0.5">
      <c r="M14388" s="4"/>
      <c r="N14388" s="4"/>
      <c r="O14388" s="4"/>
      <c r="P14388" s="4"/>
    </row>
    <row r="14389" spans="13:16" x14ac:dyDescent="0.5">
      <c r="M14389" s="4"/>
      <c r="N14389" s="4"/>
      <c r="O14389" s="4"/>
      <c r="P14389" s="4"/>
    </row>
    <row r="14390" spans="13:16" x14ac:dyDescent="0.5">
      <c r="M14390" s="4"/>
      <c r="N14390" s="4"/>
      <c r="O14390" s="4"/>
      <c r="P14390" s="4"/>
    </row>
    <row r="14391" spans="13:16" x14ac:dyDescent="0.5">
      <c r="M14391" s="4"/>
      <c r="N14391" s="4"/>
      <c r="O14391" s="4"/>
      <c r="P14391" s="4"/>
    </row>
    <row r="14392" spans="13:16" x14ac:dyDescent="0.5">
      <c r="M14392" s="4"/>
      <c r="N14392" s="4"/>
      <c r="O14392" s="4"/>
      <c r="P14392" s="4"/>
    </row>
    <row r="14393" spans="13:16" x14ac:dyDescent="0.5">
      <c r="M14393" s="4"/>
      <c r="N14393" s="4"/>
      <c r="O14393" s="4"/>
      <c r="P14393" s="4"/>
    </row>
    <row r="14394" spans="13:16" x14ac:dyDescent="0.5">
      <c r="M14394" s="4"/>
      <c r="N14394" s="4"/>
      <c r="O14394" s="4"/>
      <c r="P14394" s="4"/>
    </row>
    <row r="14395" spans="13:16" x14ac:dyDescent="0.5">
      <c r="M14395" s="4"/>
      <c r="N14395" s="4"/>
      <c r="O14395" s="4"/>
      <c r="P14395" s="4"/>
    </row>
    <row r="14396" spans="13:16" x14ac:dyDescent="0.5">
      <c r="M14396" s="4"/>
      <c r="N14396" s="4"/>
      <c r="O14396" s="4"/>
      <c r="P14396" s="4"/>
    </row>
    <row r="14397" spans="13:16" x14ac:dyDescent="0.5">
      <c r="M14397" s="4"/>
      <c r="N14397" s="4"/>
      <c r="O14397" s="4"/>
      <c r="P14397" s="4"/>
    </row>
    <row r="14398" spans="13:16" x14ac:dyDescent="0.5">
      <c r="M14398" s="4"/>
      <c r="N14398" s="4"/>
      <c r="O14398" s="4"/>
      <c r="P14398" s="4"/>
    </row>
    <row r="14399" spans="13:16" x14ac:dyDescent="0.5">
      <c r="M14399" s="4"/>
      <c r="N14399" s="4"/>
      <c r="O14399" s="4"/>
      <c r="P14399" s="4"/>
    </row>
    <row r="14400" spans="13:16" x14ac:dyDescent="0.5">
      <c r="M14400" s="4"/>
      <c r="N14400" s="4"/>
      <c r="O14400" s="4"/>
      <c r="P14400" s="4"/>
    </row>
    <row r="14401" spans="13:16" x14ac:dyDescent="0.5">
      <c r="M14401" s="4"/>
      <c r="N14401" s="4"/>
      <c r="O14401" s="4"/>
      <c r="P14401" s="4"/>
    </row>
    <row r="14402" spans="13:16" x14ac:dyDescent="0.5">
      <c r="M14402" s="4"/>
      <c r="N14402" s="4"/>
      <c r="O14402" s="4"/>
      <c r="P14402" s="4"/>
    </row>
    <row r="14403" spans="13:16" x14ac:dyDescent="0.5">
      <c r="M14403" s="4"/>
      <c r="N14403" s="4"/>
      <c r="O14403" s="4"/>
      <c r="P14403" s="4"/>
    </row>
    <row r="14404" spans="13:16" x14ac:dyDescent="0.5">
      <c r="M14404" s="4"/>
      <c r="N14404" s="4"/>
      <c r="O14404" s="4"/>
      <c r="P14404" s="4"/>
    </row>
    <row r="14405" spans="13:16" x14ac:dyDescent="0.5">
      <c r="M14405" s="4"/>
      <c r="N14405" s="4"/>
      <c r="O14405" s="4"/>
      <c r="P14405" s="4"/>
    </row>
    <row r="14406" spans="13:16" x14ac:dyDescent="0.5">
      <c r="M14406" s="4"/>
      <c r="N14406" s="4"/>
      <c r="O14406" s="4"/>
      <c r="P14406" s="4"/>
    </row>
    <row r="14407" spans="13:16" x14ac:dyDescent="0.5">
      <c r="M14407" s="4"/>
      <c r="N14407" s="4"/>
      <c r="O14407" s="4"/>
      <c r="P14407" s="4"/>
    </row>
    <row r="14408" spans="13:16" x14ac:dyDescent="0.5">
      <c r="M14408" s="4"/>
      <c r="N14408" s="4"/>
      <c r="O14408" s="4"/>
      <c r="P14408" s="4"/>
    </row>
    <row r="14409" spans="13:16" x14ac:dyDescent="0.5">
      <c r="M14409" s="4"/>
      <c r="N14409" s="4"/>
      <c r="O14409" s="4"/>
      <c r="P14409" s="4"/>
    </row>
    <row r="14410" spans="13:16" x14ac:dyDescent="0.5">
      <c r="M14410" s="4"/>
      <c r="N14410" s="4"/>
      <c r="O14410" s="4"/>
      <c r="P14410" s="4"/>
    </row>
    <row r="14411" spans="13:16" x14ac:dyDescent="0.5">
      <c r="M14411" s="4"/>
      <c r="N14411" s="4"/>
      <c r="O14411" s="4"/>
      <c r="P14411" s="4"/>
    </row>
    <row r="14412" spans="13:16" x14ac:dyDescent="0.5">
      <c r="M14412" s="4"/>
      <c r="N14412" s="4"/>
      <c r="O14412" s="4"/>
      <c r="P14412" s="4"/>
    </row>
    <row r="14413" spans="13:16" x14ac:dyDescent="0.5">
      <c r="M14413" s="4"/>
      <c r="N14413" s="4"/>
      <c r="O14413" s="4"/>
      <c r="P14413" s="4"/>
    </row>
    <row r="14414" spans="13:16" x14ac:dyDescent="0.5">
      <c r="M14414" s="4"/>
      <c r="N14414" s="4"/>
      <c r="O14414" s="4"/>
      <c r="P14414" s="4"/>
    </row>
    <row r="14415" spans="13:16" x14ac:dyDescent="0.5">
      <c r="M14415" s="4"/>
      <c r="N14415" s="4"/>
      <c r="O14415" s="4"/>
      <c r="P14415" s="4"/>
    </row>
    <row r="14416" spans="13:16" x14ac:dyDescent="0.5">
      <c r="M14416" s="4"/>
      <c r="N14416" s="4"/>
      <c r="O14416" s="4"/>
      <c r="P14416" s="4"/>
    </row>
    <row r="14417" spans="13:16" x14ac:dyDescent="0.5">
      <c r="M14417" s="4"/>
      <c r="N14417" s="4"/>
      <c r="O14417" s="4"/>
      <c r="P14417" s="4"/>
    </row>
    <row r="14418" spans="13:16" x14ac:dyDescent="0.5">
      <c r="M14418" s="4"/>
      <c r="N14418" s="4"/>
      <c r="O14418" s="4"/>
      <c r="P14418" s="4"/>
    </row>
    <row r="14419" spans="13:16" x14ac:dyDescent="0.5">
      <c r="M14419" s="4"/>
      <c r="N14419" s="4"/>
      <c r="O14419" s="4"/>
      <c r="P14419" s="4"/>
    </row>
    <row r="14420" spans="13:16" x14ac:dyDescent="0.5">
      <c r="M14420" s="4"/>
      <c r="N14420" s="4"/>
      <c r="O14420" s="4"/>
      <c r="P14420" s="4"/>
    </row>
    <row r="14421" spans="13:16" x14ac:dyDescent="0.5">
      <c r="M14421" s="4"/>
      <c r="N14421" s="4"/>
      <c r="O14421" s="4"/>
      <c r="P14421" s="4"/>
    </row>
    <row r="14422" spans="13:16" x14ac:dyDescent="0.5">
      <c r="M14422" s="4"/>
      <c r="N14422" s="4"/>
      <c r="O14422" s="4"/>
      <c r="P14422" s="4"/>
    </row>
    <row r="14423" spans="13:16" x14ac:dyDescent="0.5">
      <c r="M14423" s="4"/>
      <c r="N14423" s="4"/>
      <c r="O14423" s="4"/>
      <c r="P14423" s="4"/>
    </row>
    <row r="14424" spans="13:16" x14ac:dyDescent="0.5">
      <c r="M14424" s="4"/>
      <c r="N14424" s="4"/>
      <c r="O14424" s="4"/>
      <c r="P14424" s="4"/>
    </row>
    <row r="14425" spans="13:16" x14ac:dyDescent="0.5">
      <c r="M14425" s="4"/>
      <c r="N14425" s="4"/>
      <c r="O14425" s="4"/>
      <c r="P14425" s="4"/>
    </row>
    <row r="14426" spans="13:16" x14ac:dyDescent="0.5">
      <c r="M14426" s="4"/>
      <c r="N14426" s="4"/>
      <c r="O14426" s="4"/>
      <c r="P14426" s="4"/>
    </row>
    <row r="14427" spans="13:16" x14ac:dyDescent="0.5">
      <c r="M14427" s="4"/>
      <c r="N14427" s="4"/>
      <c r="O14427" s="4"/>
      <c r="P14427" s="4"/>
    </row>
    <row r="14428" spans="13:16" x14ac:dyDescent="0.5">
      <c r="M14428" s="4"/>
      <c r="N14428" s="4"/>
      <c r="O14428" s="4"/>
      <c r="P14428" s="4"/>
    </row>
    <row r="14429" spans="13:16" x14ac:dyDescent="0.5">
      <c r="M14429" s="4"/>
      <c r="N14429" s="4"/>
      <c r="O14429" s="4"/>
      <c r="P14429" s="4"/>
    </row>
    <row r="14430" spans="13:16" x14ac:dyDescent="0.5">
      <c r="M14430" s="4"/>
      <c r="N14430" s="4"/>
      <c r="O14430" s="4"/>
      <c r="P14430" s="4"/>
    </row>
    <row r="14431" spans="13:16" x14ac:dyDescent="0.5">
      <c r="M14431" s="4"/>
      <c r="N14431" s="4"/>
      <c r="O14431" s="4"/>
      <c r="P14431" s="4"/>
    </row>
    <row r="14432" spans="13:16" x14ac:dyDescent="0.5">
      <c r="M14432" s="4"/>
      <c r="N14432" s="4"/>
      <c r="O14432" s="4"/>
      <c r="P14432" s="4"/>
    </row>
    <row r="14433" spans="13:16" x14ac:dyDescent="0.5">
      <c r="M14433" s="4"/>
      <c r="N14433" s="4"/>
      <c r="O14433" s="4"/>
      <c r="P14433" s="4"/>
    </row>
    <row r="14434" spans="13:16" x14ac:dyDescent="0.5">
      <c r="M14434" s="4"/>
      <c r="N14434" s="4"/>
      <c r="O14434" s="4"/>
      <c r="P14434" s="4"/>
    </row>
    <row r="14435" spans="13:16" x14ac:dyDescent="0.5">
      <c r="M14435" s="4"/>
      <c r="N14435" s="4"/>
      <c r="O14435" s="4"/>
      <c r="P14435" s="4"/>
    </row>
    <row r="14436" spans="13:16" x14ac:dyDescent="0.5">
      <c r="M14436" s="4"/>
      <c r="N14436" s="4"/>
      <c r="O14436" s="4"/>
      <c r="P14436" s="4"/>
    </row>
    <row r="14437" spans="13:16" x14ac:dyDescent="0.5">
      <c r="M14437" s="4"/>
      <c r="N14437" s="4"/>
      <c r="O14437" s="4"/>
      <c r="P14437" s="4"/>
    </row>
    <row r="14438" spans="13:16" x14ac:dyDescent="0.5">
      <c r="M14438" s="4"/>
      <c r="N14438" s="4"/>
      <c r="O14438" s="4"/>
      <c r="P14438" s="4"/>
    </row>
    <row r="14439" spans="13:16" x14ac:dyDescent="0.5">
      <c r="M14439" s="4"/>
      <c r="N14439" s="4"/>
      <c r="O14439" s="4"/>
      <c r="P14439" s="4"/>
    </row>
    <row r="14440" spans="13:16" x14ac:dyDescent="0.5">
      <c r="M14440" s="4"/>
      <c r="N14440" s="4"/>
      <c r="O14440" s="4"/>
      <c r="P14440" s="4"/>
    </row>
    <row r="14441" spans="13:16" x14ac:dyDescent="0.5">
      <c r="M14441" s="4"/>
      <c r="N14441" s="4"/>
      <c r="O14441" s="4"/>
      <c r="P14441" s="4"/>
    </row>
    <row r="14442" spans="13:16" x14ac:dyDescent="0.5">
      <c r="M14442" s="4"/>
      <c r="N14442" s="4"/>
      <c r="O14442" s="4"/>
      <c r="P14442" s="4"/>
    </row>
    <row r="14443" spans="13:16" x14ac:dyDescent="0.5">
      <c r="M14443" s="4"/>
      <c r="N14443" s="4"/>
      <c r="O14443" s="4"/>
      <c r="P14443" s="4"/>
    </row>
    <row r="14444" spans="13:16" x14ac:dyDescent="0.5">
      <c r="M14444" s="4"/>
      <c r="N14444" s="4"/>
      <c r="O14444" s="4"/>
      <c r="P14444" s="4"/>
    </row>
    <row r="14445" spans="13:16" x14ac:dyDescent="0.5">
      <c r="M14445" s="4"/>
      <c r="N14445" s="4"/>
      <c r="O14445" s="4"/>
      <c r="P14445" s="4"/>
    </row>
    <row r="14446" spans="13:16" x14ac:dyDescent="0.5">
      <c r="M14446" s="4"/>
      <c r="N14446" s="4"/>
      <c r="O14446" s="4"/>
      <c r="P14446" s="4"/>
    </row>
    <row r="14447" spans="13:16" x14ac:dyDescent="0.5">
      <c r="M14447" s="4"/>
      <c r="N14447" s="4"/>
      <c r="O14447" s="4"/>
      <c r="P14447" s="4"/>
    </row>
    <row r="14448" spans="13:16" x14ac:dyDescent="0.5">
      <c r="M14448" s="4"/>
      <c r="N14448" s="4"/>
      <c r="O14448" s="4"/>
      <c r="P14448" s="4"/>
    </row>
    <row r="14449" spans="13:16" x14ac:dyDescent="0.5">
      <c r="M14449" s="4"/>
      <c r="N14449" s="4"/>
      <c r="O14449" s="4"/>
      <c r="P14449" s="4"/>
    </row>
    <row r="14450" spans="13:16" x14ac:dyDescent="0.5">
      <c r="M14450" s="4"/>
      <c r="N14450" s="4"/>
      <c r="O14450" s="4"/>
      <c r="P14450" s="4"/>
    </row>
    <row r="14451" spans="13:16" x14ac:dyDescent="0.5">
      <c r="M14451" s="4"/>
      <c r="N14451" s="4"/>
      <c r="O14451" s="4"/>
      <c r="P14451" s="4"/>
    </row>
    <row r="14452" spans="13:16" x14ac:dyDescent="0.5">
      <c r="M14452" s="4"/>
      <c r="N14452" s="4"/>
      <c r="O14452" s="4"/>
      <c r="P14452" s="4"/>
    </row>
    <row r="14453" spans="13:16" x14ac:dyDescent="0.5">
      <c r="M14453" s="4"/>
      <c r="N14453" s="4"/>
      <c r="O14453" s="4"/>
      <c r="P14453" s="4"/>
    </row>
    <row r="14454" spans="13:16" x14ac:dyDescent="0.5">
      <c r="M14454" s="4"/>
      <c r="N14454" s="4"/>
      <c r="O14454" s="4"/>
      <c r="P14454" s="4"/>
    </row>
    <row r="14455" spans="13:16" x14ac:dyDescent="0.5">
      <c r="M14455" s="4"/>
      <c r="N14455" s="4"/>
      <c r="O14455" s="4"/>
      <c r="P14455" s="4"/>
    </row>
    <row r="14456" spans="13:16" x14ac:dyDescent="0.5">
      <c r="M14456" s="4"/>
      <c r="N14456" s="4"/>
      <c r="O14456" s="4"/>
      <c r="P14456" s="4"/>
    </row>
    <row r="14457" spans="13:16" x14ac:dyDescent="0.5">
      <c r="M14457" s="4"/>
      <c r="N14457" s="4"/>
      <c r="O14457" s="4"/>
      <c r="P14457" s="4"/>
    </row>
    <row r="14458" spans="13:16" x14ac:dyDescent="0.5">
      <c r="M14458" s="4"/>
      <c r="N14458" s="4"/>
      <c r="O14458" s="4"/>
      <c r="P14458" s="4"/>
    </row>
    <row r="14459" spans="13:16" x14ac:dyDescent="0.5">
      <c r="M14459" s="4"/>
      <c r="N14459" s="4"/>
      <c r="O14459" s="4"/>
      <c r="P14459" s="4"/>
    </row>
    <row r="14460" spans="13:16" x14ac:dyDescent="0.5">
      <c r="M14460" s="4"/>
      <c r="N14460" s="4"/>
      <c r="O14460" s="4"/>
      <c r="P14460" s="4"/>
    </row>
    <row r="14461" spans="13:16" x14ac:dyDescent="0.5">
      <c r="M14461" s="4"/>
      <c r="N14461" s="4"/>
      <c r="O14461" s="4"/>
      <c r="P14461" s="4"/>
    </row>
    <row r="14462" spans="13:16" x14ac:dyDescent="0.5">
      <c r="M14462" s="4"/>
      <c r="N14462" s="4"/>
      <c r="O14462" s="4"/>
      <c r="P14462" s="4"/>
    </row>
    <row r="14463" spans="13:16" x14ac:dyDescent="0.5">
      <c r="M14463" s="4"/>
      <c r="N14463" s="4"/>
      <c r="O14463" s="4"/>
      <c r="P14463" s="4"/>
    </row>
    <row r="14464" spans="13:16" x14ac:dyDescent="0.5">
      <c r="M14464" s="4"/>
      <c r="N14464" s="4"/>
      <c r="O14464" s="4"/>
      <c r="P14464" s="4"/>
    </row>
    <row r="14465" spans="13:16" x14ac:dyDescent="0.5">
      <c r="M14465" s="4"/>
      <c r="N14465" s="4"/>
      <c r="O14465" s="4"/>
      <c r="P14465" s="4"/>
    </row>
    <row r="14466" spans="13:16" x14ac:dyDescent="0.5">
      <c r="M14466" s="4"/>
      <c r="N14466" s="4"/>
      <c r="O14466" s="4"/>
      <c r="P14466" s="4"/>
    </row>
    <row r="14467" spans="13:16" x14ac:dyDescent="0.5">
      <c r="M14467" s="4"/>
      <c r="N14467" s="4"/>
      <c r="O14467" s="4"/>
      <c r="P14467" s="4"/>
    </row>
    <row r="14468" spans="13:16" x14ac:dyDescent="0.5">
      <c r="M14468" s="4"/>
      <c r="N14468" s="4"/>
      <c r="O14468" s="4"/>
      <c r="P14468" s="4"/>
    </row>
    <row r="14469" spans="13:16" x14ac:dyDescent="0.5">
      <c r="M14469" s="4"/>
      <c r="N14469" s="4"/>
      <c r="O14469" s="4"/>
      <c r="P14469" s="4"/>
    </row>
    <row r="14470" spans="13:16" x14ac:dyDescent="0.5">
      <c r="M14470" s="4"/>
      <c r="N14470" s="4"/>
      <c r="O14470" s="4"/>
      <c r="P14470" s="4"/>
    </row>
    <row r="14471" spans="13:16" x14ac:dyDescent="0.5">
      <c r="M14471" s="4"/>
      <c r="N14471" s="4"/>
      <c r="O14471" s="4"/>
      <c r="P14471" s="4"/>
    </row>
    <row r="14472" spans="13:16" x14ac:dyDescent="0.5">
      <c r="M14472" s="4"/>
      <c r="N14472" s="4"/>
      <c r="O14472" s="4"/>
      <c r="P14472" s="4"/>
    </row>
    <row r="14473" spans="13:16" x14ac:dyDescent="0.5">
      <c r="M14473" s="4"/>
      <c r="N14473" s="4"/>
      <c r="O14473" s="4"/>
      <c r="P14473" s="4"/>
    </row>
    <row r="14474" spans="13:16" x14ac:dyDescent="0.5">
      <c r="M14474" s="4"/>
      <c r="N14474" s="4"/>
      <c r="O14474" s="4"/>
      <c r="P14474" s="4"/>
    </row>
    <row r="14475" spans="13:16" x14ac:dyDescent="0.5">
      <c r="M14475" s="4"/>
      <c r="N14475" s="4"/>
      <c r="O14475" s="4"/>
      <c r="P14475" s="4"/>
    </row>
    <row r="14476" spans="13:16" x14ac:dyDescent="0.5">
      <c r="M14476" s="4"/>
      <c r="N14476" s="4"/>
      <c r="O14476" s="4"/>
      <c r="P14476" s="4"/>
    </row>
    <row r="14477" spans="13:16" x14ac:dyDescent="0.5">
      <c r="M14477" s="4"/>
      <c r="N14477" s="4"/>
      <c r="O14477" s="4"/>
      <c r="P14477" s="4"/>
    </row>
    <row r="14478" spans="13:16" x14ac:dyDescent="0.5">
      <c r="M14478" s="4"/>
      <c r="N14478" s="4"/>
      <c r="O14478" s="4"/>
      <c r="P14478" s="4"/>
    </row>
    <row r="14479" spans="13:16" x14ac:dyDescent="0.5">
      <c r="M14479" s="4"/>
      <c r="N14479" s="4"/>
      <c r="O14479" s="4"/>
      <c r="P14479" s="4"/>
    </row>
    <row r="14480" spans="13:16" x14ac:dyDescent="0.5">
      <c r="M14480" s="4"/>
      <c r="N14480" s="4"/>
      <c r="O14480" s="4"/>
      <c r="P14480" s="4"/>
    </row>
    <row r="14481" spans="13:16" x14ac:dyDescent="0.5">
      <c r="M14481" s="4"/>
      <c r="N14481" s="4"/>
      <c r="O14481" s="4"/>
      <c r="P14481" s="4"/>
    </row>
    <row r="14482" spans="13:16" x14ac:dyDescent="0.5">
      <c r="M14482" s="4"/>
      <c r="N14482" s="4"/>
      <c r="O14482" s="4"/>
      <c r="P14482" s="4"/>
    </row>
    <row r="14483" spans="13:16" x14ac:dyDescent="0.5">
      <c r="M14483" s="4"/>
      <c r="N14483" s="4"/>
      <c r="O14483" s="4"/>
      <c r="P14483" s="4"/>
    </row>
    <row r="14484" spans="13:16" x14ac:dyDescent="0.5">
      <c r="M14484" s="4"/>
      <c r="N14484" s="4"/>
      <c r="O14484" s="4"/>
      <c r="P14484" s="4"/>
    </row>
    <row r="14485" spans="13:16" x14ac:dyDescent="0.5">
      <c r="M14485" s="4"/>
      <c r="N14485" s="4"/>
      <c r="O14485" s="4"/>
      <c r="P14485" s="4"/>
    </row>
    <row r="14486" spans="13:16" x14ac:dyDescent="0.5">
      <c r="M14486" s="4"/>
      <c r="N14486" s="4"/>
      <c r="O14486" s="4"/>
      <c r="P14486" s="4"/>
    </row>
    <row r="14487" spans="13:16" x14ac:dyDescent="0.5">
      <c r="M14487" s="4"/>
      <c r="N14487" s="4"/>
      <c r="O14487" s="4"/>
      <c r="P14487" s="4"/>
    </row>
    <row r="14488" spans="13:16" x14ac:dyDescent="0.5">
      <c r="M14488" s="4"/>
      <c r="N14488" s="4"/>
      <c r="O14488" s="4"/>
      <c r="P14488" s="4"/>
    </row>
    <row r="14489" spans="13:16" x14ac:dyDescent="0.5">
      <c r="M14489" s="4"/>
      <c r="N14489" s="4"/>
      <c r="O14489" s="4"/>
      <c r="P14489" s="4"/>
    </row>
    <row r="14490" spans="13:16" x14ac:dyDescent="0.5">
      <c r="M14490" s="4"/>
      <c r="N14490" s="4"/>
      <c r="O14490" s="4"/>
      <c r="P14490" s="4"/>
    </row>
    <row r="14491" spans="13:16" x14ac:dyDescent="0.5">
      <c r="M14491" s="4"/>
      <c r="N14491" s="4"/>
      <c r="O14491" s="4"/>
      <c r="P14491" s="4"/>
    </row>
    <row r="14492" spans="13:16" x14ac:dyDescent="0.5">
      <c r="M14492" s="4"/>
      <c r="N14492" s="4"/>
      <c r="O14492" s="4"/>
      <c r="P14492" s="4"/>
    </row>
    <row r="14493" spans="13:16" x14ac:dyDescent="0.5">
      <c r="M14493" s="4"/>
      <c r="N14493" s="4"/>
      <c r="O14493" s="4"/>
      <c r="P14493" s="4"/>
    </row>
    <row r="14494" spans="13:16" x14ac:dyDescent="0.5">
      <c r="M14494" s="4"/>
      <c r="N14494" s="4"/>
      <c r="O14494" s="4"/>
      <c r="P14494" s="4"/>
    </row>
    <row r="14495" spans="13:16" x14ac:dyDescent="0.5">
      <c r="M14495" s="4"/>
      <c r="N14495" s="4"/>
      <c r="O14495" s="4"/>
      <c r="P14495" s="4"/>
    </row>
    <row r="14496" spans="13:16" x14ac:dyDescent="0.5">
      <c r="M14496" s="4"/>
      <c r="N14496" s="4"/>
      <c r="O14496" s="4"/>
      <c r="P14496" s="4"/>
    </row>
    <row r="14497" spans="13:16" x14ac:dyDescent="0.5">
      <c r="M14497" s="4"/>
      <c r="N14497" s="4"/>
      <c r="O14497" s="4"/>
      <c r="P14497" s="4"/>
    </row>
    <row r="14498" spans="13:16" x14ac:dyDescent="0.5">
      <c r="M14498" s="4"/>
      <c r="N14498" s="4"/>
      <c r="O14498" s="4"/>
      <c r="P14498" s="4"/>
    </row>
    <row r="14499" spans="13:16" x14ac:dyDescent="0.5">
      <c r="M14499" s="4"/>
      <c r="N14499" s="4"/>
      <c r="O14499" s="4"/>
      <c r="P14499" s="4"/>
    </row>
    <row r="14500" spans="13:16" x14ac:dyDescent="0.5">
      <c r="M14500" s="4"/>
      <c r="N14500" s="4"/>
      <c r="O14500" s="4"/>
      <c r="P14500" s="4"/>
    </row>
    <row r="14501" spans="13:16" x14ac:dyDescent="0.5">
      <c r="M14501" s="4"/>
      <c r="N14501" s="4"/>
      <c r="O14501" s="4"/>
      <c r="P14501" s="4"/>
    </row>
    <row r="14502" spans="13:16" x14ac:dyDescent="0.5">
      <c r="M14502" s="4"/>
      <c r="N14502" s="4"/>
      <c r="O14502" s="4"/>
      <c r="P14502" s="4"/>
    </row>
    <row r="14503" spans="13:16" x14ac:dyDescent="0.5">
      <c r="M14503" s="4"/>
      <c r="N14503" s="4"/>
      <c r="O14503" s="4"/>
      <c r="P14503" s="4"/>
    </row>
    <row r="14504" spans="13:16" x14ac:dyDescent="0.5">
      <c r="M14504" s="4"/>
      <c r="N14504" s="4"/>
      <c r="O14504" s="4"/>
      <c r="P14504" s="4"/>
    </row>
    <row r="14505" spans="13:16" x14ac:dyDescent="0.5">
      <c r="M14505" s="4"/>
      <c r="N14505" s="4"/>
      <c r="O14505" s="4"/>
      <c r="P14505" s="4"/>
    </row>
    <row r="14506" spans="13:16" x14ac:dyDescent="0.5">
      <c r="M14506" s="4"/>
      <c r="N14506" s="4"/>
      <c r="O14506" s="4"/>
      <c r="P14506" s="4"/>
    </row>
    <row r="14507" spans="13:16" x14ac:dyDescent="0.5">
      <c r="M14507" s="4"/>
      <c r="N14507" s="4"/>
      <c r="O14507" s="4"/>
      <c r="P14507" s="4"/>
    </row>
    <row r="14508" spans="13:16" x14ac:dyDescent="0.5">
      <c r="M14508" s="4"/>
      <c r="N14508" s="4"/>
      <c r="O14508" s="4"/>
      <c r="P14508" s="4"/>
    </row>
    <row r="14509" spans="13:16" x14ac:dyDescent="0.5">
      <c r="M14509" s="4"/>
      <c r="N14509" s="4"/>
      <c r="O14509" s="4"/>
      <c r="P14509" s="4"/>
    </row>
    <row r="14510" spans="13:16" x14ac:dyDescent="0.5">
      <c r="M14510" s="4"/>
      <c r="N14510" s="4"/>
      <c r="O14510" s="4"/>
      <c r="P14510" s="4"/>
    </row>
    <row r="14511" spans="13:16" x14ac:dyDescent="0.5">
      <c r="M14511" s="4"/>
      <c r="N14511" s="4"/>
      <c r="O14511" s="4"/>
      <c r="P14511" s="4"/>
    </row>
    <row r="14512" spans="13:16" x14ac:dyDescent="0.5">
      <c r="M14512" s="4"/>
      <c r="N14512" s="4"/>
      <c r="O14512" s="4"/>
      <c r="P14512" s="4"/>
    </row>
    <row r="14513" spans="13:16" x14ac:dyDescent="0.5">
      <c r="M14513" s="4"/>
      <c r="N14513" s="4"/>
      <c r="O14513" s="4"/>
      <c r="P14513" s="4"/>
    </row>
    <row r="14514" spans="13:16" x14ac:dyDescent="0.5">
      <c r="M14514" s="4"/>
      <c r="N14514" s="4"/>
      <c r="O14514" s="4"/>
      <c r="P14514" s="4"/>
    </row>
    <row r="14515" spans="13:16" x14ac:dyDescent="0.5">
      <c r="M14515" s="4"/>
      <c r="N14515" s="4"/>
      <c r="O14515" s="4"/>
      <c r="P14515" s="4"/>
    </row>
    <row r="14516" spans="13:16" x14ac:dyDescent="0.5">
      <c r="M14516" s="4"/>
      <c r="N14516" s="4"/>
      <c r="O14516" s="4"/>
      <c r="P14516" s="4"/>
    </row>
    <row r="14517" spans="13:16" x14ac:dyDescent="0.5">
      <c r="M14517" s="4"/>
      <c r="N14517" s="4"/>
      <c r="O14517" s="4"/>
      <c r="P14517" s="4"/>
    </row>
    <row r="14518" spans="13:16" x14ac:dyDescent="0.5">
      <c r="M14518" s="4"/>
      <c r="N14518" s="4"/>
      <c r="O14518" s="4"/>
      <c r="P14518" s="4"/>
    </row>
    <row r="14519" spans="13:16" x14ac:dyDescent="0.5">
      <c r="M14519" s="4"/>
      <c r="N14519" s="4"/>
      <c r="O14519" s="4"/>
      <c r="P14519" s="4"/>
    </row>
    <row r="14520" spans="13:16" x14ac:dyDescent="0.5">
      <c r="M14520" s="4"/>
      <c r="N14520" s="4"/>
      <c r="O14520" s="4"/>
      <c r="P14520" s="4"/>
    </row>
    <row r="14521" spans="13:16" x14ac:dyDescent="0.5">
      <c r="M14521" s="4"/>
      <c r="N14521" s="4"/>
      <c r="O14521" s="4"/>
      <c r="P14521" s="4"/>
    </row>
    <row r="14522" spans="13:16" x14ac:dyDescent="0.5">
      <c r="M14522" s="4"/>
      <c r="N14522" s="4"/>
      <c r="O14522" s="4"/>
      <c r="P14522" s="4"/>
    </row>
    <row r="14523" spans="13:16" x14ac:dyDescent="0.5">
      <c r="M14523" s="4"/>
      <c r="N14523" s="4"/>
      <c r="O14523" s="4"/>
      <c r="P14523" s="4"/>
    </row>
    <row r="14524" spans="13:16" x14ac:dyDescent="0.5">
      <c r="M14524" s="4"/>
      <c r="N14524" s="4"/>
      <c r="O14524" s="4"/>
      <c r="P14524" s="4"/>
    </row>
    <row r="14525" spans="13:16" x14ac:dyDescent="0.5">
      <c r="M14525" s="4"/>
      <c r="N14525" s="4"/>
      <c r="O14525" s="4"/>
      <c r="P14525" s="4"/>
    </row>
    <row r="14526" spans="13:16" x14ac:dyDescent="0.5">
      <c r="M14526" s="4"/>
      <c r="N14526" s="4"/>
      <c r="O14526" s="4"/>
      <c r="P14526" s="4"/>
    </row>
    <row r="14527" spans="13:16" x14ac:dyDescent="0.5">
      <c r="M14527" s="4"/>
      <c r="N14527" s="4"/>
      <c r="O14527" s="4"/>
      <c r="P14527" s="4"/>
    </row>
    <row r="14528" spans="13:16" x14ac:dyDescent="0.5">
      <c r="M14528" s="4"/>
      <c r="N14528" s="4"/>
      <c r="O14528" s="4"/>
      <c r="P14528" s="4"/>
    </row>
    <row r="14529" spans="13:16" x14ac:dyDescent="0.5">
      <c r="M14529" s="4"/>
      <c r="N14529" s="4"/>
      <c r="O14529" s="4"/>
      <c r="P14529" s="4"/>
    </row>
    <row r="14530" spans="13:16" x14ac:dyDescent="0.5">
      <c r="M14530" s="4"/>
      <c r="N14530" s="4"/>
      <c r="O14530" s="4"/>
      <c r="P14530" s="4"/>
    </row>
    <row r="14531" spans="13:16" x14ac:dyDescent="0.5">
      <c r="M14531" s="4"/>
      <c r="N14531" s="4"/>
      <c r="O14531" s="4"/>
      <c r="P14531" s="4"/>
    </row>
    <row r="14532" spans="13:16" x14ac:dyDescent="0.5">
      <c r="M14532" s="4"/>
      <c r="N14532" s="4"/>
      <c r="O14532" s="4"/>
      <c r="P14532" s="4"/>
    </row>
    <row r="14533" spans="13:16" x14ac:dyDescent="0.5">
      <c r="M14533" s="4"/>
      <c r="N14533" s="4"/>
      <c r="O14533" s="4"/>
      <c r="P14533" s="4"/>
    </row>
    <row r="14534" spans="13:16" x14ac:dyDescent="0.5">
      <c r="M14534" s="4"/>
      <c r="N14534" s="4"/>
      <c r="O14534" s="4"/>
      <c r="P14534" s="4"/>
    </row>
    <row r="14535" spans="13:16" x14ac:dyDescent="0.5">
      <c r="M14535" s="4"/>
      <c r="N14535" s="4"/>
      <c r="O14535" s="4"/>
      <c r="P14535" s="4"/>
    </row>
    <row r="14536" spans="13:16" x14ac:dyDescent="0.5">
      <c r="M14536" s="4"/>
      <c r="N14536" s="4"/>
      <c r="O14536" s="4"/>
      <c r="P14536" s="4"/>
    </row>
    <row r="14537" spans="13:16" x14ac:dyDescent="0.5">
      <c r="M14537" s="4"/>
      <c r="N14537" s="4"/>
      <c r="O14537" s="4"/>
      <c r="P14537" s="4"/>
    </row>
    <row r="14538" spans="13:16" x14ac:dyDescent="0.5">
      <c r="M14538" s="4"/>
      <c r="N14538" s="4"/>
      <c r="O14538" s="4"/>
      <c r="P14538" s="4"/>
    </row>
    <row r="14539" spans="13:16" x14ac:dyDescent="0.5">
      <c r="M14539" s="4"/>
      <c r="N14539" s="4"/>
      <c r="O14539" s="4"/>
      <c r="P14539" s="4"/>
    </row>
    <row r="14540" spans="13:16" x14ac:dyDescent="0.5">
      <c r="M14540" s="4"/>
      <c r="N14540" s="4"/>
      <c r="O14540" s="4"/>
      <c r="P14540" s="4"/>
    </row>
    <row r="14541" spans="13:16" x14ac:dyDescent="0.5">
      <c r="M14541" s="4"/>
      <c r="N14541" s="4"/>
      <c r="O14541" s="4"/>
      <c r="P14541" s="4"/>
    </row>
    <row r="14542" spans="13:16" x14ac:dyDescent="0.5">
      <c r="M14542" s="4"/>
      <c r="N14542" s="4"/>
      <c r="O14542" s="4"/>
      <c r="P14542" s="4"/>
    </row>
    <row r="14543" spans="13:16" x14ac:dyDescent="0.5">
      <c r="M14543" s="4"/>
      <c r="N14543" s="4"/>
      <c r="O14543" s="4"/>
      <c r="P14543" s="4"/>
    </row>
    <row r="14544" spans="13:16" x14ac:dyDescent="0.5">
      <c r="M14544" s="4"/>
      <c r="N14544" s="4"/>
      <c r="O14544" s="4"/>
      <c r="P14544" s="4"/>
    </row>
    <row r="14545" spans="13:16" x14ac:dyDescent="0.5">
      <c r="M14545" s="4"/>
      <c r="N14545" s="4"/>
      <c r="O14545" s="4"/>
      <c r="P14545" s="4"/>
    </row>
    <row r="14546" spans="13:16" x14ac:dyDescent="0.5">
      <c r="M14546" s="4"/>
      <c r="N14546" s="4"/>
      <c r="O14546" s="4"/>
      <c r="P14546" s="4"/>
    </row>
    <row r="14547" spans="13:16" x14ac:dyDescent="0.5">
      <c r="M14547" s="4"/>
      <c r="N14547" s="4"/>
      <c r="O14547" s="4"/>
      <c r="P14547" s="4"/>
    </row>
    <row r="14548" spans="13:16" x14ac:dyDescent="0.5">
      <c r="M14548" s="4"/>
      <c r="N14548" s="4"/>
      <c r="O14548" s="4"/>
      <c r="P14548" s="4"/>
    </row>
    <row r="14549" spans="13:16" x14ac:dyDescent="0.5">
      <c r="M14549" s="4"/>
      <c r="N14549" s="4"/>
      <c r="O14549" s="4"/>
      <c r="P14549" s="4"/>
    </row>
    <row r="14550" spans="13:16" x14ac:dyDescent="0.5">
      <c r="M14550" s="4"/>
      <c r="N14550" s="4"/>
      <c r="O14550" s="4"/>
      <c r="P14550" s="4"/>
    </row>
    <row r="14551" spans="13:16" x14ac:dyDescent="0.5">
      <c r="M14551" s="4"/>
      <c r="N14551" s="4"/>
      <c r="O14551" s="4"/>
      <c r="P14551" s="4"/>
    </row>
    <row r="14552" spans="13:16" x14ac:dyDescent="0.5">
      <c r="M14552" s="4"/>
      <c r="N14552" s="4"/>
      <c r="O14552" s="4"/>
      <c r="P14552" s="4"/>
    </row>
    <row r="14553" spans="13:16" x14ac:dyDescent="0.5">
      <c r="M14553" s="4"/>
      <c r="N14553" s="4"/>
      <c r="O14553" s="4"/>
      <c r="P14553" s="4"/>
    </row>
    <row r="14554" spans="13:16" x14ac:dyDescent="0.5">
      <c r="M14554" s="4"/>
      <c r="N14554" s="4"/>
      <c r="O14554" s="4"/>
      <c r="P14554" s="4"/>
    </row>
    <row r="14555" spans="13:16" x14ac:dyDescent="0.5">
      <c r="M14555" s="4"/>
      <c r="N14555" s="4"/>
      <c r="O14555" s="4"/>
      <c r="P14555" s="4"/>
    </row>
    <row r="14556" spans="13:16" x14ac:dyDescent="0.5">
      <c r="M14556" s="4"/>
      <c r="N14556" s="4"/>
      <c r="O14556" s="4"/>
      <c r="P14556" s="4"/>
    </row>
    <row r="14557" spans="13:16" x14ac:dyDescent="0.5">
      <c r="M14557" s="4"/>
      <c r="N14557" s="4"/>
      <c r="O14557" s="4"/>
      <c r="P14557" s="4"/>
    </row>
    <row r="14558" spans="13:16" x14ac:dyDescent="0.5">
      <c r="M14558" s="4"/>
      <c r="N14558" s="4"/>
      <c r="O14558" s="4"/>
      <c r="P14558" s="4"/>
    </row>
    <row r="14559" spans="13:16" x14ac:dyDescent="0.5">
      <c r="M14559" s="4"/>
      <c r="N14559" s="4"/>
      <c r="O14559" s="4"/>
      <c r="P14559" s="4"/>
    </row>
    <row r="14560" spans="13:16" x14ac:dyDescent="0.5">
      <c r="M14560" s="4"/>
      <c r="N14560" s="4"/>
      <c r="O14560" s="4"/>
      <c r="P14560" s="4"/>
    </row>
    <row r="14561" spans="13:16" x14ac:dyDescent="0.5">
      <c r="M14561" s="4"/>
      <c r="N14561" s="4"/>
      <c r="O14561" s="4"/>
      <c r="P14561" s="4"/>
    </row>
    <row r="14562" spans="13:16" x14ac:dyDescent="0.5">
      <c r="M14562" s="4"/>
      <c r="N14562" s="4"/>
      <c r="O14562" s="4"/>
      <c r="P14562" s="4"/>
    </row>
    <row r="14563" spans="13:16" x14ac:dyDescent="0.5">
      <c r="M14563" s="4"/>
      <c r="N14563" s="4"/>
      <c r="O14563" s="4"/>
      <c r="P14563" s="4"/>
    </row>
    <row r="14564" spans="13:16" x14ac:dyDescent="0.5">
      <c r="M14564" s="4"/>
      <c r="N14564" s="4"/>
      <c r="O14564" s="4"/>
      <c r="P14564" s="4"/>
    </row>
    <row r="14565" spans="13:16" x14ac:dyDescent="0.5">
      <c r="M14565" s="4"/>
      <c r="N14565" s="4"/>
      <c r="O14565" s="4"/>
      <c r="P14565" s="4"/>
    </row>
    <row r="14566" spans="13:16" x14ac:dyDescent="0.5">
      <c r="M14566" s="4"/>
      <c r="N14566" s="4"/>
      <c r="O14566" s="4"/>
      <c r="P14566" s="4"/>
    </row>
    <row r="14567" spans="13:16" x14ac:dyDescent="0.5">
      <c r="M14567" s="4"/>
      <c r="N14567" s="4"/>
      <c r="O14567" s="4"/>
      <c r="P14567" s="4"/>
    </row>
    <row r="14568" spans="13:16" x14ac:dyDescent="0.5">
      <c r="M14568" s="4"/>
      <c r="N14568" s="4"/>
      <c r="O14568" s="4"/>
      <c r="P14568" s="4"/>
    </row>
    <row r="14569" spans="13:16" x14ac:dyDescent="0.5">
      <c r="M14569" s="4"/>
      <c r="N14569" s="4"/>
      <c r="O14569" s="4"/>
      <c r="P14569" s="4"/>
    </row>
    <row r="14570" spans="13:16" x14ac:dyDescent="0.5">
      <c r="M14570" s="4"/>
      <c r="N14570" s="4"/>
      <c r="O14570" s="4"/>
      <c r="P14570" s="4"/>
    </row>
    <row r="14571" spans="13:16" x14ac:dyDescent="0.5">
      <c r="M14571" s="4"/>
      <c r="N14571" s="4"/>
      <c r="O14571" s="4"/>
      <c r="P14571" s="4"/>
    </row>
    <row r="14572" spans="13:16" x14ac:dyDescent="0.5">
      <c r="M14572" s="4"/>
      <c r="N14572" s="4"/>
      <c r="O14572" s="4"/>
      <c r="P14572" s="4"/>
    </row>
    <row r="14573" spans="13:16" x14ac:dyDescent="0.5">
      <c r="M14573" s="4"/>
      <c r="N14573" s="4"/>
      <c r="O14573" s="4"/>
      <c r="P14573" s="4"/>
    </row>
    <row r="14574" spans="13:16" x14ac:dyDescent="0.5">
      <c r="M14574" s="4"/>
      <c r="N14574" s="4"/>
      <c r="O14574" s="4"/>
      <c r="P14574" s="4"/>
    </row>
    <row r="14575" spans="13:16" x14ac:dyDescent="0.5">
      <c r="M14575" s="4"/>
      <c r="N14575" s="4"/>
      <c r="O14575" s="4"/>
      <c r="P14575" s="4"/>
    </row>
    <row r="14576" spans="13:16" x14ac:dyDescent="0.5">
      <c r="M14576" s="4"/>
      <c r="N14576" s="4"/>
      <c r="O14576" s="4"/>
      <c r="P14576" s="4"/>
    </row>
    <row r="14577" spans="13:16" x14ac:dyDescent="0.5">
      <c r="M14577" s="4"/>
      <c r="N14577" s="4"/>
      <c r="O14577" s="4"/>
      <c r="P14577" s="4"/>
    </row>
    <row r="14578" spans="13:16" x14ac:dyDescent="0.5">
      <c r="M14578" s="4"/>
      <c r="N14578" s="4"/>
      <c r="O14578" s="4"/>
      <c r="P14578" s="4"/>
    </row>
    <row r="14579" spans="13:16" x14ac:dyDescent="0.5">
      <c r="M14579" s="4"/>
      <c r="N14579" s="4"/>
      <c r="O14579" s="4"/>
      <c r="P14579" s="4"/>
    </row>
    <row r="14580" spans="13:16" x14ac:dyDescent="0.5">
      <c r="M14580" s="4"/>
      <c r="N14580" s="4"/>
      <c r="O14580" s="4"/>
      <c r="P14580" s="4"/>
    </row>
    <row r="14581" spans="13:16" x14ac:dyDescent="0.5">
      <c r="M14581" s="4"/>
      <c r="N14581" s="4"/>
      <c r="O14581" s="4"/>
      <c r="P14581" s="4"/>
    </row>
    <row r="14582" spans="13:16" x14ac:dyDescent="0.5">
      <c r="M14582" s="4"/>
      <c r="N14582" s="4"/>
      <c r="O14582" s="4"/>
      <c r="P14582" s="4"/>
    </row>
    <row r="14583" spans="13:16" x14ac:dyDescent="0.5">
      <c r="M14583" s="4"/>
      <c r="N14583" s="4"/>
      <c r="O14583" s="4"/>
      <c r="P14583" s="4"/>
    </row>
    <row r="14584" spans="13:16" x14ac:dyDescent="0.5">
      <c r="M14584" s="4"/>
      <c r="N14584" s="4"/>
      <c r="O14584" s="4"/>
      <c r="P14584" s="4"/>
    </row>
    <row r="14585" spans="13:16" x14ac:dyDescent="0.5">
      <c r="M14585" s="4"/>
      <c r="N14585" s="4"/>
      <c r="O14585" s="4"/>
      <c r="P14585" s="4"/>
    </row>
    <row r="14586" spans="13:16" x14ac:dyDescent="0.5">
      <c r="M14586" s="4"/>
      <c r="N14586" s="4"/>
      <c r="O14586" s="4"/>
      <c r="P14586" s="4"/>
    </row>
    <row r="14587" spans="13:16" x14ac:dyDescent="0.5">
      <c r="M14587" s="4"/>
      <c r="N14587" s="4"/>
      <c r="O14587" s="4"/>
      <c r="P14587" s="4"/>
    </row>
    <row r="14588" spans="13:16" x14ac:dyDescent="0.5">
      <c r="M14588" s="4"/>
      <c r="N14588" s="4"/>
      <c r="O14588" s="4"/>
      <c r="P14588" s="4"/>
    </row>
    <row r="14589" spans="13:16" x14ac:dyDescent="0.5">
      <c r="M14589" s="4"/>
      <c r="N14589" s="4"/>
      <c r="O14589" s="4"/>
      <c r="P14589" s="4"/>
    </row>
    <row r="14590" spans="13:16" x14ac:dyDescent="0.5">
      <c r="M14590" s="4"/>
      <c r="N14590" s="4"/>
      <c r="O14590" s="4"/>
      <c r="P14590" s="4"/>
    </row>
    <row r="14591" spans="13:16" x14ac:dyDescent="0.5">
      <c r="M14591" s="4"/>
      <c r="N14591" s="4"/>
      <c r="O14591" s="4"/>
      <c r="P14591" s="4"/>
    </row>
    <row r="14592" spans="13:16" x14ac:dyDescent="0.5">
      <c r="M14592" s="4"/>
      <c r="N14592" s="4"/>
      <c r="O14592" s="4"/>
      <c r="P14592" s="4"/>
    </row>
    <row r="14593" spans="13:16" x14ac:dyDescent="0.5">
      <c r="M14593" s="4"/>
      <c r="N14593" s="4"/>
      <c r="O14593" s="4"/>
      <c r="P14593" s="4"/>
    </row>
    <row r="14594" spans="13:16" x14ac:dyDescent="0.5">
      <c r="M14594" s="4"/>
      <c r="N14594" s="4"/>
      <c r="O14594" s="4"/>
      <c r="P14594" s="4"/>
    </row>
    <row r="14595" spans="13:16" x14ac:dyDescent="0.5">
      <c r="M14595" s="4"/>
      <c r="N14595" s="4"/>
      <c r="O14595" s="4"/>
      <c r="P14595" s="4"/>
    </row>
    <row r="14596" spans="13:16" x14ac:dyDescent="0.5">
      <c r="M14596" s="4"/>
      <c r="N14596" s="4"/>
      <c r="O14596" s="4"/>
      <c r="P14596" s="4"/>
    </row>
    <row r="14597" spans="13:16" x14ac:dyDescent="0.5">
      <c r="M14597" s="4"/>
      <c r="N14597" s="4"/>
      <c r="O14597" s="4"/>
      <c r="P14597" s="4"/>
    </row>
    <row r="14598" spans="13:16" x14ac:dyDescent="0.5">
      <c r="M14598" s="4"/>
      <c r="N14598" s="4"/>
      <c r="O14598" s="4"/>
      <c r="P14598" s="4"/>
    </row>
    <row r="14599" spans="13:16" x14ac:dyDescent="0.5">
      <c r="M14599" s="4"/>
      <c r="N14599" s="4"/>
      <c r="O14599" s="4"/>
      <c r="P14599" s="4"/>
    </row>
    <row r="14600" spans="13:16" x14ac:dyDescent="0.5">
      <c r="M14600" s="4"/>
      <c r="N14600" s="4"/>
      <c r="O14600" s="4"/>
      <c r="P14600" s="4"/>
    </row>
    <row r="14601" spans="13:16" x14ac:dyDescent="0.5">
      <c r="M14601" s="4"/>
      <c r="N14601" s="4"/>
      <c r="O14601" s="4"/>
      <c r="P14601" s="4"/>
    </row>
    <row r="14602" spans="13:16" x14ac:dyDescent="0.5">
      <c r="M14602" s="4"/>
      <c r="N14602" s="4"/>
      <c r="O14602" s="4"/>
      <c r="P14602" s="4"/>
    </row>
    <row r="14603" spans="13:16" x14ac:dyDescent="0.5">
      <c r="M14603" s="4"/>
      <c r="N14603" s="4"/>
      <c r="O14603" s="4"/>
      <c r="P14603" s="4"/>
    </row>
    <row r="14604" spans="13:16" x14ac:dyDescent="0.5">
      <c r="M14604" s="4"/>
      <c r="N14604" s="4"/>
      <c r="O14604" s="4"/>
      <c r="P14604" s="4"/>
    </row>
    <row r="14605" spans="13:16" x14ac:dyDescent="0.5">
      <c r="M14605" s="4"/>
      <c r="N14605" s="4"/>
      <c r="O14605" s="4"/>
      <c r="P14605" s="4"/>
    </row>
    <row r="14606" spans="13:16" x14ac:dyDescent="0.5">
      <c r="M14606" s="4"/>
      <c r="N14606" s="4"/>
      <c r="O14606" s="4"/>
      <c r="P14606" s="4"/>
    </row>
    <row r="14607" spans="13:16" x14ac:dyDescent="0.5">
      <c r="M14607" s="4"/>
      <c r="N14607" s="4"/>
      <c r="O14607" s="4"/>
      <c r="P14607" s="4"/>
    </row>
    <row r="14608" spans="13:16" x14ac:dyDescent="0.5">
      <c r="M14608" s="4"/>
      <c r="N14608" s="4"/>
      <c r="O14608" s="4"/>
      <c r="P14608" s="4"/>
    </row>
    <row r="14609" spans="13:16" x14ac:dyDescent="0.5">
      <c r="M14609" s="4"/>
      <c r="N14609" s="4"/>
      <c r="O14609" s="4"/>
      <c r="P14609" s="4"/>
    </row>
    <row r="14610" spans="13:16" x14ac:dyDescent="0.5">
      <c r="M14610" s="4"/>
      <c r="N14610" s="4"/>
      <c r="O14610" s="4"/>
      <c r="P14610" s="4"/>
    </row>
    <row r="14611" spans="13:16" x14ac:dyDescent="0.5">
      <c r="M14611" s="4"/>
      <c r="N14611" s="4"/>
      <c r="O14611" s="4"/>
      <c r="P14611" s="4"/>
    </row>
    <row r="14612" spans="13:16" x14ac:dyDescent="0.5">
      <c r="M14612" s="4"/>
      <c r="N14612" s="4"/>
      <c r="O14612" s="4"/>
      <c r="P14612" s="4"/>
    </row>
    <row r="14613" spans="13:16" x14ac:dyDescent="0.5">
      <c r="M14613" s="4"/>
      <c r="N14613" s="4"/>
      <c r="O14613" s="4"/>
      <c r="P14613" s="4"/>
    </row>
    <row r="14614" spans="13:16" x14ac:dyDescent="0.5">
      <c r="M14614" s="4"/>
      <c r="N14614" s="4"/>
      <c r="O14614" s="4"/>
      <c r="P14614" s="4"/>
    </row>
    <row r="14615" spans="13:16" x14ac:dyDescent="0.5">
      <c r="M14615" s="4"/>
      <c r="N14615" s="4"/>
      <c r="O14615" s="4"/>
      <c r="P14615" s="4"/>
    </row>
    <row r="14616" spans="13:16" x14ac:dyDescent="0.5">
      <c r="M14616" s="4"/>
      <c r="N14616" s="4"/>
      <c r="O14616" s="4"/>
      <c r="P14616" s="4"/>
    </row>
    <row r="14617" spans="13:16" x14ac:dyDescent="0.5">
      <c r="M14617" s="4"/>
      <c r="N14617" s="4"/>
      <c r="O14617" s="4"/>
      <c r="P14617" s="4"/>
    </row>
    <row r="14618" spans="13:16" x14ac:dyDescent="0.5">
      <c r="M14618" s="4"/>
      <c r="N14618" s="4"/>
      <c r="O14618" s="4"/>
      <c r="P14618" s="4"/>
    </row>
    <row r="14619" spans="13:16" x14ac:dyDescent="0.5">
      <c r="M14619" s="4"/>
      <c r="N14619" s="4"/>
      <c r="O14619" s="4"/>
      <c r="P14619" s="4"/>
    </row>
    <row r="14620" spans="13:16" x14ac:dyDescent="0.5">
      <c r="M14620" s="4"/>
      <c r="N14620" s="4"/>
      <c r="O14620" s="4"/>
      <c r="P14620" s="4"/>
    </row>
    <row r="14621" spans="13:16" x14ac:dyDescent="0.5">
      <c r="M14621" s="4"/>
      <c r="N14621" s="4"/>
      <c r="O14621" s="4"/>
      <c r="P14621" s="4"/>
    </row>
    <row r="14622" spans="13:16" x14ac:dyDescent="0.5">
      <c r="M14622" s="4"/>
      <c r="N14622" s="4"/>
      <c r="O14622" s="4"/>
      <c r="P14622" s="4"/>
    </row>
    <row r="14623" spans="13:16" x14ac:dyDescent="0.5">
      <c r="M14623" s="4"/>
      <c r="N14623" s="4"/>
      <c r="O14623" s="4"/>
      <c r="P14623" s="4"/>
    </row>
    <row r="14624" spans="13:16" x14ac:dyDescent="0.5">
      <c r="M14624" s="4"/>
      <c r="N14624" s="4"/>
      <c r="O14624" s="4"/>
      <c r="P14624" s="4"/>
    </row>
    <row r="14625" spans="13:16" x14ac:dyDescent="0.5">
      <c r="M14625" s="4"/>
      <c r="N14625" s="4"/>
      <c r="O14625" s="4"/>
      <c r="P14625" s="4"/>
    </row>
    <row r="14626" spans="13:16" x14ac:dyDescent="0.5">
      <c r="M14626" s="4"/>
      <c r="N14626" s="4"/>
      <c r="O14626" s="4"/>
      <c r="P14626" s="4"/>
    </row>
    <row r="14627" spans="13:16" x14ac:dyDescent="0.5">
      <c r="M14627" s="4"/>
      <c r="N14627" s="4"/>
      <c r="O14627" s="4"/>
      <c r="P14627" s="4"/>
    </row>
    <row r="14628" spans="13:16" x14ac:dyDescent="0.5">
      <c r="M14628" s="4"/>
      <c r="N14628" s="4"/>
      <c r="O14628" s="4"/>
      <c r="P14628" s="4"/>
    </row>
    <row r="14629" spans="13:16" x14ac:dyDescent="0.5">
      <c r="M14629" s="4"/>
      <c r="N14629" s="4"/>
      <c r="O14629" s="4"/>
      <c r="P14629" s="4"/>
    </row>
    <row r="14630" spans="13:16" x14ac:dyDescent="0.5">
      <c r="M14630" s="4"/>
      <c r="N14630" s="4"/>
      <c r="O14630" s="4"/>
      <c r="P14630" s="4"/>
    </row>
    <row r="14631" spans="13:16" x14ac:dyDescent="0.5">
      <c r="M14631" s="4"/>
      <c r="N14631" s="4"/>
      <c r="O14631" s="4"/>
      <c r="P14631" s="4"/>
    </row>
    <row r="14632" spans="13:16" x14ac:dyDescent="0.5">
      <c r="M14632" s="4"/>
      <c r="N14632" s="4"/>
      <c r="O14632" s="4"/>
      <c r="P14632" s="4"/>
    </row>
    <row r="14633" spans="13:16" x14ac:dyDescent="0.5">
      <c r="M14633" s="4"/>
      <c r="N14633" s="4"/>
      <c r="O14633" s="4"/>
      <c r="P14633" s="4"/>
    </row>
    <row r="14634" spans="13:16" x14ac:dyDescent="0.5">
      <c r="M14634" s="4"/>
      <c r="N14634" s="4"/>
      <c r="O14634" s="4"/>
      <c r="P14634" s="4"/>
    </row>
    <row r="14635" spans="13:16" x14ac:dyDescent="0.5">
      <c r="M14635" s="4"/>
      <c r="N14635" s="4"/>
      <c r="O14635" s="4"/>
      <c r="P14635" s="4"/>
    </row>
    <row r="14636" spans="13:16" x14ac:dyDescent="0.5">
      <c r="M14636" s="4"/>
      <c r="N14636" s="4"/>
      <c r="O14636" s="4"/>
      <c r="P14636" s="4"/>
    </row>
    <row r="14637" spans="13:16" x14ac:dyDescent="0.5">
      <c r="M14637" s="4"/>
      <c r="N14637" s="4"/>
      <c r="O14637" s="4"/>
      <c r="P14637" s="4"/>
    </row>
    <row r="14638" spans="13:16" x14ac:dyDescent="0.5">
      <c r="M14638" s="4"/>
      <c r="N14638" s="4"/>
      <c r="O14638" s="4"/>
      <c r="P14638" s="4"/>
    </row>
    <row r="14639" spans="13:16" x14ac:dyDescent="0.5">
      <c r="M14639" s="4"/>
      <c r="N14639" s="4"/>
      <c r="O14639" s="4"/>
      <c r="P14639" s="4"/>
    </row>
    <row r="14640" spans="13:16" x14ac:dyDescent="0.5">
      <c r="M14640" s="4"/>
      <c r="N14640" s="4"/>
      <c r="O14640" s="4"/>
      <c r="P14640" s="4"/>
    </row>
    <row r="14641" spans="13:16" x14ac:dyDescent="0.5">
      <c r="M14641" s="4"/>
      <c r="N14641" s="4"/>
      <c r="O14641" s="4"/>
      <c r="P14641" s="4"/>
    </row>
    <row r="14642" spans="13:16" x14ac:dyDescent="0.5">
      <c r="M14642" s="4"/>
      <c r="N14642" s="4"/>
      <c r="O14642" s="4"/>
      <c r="P14642" s="4"/>
    </row>
    <row r="14643" spans="13:16" x14ac:dyDescent="0.5">
      <c r="M14643" s="4"/>
      <c r="N14643" s="4"/>
      <c r="O14643" s="4"/>
      <c r="P14643" s="4"/>
    </row>
    <row r="14644" spans="13:16" x14ac:dyDescent="0.5">
      <c r="M14644" s="4"/>
      <c r="N14644" s="4"/>
      <c r="O14644" s="4"/>
      <c r="P14644" s="4"/>
    </row>
    <row r="14645" spans="13:16" x14ac:dyDescent="0.5">
      <c r="M14645" s="4"/>
      <c r="N14645" s="4"/>
      <c r="O14645" s="4"/>
      <c r="P14645" s="4"/>
    </row>
    <row r="14646" spans="13:16" x14ac:dyDescent="0.5">
      <c r="M14646" s="4"/>
      <c r="N14646" s="4"/>
      <c r="O14646" s="4"/>
      <c r="P14646" s="4"/>
    </row>
    <row r="14647" spans="13:16" x14ac:dyDescent="0.5">
      <c r="M14647" s="4"/>
      <c r="N14647" s="4"/>
      <c r="O14647" s="4"/>
      <c r="P14647" s="4"/>
    </row>
    <row r="14648" spans="13:16" x14ac:dyDescent="0.5">
      <c r="M14648" s="4"/>
      <c r="N14648" s="4"/>
      <c r="O14648" s="4"/>
      <c r="P14648" s="4"/>
    </row>
    <row r="14649" spans="13:16" x14ac:dyDescent="0.5">
      <c r="M14649" s="4"/>
      <c r="N14649" s="4"/>
      <c r="O14649" s="4"/>
      <c r="P14649" s="4"/>
    </row>
    <row r="14650" spans="13:16" x14ac:dyDescent="0.5">
      <c r="M14650" s="4"/>
      <c r="N14650" s="4"/>
      <c r="O14650" s="4"/>
      <c r="P14650" s="4"/>
    </row>
    <row r="14651" spans="13:16" x14ac:dyDescent="0.5">
      <c r="M14651" s="4"/>
      <c r="N14651" s="4"/>
      <c r="O14651" s="4"/>
      <c r="P14651" s="4"/>
    </row>
    <row r="14652" spans="13:16" x14ac:dyDescent="0.5">
      <c r="M14652" s="4"/>
      <c r="N14652" s="4"/>
      <c r="O14652" s="4"/>
      <c r="P14652" s="4"/>
    </row>
    <row r="14653" spans="13:16" x14ac:dyDescent="0.5">
      <c r="M14653" s="4"/>
      <c r="N14653" s="4"/>
      <c r="O14653" s="4"/>
      <c r="P14653" s="4"/>
    </row>
    <row r="14654" spans="13:16" x14ac:dyDescent="0.5">
      <c r="M14654" s="4"/>
      <c r="N14654" s="4"/>
      <c r="O14654" s="4"/>
      <c r="P14654" s="4"/>
    </row>
    <row r="14655" spans="13:16" x14ac:dyDescent="0.5">
      <c r="M14655" s="4"/>
      <c r="N14655" s="4"/>
      <c r="O14655" s="4"/>
      <c r="P14655" s="4"/>
    </row>
    <row r="14656" spans="13:16" x14ac:dyDescent="0.5">
      <c r="M14656" s="4"/>
      <c r="N14656" s="4"/>
      <c r="O14656" s="4"/>
      <c r="P14656" s="4"/>
    </row>
    <row r="14657" spans="13:16" x14ac:dyDescent="0.5">
      <c r="M14657" s="4"/>
      <c r="N14657" s="4"/>
      <c r="O14657" s="4"/>
      <c r="P14657" s="4"/>
    </row>
    <row r="14658" spans="13:16" x14ac:dyDescent="0.5">
      <c r="M14658" s="4"/>
      <c r="N14658" s="4"/>
      <c r="O14658" s="4"/>
      <c r="P14658" s="4"/>
    </row>
    <row r="14659" spans="13:16" x14ac:dyDescent="0.5">
      <c r="M14659" s="4"/>
      <c r="N14659" s="4"/>
      <c r="O14659" s="4"/>
      <c r="P14659" s="4"/>
    </row>
    <row r="14660" spans="13:16" x14ac:dyDescent="0.5">
      <c r="M14660" s="4"/>
      <c r="N14660" s="4"/>
      <c r="O14660" s="4"/>
      <c r="P14660" s="4"/>
    </row>
    <row r="14661" spans="13:16" x14ac:dyDescent="0.5">
      <c r="M14661" s="4"/>
      <c r="N14661" s="4"/>
      <c r="O14661" s="4"/>
      <c r="P14661" s="4"/>
    </row>
    <row r="14662" spans="13:16" x14ac:dyDescent="0.5">
      <c r="M14662" s="4"/>
      <c r="N14662" s="4"/>
      <c r="O14662" s="4"/>
      <c r="P14662" s="4"/>
    </row>
    <row r="14663" spans="13:16" x14ac:dyDescent="0.5">
      <c r="M14663" s="4"/>
      <c r="N14663" s="4"/>
      <c r="O14663" s="4"/>
      <c r="P14663" s="4"/>
    </row>
    <row r="14664" spans="13:16" x14ac:dyDescent="0.5">
      <c r="M14664" s="4"/>
      <c r="N14664" s="4"/>
      <c r="O14664" s="4"/>
      <c r="P14664" s="4"/>
    </row>
    <row r="14665" spans="13:16" x14ac:dyDescent="0.5">
      <c r="M14665" s="4"/>
      <c r="N14665" s="4"/>
      <c r="O14665" s="4"/>
      <c r="P14665" s="4"/>
    </row>
    <row r="14666" spans="13:16" x14ac:dyDescent="0.5">
      <c r="M14666" s="4"/>
      <c r="N14666" s="4"/>
      <c r="O14666" s="4"/>
      <c r="P14666" s="4"/>
    </row>
    <row r="14667" spans="13:16" x14ac:dyDescent="0.5">
      <c r="M14667" s="4"/>
      <c r="N14667" s="4"/>
      <c r="O14667" s="4"/>
      <c r="P14667" s="4"/>
    </row>
    <row r="14668" spans="13:16" x14ac:dyDescent="0.5">
      <c r="M14668" s="4"/>
      <c r="N14668" s="4"/>
      <c r="O14668" s="4"/>
      <c r="P14668" s="4"/>
    </row>
    <row r="14669" spans="13:16" x14ac:dyDescent="0.5">
      <c r="M14669" s="4"/>
      <c r="N14669" s="4"/>
      <c r="O14669" s="4"/>
      <c r="P14669" s="4"/>
    </row>
    <row r="14670" spans="13:16" x14ac:dyDescent="0.5">
      <c r="M14670" s="4"/>
      <c r="N14670" s="4"/>
      <c r="O14670" s="4"/>
      <c r="P14670" s="4"/>
    </row>
    <row r="14671" spans="13:16" x14ac:dyDescent="0.5">
      <c r="M14671" s="4"/>
      <c r="N14671" s="4"/>
      <c r="O14671" s="4"/>
      <c r="P14671" s="4"/>
    </row>
    <row r="14672" spans="13:16" x14ac:dyDescent="0.5">
      <c r="M14672" s="4"/>
      <c r="N14672" s="4"/>
      <c r="O14672" s="4"/>
      <c r="P14672" s="4"/>
    </row>
    <row r="14673" spans="13:16" x14ac:dyDescent="0.5">
      <c r="M14673" s="4"/>
      <c r="N14673" s="4"/>
      <c r="O14673" s="4"/>
      <c r="P14673" s="4"/>
    </row>
    <row r="14674" spans="13:16" x14ac:dyDescent="0.5">
      <c r="M14674" s="4"/>
      <c r="N14674" s="4"/>
      <c r="O14674" s="4"/>
      <c r="P14674" s="4"/>
    </row>
    <row r="14675" spans="13:16" x14ac:dyDescent="0.5">
      <c r="M14675" s="4"/>
      <c r="N14675" s="4"/>
      <c r="O14675" s="4"/>
      <c r="P14675" s="4"/>
    </row>
    <row r="14676" spans="13:16" x14ac:dyDescent="0.5">
      <c r="M14676" s="4"/>
      <c r="N14676" s="4"/>
      <c r="O14676" s="4"/>
      <c r="P14676" s="4"/>
    </row>
    <row r="14677" spans="13:16" x14ac:dyDescent="0.5">
      <c r="M14677" s="4"/>
      <c r="N14677" s="4"/>
      <c r="O14677" s="4"/>
      <c r="P14677" s="4"/>
    </row>
    <row r="14678" spans="13:16" x14ac:dyDescent="0.5">
      <c r="M14678" s="4"/>
      <c r="N14678" s="4"/>
      <c r="O14678" s="4"/>
      <c r="P14678" s="4"/>
    </row>
    <row r="14679" spans="13:16" x14ac:dyDescent="0.5">
      <c r="M14679" s="4"/>
      <c r="N14679" s="4"/>
      <c r="O14679" s="4"/>
      <c r="P14679" s="4"/>
    </row>
    <row r="14680" spans="13:16" x14ac:dyDescent="0.5">
      <c r="M14680" s="4"/>
      <c r="N14680" s="4"/>
      <c r="O14680" s="4"/>
      <c r="P14680" s="4"/>
    </row>
    <row r="14681" spans="13:16" x14ac:dyDescent="0.5">
      <c r="M14681" s="4"/>
      <c r="N14681" s="4"/>
      <c r="O14681" s="4"/>
      <c r="P14681" s="4"/>
    </row>
    <row r="14682" spans="13:16" x14ac:dyDescent="0.5">
      <c r="M14682" s="4"/>
      <c r="N14682" s="4"/>
      <c r="O14682" s="4"/>
      <c r="P14682" s="4"/>
    </row>
    <row r="14683" spans="13:16" x14ac:dyDescent="0.5">
      <c r="M14683" s="4"/>
      <c r="N14683" s="4"/>
      <c r="O14683" s="4"/>
      <c r="P14683" s="4"/>
    </row>
    <row r="14684" spans="13:16" x14ac:dyDescent="0.5">
      <c r="M14684" s="4"/>
      <c r="N14684" s="4"/>
      <c r="O14684" s="4"/>
      <c r="P14684" s="4"/>
    </row>
    <row r="14685" spans="13:16" x14ac:dyDescent="0.5">
      <c r="M14685" s="4"/>
      <c r="N14685" s="4"/>
      <c r="O14685" s="4"/>
      <c r="P14685" s="4"/>
    </row>
    <row r="14686" spans="13:16" x14ac:dyDescent="0.5">
      <c r="M14686" s="4"/>
      <c r="N14686" s="4"/>
      <c r="O14686" s="4"/>
      <c r="P14686" s="4"/>
    </row>
    <row r="14687" spans="13:16" x14ac:dyDescent="0.5">
      <c r="M14687" s="4"/>
      <c r="N14687" s="4"/>
      <c r="O14687" s="4"/>
      <c r="P14687" s="4"/>
    </row>
    <row r="14688" spans="13:16" x14ac:dyDescent="0.5">
      <c r="M14688" s="4"/>
      <c r="N14688" s="4"/>
      <c r="O14688" s="4"/>
      <c r="P14688" s="4"/>
    </row>
    <row r="14689" spans="13:16" x14ac:dyDescent="0.5">
      <c r="M14689" s="4"/>
      <c r="N14689" s="4"/>
      <c r="O14689" s="4"/>
      <c r="P14689" s="4"/>
    </row>
    <row r="14690" spans="13:16" x14ac:dyDescent="0.5">
      <c r="M14690" s="4"/>
      <c r="N14690" s="4"/>
      <c r="O14690" s="4"/>
      <c r="P14690" s="4"/>
    </row>
    <row r="14691" spans="13:16" x14ac:dyDescent="0.5">
      <c r="M14691" s="4"/>
      <c r="N14691" s="4"/>
      <c r="O14691" s="4"/>
      <c r="P14691" s="4"/>
    </row>
    <row r="14692" spans="13:16" x14ac:dyDescent="0.5">
      <c r="M14692" s="4"/>
      <c r="N14692" s="4"/>
      <c r="O14692" s="4"/>
      <c r="P14692" s="4"/>
    </row>
    <row r="14693" spans="13:16" x14ac:dyDescent="0.5">
      <c r="M14693" s="4"/>
      <c r="N14693" s="4"/>
      <c r="O14693" s="4"/>
      <c r="P14693" s="4"/>
    </row>
    <row r="14694" spans="13:16" x14ac:dyDescent="0.5">
      <c r="M14694" s="4"/>
      <c r="N14694" s="4"/>
      <c r="O14694" s="4"/>
      <c r="P14694" s="4"/>
    </row>
    <row r="14695" spans="13:16" x14ac:dyDescent="0.5">
      <c r="M14695" s="4"/>
      <c r="N14695" s="4"/>
      <c r="O14695" s="4"/>
      <c r="P14695" s="4"/>
    </row>
    <row r="14696" spans="13:16" x14ac:dyDescent="0.5">
      <c r="M14696" s="4"/>
      <c r="N14696" s="4"/>
      <c r="O14696" s="4"/>
      <c r="P14696" s="4"/>
    </row>
    <row r="14697" spans="13:16" x14ac:dyDescent="0.5">
      <c r="M14697" s="4"/>
      <c r="N14697" s="4"/>
      <c r="O14697" s="4"/>
      <c r="P14697" s="4"/>
    </row>
    <row r="14698" spans="13:16" x14ac:dyDescent="0.5">
      <c r="M14698" s="4"/>
      <c r="N14698" s="4"/>
      <c r="O14698" s="4"/>
      <c r="P14698" s="4"/>
    </row>
    <row r="14699" spans="13:16" x14ac:dyDescent="0.5">
      <c r="M14699" s="4"/>
      <c r="N14699" s="4"/>
      <c r="O14699" s="4"/>
      <c r="P14699" s="4"/>
    </row>
    <row r="14700" spans="13:16" x14ac:dyDescent="0.5">
      <c r="M14700" s="4"/>
      <c r="N14700" s="4"/>
      <c r="O14700" s="4"/>
      <c r="P14700" s="4"/>
    </row>
    <row r="14701" spans="13:16" x14ac:dyDescent="0.5">
      <c r="M14701" s="4"/>
      <c r="N14701" s="4"/>
      <c r="O14701" s="4"/>
      <c r="P14701" s="4"/>
    </row>
    <row r="14702" spans="13:16" x14ac:dyDescent="0.5">
      <c r="M14702" s="4"/>
      <c r="N14702" s="4"/>
      <c r="O14702" s="4"/>
      <c r="P14702" s="4"/>
    </row>
    <row r="14703" spans="13:16" x14ac:dyDescent="0.5">
      <c r="M14703" s="4"/>
      <c r="N14703" s="4"/>
      <c r="O14703" s="4"/>
      <c r="P14703" s="4"/>
    </row>
    <row r="14704" spans="13:16" x14ac:dyDescent="0.5">
      <c r="M14704" s="4"/>
      <c r="N14704" s="4"/>
      <c r="O14704" s="4"/>
      <c r="P14704" s="4"/>
    </row>
    <row r="14705" spans="13:16" x14ac:dyDescent="0.5">
      <c r="M14705" s="4"/>
      <c r="N14705" s="4"/>
      <c r="O14705" s="4"/>
      <c r="P14705" s="4"/>
    </row>
    <row r="14706" spans="13:16" x14ac:dyDescent="0.5">
      <c r="M14706" s="4"/>
      <c r="N14706" s="4"/>
      <c r="O14706" s="4"/>
      <c r="P14706" s="4"/>
    </row>
    <row r="14707" spans="13:16" x14ac:dyDescent="0.5">
      <c r="M14707" s="4"/>
      <c r="N14707" s="4"/>
      <c r="O14707" s="4"/>
      <c r="P14707" s="4"/>
    </row>
    <row r="14708" spans="13:16" x14ac:dyDescent="0.5">
      <c r="M14708" s="4"/>
      <c r="N14708" s="4"/>
      <c r="O14708" s="4"/>
      <c r="P14708" s="4"/>
    </row>
    <row r="14709" spans="13:16" x14ac:dyDescent="0.5">
      <c r="M14709" s="4"/>
      <c r="N14709" s="4"/>
      <c r="O14709" s="4"/>
      <c r="P14709" s="4"/>
    </row>
    <row r="14710" spans="13:16" x14ac:dyDescent="0.5">
      <c r="M14710" s="4"/>
      <c r="N14710" s="4"/>
      <c r="O14710" s="4"/>
      <c r="P14710" s="4"/>
    </row>
    <row r="14711" spans="13:16" x14ac:dyDescent="0.5">
      <c r="M14711" s="4"/>
      <c r="N14711" s="4"/>
      <c r="O14711" s="4"/>
      <c r="P14711" s="4"/>
    </row>
    <row r="14712" spans="13:16" x14ac:dyDescent="0.5">
      <c r="M14712" s="4"/>
      <c r="N14712" s="4"/>
      <c r="O14712" s="4"/>
      <c r="P14712" s="4"/>
    </row>
    <row r="14713" spans="13:16" x14ac:dyDescent="0.5">
      <c r="M14713" s="4"/>
      <c r="N14713" s="4"/>
      <c r="O14713" s="4"/>
      <c r="P14713" s="4"/>
    </row>
    <row r="14714" spans="13:16" x14ac:dyDescent="0.5">
      <c r="M14714" s="4"/>
      <c r="N14714" s="4"/>
      <c r="O14714" s="4"/>
      <c r="P14714" s="4"/>
    </row>
    <row r="14715" spans="13:16" x14ac:dyDescent="0.5">
      <c r="M14715" s="4"/>
      <c r="N14715" s="4"/>
      <c r="O14715" s="4"/>
      <c r="P14715" s="4"/>
    </row>
    <row r="14716" spans="13:16" x14ac:dyDescent="0.5">
      <c r="M14716" s="4"/>
      <c r="N14716" s="4"/>
      <c r="O14716" s="4"/>
      <c r="P14716" s="4"/>
    </row>
    <row r="14717" spans="13:16" x14ac:dyDescent="0.5">
      <c r="M14717" s="4"/>
      <c r="N14717" s="4"/>
      <c r="O14717" s="4"/>
      <c r="P14717" s="4"/>
    </row>
    <row r="14718" spans="13:16" x14ac:dyDescent="0.5">
      <c r="M14718" s="4"/>
      <c r="N14718" s="4"/>
      <c r="O14718" s="4"/>
      <c r="P14718" s="4"/>
    </row>
    <row r="14719" spans="13:16" x14ac:dyDescent="0.5">
      <c r="M14719" s="4"/>
      <c r="N14719" s="4"/>
      <c r="O14719" s="4"/>
      <c r="P14719" s="4"/>
    </row>
    <row r="14720" spans="13:16" x14ac:dyDescent="0.5">
      <c r="M14720" s="4"/>
      <c r="N14720" s="4"/>
      <c r="O14720" s="4"/>
      <c r="P14720" s="4"/>
    </row>
    <row r="14721" spans="13:16" x14ac:dyDescent="0.5">
      <c r="M14721" s="4"/>
      <c r="N14721" s="4"/>
      <c r="O14721" s="4"/>
      <c r="P14721" s="4"/>
    </row>
    <row r="14722" spans="13:16" x14ac:dyDescent="0.5">
      <c r="M14722" s="4"/>
      <c r="N14722" s="4"/>
      <c r="O14722" s="4"/>
      <c r="P14722" s="4"/>
    </row>
    <row r="14723" spans="13:16" x14ac:dyDescent="0.5">
      <c r="M14723" s="4"/>
      <c r="N14723" s="4"/>
      <c r="O14723" s="4"/>
      <c r="P14723" s="4"/>
    </row>
    <row r="14724" spans="13:16" x14ac:dyDescent="0.5">
      <c r="M14724" s="4"/>
      <c r="N14724" s="4"/>
      <c r="O14724" s="4"/>
      <c r="P14724" s="4"/>
    </row>
    <row r="14725" spans="13:16" x14ac:dyDescent="0.5">
      <c r="M14725" s="4"/>
      <c r="N14725" s="4"/>
      <c r="O14725" s="4"/>
      <c r="P14725" s="4"/>
    </row>
    <row r="14726" spans="13:16" x14ac:dyDescent="0.5">
      <c r="M14726" s="4"/>
      <c r="N14726" s="4"/>
      <c r="O14726" s="4"/>
      <c r="P14726" s="4"/>
    </row>
    <row r="14727" spans="13:16" x14ac:dyDescent="0.5">
      <c r="M14727" s="4"/>
      <c r="N14727" s="4"/>
      <c r="O14727" s="4"/>
      <c r="P14727" s="4"/>
    </row>
    <row r="14728" spans="13:16" x14ac:dyDescent="0.5">
      <c r="M14728" s="4"/>
      <c r="N14728" s="4"/>
      <c r="O14728" s="4"/>
      <c r="P14728" s="4"/>
    </row>
    <row r="14729" spans="13:16" x14ac:dyDescent="0.5">
      <c r="M14729" s="4"/>
      <c r="N14729" s="4"/>
      <c r="O14729" s="4"/>
      <c r="P14729" s="4"/>
    </row>
    <row r="14730" spans="13:16" x14ac:dyDescent="0.5">
      <c r="M14730" s="4"/>
      <c r="N14730" s="4"/>
      <c r="O14730" s="4"/>
      <c r="P14730" s="4"/>
    </row>
    <row r="14731" spans="13:16" x14ac:dyDescent="0.5">
      <c r="M14731" s="4"/>
      <c r="N14731" s="4"/>
      <c r="O14731" s="4"/>
      <c r="P14731" s="4"/>
    </row>
    <row r="14732" spans="13:16" x14ac:dyDescent="0.5">
      <c r="M14732" s="4"/>
      <c r="N14732" s="4"/>
      <c r="O14732" s="4"/>
      <c r="P14732" s="4"/>
    </row>
    <row r="14733" spans="13:16" x14ac:dyDescent="0.5">
      <c r="M14733" s="4"/>
      <c r="N14733" s="4"/>
      <c r="O14733" s="4"/>
      <c r="P14733" s="4"/>
    </row>
    <row r="14734" spans="13:16" x14ac:dyDescent="0.5">
      <c r="M14734" s="4"/>
      <c r="N14734" s="4"/>
      <c r="O14734" s="4"/>
      <c r="P14734" s="4"/>
    </row>
    <row r="14735" spans="13:16" x14ac:dyDescent="0.5">
      <c r="M14735" s="4"/>
      <c r="N14735" s="4"/>
      <c r="O14735" s="4"/>
      <c r="P14735" s="4"/>
    </row>
    <row r="14736" spans="13:16" x14ac:dyDescent="0.5">
      <c r="M14736" s="4"/>
      <c r="N14736" s="4"/>
      <c r="O14736" s="4"/>
      <c r="P14736" s="4"/>
    </row>
    <row r="14737" spans="13:16" x14ac:dyDescent="0.5">
      <c r="M14737" s="4"/>
      <c r="N14737" s="4"/>
      <c r="O14737" s="4"/>
      <c r="P14737" s="4"/>
    </row>
    <row r="14738" spans="13:16" x14ac:dyDescent="0.5">
      <c r="M14738" s="4"/>
      <c r="N14738" s="4"/>
      <c r="O14738" s="4"/>
      <c r="P14738" s="4"/>
    </row>
    <row r="14739" spans="13:16" x14ac:dyDescent="0.5">
      <c r="M14739" s="4"/>
      <c r="N14739" s="4"/>
      <c r="O14739" s="4"/>
      <c r="P14739" s="4"/>
    </row>
    <row r="14740" spans="13:16" x14ac:dyDescent="0.5">
      <c r="M14740" s="4"/>
      <c r="N14740" s="4"/>
      <c r="O14740" s="4"/>
      <c r="P14740" s="4"/>
    </row>
    <row r="14741" spans="13:16" x14ac:dyDescent="0.5">
      <c r="M14741" s="4"/>
      <c r="N14741" s="4"/>
      <c r="O14741" s="4"/>
      <c r="P14741" s="4"/>
    </row>
    <row r="14742" spans="13:16" x14ac:dyDescent="0.5">
      <c r="M14742" s="4"/>
      <c r="N14742" s="4"/>
      <c r="O14742" s="4"/>
      <c r="P14742" s="4"/>
    </row>
    <row r="14743" spans="13:16" x14ac:dyDescent="0.5">
      <c r="M14743" s="4"/>
      <c r="N14743" s="4"/>
      <c r="O14743" s="4"/>
      <c r="P14743" s="4"/>
    </row>
    <row r="14744" spans="13:16" x14ac:dyDescent="0.5">
      <c r="M14744" s="4"/>
      <c r="N14744" s="4"/>
      <c r="O14744" s="4"/>
      <c r="P14744" s="4"/>
    </row>
    <row r="14745" spans="13:16" x14ac:dyDescent="0.5">
      <c r="M14745" s="4"/>
      <c r="N14745" s="4"/>
      <c r="O14745" s="4"/>
      <c r="P14745" s="4"/>
    </row>
    <row r="14746" spans="13:16" x14ac:dyDescent="0.5">
      <c r="M14746" s="4"/>
      <c r="N14746" s="4"/>
      <c r="O14746" s="4"/>
      <c r="P14746" s="4"/>
    </row>
    <row r="14747" spans="13:16" x14ac:dyDescent="0.5">
      <c r="M14747" s="4"/>
      <c r="N14747" s="4"/>
      <c r="O14747" s="4"/>
      <c r="P14747" s="4"/>
    </row>
    <row r="14748" spans="13:16" x14ac:dyDescent="0.5">
      <c r="M14748" s="4"/>
      <c r="N14748" s="4"/>
      <c r="O14748" s="4"/>
      <c r="P14748" s="4"/>
    </row>
    <row r="14749" spans="13:16" x14ac:dyDescent="0.5">
      <c r="M14749" s="4"/>
      <c r="N14749" s="4"/>
      <c r="O14749" s="4"/>
      <c r="P14749" s="4"/>
    </row>
    <row r="14750" spans="13:16" x14ac:dyDescent="0.5">
      <c r="M14750" s="4"/>
      <c r="N14750" s="4"/>
      <c r="O14750" s="4"/>
      <c r="P14750" s="4"/>
    </row>
    <row r="14751" spans="13:16" x14ac:dyDescent="0.5">
      <c r="M14751" s="4"/>
      <c r="N14751" s="4"/>
      <c r="O14751" s="4"/>
      <c r="P14751" s="4"/>
    </row>
    <row r="14752" spans="13:16" x14ac:dyDescent="0.5">
      <c r="M14752" s="4"/>
      <c r="N14752" s="4"/>
      <c r="O14752" s="4"/>
      <c r="P14752" s="4"/>
    </row>
    <row r="14753" spans="13:16" x14ac:dyDescent="0.5">
      <c r="M14753" s="4"/>
      <c r="N14753" s="4"/>
      <c r="O14753" s="4"/>
      <c r="P14753" s="4"/>
    </row>
    <row r="14754" spans="13:16" x14ac:dyDescent="0.5">
      <c r="M14754" s="4"/>
      <c r="N14754" s="4"/>
      <c r="O14754" s="4"/>
      <c r="P14754" s="4"/>
    </row>
    <row r="14755" spans="13:16" x14ac:dyDescent="0.5">
      <c r="M14755" s="4"/>
      <c r="N14755" s="4"/>
      <c r="O14755" s="4"/>
      <c r="P14755" s="4"/>
    </row>
    <row r="14756" spans="13:16" x14ac:dyDescent="0.5">
      <c r="M14756" s="4"/>
      <c r="N14756" s="4"/>
      <c r="O14756" s="4"/>
      <c r="P14756" s="4"/>
    </row>
    <row r="14757" spans="13:16" x14ac:dyDescent="0.5">
      <c r="M14757" s="4"/>
      <c r="N14757" s="4"/>
      <c r="O14757" s="4"/>
      <c r="P14757" s="4"/>
    </row>
    <row r="14758" spans="13:16" x14ac:dyDescent="0.5">
      <c r="M14758" s="4"/>
      <c r="N14758" s="4"/>
      <c r="O14758" s="4"/>
      <c r="P14758" s="4"/>
    </row>
    <row r="14759" spans="13:16" x14ac:dyDescent="0.5">
      <c r="M14759" s="4"/>
      <c r="N14759" s="4"/>
      <c r="O14759" s="4"/>
      <c r="P14759" s="4"/>
    </row>
    <row r="14760" spans="13:16" x14ac:dyDescent="0.5">
      <c r="M14760" s="4"/>
      <c r="N14760" s="4"/>
      <c r="O14760" s="4"/>
      <c r="P14760" s="4"/>
    </row>
    <row r="14761" spans="13:16" x14ac:dyDescent="0.5">
      <c r="M14761" s="4"/>
      <c r="N14761" s="4"/>
      <c r="O14761" s="4"/>
      <c r="P14761" s="4"/>
    </row>
    <row r="14762" spans="13:16" x14ac:dyDescent="0.5">
      <c r="M14762" s="4"/>
      <c r="N14762" s="4"/>
      <c r="O14762" s="4"/>
      <c r="P14762" s="4"/>
    </row>
    <row r="14763" spans="13:16" x14ac:dyDescent="0.5">
      <c r="M14763" s="4"/>
      <c r="N14763" s="4"/>
      <c r="O14763" s="4"/>
      <c r="P14763" s="4"/>
    </row>
    <row r="14764" spans="13:16" x14ac:dyDescent="0.5">
      <c r="M14764" s="4"/>
      <c r="N14764" s="4"/>
      <c r="O14764" s="4"/>
      <c r="P14764" s="4"/>
    </row>
    <row r="14765" spans="13:16" x14ac:dyDescent="0.5">
      <c r="M14765" s="4"/>
      <c r="N14765" s="4"/>
      <c r="O14765" s="4"/>
      <c r="P14765" s="4"/>
    </row>
    <row r="14766" spans="13:16" x14ac:dyDescent="0.5">
      <c r="M14766" s="4"/>
      <c r="N14766" s="4"/>
      <c r="O14766" s="4"/>
      <c r="P14766" s="4"/>
    </row>
    <row r="14767" spans="13:16" x14ac:dyDescent="0.5">
      <c r="M14767" s="4"/>
      <c r="N14767" s="4"/>
      <c r="O14767" s="4"/>
      <c r="P14767" s="4"/>
    </row>
    <row r="14768" spans="13:16" x14ac:dyDescent="0.5">
      <c r="M14768" s="4"/>
      <c r="N14768" s="4"/>
      <c r="O14768" s="4"/>
      <c r="P14768" s="4"/>
    </row>
    <row r="14769" spans="13:16" x14ac:dyDescent="0.5">
      <c r="M14769" s="4"/>
      <c r="N14769" s="4"/>
      <c r="O14769" s="4"/>
      <c r="P14769" s="4"/>
    </row>
    <row r="14770" spans="13:16" x14ac:dyDescent="0.5">
      <c r="M14770" s="4"/>
      <c r="N14770" s="4"/>
      <c r="O14770" s="4"/>
      <c r="P14770" s="4"/>
    </row>
    <row r="14771" spans="13:16" x14ac:dyDescent="0.5">
      <c r="M14771" s="4"/>
      <c r="N14771" s="4"/>
      <c r="O14771" s="4"/>
      <c r="P14771" s="4"/>
    </row>
    <row r="14772" spans="13:16" x14ac:dyDescent="0.5">
      <c r="M14772" s="4"/>
      <c r="N14772" s="4"/>
      <c r="O14772" s="4"/>
      <c r="P14772" s="4"/>
    </row>
    <row r="14773" spans="13:16" x14ac:dyDescent="0.5">
      <c r="M14773" s="4"/>
      <c r="N14773" s="4"/>
      <c r="O14773" s="4"/>
      <c r="P14773" s="4"/>
    </row>
    <row r="14774" spans="13:16" x14ac:dyDescent="0.5">
      <c r="M14774" s="4"/>
      <c r="N14774" s="4"/>
      <c r="O14774" s="4"/>
      <c r="P14774" s="4"/>
    </row>
    <row r="14775" spans="13:16" x14ac:dyDescent="0.5">
      <c r="M14775" s="4"/>
      <c r="N14775" s="4"/>
      <c r="O14775" s="4"/>
      <c r="P14775" s="4"/>
    </row>
    <row r="14776" spans="13:16" x14ac:dyDescent="0.5">
      <c r="M14776" s="4"/>
      <c r="N14776" s="4"/>
      <c r="O14776" s="4"/>
      <c r="P14776" s="4"/>
    </row>
    <row r="14777" spans="13:16" x14ac:dyDescent="0.5">
      <c r="M14777" s="4"/>
      <c r="N14777" s="4"/>
      <c r="O14777" s="4"/>
      <c r="P14777" s="4"/>
    </row>
    <row r="14778" spans="13:16" x14ac:dyDescent="0.5">
      <c r="M14778" s="4"/>
      <c r="N14778" s="4"/>
      <c r="O14778" s="4"/>
      <c r="P14778" s="4"/>
    </row>
    <row r="14779" spans="13:16" x14ac:dyDescent="0.5">
      <c r="M14779" s="4"/>
      <c r="N14779" s="4"/>
      <c r="O14779" s="4"/>
      <c r="P14779" s="4"/>
    </row>
    <row r="14780" spans="13:16" x14ac:dyDescent="0.5">
      <c r="M14780" s="4"/>
      <c r="N14780" s="4"/>
      <c r="O14780" s="4"/>
      <c r="P14780" s="4"/>
    </row>
    <row r="14781" spans="13:16" x14ac:dyDescent="0.5">
      <c r="M14781" s="4"/>
      <c r="N14781" s="4"/>
      <c r="O14781" s="4"/>
      <c r="P14781" s="4"/>
    </row>
    <row r="14782" spans="13:16" x14ac:dyDescent="0.5">
      <c r="M14782" s="4"/>
      <c r="N14782" s="4"/>
      <c r="O14782" s="4"/>
      <c r="P14782" s="4"/>
    </row>
    <row r="14783" spans="13:16" x14ac:dyDescent="0.5">
      <c r="M14783" s="4"/>
      <c r="N14783" s="4"/>
      <c r="O14783" s="4"/>
      <c r="P14783" s="4"/>
    </row>
    <row r="14784" spans="13:16" x14ac:dyDescent="0.5">
      <c r="M14784" s="4"/>
      <c r="N14784" s="4"/>
      <c r="O14784" s="4"/>
      <c r="P14784" s="4"/>
    </row>
    <row r="14785" spans="13:16" x14ac:dyDescent="0.5">
      <c r="M14785" s="4"/>
      <c r="N14785" s="4"/>
      <c r="O14785" s="4"/>
      <c r="P14785" s="4"/>
    </row>
    <row r="14786" spans="13:16" x14ac:dyDescent="0.5">
      <c r="M14786" s="4"/>
      <c r="N14786" s="4"/>
      <c r="O14786" s="4"/>
      <c r="P14786" s="4"/>
    </row>
    <row r="14787" spans="13:16" x14ac:dyDescent="0.5">
      <c r="M14787" s="4"/>
      <c r="N14787" s="4"/>
      <c r="O14787" s="4"/>
      <c r="P14787" s="4"/>
    </row>
    <row r="14788" spans="13:16" x14ac:dyDescent="0.5">
      <c r="M14788" s="4"/>
      <c r="N14788" s="4"/>
      <c r="O14788" s="4"/>
      <c r="P14788" s="4"/>
    </row>
    <row r="14789" spans="13:16" x14ac:dyDescent="0.5">
      <c r="M14789" s="4"/>
      <c r="N14789" s="4"/>
      <c r="O14789" s="4"/>
      <c r="P14789" s="4"/>
    </row>
    <row r="14790" spans="13:16" x14ac:dyDescent="0.5">
      <c r="M14790" s="4"/>
      <c r="N14790" s="4"/>
      <c r="O14790" s="4"/>
      <c r="P14790" s="4"/>
    </row>
    <row r="14791" spans="13:16" x14ac:dyDescent="0.5">
      <c r="M14791" s="4"/>
      <c r="N14791" s="4"/>
      <c r="O14791" s="4"/>
      <c r="P14791" s="4"/>
    </row>
    <row r="14792" spans="13:16" x14ac:dyDescent="0.5">
      <c r="M14792" s="4"/>
      <c r="N14792" s="4"/>
      <c r="O14792" s="4"/>
      <c r="P14792" s="4"/>
    </row>
    <row r="14793" spans="13:16" x14ac:dyDescent="0.5">
      <c r="M14793" s="4"/>
      <c r="N14793" s="4"/>
      <c r="O14793" s="4"/>
      <c r="P14793" s="4"/>
    </row>
    <row r="14794" spans="13:16" x14ac:dyDescent="0.5">
      <c r="M14794" s="4"/>
      <c r="N14794" s="4"/>
      <c r="O14794" s="4"/>
      <c r="P14794" s="4"/>
    </row>
    <row r="14795" spans="13:16" x14ac:dyDescent="0.5">
      <c r="M14795" s="4"/>
      <c r="N14795" s="4"/>
      <c r="O14795" s="4"/>
      <c r="P14795" s="4"/>
    </row>
    <row r="14796" spans="13:16" x14ac:dyDescent="0.5">
      <c r="M14796" s="4"/>
      <c r="N14796" s="4"/>
      <c r="O14796" s="4"/>
      <c r="P14796" s="4"/>
    </row>
    <row r="14797" spans="13:16" x14ac:dyDescent="0.5">
      <c r="M14797" s="4"/>
      <c r="N14797" s="4"/>
      <c r="O14797" s="4"/>
      <c r="P14797" s="4"/>
    </row>
    <row r="14798" spans="13:16" x14ac:dyDescent="0.5">
      <c r="M14798" s="4"/>
      <c r="N14798" s="4"/>
      <c r="O14798" s="4"/>
      <c r="P14798" s="4"/>
    </row>
    <row r="14799" spans="13:16" x14ac:dyDescent="0.5">
      <c r="M14799" s="4"/>
      <c r="N14799" s="4"/>
      <c r="O14799" s="4"/>
      <c r="P14799" s="4"/>
    </row>
    <row r="14800" spans="13:16" x14ac:dyDescent="0.5">
      <c r="M14800" s="4"/>
      <c r="N14800" s="4"/>
      <c r="O14800" s="4"/>
      <c r="P14800" s="4"/>
    </row>
    <row r="14801" spans="13:16" x14ac:dyDescent="0.5">
      <c r="M14801" s="4"/>
      <c r="N14801" s="4"/>
      <c r="O14801" s="4"/>
      <c r="P14801" s="4"/>
    </row>
    <row r="14802" spans="13:16" x14ac:dyDescent="0.5">
      <c r="M14802" s="4"/>
      <c r="N14802" s="4"/>
      <c r="O14802" s="4"/>
      <c r="P14802" s="4"/>
    </row>
    <row r="14803" spans="13:16" x14ac:dyDescent="0.5">
      <c r="M14803" s="4"/>
      <c r="N14803" s="4"/>
      <c r="O14803" s="4"/>
      <c r="P14803" s="4"/>
    </row>
    <row r="14804" spans="13:16" x14ac:dyDescent="0.5">
      <c r="M14804" s="4"/>
      <c r="N14804" s="4"/>
      <c r="O14804" s="4"/>
      <c r="P14804" s="4"/>
    </row>
    <row r="14805" spans="13:16" x14ac:dyDescent="0.5">
      <c r="M14805" s="4"/>
      <c r="N14805" s="4"/>
      <c r="O14805" s="4"/>
      <c r="P14805" s="4"/>
    </row>
    <row r="14806" spans="13:16" x14ac:dyDescent="0.5">
      <c r="M14806" s="4"/>
      <c r="N14806" s="4"/>
      <c r="O14806" s="4"/>
      <c r="P14806" s="4"/>
    </row>
    <row r="14807" spans="13:16" x14ac:dyDescent="0.5">
      <c r="M14807" s="4"/>
      <c r="N14807" s="4"/>
      <c r="O14807" s="4"/>
      <c r="P14807" s="4"/>
    </row>
    <row r="14808" spans="13:16" x14ac:dyDescent="0.5">
      <c r="M14808" s="4"/>
      <c r="N14808" s="4"/>
      <c r="O14808" s="4"/>
      <c r="P14808" s="4"/>
    </row>
    <row r="14809" spans="13:16" x14ac:dyDescent="0.5">
      <c r="M14809" s="4"/>
      <c r="N14809" s="4"/>
      <c r="O14809" s="4"/>
      <c r="P14809" s="4"/>
    </row>
    <row r="14810" spans="13:16" x14ac:dyDescent="0.5">
      <c r="M14810" s="4"/>
      <c r="N14810" s="4"/>
      <c r="O14810" s="4"/>
      <c r="P14810" s="4"/>
    </row>
    <row r="14811" spans="13:16" x14ac:dyDescent="0.5">
      <c r="M14811" s="4"/>
      <c r="N14811" s="4"/>
      <c r="O14811" s="4"/>
      <c r="P14811" s="4"/>
    </row>
    <row r="14812" spans="13:16" x14ac:dyDescent="0.5">
      <c r="M14812" s="4"/>
      <c r="N14812" s="4"/>
      <c r="O14812" s="4"/>
      <c r="P14812" s="4"/>
    </row>
    <row r="14813" spans="13:16" x14ac:dyDescent="0.5">
      <c r="M14813" s="4"/>
      <c r="N14813" s="4"/>
      <c r="O14813" s="4"/>
      <c r="P14813" s="4"/>
    </row>
    <row r="14814" spans="13:16" x14ac:dyDescent="0.5">
      <c r="M14814" s="4"/>
      <c r="N14814" s="4"/>
      <c r="O14814" s="4"/>
      <c r="P14814" s="4"/>
    </row>
    <row r="14815" spans="13:16" x14ac:dyDescent="0.5">
      <c r="M14815" s="4"/>
      <c r="N14815" s="4"/>
      <c r="O14815" s="4"/>
      <c r="P14815" s="4"/>
    </row>
    <row r="14816" spans="13:16" x14ac:dyDescent="0.5">
      <c r="M14816" s="4"/>
      <c r="N14816" s="4"/>
      <c r="O14816" s="4"/>
      <c r="P14816" s="4"/>
    </row>
    <row r="14817" spans="13:16" x14ac:dyDescent="0.5">
      <c r="M14817" s="4"/>
      <c r="N14817" s="4"/>
      <c r="O14817" s="4"/>
      <c r="P14817" s="4"/>
    </row>
    <row r="14818" spans="13:16" x14ac:dyDescent="0.5">
      <c r="M14818" s="4"/>
      <c r="N14818" s="4"/>
      <c r="O14818" s="4"/>
      <c r="P14818" s="4"/>
    </row>
    <row r="14819" spans="13:16" x14ac:dyDescent="0.5">
      <c r="M14819" s="4"/>
      <c r="N14819" s="4"/>
      <c r="O14819" s="4"/>
      <c r="P14819" s="4"/>
    </row>
    <row r="14820" spans="13:16" x14ac:dyDescent="0.5">
      <c r="M14820" s="4"/>
      <c r="N14820" s="4"/>
      <c r="O14820" s="4"/>
      <c r="P14820" s="4"/>
    </row>
    <row r="14821" spans="13:16" x14ac:dyDescent="0.5">
      <c r="M14821" s="4"/>
      <c r="N14821" s="4"/>
      <c r="O14821" s="4"/>
      <c r="P14821" s="4"/>
    </row>
    <row r="14822" spans="13:16" x14ac:dyDescent="0.5">
      <c r="M14822" s="4"/>
      <c r="N14822" s="4"/>
      <c r="O14822" s="4"/>
      <c r="P14822" s="4"/>
    </row>
    <row r="14823" spans="13:16" x14ac:dyDescent="0.5">
      <c r="M14823" s="4"/>
      <c r="N14823" s="4"/>
      <c r="O14823" s="4"/>
      <c r="P14823" s="4"/>
    </row>
    <row r="14824" spans="13:16" x14ac:dyDescent="0.5">
      <c r="M14824" s="4"/>
      <c r="N14824" s="4"/>
      <c r="O14824" s="4"/>
      <c r="P14824" s="4"/>
    </row>
    <row r="14825" spans="13:16" x14ac:dyDescent="0.5">
      <c r="M14825" s="4"/>
      <c r="N14825" s="4"/>
      <c r="O14825" s="4"/>
      <c r="P14825" s="4"/>
    </row>
    <row r="14826" spans="13:16" x14ac:dyDescent="0.5">
      <c r="M14826" s="4"/>
      <c r="N14826" s="4"/>
      <c r="O14826" s="4"/>
      <c r="P14826" s="4"/>
    </row>
    <row r="14827" spans="13:16" x14ac:dyDescent="0.5">
      <c r="M14827" s="4"/>
      <c r="N14827" s="4"/>
      <c r="O14827" s="4"/>
      <c r="P14827" s="4"/>
    </row>
    <row r="14828" spans="13:16" x14ac:dyDescent="0.5">
      <c r="M14828" s="4"/>
      <c r="N14828" s="4"/>
      <c r="O14828" s="4"/>
      <c r="P14828" s="4"/>
    </row>
    <row r="14829" spans="13:16" x14ac:dyDescent="0.5">
      <c r="M14829" s="4"/>
      <c r="N14829" s="4"/>
      <c r="O14829" s="4"/>
      <c r="P14829" s="4"/>
    </row>
    <row r="14830" spans="13:16" x14ac:dyDescent="0.5">
      <c r="M14830" s="4"/>
      <c r="N14830" s="4"/>
      <c r="O14830" s="4"/>
      <c r="P14830" s="4"/>
    </row>
    <row r="14831" spans="13:16" x14ac:dyDescent="0.5">
      <c r="M14831" s="4"/>
      <c r="N14831" s="4"/>
      <c r="O14831" s="4"/>
      <c r="P14831" s="4"/>
    </row>
    <row r="14832" spans="13:16" x14ac:dyDescent="0.5">
      <c r="M14832" s="4"/>
      <c r="N14832" s="4"/>
      <c r="O14832" s="4"/>
      <c r="P14832" s="4"/>
    </row>
    <row r="14833" spans="13:16" x14ac:dyDescent="0.5">
      <c r="M14833" s="4"/>
      <c r="N14833" s="4"/>
      <c r="O14833" s="4"/>
      <c r="P14833" s="4"/>
    </row>
    <row r="14834" spans="13:16" x14ac:dyDescent="0.5">
      <c r="M14834" s="4"/>
      <c r="N14834" s="4"/>
      <c r="O14834" s="4"/>
      <c r="P14834" s="4"/>
    </row>
    <row r="14835" spans="13:16" x14ac:dyDescent="0.5">
      <c r="M14835" s="4"/>
      <c r="N14835" s="4"/>
      <c r="O14835" s="4"/>
      <c r="P14835" s="4"/>
    </row>
    <row r="14836" spans="13:16" x14ac:dyDescent="0.5">
      <c r="M14836" s="4"/>
      <c r="N14836" s="4"/>
      <c r="O14836" s="4"/>
      <c r="P14836" s="4"/>
    </row>
    <row r="14837" spans="13:16" x14ac:dyDescent="0.5">
      <c r="M14837" s="4"/>
      <c r="N14837" s="4"/>
      <c r="O14837" s="4"/>
      <c r="P14837" s="4"/>
    </row>
    <row r="14838" spans="13:16" x14ac:dyDescent="0.5">
      <c r="M14838" s="4"/>
      <c r="N14838" s="4"/>
      <c r="O14838" s="4"/>
      <c r="P14838" s="4"/>
    </row>
    <row r="14839" spans="13:16" x14ac:dyDescent="0.5">
      <c r="M14839" s="4"/>
      <c r="N14839" s="4"/>
      <c r="O14839" s="4"/>
      <c r="P14839" s="4"/>
    </row>
    <row r="14840" spans="13:16" x14ac:dyDescent="0.5">
      <c r="M14840" s="4"/>
      <c r="N14840" s="4"/>
      <c r="O14840" s="4"/>
      <c r="P14840" s="4"/>
    </row>
    <row r="14841" spans="13:16" x14ac:dyDescent="0.5">
      <c r="M14841" s="4"/>
      <c r="N14841" s="4"/>
      <c r="O14841" s="4"/>
      <c r="P14841" s="4"/>
    </row>
    <row r="14842" spans="13:16" x14ac:dyDescent="0.5">
      <c r="M14842" s="4"/>
      <c r="N14842" s="4"/>
      <c r="O14842" s="4"/>
      <c r="P14842" s="4"/>
    </row>
    <row r="14843" spans="13:16" x14ac:dyDescent="0.5">
      <c r="M14843" s="4"/>
      <c r="N14843" s="4"/>
      <c r="O14843" s="4"/>
      <c r="P14843" s="4"/>
    </row>
    <row r="14844" spans="13:16" x14ac:dyDescent="0.5">
      <c r="M14844" s="4"/>
      <c r="N14844" s="4"/>
      <c r="O14844" s="4"/>
      <c r="P14844" s="4"/>
    </row>
    <row r="14845" spans="13:16" x14ac:dyDescent="0.5">
      <c r="M14845" s="4"/>
      <c r="N14845" s="4"/>
      <c r="O14845" s="4"/>
      <c r="P14845" s="4"/>
    </row>
    <row r="14846" spans="13:16" x14ac:dyDescent="0.5">
      <c r="M14846" s="4"/>
      <c r="N14846" s="4"/>
      <c r="O14846" s="4"/>
      <c r="P14846" s="4"/>
    </row>
    <row r="14847" spans="13:16" x14ac:dyDescent="0.5">
      <c r="M14847" s="4"/>
      <c r="N14847" s="4"/>
      <c r="O14847" s="4"/>
      <c r="P14847" s="4"/>
    </row>
    <row r="14848" spans="13:16" x14ac:dyDescent="0.5">
      <c r="M14848" s="4"/>
      <c r="N14848" s="4"/>
      <c r="O14848" s="4"/>
      <c r="P14848" s="4"/>
    </row>
    <row r="14849" spans="13:16" x14ac:dyDescent="0.5">
      <c r="M14849" s="4"/>
      <c r="N14849" s="4"/>
      <c r="O14849" s="4"/>
      <c r="P14849" s="4"/>
    </row>
    <row r="14850" spans="13:16" x14ac:dyDescent="0.5">
      <c r="M14850" s="4"/>
      <c r="N14850" s="4"/>
      <c r="O14850" s="4"/>
      <c r="P14850" s="4"/>
    </row>
    <row r="14851" spans="13:16" x14ac:dyDescent="0.5">
      <c r="M14851" s="4"/>
      <c r="N14851" s="4"/>
      <c r="O14851" s="4"/>
      <c r="P14851" s="4"/>
    </row>
    <row r="14852" spans="13:16" x14ac:dyDescent="0.5">
      <c r="M14852" s="4"/>
      <c r="N14852" s="4"/>
      <c r="O14852" s="4"/>
      <c r="P14852" s="4"/>
    </row>
    <row r="14853" spans="13:16" x14ac:dyDescent="0.5">
      <c r="M14853" s="4"/>
      <c r="N14853" s="4"/>
      <c r="O14853" s="4"/>
      <c r="P14853" s="4"/>
    </row>
    <row r="14854" spans="13:16" x14ac:dyDescent="0.5">
      <c r="M14854" s="4"/>
      <c r="N14854" s="4"/>
      <c r="O14854" s="4"/>
      <c r="P14854" s="4"/>
    </row>
    <row r="14855" spans="13:16" x14ac:dyDescent="0.5">
      <c r="M14855" s="4"/>
      <c r="N14855" s="4"/>
      <c r="O14855" s="4"/>
      <c r="P14855" s="4"/>
    </row>
    <row r="14856" spans="13:16" x14ac:dyDescent="0.5">
      <c r="M14856" s="4"/>
      <c r="N14856" s="4"/>
      <c r="O14856" s="4"/>
      <c r="P14856" s="4"/>
    </row>
    <row r="14857" spans="13:16" x14ac:dyDescent="0.5">
      <c r="M14857" s="4"/>
      <c r="N14857" s="4"/>
      <c r="O14857" s="4"/>
      <c r="P14857" s="4"/>
    </row>
    <row r="14858" spans="13:16" x14ac:dyDescent="0.5">
      <c r="M14858" s="4"/>
      <c r="N14858" s="4"/>
      <c r="O14858" s="4"/>
      <c r="P14858" s="4"/>
    </row>
    <row r="14859" spans="13:16" x14ac:dyDescent="0.5">
      <c r="M14859" s="4"/>
      <c r="N14859" s="4"/>
      <c r="O14859" s="4"/>
      <c r="P14859" s="4"/>
    </row>
    <row r="14860" spans="13:16" x14ac:dyDescent="0.5">
      <c r="M14860" s="4"/>
      <c r="N14860" s="4"/>
      <c r="O14860" s="4"/>
      <c r="P14860" s="4"/>
    </row>
    <row r="14861" spans="13:16" x14ac:dyDescent="0.5">
      <c r="M14861" s="4"/>
      <c r="N14861" s="4"/>
      <c r="O14861" s="4"/>
      <c r="P14861" s="4"/>
    </row>
    <row r="14862" spans="13:16" x14ac:dyDescent="0.5">
      <c r="M14862" s="4"/>
      <c r="N14862" s="4"/>
      <c r="O14862" s="4"/>
      <c r="P14862" s="4"/>
    </row>
    <row r="14863" spans="13:16" x14ac:dyDescent="0.5">
      <c r="M14863" s="4"/>
      <c r="N14863" s="4"/>
      <c r="O14863" s="4"/>
      <c r="P14863" s="4"/>
    </row>
    <row r="14864" spans="13:16" x14ac:dyDescent="0.5">
      <c r="M14864" s="4"/>
      <c r="N14864" s="4"/>
      <c r="O14864" s="4"/>
      <c r="P14864" s="4"/>
    </row>
    <row r="14865" spans="13:16" x14ac:dyDescent="0.5">
      <c r="M14865" s="4"/>
      <c r="N14865" s="4"/>
      <c r="O14865" s="4"/>
      <c r="P14865" s="4"/>
    </row>
    <row r="14866" spans="13:16" x14ac:dyDescent="0.5">
      <c r="M14866" s="4"/>
      <c r="N14866" s="4"/>
      <c r="O14866" s="4"/>
      <c r="P14866" s="4"/>
    </row>
    <row r="14867" spans="13:16" x14ac:dyDescent="0.5">
      <c r="M14867" s="4"/>
      <c r="N14867" s="4"/>
      <c r="O14867" s="4"/>
      <c r="P14867" s="4"/>
    </row>
    <row r="14868" spans="13:16" x14ac:dyDescent="0.5">
      <c r="M14868" s="4"/>
      <c r="N14868" s="4"/>
      <c r="O14868" s="4"/>
      <c r="P14868" s="4"/>
    </row>
    <row r="14869" spans="13:16" x14ac:dyDescent="0.5">
      <c r="M14869" s="4"/>
      <c r="N14869" s="4"/>
      <c r="O14869" s="4"/>
      <c r="P14869" s="4"/>
    </row>
    <row r="14870" spans="13:16" x14ac:dyDescent="0.5">
      <c r="M14870" s="4"/>
      <c r="N14870" s="4"/>
      <c r="O14870" s="4"/>
      <c r="P14870" s="4"/>
    </row>
    <row r="14871" spans="13:16" x14ac:dyDescent="0.5">
      <c r="M14871" s="4"/>
      <c r="N14871" s="4"/>
      <c r="O14871" s="4"/>
      <c r="P14871" s="4"/>
    </row>
    <row r="14872" spans="13:16" x14ac:dyDescent="0.5">
      <c r="M14872" s="4"/>
      <c r="N14872" s="4"/>
      <c r="O14872" s="4"/>
      <c r="P14872" s="4"/>
    </row>
    <row r="14873" spans="13:16" x14ac:dyDescent="0.5">
      <c r="M14873" s="4"/>
      <c r="N14873" s="4"/>
      <c r="O14873" s="4"/>
      <c r="P14873" s="4"/>
    </row>
    <row r="14874" spans="13:16" x14ac:dyDescent="0.5">
      <c r="M14874" s="4"/>
      <c r="N14874" s="4"/>
      <c r="O14874" s="4"/>
      <c r="P14874" s="4"/>
    </row>
    <row r="14875" spans="13:16" x14ac:dyDescent="0.5">
      <c r="M14875" s="4"/>
      <c r="N14875" s="4"/>
      <c r="O14875" s="4"/>
      <c r="P14875" s="4"/>
    </row>
    <row r="14876" spans="13:16" x14ac:dyDescent="0.5">
      <c r="M14876" s="4"/>
      <c r="N14876" s="4"/>
      <c r="O14876" s="4"/>
      <c r="P14876" s="4"/>
    </row>
    <row r="14877" spans="13:16" x14ac:dyDescent="0.5">
      <c r="M14877" s="4"/>
      <c r="N14877" s="4"/>
      <c r="O14877" s="4"/>
      <c r="P14877" s="4"/>
    </row>
    <row r="14878" spans="13:16" x14ac:dyDescent="0.5">
      <c r="M14878" s="4"/>
      <c r="N14878" s="4"/>
      <c r="O14878" s="4"/>
      <c r="P14878" s="4"/>
    </row>
    <row r="14879" spans="13:16" x14ac:dyDescent="0.5">
      <c r="M14879" s="4"/>
      <c r="N14879" s="4"/>
      <c r="O14879" s="4"/>
      <c r="P14879" s="4"/>
    </row>
    <row r="14880" spans="13:16" x14ac:dyDescent="0.5">
      <c r="M14880" s="4"/>
      <c r="N14880" s="4"/>
      <c r="O14880" s="4"/>
      <c r="P14880" s="4"/>
    </row>
    <row r="14881" spans="13:16" x14ac:dyDescent="0.5">
      <c r="M14881" s="4"/>
      <c r="N14881" s="4"/>
      <c r="O14881" s="4"/>
      <c r="P14881" s="4"/>
    </row>
    <row r="14882" spans="13:16" x14ac:dyDescent="0.5">
      <c r="M14882" s="4"/>
      <c r="N14882" s="4"/>
      <c r="O14882" s="4"/>
      <c r="P14882" s="4"/>
    </row>
    <row r="14883" spans="13:16" x14ac:dyDescent="0.5">
      <c r="M14883" s="4"/>
      <c r="N14883" s="4"/>
      <c r="O14883" s="4"/>
      <c r="P14883" s="4"/>
    </row>
    <row r="14884" spans="13:16" x14ac:dyDescent="0.5">
      <c r="M14884" s="4"/>
      <c r="N14884" s="4"/>
      <c r="O14884" s="4"/>
      <c r="P14884" s="4"/>
    </row>
    <row r="14885" spans="13:16" x14ac:dyDescent="0.5">
      <c r="M14885" s="4"/>
      <c r="N14885" s="4"/>
      <c r="O14885" s="4"/>
      <c r="P14885" s="4"/>
    </row>
    <row r="14886" spans="13:16" x14ac:dyDescent="0.5">
      <c r="M14886" s="4"/>
      <c r="N14886" s="4"/>
      <c r="O14886" s="4"/>
      <c r="P14886" s="4"/>
    </row>
    <row r="14887" spans="13:16" x14ac:dyDescent="0.5">
      <c r="M14887" s="4"/>
      <c r="N14887" s="4"/>
      <c r="O14887" s="4"/>
      <c r="P14887" s="4"/>
    </row>
    <row r="14888" spans="13:16" x14ac:dyDescent="0.5">
      <c r="M14888" s="4"/>
      <c r="N14888" s="4"/>
      <c r="O14888" s="4"/>
      <c r="P14888" s="4"/>
    </row>
    <row r="14889" spans="13:16" x14ac:dyDescent="0.5">
      <c r="M14889" s="4"/>
      <c r="N14889" s="4"/>
      <c r="O14889" s="4"/>
      <c r="P14889" s="4"/>
    </row>
    <row r="14890" spans="13:16" x14ac:dyDescent="0.5">
      <c r="M14890" s="4"/>
      <c r="N14890" s="4"/>
      <c r="O14890" s="4"/>
      <c r="P14890" s="4"/>
    </row>
    <row r="14891" spans="13:16" x14ac:dyDescent="0.5">
      <c r="M14891" s="4"/>
      <c r="N14891" s="4"/>
      <c r="O14891" s="4"/>
      <c r="P14891" s="4"/>
    </row>
    <row r="14892" spans="13:16" x14ac:dyDescent="0.5">
      <c r="M14892" s="4"/>
      <c r="N14892" s="4"/>
      <c r="O14892" s="4"/>
      <c r="P14892" s="4"/>
    </row>
    <row r="14893" spans="13:16" x14ac:dyDescent="0.5">
      <c r="M14893" s="4"/>
      <c r="N14893" s="4"/>
      <c r="O14893" s="4"/>
      <c r="P14893" s="4"/>
    </row>
    <row r="14894" spans="13:16" x14ac:dyDescent="0.5">
      <c r="M14894" s="4"/>
      <c r="N14894" s="4"/>
      <c r="O14894" s="4"/>
      <c r="P14894" s="4"/>
    </row>
    <row r="14895" spans="13:16" x14ac:dyDescent="0.5">
      <c r="M14895" s="4"/>
      <c r="N14895" s="4"/>
      <c r="O14895" s="4"/>
      <c r="P14895" s="4"/>
    </row>
    <row r="14896" spans="13:16" x14ac:dyDescent="0.5">
      <c r="M14896" s="4"/>
      <c r="N14896" s="4"/>
      <c r="O14896" s="4"/>
      <c r="P14896" s="4"/>
    </row>
    <row r="14897" spans="13:16" x14ac:dyDescent="0.5">
      <c r="M14897" s="4"/>
      <c r="N14897" s="4"/>
      <c r="O14897" s="4"/>
      <c r="P14897" s="4"/>
    </row>
    <row r="14898" spans="13:16" x14ac:dyDescent="0.5">
      <c r="M14898" s="4"/>
      <c r="N14898" s="4"/>
      <c r="O14898" s="4"/>
      <c r="P14898" s="4"/>
    </row>
    <row r="14899" spans="13:16" x14ac:dyDescent="0.5">
      <c r="M14899" s="4"/>
      <c r="N14899" s="4"/>
      <c r="O14899" s="4"/>
      <c r="P14899" s="4"/>
    </row>
    <row r="14900" spans="13:16" x14ac:dyDescent="0.5">
      <c r="M14900" s="4"/>
      <c r="N14900" s="4"/>
      <c r="O14900" s="4"/>
      <c r="P14900" s="4"/>
    </row>
    <row r="14901" spans="13:16" x14ac:dyDescent="0.5">
      <c r="M14901" s="4"/>
      <c r="N14901" s="4"/>
      <c r="O14901" s="4"/>
      <c r="P14901" s="4"/>
    </row>
    <row r="14902" spans="13:16" x14ac:dyDescent="0.5">
      <c r="M14902" s="4"/>
      <c r="N14902" s="4"/>
      <c r="O14902" s="4"/>
      <c r="P14902" s="4"/>
    </row>
    <row r="14903" spans="13:16" x14ac:dyDescent="0.5">
      <c r="M14903" s="4"/>
      <c r="N14903" s="4"/>
      <c r="O14903" s="4"/>
      <c r="P14903" s="4"/>
    </row>
    <row r="14904" spans="13:16" x14ac:dyDescent="0.5">
      <c r="M14904" s="4"/>
      <c r="N14904" s="4"/>
      <c r="O14904" s="4"/>
      <c r="P14904" s="4"/>
    </row>
    <row r="14905" spans="13:16" x14ac:dyDescent="0.5">
      <c r="M14905" s="4"/>
      <c r="N14905" s="4"/>
      <c r="O14905" s="4"/>
      <c r="P14905" s="4"/>
    </row>
    <row r="14906" spans="13:16" x14ac:dyDescent="0.5">
      <c r="M14906" s="4"/>
      <c r="N14906" s="4"/>
      <c r="O14906" s="4"/>
      <c r="P14906" s="4"/>
    </row>
    <row r="14907" spans="13:16" x14ac:dyDescent="0.5">
      <c r="M14907" s="4"/>
      <c r="N14907" s="4"/>
      <c r="O14907" s="4"/>
      <c r="P14907" s="4"/>
    </row>
    <row r="14908" spans="13:16" x14ac:dyDescent="0.5">
      <c r="M14908" s="4"/>
      <c r="N14908" s="4"/>
      <c r="O14908" s="4"/>
      <c r="P14908" s="4"/>
    </row>
    <row r="14909" spans="13:16" x14ac:dyDescent="0.5">
      <c r="M14909" s="4"/>
      <c r="N14909" s="4"/>
      <c r="O14909" s="4"/>
      <c r="P14909" s="4"/>
    </row>
    <row r="14910" spans="13:16" x14ac:dyDescent="0.5">
      <c r="M14910" s="4"/>
      <c r="N14910" s="4"/>
      <c r="O14910" s="4"/>
      <c r="P14910" s="4"/>
    </row>
    <row r="14911" spans="13:16" x14ac:dyDescent="0.5">
      <c r="M14911" s="4"/>
      <c r="N14911" s="4"/>
      <c r="O14911" s="4"/>
      <c r="P14911" s="4"/>
    </row>
    <row r="14912" spans="13:16" x14ac:dyDescent="0.5">
      <c r="M14912" s="4"/>
      <c r="N14912" s="4"/>
      <c r="O14912" s="4"/>
      <c r="P14912" s="4"/>
    </row>
    <row r="14913" spans="13:16" x14ac:dyDescent="0.5">
      <c r="M14913" s="4"/>
      <c r="N14913" s="4"/>
      <c r="O14913" s="4"/>
      <c r="P14913" s="4"/>
    </row>
    <row r="14914" spans="13:16" x14ac:dyDescent="0.5">
      <c r="M14914" s="4"/>
      <c r="N14914" s="4"/>
      <c r="O14914" s="4"/>
      <c r="P14914" s="4"/>
    </row>
    <row r="14915" spans="13:16" x14ac:dyDescent="0.5">
      <c r="M14915" s="4"/>
      <c r="N14915" s="4"/>
      <c r="O14915" s="4"/>
      <c r="P14915" s="4"/>
    </row>
    <row r="14916" spans="13:16" x14ac:dyDescent="0.5">
      <c r="M14916" s="4"/>
      <c r="N14916" s="4"/>
      <c r="O14916" s="4"/>
      <c r="P14916" s="4"/>
    </row>
    <row r="14917" spans="13:16" x14ac:dyDescent="0.5">
      <c r="M14917" s="4"/>
      <c r="N14917" s="4"/>
      <c r="O14917" s="4"/>
      <c r="P14917" s="4"/>
    </row>
    <row r="14918" spans="13:16" x14ac:dyDescent="0.5">
      <c r="M14918" s="4"/>
      <c r="N14918" s="4"/>
      <c r="O14918" s="4"/>
      <c r="P14918" s="4"/>
    </row>
    <row r="14919" spans="13:16" x14ac:dyDescent="0.5">
      <c r="M14919" s="4"/>
      <c r="N14919" s="4"/>
      <c r="O14919" s="4"/>
      <c r="P14919" s="4"/>
    </row>
    <row r="14920" spans="13:16" x14ac:dyDescent="0.5">
      <c r="M14920" s="4"/>
      <c r="N14920" s="4"/>
      <c r="O14920" s="4"/>
      <c r="P14920" s="4"/>
    </row>
    <row r="14921" spans="13:16" x14ac:dyDescent="0.5">
      <c r="M14921" s="4"/>
      <c r="N14921" s="4"/>
      <c r="O14921" s="4"/>
      <c r="P14921" s="4"/>
    </row>
    <row r="14922" spans="13:16" x14ac:dyDescent="0.5">
      <c r="M14922" s="4"/>
      <c r="N14922" s="4"/>
      <c r="O14922" s="4"/>
      <c r="P14922" s="4"/>
    </row>
    <row r="14923" spans="13:16" x14ac:dyDescent="0.5">
      <c r="M14923" s="4"/>
      <c r="N14923" s="4"/>
      <c r="O14923" s="4"/>
      <c r="P14923" s="4"/>
    </row>
    <row r="14924" spans="13:16" x14ac:dyDescent="0.5">
      <c r="M14924" s="4"/>
      <c r="N14924" s="4"/>
      <c r="O14924" s="4"/>
      <c r="P14924" s="4"/>
    </row>
    <row r="14925" spans="13:16" x14ac:dyDescent="0.5">
      <c r="M14925" s="4"/>
      <c r="N14925" s="4"/>
      <c r="O14925" s="4"/>
      <c r="P14925" s="4"/>
    </row>
    <row r="14926" spans="13:16" x14ac:dyDescent="0.5">
      <c r="M14926" s="4"/>
      <c r="N14926" s="4"/>
      <c r="O14926" s="4"/>
      <c r="P14926" s="4"/>
    </row>
    <row r="14927" spans="13:16" x14ac:dyDescent="0.5">
      <c r="M14927" s="4"/>
      <c r="N14927" s="4"/>
      <c r="O14927" s="4"/>
      <c r="P14927" s="4"/>
    </row>
    <row r="14928" spans="13:16" x14ac:dyDescent="0.5">
      <c r="M14928" s="4"/>
      <c r="N14928" s="4"/>
      <c r="O14928" s="4"/>
      <c r="P14928" s="4"/>
    </row>
    <row r="14929" spans="13:16" x14ac:dyDescent="0.5">
      <c r="M14929" s="4"/>
      <c r="N14929" s="4"/>
      <c r="O14929" s="4"/>
      <c r="P14929" s="4"/>
    </row>
    <row r="14930" spans="13:16" x14ac:dyDescent="0.5">
      <c r="M14930" s="4"/>
      <c r="N14930" s="4"/>
      <c r="O14930" s="4"/>
      <c r="P14930" s="4"/>
    </row>
    <row r="14931" spans="13:16" x14ac:dyDescent="0.5">
      <c r="M14931" s="4"/>
      <c r="N14931" s="4"/>
      <c r="O14931" s="4"/>
      <c r="P14931" s="4"/>
    </row>
    <row r="14932" spans="13:16" x14ac:dyDescent="0.5">
      <c r="M14932" s="4"/>
      <c r="N14932" s="4"/>
      <c r="O14932" s="4"/>
      <c r="P14932" s="4"/>
    </row>
    <row r="14933" spans="13:16" x14ac:dyDescent="0.5">
      <c r="M14933" s="4"/>
      <c r="N14933" s="4"/>
      <c r="O14933" s="4"/>
      <c r="P14933" s="4"/>
    </row>
    <row r="14934" spans="13:16" x14ac:dyDescent="0.5">
      <c r="M14934" s="4"/>
      <c r="N14934" s="4"/>
      <c r="O14934" s="4"/>
      <c r="P14934" s="4"/>
    </row>
    <row r="14935" spans="13:16" x14ac:dyDescent="0.5">
      <c r="M14935" s="4"/>
      <c r="N14935" s="4"/>
      <c r="O14935" s="4"/>
      <c r="P14935" s="4"/>
    </row>
    <row r="14936" spans="13:16" x14ac:dyDescent="0.5">
      <c r="M14936" s="4"/>
      <c r="N14936" s="4"/>
      <c r="O14936" s="4"/>
      <c r="P14936" s="4"/>
    </row>
    <row r="14937" spans="13:16" x14ac:dyDescent="0.5">
      <c r="M14937" s="4"/>
      <c r="N14937" s="4"/>
      <c r="O14937" s="4"/>
      <c r="P14937" s="4"/>
    </row>
    <row r="14938" spans="13:16" x14ac:dyDescent="0.5">
      <c r="M14938" s="4"/>
      <c r="N14938" s="4"/>
      <c r="O14938" s="4"/>
      <c r="P14938" s="4"/>
    </row>
    <row r="14939" spans="13:16" x14ac:dyDescent="0.5">
      <c r="M14939" s="4"/>
      <c r="N14939" s="4"/>
      <c r="O14939" s="4"/>
      <c r="P14939" s="4"/>
    </row>
    <row r="14940" spans="13:16" x14ac:dyDescent="0.5">
      <c r="M14940" s="4"/>
      <c r="N14940" s="4"/>
      <c r="O14940" s="4"/>
      <c r="P14940" s="4"/>
    </row>
    <row r="14941" spans="13:16" x14ac:dyDescent="0.5">
      <c r="M14941" s="4"/>
      <c r="N14941" s="4"/>
      <c r="O14941" s="4"/>
      <c r="P14941" s="4"/>
    </row>
    <row r="14942" spans="13:16" x14ac:dyDescent="0.5">
      <c r="M14942" s="4"/>
      <c r="N14942" s="4"/>
      <c r="O14942" s="4"/>
      <c r="P14942" s="4"/>
    </row>
    <row r="14943" spans="13:16" x14ac:dyDescent="0.5">
      <c r="M14943" s="4"/>
      <c r="N14943" s="4"/>
      <c r="O14943" s="4"/>
      <c r="P14943" s="4"/>
    </row>
    <row r="14944" spans="13:16" x14ac:dyDescent="0.5">
      <c r="M14944" s="4"/>
      <c r="N14944" s="4"/>
      <c r="O14944" s="4"/>
      <c r="P14944" s="4"/>
    </row>
    <row r="14945" spans="13:16" x14ac:dyDescent="0.5">
      <c r="M14945" s="4"/>
      <c r="N14945" s="4"/>
      <c r="O14945" s="4"/>
      <c r="P14945" s="4"/>
    </row>
    <row r="14946" spans="13:16" x14ac:dyDescent="0.5">
      <c r="M14946" s="4"/>
      <c r="N14946" s="4"/>
      <c r="O14946" s="4"/>
      <c r="P14946" s="4"/>
    </row>
    <row r="14947" spans="13:16" x14ac:dyDescent="0.5">
      <c r="M14947" s="4"/>
      <c r="N14947" s="4"/>
      <c r="O14947" s="4"/>
      <c r="P14947" s="4"/>
    </row>
    <row r="14948" spans="13:16" x14ac:dyDescent="0.5">
      <c r="M14948" s="4"/>
      <c r="N14948" s="4"/>
      <c r="O14948" s="4"/>
      <c r="P14948" s="4"/>
    </row>
    <row r="14949" spans="13:16" x14ac:dyDescent="0.5">
      <c r="M14949" s="4"/>
      <c r="N14949" s="4"/>
      <c r="O14949" s="4"/>
      <c r="P14949" s="4"/>
    </row>
    <row r="14950" spans="13:16" x14ac:dyDescent="0.5">
      <c r="M14950" s="4"/>
      <c r="N14950" s="4"/>
      <c r="O14950" s="4"/>
      <c r="P14950" s="4"/>
    </row>
    <row r="14951" spans="13:16" x14ac:dyDescent="0.5">
      <c r="M14951" s="4"/>
      <c r="N14951" s="4"/>
      <c r="O14951" s="4"/>
      <c r="P14951" s="4"/>
    </row>
    <row r="14952" spans="13:16" x14ac:dyDescent="0.5">
      <c r="M14952" s="4"/>
      <c r="N14952" s="4"/>
      <c r="O14952" s="4"/>
      <c r="P14952" s="4"/>
    </row>
    <row r="14953" spans="13:16" x14ac:dyDescent="0.5">
      <c r="M14953" s="4"/>
      <c r="N14953" s="4"/>
      <c r="O14953" s="4"/>
      <c r="P14953" s="4"/>
    </row>
    <row r="14954" spans="13:16" x14ac:dyDescent="0.5">
      <c r="M14954" s="4"/>
      <c r="N14954" s="4"/>
      <c r="O14954" s="4"/>
      <c r="P14954" s="4"/>
    </row>
    <row r="14955" spans="13:16" x14ac:dyDescent="0.5">
      <c r="M14955" s="4"/>
      <c r="N14955" s="4"/>
      <c r="O14955" s="4"/>
      <c r="P14955" s="4"/>
    </row>
    <row r="14956" spans="13:16" x14ac:dyDescent="0.5">
      <c r="M14956" s="4"/>
      <c r="N14956" s="4"/>
      <c r="O14956" s="4"/>
      <c r="P14956" s="4"/>
    </row>
    <row r="14957" spans="13:16" x14ac:dyDescent="0.5">
      <c r="M14957" s="4"/>
      <c r="N14957" s="4"/>
      <c r="O14957" s="4"/>
      <c r="P14957" s="4"/>
    </row>
    <row r="14958" spans="13:16" x14ac:dyDescent="0.5">
      <c r="M14958" s="4"/>
      <c r="N14958" s="4"/>
      <c r="O14958" s="4"/>
      <c r="P14958" s="4"/>
    </row>
    <row r="14959" spans="13:16" x14ac:dyDescent="0.5">
      <c r="M14959" s="4"/>
      <c r="N14959" s="4"/>
      <c r="O14959" s="4"/>
      <c r="P14959" s="4"/>
    </row>
    <row r="14960" spans="13:16" x14ac:dyDescent="0.5">
      <c r="M14960" s="4"/>
      <c r="N14960" s="4"/>
      <c r="O14960" s="4"/>
      <c r="P14960" s="4"/>
    </row>
    <row r="14961" spans="13:16" x14ac:dyDescent="0.5">
      <c r="M14961" s="4"/>
      <c r="N14961" s="4"/>
      <c r="O14961" s="4"/>
      <c r="P14961" s="4"/>
    </row>
    <row r="14962" spans="13:16" x14ac:dyDescent="0.5">
      <c r="M14962" s="4"/>
      <c r="N14962" s="4"/>
      <c r="O14962" s="4"/>
      <c r="P14962" s="4"/>
    </row>
    <row r="14963" spans="13:16" x14ac:dyDescent="0.5">
      <c r="M14963" s="4"/>
      <c r="N14963" s="4"/>
      <c r="O14963" s="4"/>
      <c r="P14963" s="4"/>
    </row>
    <row r="14964" spans="13:16" x14ac:dyDescent="0.5">
      <c r="M14964" s="4"/>
      <c r="N14964" s="4"/>
      <c r="O14964" s="4"/>
      <c r="P14964" s="4"/>
    </row>
    <row r="14965" spans="13:16" x14ac:dyDescent="0.5">
      <c r="M14965" s="4"/>
      <c r="N14965" s="4"/>
      <c r="O14965" s="4"/>
      <c r="P14965" s="4"/>
    </row>
    <row r="14966" spans="13:16" x14ac:dyDescent="0.5">
      <c r="M14966" s="4"/>
      <c r="N14966" s="4"/>
      <c r="O14966" s="4"/>
      <c r="P14966" s="4"/>
    </row>
    <row r="14967" spans="13:16" x14ac:dyDescent="0.5">
      <c r="M14967" s="4"/>
      <c r="N14967" s="4"/>
      <c r="O14967" s="4"/>
      <c r="P14967" s="4"/>
    </row>
    <row r="14968" spans="13:16" x14ac:dyDescent="0.5">
      <c r="M14968" s="4"/>
      <c r="N14968" s="4"/>
      <c r="O14968" s="4"/>
      <c r="P14968" s="4"/>
    </row>
    <row r="14969" spans="13:16" x14ac:dyDescent="0.5">
      <c r="M14969" s="4"/>
      <c r="N14969" s="4"/>
      <c r="O14969" s="4"/>
      <c r="P14969" s="4"/>
    </row>
    <row r="14970" spans="13:16" x14ac:dyDescent="0.5">
      <c r="M14970" s="4"/>
      <c r="N14970" s="4"/>
      <c r="O14970" s="4"/>
      <c r="P14970" s="4"/>
    </row>
    <row r="14971" spans="13:16" x14ac:dyDescent="0.5">
      <c r="M14971" s="4"/>
      <c r="N14971" s="4"/>
      <c r="O14971" s="4"/>
      <c r="P14971" s="4"/>
    </row>
    <row r="14972" spans="13:16" x14ac:dyDescent="0.5">
      <c r="M14972" s="4"/>
      <c r="N14972" s="4"/>
      <c r="O14972" s="4"/>
      <c r="P14972" s="4"/>
    </row>
    <row r="14973" spans="13:16" x14ac:dyDescent="0.5">
      <c r="M14973" s="4"/>
      <c r="N14973" s="4"/>
      <c r="O14973" s="4"/>
      <c r="P14973" s="4"/>
    </row>
    <row r="14974" spans="13:16" x14ac:dyDescent="0.5">
      <c r="M14974" s="4"/>
      <c r="N14974" s="4"/>
      <c r="O14974" s="4"/>
      <c r="P14974" s="4"/>
    </row>
    <row r="14975" spans="13:16" x14ac:dyDescent="0.5">
      <c r="M14975" s="4"/>
      <c r="N14975" s="4"/>
      <c r="O14975" s="4"/>
      <c r="P14975" s="4"/>
    </row>
    <row r="14976" spans="13:16" x14ac:dyDescent="0.5">
      <c r="M14976" s="4"/>
      <c r="N14976" s="4"/>
      <c r="O14976" s="4"/>
      <c r="P14976" s="4"/>
    </row>
    <row r="14977" spans="13:16" x14ac:dyDescent="0.5">
      <c r="M14977" s="4"/>
      <c r="N14977" s="4"/>
      <c r="O14977" s="4"/>
      <c r="P14977" s="4"/>
    </row>
    <row r="14978" spans="13:16" x14ac:dyDescent="0.5">
      <c r="M14978" s="4"/>
      <c r="N14978" s="4"/>
      <c r="O14978" s="4"/>
      <c r="P14978" s="4"/>
    </row>
    <row r="14979" spans="13:16" x14ac:dyDescent="0.5">
      <c r="M14979" s="4"/>
      <c r="N14979" s="4"/>
      <c r="O14979" s="4"/>
      <c r="P14979" s="4"/>
    </row>
    <row r="14980" spans="13:16" x14ac:dyDescent="0.5">
      <c r="M14980" s="4"/>
      <c r="N14980" s="4"/>
      <c r="O14980" s="4"/>
      <c r="P14980" s="4"/>
    </row>
    <row r="14981" spans="13:16" x14ac:dyDescent="0.5">
      <c r="M14981" s="4"/>
      <c r="N14981" s="4"/>
      <c r="O14981" s="4"/>
      <c r="P14981" s="4"/>
    </row>
    <row r="14982" spans="13:16" x14ac:dyDescent="0.5">
      <c r="M14982" s="4"/>
      <c r="N14982" s="4"/>
      <c r="O14982" s="4"/>
      <c r="P14982" s="4"/>
    </row>
    <row r="14983" spans="13:16" x14ac:dyDescent="0.5">
      <c r="M14983" s="4"/>
      <c r="N14983" s="4"/>
      <c r="O14983" s="4"/>
      <c r="P14983" s="4"/>
    </row>
    <row r="14984" spans="13:16" x14ac:dyDescent="0.5">
      <c r="M14984" s="4"/>
      <c r="N14984" s="4"/>
      <c r="O14984" s="4"/>
      <c r="P14984" s="4"/>
    </row>
    <row r="14985" spans="13:16" x14ac:dyDescent="0.5">
      <c r="M14985" s="4"/>
      <c r="N14985" s="4"/>
      <c r="O14985" s="4"/>
      <c r="P14985" s="4"/>
    </row>
    <row r="14986" spans="13:16" x14ac:dyDescent="0.5">
      <c r="M14986" s="4"/>
      <c r="N14986" s="4"/>
      <c r="O14986" s="4"/>
      <c r="P14986" s="4"/>
    </row>
    <row r="14987" spans="13:16" x14ac:dyDescent="0.5">
      <c r="M14987" s="4"/>
      <c r="N14987" s="4"/>
      <c r="O14987" s="4"/>
      <c r="P14987" s="4"/>
    </row>
    <row r="14988" spans="13:16" x14ac:dyDescent="0.5">
      <c r="M14988" s="4"/>
      <c r="N14988" s="4"/>
      <c r="O14988" s="4"/>
      <c r="P14988" s="4"/>
    </row>
    <row r="14989" spans="13:16" x14ac:dyDescent="0.5">
      <c r="M14989" s="4"/>
      <c r="N14989" s="4"/>
      <c r="O14989" s="4"/>
      <c r="P14989" s="4"/>
    </row>
    <row r="14990" spans="13:16" x14ac:dyDescent="0.5">
      <c r="M14990" s="4"/>
      <c r="N14990" s="4"/>
      <c r="O14990" s="4"/>
      <c r="P14990" s="4"/>
    </row>
    <row r="14991" spans="13:16" x14ac:dyDescent="0.5">
      <c r="M14991" s="4"/>
      <c r="N14991" s="4"/>
      <c r="O14991" s="4"/>
      <c r="P14991" s="4"/>
    </row>
    <row r="14992" spans="13:16" x14ac:dyDescent="0.5">
      <c r="M14992" s="4"/>
      <c r="N14992" s="4"/>
      <c r="O14992" s="4"/>
      <c r="P14992" s="4"/>
    </row>
    <row r="14993" spans="13:16" x14ac:dyDescent="0.5">
      <c r="M14993" s="4"/>
      <c r="N14993" s="4"/>
      <c r="O14993" s="4"/>
      <c r="P14993" s="4"/>
    </row>
    <row r="14994" spans="13:16" x14ac:dyDescent="0.5">
      <c r="M14994" s="4"/>
      <c r="N14994" s="4"/>
      <c r="O14994" s="4"/>
      <c r="P14994" s="4"/>
    </row>
    <row r="14995" spans="13:16" x14ac:dyDescent="0.5">
      <c r="M14995" s="4"/>
      <c r="N14995" s="4"/>
      <c r="O14995" s="4"/>
      <c r="P14995" s="4"/>
    </row>
    <row r="14996" spans="13:16" x14ac:dyDescent="0.5">
      <c r="M14996" s="4"/>
      <c r="N14996" s="4"/>
      <c r="O14996" s="4"/>
      <c r="P14996" s="4"/>
    </row>
    <row r="14997" spans="13:16" x14ac:dyDescent="0.5">
      <c r="M14997" s="4"/>
      <c r="N14997" s="4"/>
      <c r="O14997" s="4"/>
      <c r="P14997" s="4"/>
    </row>
    <row r="14998" spans="13:16" x14ac:dyDescent="0.5">
      <c r="M14998" s="4"/>
      <c r="N14998" s="4"/>
      <c r="O14998" s="4"/>
      <c r="P14998" s="4"/>
    </row>
    <row r="14999" spans="13:16" x14ac:dyDescent="0.5">
      <c r="M14999" s="4"/>
      <c r="N14999" s="4"/>
      <c r="O14999" s="4"/>
      <c r="P14999" s="4"/>
    </row>
    <row r="15000" spans="13:16" x14ac:dyDescent="0.5">
      <c r="M15000" s="4"/>
      <c r="N15000" s="4"/>
      <c r="O15000" s="4"/>
      <c r="P15000" s="4"/>
    </row>
    <row r="15001" spans="13:16" x14ac:dyDescent="0.5">
      <c r="M15001" s="4"/>
      <c r="N15001" s="4"/>
      <c r="O15001" s="4"/>
      <c r="P15001" s="4"/>
    </row>
    <row r="15002" spans="13:16" x14ac:dyDescent="0.5">
      <c r="M15002" s="4"/>
      <c r="N15002" s="4"/>
      <c r="O15002" s="4"/>
      <c r="P15002" s="4"/>
    </row>
    <row r="15003" spans="13:16" x14ac:dyDescent="0.5">
      <c r="M15003" s="4"/>
      <c r="N15003" s="4"/>
      <c r="O15003" s="4"/>
      <c r="P15003" s="4"/>
    </row>
    <row r="15004" spans="13:16" x14ac:dyDescent="0.5">
      <c r="M15004" s="4"/>
      <c r="N15004" s="4"/>
      <c r="O15004" s="4"/>
      <c r="P15004" s="4"/>
    </row>
    <row r="15005" spans="13:16" x14ac:dyDescent="0.5">
      <c r="M15005" s="4"/>
      <c r="N15005" s="4"/>
      <c r="O15005" s="4"/>
      <c r="P15005" s="4"/>
    </row>
    <row r="15006" spans="13:16" x14ac:dyDescent="0.5">
      <c r="M15006" s="4"/>
      <c r="N15006" s="4"/>
      <c r="O15006" s="4"/>
      <c r="P15006" s="4"/>
    </row>
    <row r="15007" spans="13:16" x14ac:dyDescent="0.5">
      <c r="M15007" s="4"/>
      <c r="N15007" s="4"/>
      <c r="O15007" s="4"/>
      <c r="P15007" s="4"/>
    </row>
    <row r="15008" spans="13:16" x14ac:dyDescent="0.5">
      <c r="M15008" s="4"/>
      <c r="N15008" s="4"/>
      <c r="O15008" s="4"/>
      <c r="P15008" s="4"/>
    </row>
    <row r="15009" spans="13:16" x14ac:dyDescent="0.5">
      <c r="M15009" s="4"/>
      <c r="N15009" s="4"/>
      <c r="O15009" s="4"/>
      <c r="P15009" s="4"/>
    </row>
    <row r="15010" spans="13:16" x14ac:dyDescent="0.5">
      <c r="M15010" s="4"/>
      <c r="N15010" s="4"/>
      <c r="O15010" s="4"/>
      <c r="P15010" s="4"/>
    </row>
    <row r="15011" spans="13:16" x14ac:dyDescent="0.5">
      <c r="M15011" s="4"/>
      <c r="N15011" s="4"/>
      <c r="O15011" s="4"/>
      <c r="P15011" s="4"/>
    </row>
    <row r="15012" spans="13:16" x14ac:dyDescent="0.5">
      <c r="M15012" s="4"/>
      <c r="N15012" s="4"/>
      <c r="O15012" s="4"/>
      <c r="P15012" s="4"/>
    </row>
    <row r="15013" spans="13:16" x14ac:dyDescent="0.5">
      <c r="M15013" s="4"/>
      <c r="N15013" s="4"/>
      <c r="O15013" s="4"/>
      <c r="P15013" s="4"/>
    </row>
    <row r="15014" spans="13:16" x14ac:dyDescent="0.5">
      <c r="M15014" s="4"/>
      <c r="N15014" s="4"/>
      <c r="O15014" s="4"/>
      <c r="P15014" s="4"/>
    </row>
    <row r="15015" spans="13:16" x14ac:dyDescent="0.5">
      <c r="M15015" s="4"/>
      <c r="N15015" s="4"/>
      <c r="O15015" s="4"/>
      <c r="P15015" s="4"/>
    </row>
    <row r="15016" spans="13:16" x14ac:dyDescent="0.5">
      <c r="M15016" s="4"/>
      <c r="N15016" s="4"/>
      <c r="O15016" s="4"/>
      <c r="P15016" s="4"/>
    </row>
    <row r="15017" spans="13:16" x14ac:dyDescent="0.5">
      <c r="M15017" s="4"/>
      <c r="N15017" s="4"/>
      <c r="O15017" s="4"/>
      <c r="P15017" s="4"/>
    </row>
    <row r="15018" spans="13:16" x14ac:dyDescent="0.5">
      <c r="M15018" s="4"/>
      <c r="N15018" s="4"/>
      <c r="O15018" s="4"/>
      <c r="P15018" s="4"/>
    </row>
    <row r="15019" spans="13:16" x14ac:dyDescent="0.5">
      <c r="M15019" s="4"/>
      <c r="N15019" s="4"/>
      <c r="O15019" s="4"/>
      <c r="P15019" s="4"/>
    </row>
    <row r="15020" spans="13:16" x14ac:dyDescent="0.5">
      <c r="M15020" s="4"/>
      <c r="N15020" s="4"/>
      <c r="O15020" s="4"/>
      <c r="P15020" s="4"/>
    </row>
    <row r="15021" spans="13:16" x14ac:dyDescent="0.5">
      <c r="M15021" s="4"/>
      <c r="N15021" s="4"/>
      <c r="O15021" s="4"/>
      <c r="P15021" s="4"/>
    </row>
    <row r="15022" spans="13:16" x14ac:dyDescent="0.5">
      <c r="M15022" s="4"/>
      <c r="N15022" s="4"/>
      <c r="O15022" s="4"/>
      <c r="P15022" s="4"/>
    </row>
    <row r="15023" spans="13:16" x14ac:dyDescent="0.5">
      <c r="M15023" s="4"/>
      <c r="N15023" s="4"/>
      <c r="O15023" s="4"/>
      <c r="P15023" s="4"/>
    </row>
    <row r="15024" spans="13:16" x14ac:dyDescent="0.5">
      <c r="M15024" s="4"/>
      <c r="N15024" s="4"/>
      <c r="O15024" s="4"/>
      <c r="P15024" s="4"/>
    </row>
    <row r="15025" spans="13:16" x14ac:dyDescent="0.5">
      <c r="M15025" s="4"/>
      <c r="N15025" s="4"/>
      <c r="O15025" s="4"/>
      <c r="P15025" s="4"/>
    </row>
    <row r="15026" spans="13:16" x14ac:dyDescent="0.5">
      <c r="M15026" s="4"/>
      <c r="N15026" s="4"/>
      <c r="O15026" s="4"/>
      <c r="P15026" s="4"/>
    </row>
    <row r="15027" spans="13:16" x14ac:dyDescent="0.5">
      <c r="M15027" s="4"/>
      <c r="N15027" s="4"/>
      <c r="O15027" s="4"/>
      <c r="P15027" s="4"/>
    </row>
    <row r="15028" spans="13:16" x14ac:dyDescent="0.5">
      <c r="M15028" s="4"/>
      <c r="N15028" s="4"/>
      <c r="O15028" s="4"/>
      <c r="P15028" s="4"/>
    </row>
    <row r="15029" spans="13:16" x14ac:dyDescent="0.5">
      <c r="M15029" s="4"/>
      <c r="N15029" s="4"/>
      <c r="O15029" s="4"/>
      <c r="P15029" s="4"/>
    </row>
    <row r="15030" spans="13:16" x14ac:dyDescent="0.5">
      <c r="M15030" s="4"/>
      <c r="N15030" s="4"/>
      <c r="O15030" s="4"/>
      <c r="P15030" s="4"/>
    </row>
    <row r="15031" spans="13:16" x14ac:dyDescent="0.5">
      <c r="M15031" s="4"/>
      <c r="N15031" s="4"/>
      <c r="O15031" s="4"/>
      <c r="P15031" s="4"/>
    </row>
    <row r="15032" spans="13:16" x14ac:dyDescent="0.5">
      <c r="M15032" s="4"/>
      <c r="N15032" s="4"/>
      <c r="O15032" s="4"/>
      <c r="P15032" s="4"/>
    </row>
    <row r="15033" spans="13:16" x14ac:dyDescent="0.5">
      <c r="M15033" s="4"/>
      <c r="N15033" s="4"/>
      <c r="O15033" s="4"/>
      <c r="P15033" s="4"/>
    </row>
    <row r="15034" spans="13:16" x14ac:dyDescent="0.5">
      <c r="M15034" s="4"/>
      <c r="N15034" s="4"/>
      <c r="O15034" s="4"/>
      <c r="P15034" s="4"/>
    </row>
    <row r="15035" spans="13:16" x14ac:dyDescent="0.5">
      <c r="M15035" s="4"/>
      <c r="N15035" s="4"/>
      <c r="O15035" s="4"/>
      <c r="P15035" s="4"/>
    </row>
    <row r="15036" spans="13:16" x14ac:dyDescent="0.5">
      <c r="M15036" s="4"/>
      <c r="N15036" s="4"/>
      <c r="O15036" s="4"/>
      <c r="P15036" s="4"/>
    </row>
    <row r="15037" spans="13:16" x14ac:dyDescent="0.5">
      <c r="M15037" s="4"/>
      <c r="N15037" s="4"/>
      <c r="O15037" s="4"/>
      <c r="P15037" s="4"/>
    </row>
    <row r="15038" spans="13:16" x14ac:dyDescent="0.5">
      <c r="M15038" s="4"/>
      <c r="N15038" s="4"/>
      <c r="O15038" s="4"/>
      <c r="P15038" s="4"/>
    </row>
    <row r="15039" spans="13:16" x14ac:dyDescent="0.5">
      <c r="M15039" s="4"/>
      <c r="N15039" s="4"/>
      <c r="O15039" s="4"/>
      <c r="P15039" s="4"/>
    </row>
    <row r="15040" spans="13:16" x14ac:dyDescent="0.5">
      <c r="M15040" s="4"/>
      <c r="N15040" s="4"/>
      <c r="O15040" s="4"/>
      <c r="P15040" s="4"/>
    </row>
    <row r="15041" spans="13:16" x14ac:dyDescent="0.5">
      <c r="M15041" s="4"/>
      <c r="N15041" s="4"/>
      <c r="O15041" s="4"/>
      <c r="P15041" s="4"/>
    </row>
    <row r="15042" spans="13:16" x14ac:dyDescent="0.5">
      <c r="M15042" s="4"/>
      <c r="N15042" s="4"/>
      <c r="O15042" s="4"/>
      <c r="P15042" s="4"/>
    </row>
    <row r="15043" spans="13:16" x14ac:dyDescent="0.5">
      <c r="M15043" s="4"/>
      <c r="N15043" s="4"/>
      <c r="O15043" s="4"/>
      <c r="P15043" s="4"/>
    </row>
    <row r="15044" spans="13:16" x14ac:dyDescent="0.5">
      <c r="M15044" s="4"/>
      <c r="N15044" s="4"/>
      <c r="O15044" s="4"/>
      <c r="P15044" s="4"/>
    </row>
    <row r="15045" spans="13:16" x14ac:dyDescent="0.5">
      <c r="M15045" s="4"/>
      <c r="N15045" s="4"/>
      <c r="O15045" s="4"/>
      <c r="P15045" s="4"/>
    </row>
    <row r="15046" spans="13:16" x14ac:dyDescent="0.5">
      <c r="M15046" s="4"/>
      <c r="N15046" s="4"/>
      <c r="O15046" s="4"/>
      <c r="P15046" s="4"/>
    </row>
    <row r="15047" spans="13:16" x14ac:dyDescent="0.5">
      <c r="M15047" s="4"/>
      <c r="N15047" s="4"/>
      <c r="O15047" s="4"/>
      <c r="P15047" s="4"/>
    </row>
    <row r="15048" spans="13:16" x14ac:dyDescent="0.5">
      <c r="M15048" s="4"/>
      <c r="N15048" s="4"/>
      <c r="O15048" s="4"/>
      <c r="P15048" s="4"/>
    </row>
    <row r="15049" spans="13:16" x14ac:dyDescent="0.5">
      <c r="M15049" s="4"/>
      <c r="N15049" s="4"/>
      <c r="O15049" s="4"/>
      <c r="P15049" s="4"/>
    </row>
    <row r="15050" spans="13:16" x14ac:dyDescent="0.5">
      <c r="M15050" s="4"/>
      <c r="N15050" s="4"/>
      <c r="O15050" s="4"/>
      <c r="P15050" s="4"/>
    </row>
    <row r="15051" spans="13:16" x14ac:dyDescent="0.5">
      <c r="M15051" s="4"/>
      <c r="N15051" s="4"/>
      <c r="O15051" s="4"/>
      <c r="P15051" s="4"/>
    </row>
    <row r="15052" spans="13:16" x14ac:dyDescent="0.5">
      <c r="M15052" s="4"/>
      <c r="N15052" s="4"/>
      <c r="O15052" s="4"/>
      <c r="P15052" s="4"/>
    </row>
    <row r="15053" spans="13:16" x14ac:dyDescent="0.5">
      <c r="M15053" s="4"/>
      <c r="N15053" s="4"/>
      <c r="O15053" s="4"/>
      <c r="P15053" s="4"/>
    </row>
    <row r="15054" spans="13:16" x14ac:dyDescent="0.5">
      <c r="M15054" s="4"/>
      <c r="N15054" s="4"/>
      <c r="O15054" s="4"/>
      <c r="P15054" s="4"/>
    </row>
    <row r="15055" spans="13:16" x14ac:dyDescent="0.5">
      <c r="M15055" s="4"/>
      <c r="N15055" s="4"/>
      <c r="O15055" s="4"/>
      <c r="P15055" s="4"/>
    </row>
    <row r="15056" spans="13:16" x14ac:dyDescent="0.5">
      <c r="M15056" s="4"/>
      <c r="N15056" s="4"/>
      <c r="O15056" s="4"/>
      <c r="P15056" s="4"/>
    </row>
    <row r="15057" spans="13:16" x14ac:dyDescent="0.5">
      <c r="M15057" s="4"/>
      <c r="N15057" s="4"/>
      <c r="O15057" s="4"/>
      <c r="P15057" s="4"/>
    </row>
    <row r="15058" spans="13:16" x14ac:dyDescent="0.5">
      <c r="M15058" s="4"/>
      <c r="N15058" s="4"/>
      <c r="O15058" s="4"/>
      <c r="P15058" s="4"/>
    </row>
    <row r="15059" spans="13:16" x14ac:dyDescent="0.5">
      <c r="M15059" s="4"/>
      <c r="N15059" s="4"/>
      <c r="O15059" s="4"/>
      <c r="P15059" s="4"/>
    </row>
    <row r="15060" spans="13:16" x14ac:dyDescent="0.5">
      <c r="M15060" s="4"/>
      <c r="N15060" s="4"/>
      <c r="O15060" s="4"/>
      <c r="P15060" s="4"/>
    </row>
    <row r="15061" spans="13:16" x14ac:dyDescent="0.5">
      <c r="M15061" s="4"/>
      <c r="N15061" s="4"/>
      <c r="O15061" s="4"/>
      <c r="P15061" s="4"/>
    </row>
    <row r="15062" spans="13:16" x14ac:dyDescent="0.5">
      <c r="M15062" s="4"/>
      <c r="N15062" s="4"/>
      <c r="O15062" s="4"/>
      <c r="P15062" s="4"/>
    </row>
    <row r="15063" spans="13:16" x14ac:dyDescent="0.5">
      <c r="M15063" s="4"/>
      <c r="N15063" s="4"/>
      <c r="O15063" s="4"/>
      <c r="P15063" s="4"/>
    </row>
    <row r="15064" spans="13:16" x14ac:dyDescent="0.5">
      <c r="M15064" s="4"/>
      <c r="N15064" s="4"/>
      <c r="O15064" s="4"/>
      <c r="P15064" s="4"/>
    </row>
    <row r="15065" spans="13:16" x14ac:dyDescent="0.5">
      <c r="M15065" s="4"/>
      <c r="N15065" s="4"/>
      <c r="O15065" s="4"/>
      <c r="P15065" s="4"/>
    </row>
    <row r="15066" spans="13:16" x14ac:dyDescent="0.5">
      <c r="M15066" s="4"/>
      <c r="N15066" s="4"/>
      <c r="O15066" s="4"/>
      <c r="P15066" s="4"/>
    </row>
    <row r="15067" spans="13:16" x14ac:dyDescent="0.5">
      <c r="M15067" s="4"/>
      <c r="N15067" s="4"/>
      <c r="O15067" s="4"/>
      <c r="P15067" s="4"/>
    </row>
    <row r="15068" spans="13:16" x14ac:dyDescent="0.5">
      <c r="M15068" s="4"/>
      <c r="N15068" s="4"/>
      <c r="O15068" s="4"/>
      <c r="P15068" s="4"/>
    </row>
    <row r="15069" spans="13:16" x14ac:dyDescent="0.5">
      <c r="M15069" s="4"/>
      <c r="N15069" s="4"/>
      <c r="O15069" s="4"/>
      <c r="P15069" s="4"/>
    </row>
    <row r="15070" spans="13:16" x14ac:dyDescent="0.5">
      <c r="M15070" s="4"/>
      <c r="N15070" s="4"/>
      <c r="O15070" s="4"/>
      <c r="P15070" s="4"/>
    </row>
    <row r="15071" spans="13:16" x14ac:dyDescent="0.5">
      <c r="M15071" s="4"/>
      <c r="N15071" s="4"/>
      <c r="O15071" s="4"/>
      <c r="P15071" s="4"/>
    </row>
    <row r="15072" spans="13:16" x14ac:dyDescent="0.5">
      <c r="M15072" s="4"/>
      <c r="N15072" s="4"/>
      <c r="O15072" s="4"/>
      <c r="P15072" s="4"/>
    </row>
    <row r="15073" spans="13:16" x14ac:dyDescent="0.5">
      <c r="M15073" s="4"/>
      <c r="N15073" s="4"/>
      <c r="O15073" s="4"/>
      <c r="P15073" s="4"/>
    </row>
    <row r="15074" spans="13:16" x14ac:dyDescent="0.5">
      <c r="M15074" s="4"/>
      <c r="N15074" s="4"/>
      <c r="O15074" s="4"/>
      <c r="P15074" s="4"/>
    </row>
    <row r="15075" spans="13:16" x14ac:dyDescent="0.5">
      <c r="M15075" s="4"/>
      <c r="N15075" s="4"/>
      <c r="O15075" s="4"/>
      <c r="P15075" s="4"/>
    </row>
    <row r="15076" spans="13:16" x14ac:dyDescent="0.5">
      <c r="M15076" s="4"/>
      <c r="N15076" s="4"/>
      <c r="O15076" s="4"/>
      <c r="P15076" s="4"/>
    </row>
    <row r="15077" spans="13:16" x14ac:dyDescent="0.5">
      <c r="M15077" s="4"/>
      <c r="N15077" s="4"/>
      <c r="O15077" s="4"/>
      <c r="P15077" s="4"/>
    </row>
    <row r="15078" spans="13:16" x14ac:dyDescent="0.5">
      <c r="M15078" s="4"/>
      <c r="N15078" s="4"/>
      <c r="O15078" s="4"/>
      <c r="P15078" s="4"/>
    </row>
    <row r="15079" spans="13:16" x14ac:dyDescent="0.5">
      <c r="M15079" s="4"/>
      <c r="N15079" s="4"/>
      <c r="O15079" s="4"/>
      <c r="P15079" s="4"/>
    </row>
    <row r="15080" spans="13:16" x14ac:dyDescent="0.5">
      <c r="M15080" s="4"/>
      <c r="N15080" s="4"/>
      <c r="O15080" s="4"/>
      <c r="P15080" s="4"/>
    </row>
    <row r="15081" spans="13:16" x14ac:dyDescent="0.5">
      <c r="M15081" s="4"/>
      <c r="N15081" s="4"/>
      <c r="O15081" s="4"/>
      <c r="P15081" s="4"/>
    </row>
    <row r="15082" spans="13:16" x14ac:dyDescent="0.5">
      <c r="M15082" s="4"/>
      <c r="N15082" s="4"/>
      <c r="O15082" s="4"/>
      <c r="P15082" s="4"/>
    </row>
    <row r="15083" spans="13:16" x14ac:dyDescent="0.5">
      <c r="M15083" s="4"/>
      <c r="N15083" s="4"/>
      <c r="O15083" s="4"/>
      <c r="P15083" s="4"/>
    </row>
    <row r="15084" spans="13:16" x14ac:dyDescent="0.5">
      <c r="M15084" s="4"/>
      <c r="N15084" s="4"/>
      <c r="O15084" s="4"/>
      <c r="P15084" s="4"/>
    </row>
    <row r="15085" spans="13:16" x14ac:dyDescent="0.5">
      <c r="M15085" s="4"/>
      <c r="N15085" s="4"/>
      <c r="O15085" s="4"/>
      <c r="P15085" s="4"/>
    </row>
    <row r="15086" spans="13:16" x14ac:dyDescent="0.5">
      <c r="M15086" s="4"/>
      <c r="N15086" s="4"/>
      <c r="O15086" s="4"/>
      <c r="P15086" s="4"/>
    </row>
    <row r="15087" spans="13:16" x14ac:dyDescent="0.5">
      <c r="M15087" s="4"/>
      <c r="N15087" s="4"/>
      <c r="O15087" s="4"/>
      <c r="P15087" s="4"/>
    </row>
    <row r="15088" spans="13:16" x14ac:dyDescent="0.5">
      <c r="M15088" s="4"/>
      <c r="N15088" s="4"/>
      <c r="O15088" s="4"/>
      <c r="P15088" s="4"/>
    </row>
    <row r="15089" spans="13:16" x14ac:dyDescent="0.5">
      <c r="M15089" s="4"/>
      <c r="N15089" s="4"/>
      <c r="O15089" s="4"/>
      <c r="P15089" s="4"/>
    </row>
    <row r="15090" spans="13:16" x14ac:dyDescent="0.5">
      <c r="M15090" s="4"/>
      <c r="N15090" s="4"/>
      <c r="O15090" s="4"/>
      <c r="P15090" s="4"/>
    </row>
    <row r="15091" spans="13:16" x14ac:dyDescent="0.5">
      <c r="M15091" s="4"/>
      <c r="N15091" s="4"/>
      <c r="O15091" s="4"/>
      <c r="P15091" s="4"/>
    </row>
    <row r="15092" spans="13:16" x14ac:dyDescent="0.5">
      <c r="M15092" s="4"/>
      <c r="N15092" s="4"/>
      <c r="O15092" s="4"/>
      <c r="P15092" s="4"/>
    </row>
    <row r="15093" spans="13:16" x14ac:dyDescent="0.5">
      <c r="M15093" s="4"/>
      <c r="N15093" s="4"/>
      <c r="O15093" s="4"/>
      <c r="P15093" s="4"/>
    </row>
    <row r="15094" spans="13:16" x14ac:dyDescent="0.5">
      <c r="M15094" s="4"/>
      <c r="N15094" s="4"/>
      <c r="O15094" s="4"/>
      <c r="P15094" s="4"/>
    </row>
    <row r="15095" spans="13:16" x14ac:dyDescent="0.5">
      <c r="M15095" s="4"/>
      <c r="N15095" s="4"/>
      <c r="O15095" s="4"/>
      <c r="P15095" s="4"/>
    </row>
    <row r="15096" spans="13:16" x14ac:dyDescent="0.5">
      <c r="M15096" s="4"/>
      <c r="N15096" s="4"/>
      <c r="O15096" s="4"/>
      <c r="P15096" s="4"/>
    </row>
    <row r="15097" spans="13:16" x14ac:dyDescent="0.5">
      <c r="M15097" s="4"/>
      <c r="N15097" s="4"/>
      <c r="O15097" s="4"/>
      <c r="P15097" s="4"/>
    </row>
    <row r="15098" spans="13:16" x14ac:dyDescent="0.5">
      <c r="M15098" s="4"/>
      <c r="N15098" s="4"/>
      <c r="O15098" s="4"/>
      <c r="P15098" s="4"/>
    </row>
    <row r="15099" spans="13:16" x14ac:dyDescent="0.5">
      <c r="M15099" s="4"/>
      <c r="N15099" s="4"/>
      <c r="O15099" s="4"/>
      <c r="P15099" s="4"/>
    </row>
    <row r="15100" spans="13:16" x14ac:dyDescent="0.5">
      <c r="M15100" s="4"/>
      <c r="N15100" s="4"/>
      <c r="O15100" s="4"/>
      <c r="P15100" s="4"/>
    </row>
    <row r="15101" spans="13:16" x14ac:dyDescent="0.5">
      <c r="M15101" s="4"/>
      <c r="N15101" s="4"/>
      <c r="O15101" s="4"/>
      <c r="P15101" s="4"/>
    </row>
    <row r="15102" spans="13:16" x14ac:dyDescent="0.5">
      <c r="M15102" s="4"/>
      <c r="N15102" s="4"/>
      <c r="O15102" s="4"/>
      <c r="P15102" s="4"/>
    </row>
    <row r="15103" spans="13:16" x14ac:dyDescent="0.5">
      <c r="M15103" s="4"/>
      <c r="N15103" s="4"/>
      <c r="O15103" s="4"/>
      <c r="P15103" s="4"/>
    </row>
    <row r="15104" spans="13:16" x14ac:dyDescent="0.5">
      <c r="M15104" s="4"/>
      <c r="N15104" s="4"/>
      <c r="O15104" s="4"/>
      <c r="P15104" s="4"/>
    </row>
    <row r="15105" spans="13:16" x14ac:dyDescent="0.5">
      <c r="M15105" s="4"/>
      <c r="N15105" s="4"/>
      <c r="O15105" s="4"/>
      <c r="P15105" s="4"/>
    </row>
    <row r="15106" spans="13:16" x14ac:dyDescent="0.5">
      <c r="M15106" s="4"/>
      <c r="N15106" s="4"/>
      <c r="O15106" s="4"/>
      <c r="P15106" s="4"/>
    </row>
    <row r="15107" spans="13:16" x14ac:dyDescent="0.5">
      <c r="M15107" s="4"/>
      <c r="N15107" s="4"/>
      <c r="O15107" s="4"/>
      <c r="P15107" s="4"/>
    </row>
    <row r="15108" spans="13:16" x14ac:dyDescent="0.5">
      <c r="M15108" s="4"/>
      <c r="N15108" s="4"/>
      <c r="O15108" s="4"/>
      <c r="P15108" s="4"/>
    </row>
    <row r="15109" spans="13:16" x14ac:dyDescent="0.5">
      <c r="M15109" s="4"/>
      <c r="N15109" s="4"/>
      <c r="O15109" s="4"/>
      <c r="P15109" s="4"/>
    </row>
    <row r="15110" spans="13:16" x14ac:dyDescent="0.5">
      <c r="M15110" s="4"/>
      <c r="N15110" s="4"/>
      <c r="O15110" s="4"/>
      <c r="P15110" s="4"/>
    </row>
    <row r="15111" spans="13:16" x14ac:dyDescent="0.5">
      <c r="M15111" s="4"/>
      <c r="N15111" s="4"/>
      <c r="O15111" s="4"/>
      <c r="P15111" s="4"/>
    </row>
    <row r="15112" spans="13:16" x14ac:dyDescent="0.5">
      <c r="M15112" s="4"/>
      <c r="N15112" s="4"/>
      <c r="O15112" s="4"/>
      <c r="P15112" s="4"/>
    </row>
    <row r="15113" spans="13:16" x14ac:dyDescent="0.5">
      <c r="M15113" s="4"/>
      <c r="N15113" s="4"/>
      <c r="O15113" s="4"/>
      <c r="P15113" s="4"/>
    </row>
    <row r="15114" spans="13:16" x14ac:dyDescent="0.5">
      <c r="M15114" s="4"/>
      <c r="N15114" s="4"/>
      <c r="O15114" s="4"/>
      <c r="P15114" s="4"/>
    </row>
    <row r="15115" spans="13:16" x14ac:dyDescent="0.5">
      <c r="M15115" s="4"/>
      <c r="N15115" s="4"/>
      <c r="O15115" s="4"/>
      <c r="P15115" s="4"/>
    </row>
    <row r="15116" spans="13:16" x14ac:dyDescent="0.5">
      <c r="M15116" s="4"/>
      <c r="N15116" s="4"/>
      <c r="O15116" s="4"/>
      <c r="P15116" s="4"/>
    </row>
    <row r="15117" spans="13:16" x14ac:dyDescent="0.5">
      <c r="M15117" s="4"/>
      <c r="N15117" s="4"/>
      <c r="O15117" s="4"/>
      <c r="P15117" s="4"/>
    </row>
    <row r="15118" spans="13:16" x14ac:dyDescent="0.5">
      <c r="M15118" s="4"/>
      <c r="N15118" s="4"/>
      <c r="O15118" s="4"/>
      <c r="P15118" s="4"/>
    </row>
    <row r="15119" spans="13:16" x14ac:dyDescent="0.5">
      <c r="M15119" s="4"/>
      <c r="N15119" s="4"/>
      <c r="O15119" s="4"/>
      <c r="P15119" s="4"/>
    </row>
    <row r="15120" spans="13:16" x14ac:dyDescent="0.5">
      <c r="M15120" s="4"/>
      <c r="N15120" s="4"/>
      <c r="O15120" s="4"/>
      <c r="P15120" s="4"/>
    </row>
    <row r="15121" spans="13:16" x14ac:dyDescent="0.5">
      <c r="M15121" s="4"/>
      <c r="N15121" s="4"/>
      <c r="O15121" s="4"/>
      <c r="P15121" s="4"/>
    </row>
    <row r="15122" spans="13:16" x14ac:dyDescent="0.5">
      <c r="M15122" s="4"/>
      <c r="N15122" s="4"/>
      <c r="O15122" s="4"/>
      <c r="P15122" s="4"/>
    </row>
    <row r="15123" spans="13:16" x14ac:dyDescent="0.5">
      <c r="M15123" s="4"/>
      <c r="N15123" s="4"/>
      <c r="O15123" s="4"/>
      <c r="P15123" s="4"/>
    </row>
    <row r="15124" spans="13:16" x14ac:dyDescent="0.5">
      <c r="M15124" s="4"/>
      <c r="N15124" s="4"/>
      <c r="O15124" s="4"/>
      <c r="P15124" s="4"/>
    </row>
    <row r="15125" spans="13:16" x14ac:dyDescent="0.5">
      <c r="M15125" s="4"/>
      <c r="N15125" s="4"/>
      <c r="O15125" s="4"/>
      <c r="P15125" s="4"/>
    </row>
    <row r="15126" spans="13:16" x14ac:dyDescent="0.5">
      <c r="M15126" s="4"/>
      <c r="N15126" s="4"/>
      <c r="O15126" s="4"/>
      <c r="P15126" s="4"/>
    </row>
    <row r="15127" spans="13:16" x14ac:dyDescent="0.5">
      <c r="M15127" s="4"/>
      <c r="N15127" s="4"/>
      <c r="O15127" s="4"/>
      <c r="P15127" s="4"/>
    </row>
    <row r="15128" spans="13:16" x14ac:dyDescent="0.5">
      <c r="M15128" s="4"/>
      <c r="N15128" s="4"/>
      <c r="O15128" s="4"/>
      <c r="P15128" s="4"/>
    </row>
    <row r="15129" spans="13:16" x14ac:dyDescent="0.5">
      <c r="M15129" s="4"/>
      <c r="N15129" s="4"/>
      <c r="O15129" s="4"/>
      <c r="P15129" s="4"/>
    </row>
    <row r="15130" spans="13:16" x14ac:dyDescent="0.5">
      <c r="M15130" s="4"/>
      <c r="N15130" s="4"/>
      <c r="O15130" s="4"/>
      <c r="P15130" s="4"/>
    </row>
    <row r="15131" spans="13:16" x14ac:dyDescent="0.5">
      <c r="M15131" s="4"/>
      <c r="N15131" s="4"/>
      <c r="O15131" s="4"/>
      <c r="P15131" s="4"/>
    </row>
    <row r="15132" spans="13:16" x14ac:dyDescent="0.5">
      <c r="M15132" s="4"/>
      <c r="N15132" s="4"/>
      <c r="O15132" s="4"/>
      <c r="P15132" s="4"/>
    </row>
    <row r="15133" spans="13:16" x14ac:dyDescent="0.5">
      <c r="M15133" s="4"/>
      <c r="N15133" s="4"/>
      <c r="O15133" s="4"/>
      <c r="P15133" s="4"/>
    </row>
    <row r="15134" spans="13:16" x14ac:dyDescent="0.5">
      <c r="M15134" s="4"/>
      <c r="N15134" s="4"/>
      <c r="O15134" s="4"/>
      <c r="P15134" s="4"/>
    </row>
    <row r="15135" spans="13:16" x14ac:dyDescent="0.5">
      <c r="M15135" s="4"/>
      <c r="N15135" s="4"/>
      <c r="O15135" s="4"/>
      <c r="P15135" s="4"/>
    </row>
    <row r="15136" spans="13:16" x14ac:dyDescent="0.5">
      <c r="M15136" s="4"/>
      <c r="N15136" s="4"/>
      <c r="O15136" s="4"/>
      <c r="P15136" s="4"/>
    </row>
    <row r="15137" spans="13:16" x14ac:dyDescent="0.5">
      <c r="M15137" s="4"/>
      <c r="N15137" s="4"/>
      <c r="O15137" s="4"/>
      <c r="P15137" s="4"/>
    </row>
    <row r="15138" spans="13:16" x14ac:dyDescent="0.5">
      <c r="M15138" s="4"/>
      <c r="N15138" s="4"/>
      <c r="O15138" s="4"/>
      <c r="P15138" s="4"/>
    </row>
    <row r="15139" spans="13:16" x14ac:dyDescent="0.5">
      <c r="M15139" s="4"/>
      <c r="N15139" s="4"/>
      <c r="O15139" s="4"/>
      <c r="P15139" s="4"/>
    </row>
    <row r="15140" spans="13:16" x14ac:dyDescent="0.5">
      <c r="M15140" s="4"/>
      <c r="N15140" s="4"/>
      <c r="O15140" s="4"/>
      <c r="P15140" s="4"/>
    </row>
    <row r="15141" spans="13:16" x14ac:dyDescent="0.5">
      <c r="M15141" s="4"/>
      <c r="N15141" s="4"/>
      <c r="O15141" s="4"/>
      <c r="P15141" s="4"/>
    </row>
    <row r="15142" spans="13:16" x14ac:dyDescent="0.5">
      <c r="M15142" s="4"/>
      <c r="N15142" s="4"/>
      <c r="O15142" s="4"/>
      <c r="P15142" s="4"/>
    </row>
    <row r="15143" spans="13:16" x14ac:dyDescent="0.5">
      <c r="M15143" s="4"/>
      <c r="N15143" s="4"/>
      <c r="O15143" s="4"/>
      <c r="P15143" s="4"/>
    </row>
    <row r="15144" spans="13:16" x14ac:dyDescent="0.5">
      <c r="M15144" s="4"/>
      <c r="N15144" s="4"/>
      <c r="O15144" s="4"/>
      <c r="P15144" s="4"/>
    </row>
    <row r="15145" spans="13:16" x14ac:dyDescent="0.5">
      <c r="M15145" s="4"/>
      <c r="N15145" s="4"/>
      <c r="O15145" s="4"/>
      <c r="P15145" s="4"/>
    </row>
    <row r="15146" spans="13:16" x14ac:dyDescent="0.5">
      <c r="M15146" s="4"/>
      <c r="N15146" s="4"/>
      <c r="O15146" s="4"/>
      <c r="P15146" s="4"/>
    </row>
    <row r="15147" spans="13:16" x14ac:dyDescent="0.5">
      <c r="M15147" s="4"/>
      <c r="N15147" s="4"/>
      <c r="O15147" s="4"/>
      <c r="P15147" s="4"/>
    </row>
    <row r="15148" spans="13:16" x14ac:dyDescent="0.5">
      <c r="M15148" s="4"/>
      <c r="N15148" s="4"/>
      <c r="O15148" s="4"/>
      <c r="P15148" s="4"/>
    </row>
    <row r="15149" spans="13:16" x14ac:dyDescent="0.5">
      <c r="M15149" s="4"/>
      <c r="N15149" s="4"/>
      <c r="O15149" s="4"/>
      <c r="P15149" s="4"/>
    </row>
    <row r="15150" spans="13:16" x14ac:dyDescent="0.5">
      <c r="M15150" s="4"/>
      <c r="N15150" s="4"/>
      <c r="O15150" s="4"/>
      <c r="P15150" s="4"/>
    </row>
    <row r="15151" spans="13:16" x14ac:dyDescent="0.5">
      <c r="M15151" s="4"/>
      <c r="N15151" s="4"/>
      <c r="O15151" s="4"/>
      <c r="P15151" s="4"/>
    </row>
    <row r="15152" spans="13:16" x14ac:dyDescent="0.5">
      <c r="M15152" s="4"/>
      <c r="N15152" s="4"/>
      <c r="O15152" s="4"/>
      <c r="P15152" s="4"/>
    </row>
    <row r="15153" spans="13:16" x14ac:dyDescent="0.5">
      <c r="M15153" s="4"/>
      <c r="N15153" s="4"/>
      <c r="O15153" s="4"/>
      <c r="P15153" s="4"/>
    </row>
    <row r="15154" spans="13:16" x14ac:dyDescent="0.5">
      <c r="M15154" s="4"/>
      <c r="N15154" s="4"/>
      <c r="O15154" s="4"/>
      <c r="P15154" s="4"/>
    </row>
    <row r="15155" spans="13:16" x14ac:dyDescent="0.5">
      <c r="M15155" s="4"/>
      <c r="N15155" s="4"/>
      <c r="O15155" s="4"/>
      <c r="P15155" s="4"/>
    </row>
    <row r="15156" spans="13:16" x14ac:dyDescent="0.5">
      <c r="M15156" s="4"/>
      <c r="N15156" s="4"/>
      <c r="O15156" s="4"/>
      <c r="P15156" s="4"/>
    </row>
    <row r="15157" spans="13:16" x14ac:dyDescent="0.5">
      <c r="M15157" s="4"/>
      <c r="N15157" s="4"/>
      <c r="O15157" s="4"/>
      <c r="P15157" s="4"/>
    </row>
    <row r="15158" spans="13:16" x14ac:dyDescent="0.5">
      <c r="M15158" s="4"/>
      <c r="N15158" s="4"/>
      <c r="O15158" s="4"/>
      <c r="P15158" s="4"/>
    </row>
    <row r="15159" spans="13:16" x14ac:dyDescent="0.5">
      <c r="M15159" s="4"/>
      <c r="N15159" s="4"/>
      <c r="O15159" s="4"/>
      <c r="P15159" s="4"/>
    </row>
    <row r="15160" spans="13:16" x14ac:dyDescent="0.5">
      <c r="M15160" s="4"/>
      <c r="N15160" s="4"/>
      <c r="O15160" s="4"/>
      <c r="P15160" s="4"/>
    </row>
    <row r="15161" spans="13:16" x14ac:dyDescent="0.5">
      <c r="M15161" s="4"/>
      <c r="N15161" s="4"/>
      <c r="O15161" s="4"/>
      <c r="P15161" s="4"/>
    </row>
    <row r="15162" spans="13:16" x14ac:dyDescent="0.5">
      <c r="M15162" s="4"/>
      <c r="N15162" s="4"/>
      <c r="O15162" s="4"/>
      <c r="P15162" s="4"/>
    </row>
    <row r="15163" spans="13:16" x14ac:dyDescent="0.5">
      <c r="M15163" s="4"/>
      <c r="N15163" s="4"/>
      <c r="O15163" s="4"/>
      <c r="P15163" s="4"/>
    </row>
    <row r="15164" spans="13:16" x14ac:dyDescent="0.5">
      <c r="M15164" s="4"/>
      <c r="N15164" s="4"/>
      <c r="O15164" s="4"/>
      <c r="P15164" s="4"/>
    </row>
    <row r="15165" spans="13:16" x14ac:dyDescent="0.5">
      <c r="M15165" s="4"/>
      <c r="N15165" s="4"/>
      <c r="O15165" s="4"/>
      <c r="P15165" s="4"/>
    </row>
    <row r="15166" spans="13:16" x14ac:dyDescent="0.5">
      <c r="M15166" s="4"/>
      <c r="N15166" s="4"/>
      <c r="O15166" s="4"/>
      <c r="P15166" s="4"/>
    </row>
    <row r="15167" spans="13:16" x14ac:dyDescent="0.5">
      <c r="M15167" s="4"/>
      <c r="N15167" s="4"/>
      <c r="O15167" s="4"/>
      <c r="P15167" s="4"/>
    </row>
    <row r="15168" spans="13:16" x14ac:dyDescent="0.5">
      <c r="M15168" s="4"/>
      <c r="N15168" s="4"/>
      <c r="O15168" s="4"/>
      <c r="P15168" s="4"/>
    </row>
    <row r="15169" spans="13:16" x14ac:dyDescent="0.5">
      <c r="M15169" s="4"/>
      <c r="N15169" s="4"/>
      <c r="O15169" s="4"/>
      <c r="P15169" s="4"/>
    </row>
    <row r="15170" spans="13:16" x14ac:dyDescent="0.5">
      <c r="M15170" s="4"/>
      <c r="N15170" s="4"/>
      <c r="O15170" s="4"/>
      <c r="P15170" s="4"/>
    </row>
    <row r="15171" spans="13:16" x14ac:dyDescent="0.5">
      <c r="M15171" s="4"/>
      <c r="N15171" s="4"/>
      <c r="O15171" s="4"/>
      <c r="P15171" s="4"/>
    </row>
    <row r="15172" spans="13:16" x14ac:dyDescent="0.5">
      <c r="M15172" s="4"/>
      <c r="N15172" s="4"/>
      <c r="O15172" s="4"/>
      <c r="P15172" s="4"/>
    </row>
    <row r="15173" spans="13:16" x14ac:dyDescent="0.5">
      <c r="M15173" s="4"/>
      <c r="N15173" s="4"/>
      <c r="O15173" s="4"/>
      <c r="P15173" s="4"/>
    </row>
    <row r="15174" spans="13:16" x14ac:dyDescent="0.5">
      <c r="M15174" s="4"/>
      <c r="N15174" s="4"/>
      <c r="O15174" s="4"/>
      <c r="P15174" s="4"/>
    </row>
    <row r="15175" spans="13:16" x14ac:dyDescent="0.5">
      <c r="M15175" s="4"/>
      <c r="N15175" s="4"/>
      <c r="O15175" s="4"/>
      <c r="P15175" s="4"/>
    </row>
    <row r="15176" spans="13:16" x14ac:dyDescent="0.5">
      <c r="M15176" s="4"/>
      <c r="N15176" s="4"/>
      <c r="O15176" s="4"/>
      <c r="P15176" s="4"/>
    </row>
    <row r="15177" spans="13:16" x14ac:dyDescent="0.5">
      <c r="M15177" s="4"/>
      <c r="N15177" s="4"/>
      <c r="O15177" s="4"/>
      <c r="P15177" s="4"/>
    </row>
    <row r="15178" spans="13:16" x14ac:dyDescent="0.5">
      <c r="M15178" s="4"/>
      <c r="N15178" s="4"/>
      <c r="O15178" s="4"/>
      <c r="P15178" s="4"/>
    </row>
    <row r="15179" spans="13:16" x14ac:dyDescent="0.5">
      <c r="M15179" s="4"/>
      <c r="N15179" s="4"/>
      <c r="O15179" s="4"/>
      <c r="P15179" s="4"/>
    </row>
    <row r="15180" spans="13:16" x14ac:dyDescent="0.5">
      <c r="M15180" s="4"/>
      <c r="N15180" s="4"/>
      <c r="O15180" s="4"/>
      <c r="P15180" s="4"/>
    </row>
    <row r="15181" spans="13:16" x14ac:dyDescent="0.5">
      <c r="M15181" s="4"/>
      <c r="N15181" s="4"/>
      <c r="O15181" s="4"/>
      <c r="P15181" s="4"/>
    </row>
    <row r="15182" spans="13:16" x14ac:dyDescent="0.5">
      <c r="M15182" s="4"/>
      <c r="N15182" s="4"/>
      <c r="O15182" s="4"/>
      <c r="P15182" s="4"/>
    </row>
    <row r="15183" spans="13:16" x14ac:dyDescent="0.5">
      <c r="M15183" s="4"/>
      <c r="N15183" s="4"/>
      <c r="O15183" s="4"/>
      <c r="P15183" s="4"/>
    </row>
    <row r="15184" spans="13:16" x14ac:dyDescent="0.5">
      <c r="M15184" s="4"/>
      <c r="N15184" s="4"/>
      <c r="O15184" s="4"/>
      <c r="P15184" s="4"/>
    </row>
    <row r="15185" spans="13:16" x14ac:dyDescent="0.5">
      <c r="M15185" s="4"/>
      <c r="N15185" s="4"/>
      <c r="O15185" s="4"/>
      <c r="P15185" s="4"/>
    </row>
    <row r="15186" spans="13:16" x14ac:dyDescent="0.5">
      <c r="M15186" s="4"/>
      <c r="N15186" s="4"/>
      <c r="O15186" s="4"/>
      <c r="P15186" s="4"/>
    </row>
    <row r="15187" spans="13:16" x14ac:dyDescent="0.5">
      <c r="M15187" s="4"/>
      <c r="N15187" s="4"/>
      <c r="O15187" s="4"/>
      <c r="P15187" s="4"/>
    </row>
    <row r="15188" spans="13:16" x14ac:dyDescent="0.5">
      <c r="M15188" s="4"/>
      <c r="N15188" s="4"/>
      <c r="O15188" s="4"/>
      <c r="P15188" s="4"/>
    </row>
    <row r="15189" spans="13:16" x14ac:dyDescent="0.5">
      <c r="M15189" s="4"/>
      <c r="N15189" s="4"/>
      <c r="O15189" s="4"/>
      <c r="P15189" s="4"/>
    </row>
    <row r="15190" spans="13:16" x14ac:dyDescent="0.5">
      <c r="M15190" s="4"/>
      <c r="N15190" s="4"/>
      <c r="O15190" s="4"/>
      <c r="P15190" s="4"/>
    </row>
    <row r="15191" spans="13:16" x14ac:dyDescent="0.5">
      <c r="M15191" s="4"/>
      <c r="N15191" s="4"/>
      <c r="O15191" s="4"/>
      <c r="P15191" s="4"/>
    </row>
    <row r="15192" spans="13:16" x14ac:dyDescent="0.5">
      <c r="M15192" s="4"/>
      <c r="N15192" s="4"/>
      <c r="O15192" s="4"/>
      <c r="P15192" s="4"/>
    </row>
    <row r="15193" spans="13:16" x14ac:dyDescent="0.5">
      <c r="M15193" s="4"/>
      <c r="N15193" s="4"/>
      <c r="O15193" s="4"/>
      <c r="P15193" s="4"/>
    </row>
    <row r="15194" spans="13:16" x14ac:dyDescent="0.5">
      <c r="M15194" s="4"/>
      <c r="N15194" s="4"/>
      <c r="O15194" s="4"/>
      <c r="P15194" s="4"/>
    </row>
    <row r="15195" spans="13:16" x14ac:dyDescent="0.5">
      <c r="M15195" s="4"/>
      <c r="N15195" s="4"/>
      <c r="O15195" s="4"/>
      <c r="P15195" s="4"/>
    </row>
    <row r="15196" spans="13:16" x14ac:dyDescent="0.5">
      <c r="M15196" s="4"/>
      <c r="N15196" s="4"/>
      <c r="O15196" s="4"/>
      <c r="P15196" s="4"/>
    </row>
    <row r="15197" spans="13:16" x14ac:dyDescent="0.5">
      <c r="M15197" s="4"/>
      <c r="N15197" s="4"/>
      <c r="O15197" s="4"/>
      <c r="P15197" s="4"/>
    </row>
    <row r="15198" spans="13:16" x14ac:dyDescent="0.5">
      <c r="M15198" s="4"/>
      <c r="N15198" s="4"/>
      <c r="O15198" s="4"/>
      <c r="P15198" s="4"/>
    </row>
    <row r="15199" spans="13:16" x14ac:dyDescent="0.5">
      <c r="M15199" s="4"/>
      <c r="N15199" s="4"/>
      <c r="O15199" s="4"/>
      <c r="P15199" s="4"/>
    </row>
    <row r="15200" spans="13:16" x14ac:dyDescent="0.5">
      <c r="M15200" s="4"/>
      <c r="N15200" s="4"/>
      <c r="O15200" s="4"/>
      <c r="P15200" s="4"/>
    </row>
    <row r="15201" spans="13:16" x14ac:dyDescent="0.5">
      <c r="M15201" s="4"/>
      <c r="N15201" s="4"/>
      <c r="O15201" s="4"/>
      <c r="P15201" s="4"/>
    </row>
    <row r="15202" spans="13:16" x14ac:dyDescent="0.5">
      <c r="M15202" s="4"/>
      <c r="N15202" s="4"/>
      <c r="O15202" s="4"/>
      <c r="P15202" s="4"/>
    </row>
    <row r="15203" spans="13:16" x14ac:dyDescent="0.5">
      <c r="M15203" s="4"/>
      <c r="N15203" s="4"/>
      <c r="O15203" s="4"/>
      <c r="P15203" s="4"/>
    </row>
    <row r="15204" spans="13:16" x14ac:dyDescent="0.5">
      <c r="M15204" s="4"/>
      <c r="N15204" s="4"/>
      <c r="O15204" s="4"/>
      <c r="P15204" s="4"/>
    </row>
    <row r="15205" spans="13:16" x14ac:dyDescent="0.5">
      <c r="M15205" s="4"/>
      <c r="N15205" s="4"/>
      <c r="O15205" s="4"/>
      <c r="P15205" s="4"/>
    </row>
    <row r="15206" spans="13:16" x14ac:dyDescent="0.5">
      <c r="M15206" s="4"/>
      <c r="N15206" s="4"/>
      <c r="O15206" s="4"/>
      <c r="P15206" s="4"/>
    </row>
    <row r="15207" spans="13:16" x14ac:dyDescent="0.5">
      <c r="M15207" s="4"/>
      <c r="N15207" s="4"/>
      <c r="O15207" s="4"/>
      <c r="P15207" s="4"/>
    </row>
    <row r="15208" spans="13:16" x14ac:dyDescent="0.5">
      <c r="M15208" s="4"/>
      <c r="N15208" s="4"/>
      <c r="O15208" s="4"/>
      <c r="P15208" s="4"/>
    </row>
    <row r="15209" spans="13:16" x14ac:dyDescent="0.5">
      <c r="M15209" s="4"/>
      <c r="N15209" s="4"/>
      <c r="O15209" s="4"/>
      <c r="P15209" s="4"/>
    </row>
    <row r="15210" spans="13:16" x14ac:dyDescent="0.5">
      <c r="M15210" s="4"/>
      <c r="N15210" s="4"/>
      <c r="O15210" s="4"/>
      <c r="P15210" s="4"/>
    </row>
    <row r="15211" spans="13:16" x14ac:dyDescent="0.5">
      <c r="M15211" s="4"/>
      <c r="N15211" s="4"/>
      <c r="O15211" s="4"/>
      <c r="P15211" s="4"/>
    </row>
    <row r="15212" spans="13:16" x14ac:dyDescent="0.5">
      <c r="M15212" s="4"/>
      <c r="N15212" s="4"/>
      <c r="O15212" s="4"/>
      <c r="P15212" s="4"/>
    </row>
    <row r="15213" spans="13:16" x14ac:dyDescent="0.5">
      <c r="M15213" s="4"/>
      <c r="N15213" s="4"/>
      <c r="O15213" s="4"/>
      <c r="P15213" s="4"/>
    </row>
    <row r="15214" spans="13:16" x14ac:dyDescent="0.5">
      <c r="M15214" s="4"/>
      <c r="N15214" s="4"/>
      <c r="O15214" s="4"/>
      <c r="P15214" s="4"/>
    </row>
    <row r="15215" spans="13:16" x14ac:dyDescent="0.5">
      <c r="M15215" s="4"/>
      <c r="N15215" s="4"/>
      <c r="O15215" s="4"/>
      <c r="P15215" s="4"/>
    </row>
    <row r="15216" spans="13:16" x14ac:dyDescent="0.5">
      <c r="M15216" s="4"/>
      <c r="N15216" s="4"/>
      <c r="O15216" s="4"/>
      <c r="P15216" s="4"/>
    </row>
    <row r="15217" spans="13:16" x14ac:dyDescent="0.5">
      <c r="M15217" s="4"/>
      <c r="N15217" s="4"/>
      <c r="O15217" s="4"/>
      <c r="P15217" s="4"/>
    </row>
    <row r="15218" spans="13:16" x14ac:dyDescent="0.5">
      <c r="M15218" s="4"/>
      <c r="N15218" s="4"/>
      <c r="O15218" s="4"/>
      <c r="P15218" s="4"/>
    </row>
    <row r="15219" spans="13:16" x14ac:dyDescent="0.5">
      <c r="M15219" s="4"/>
      <c r="N15219" s="4"/>
      <c r="O15219" s="4"/>
      <c r="P15219" s="4"/>
    </row>
    <row r="15220" spans="13:16" x14ac:dyDescent="0.5">
      <c r="M15220" s="4"/>
      <c r="N15220" s="4"/>
      <c r="O15220" s="4"/>
      <c r="P15220" s="4"/>
    </row>
    <row r="15221" spans="13:16" x14ac:dyDescent="0.5">
      <c r="M15221" s="4"/>
      <c r="N15221" s="4"/>
      <c r="O15221" s="4"/>
      <c r="P15221" s="4"/>
    </row>
    <row r="15222" spans="13:16" x14ac:dyDescent="0.5">
      <c r="M15222" s="4"/>
      <c r="N15222" s="4"/>
      <c r="O15222" s="4"/>
      <c r="P15222" s="4"/>
    </row>
    <row r="15223" spans="13:16" x14ac:dyDescent="0.5">
      <c r="M15223" s="4"/>
      <c r="N15223" s="4"/>
      <c r="O15223" s="4"/>
      <c r="P15223" s="4"/>
    </row>
    <row r="15224" spans="13:16" x14ac:dyDescent="0.5">
      <c r="M15224" s="4"/>
      <c r="N15224" s="4"/>
      <c r="O15224" s="4"/>
      <c r="P15224" s="4"/>
    </row>
    <row r="15225" spans="13:16" x14ac:dyDescent="0.5">
      <c r="M15225" s="4"/>
      <c r="N15225" s="4"/>
      <c r="O15225" s="4"/>
      <c r="P15225" s="4"/>
    </row>
    <row r="15226" spans="13:16" x14ac:dyDescent="0.5">
      <c r="M15226" s="4"/>
      <c r="N15226" s="4"/>
      <c r="O15226" s="4"/>
      <c r="P15226" s="4"/>
    </row>
    <row r="15227" spans="13:16" x14ac:dyDescent="0.5">
      <c r="M15227" s="4"/>
      <c r="N15227" s="4"/>
      <c r="O15227" s="4"/>
      <c r="P15227" s="4"/>
    </row>
    <row r="15228" spans="13:16" x14ac:dyDescent="0.5">
      <c r="M15228" s="4"/>
      <c r="N15228" s="4"/>
      <c r="O15228" s="4"/>
      <c r="P15228" s="4"/>
    </row>
    <row r="15229" spans="13:16" x14ac:dyDescent="0.5">
      <c r="M15229" s="4"/>
      <c r="N15229" s="4"/>
      <c r="O15229" s="4"/>
      <c r="P15229" s="4"/>
    </row>
    <row r="15230" spans="13:16" x14ac:dyDescent="0.5">
      <c r="M15230" s="4"/>
      <c r="N15230" s="4"/>
      <c r="O15230" s="4"/>
      <c r="P15230" s="4"/>
    </row>
    <row r="15231" spans="13:16" x14ac:dyDescent="0.5">
      <c r="M15231" s="4"/>
      <c r="N15231" s="4"/>
      <c r="O15231" s="4"/>
      <c r="P15231" s="4"/>
    </row>
    <row r="15232" spans="13:16" x14ac:dyDescent="0.5">
      <c r="M15232" s="4"/>
      <c r="N15232" s="4"/>
      <c r="O15232" s="4"/>
      <c r="P15232" s="4"/>
    </row>
    <row r="15233" spans="13:16" x14ac:dyDescent="0.5">
      <c r="M15233" s="4"/>
      <c r="N15233" s="4"/>
      <c r="O15233" s="4"/>
      <c r="P15233" s="4"/>
    </row>
    <row r="15234" spans="13:16" x14ac:dyDescent="0.5">
      <c r="M15234" s="4"/>
      <c r="N15234" s="4"/>
      <c r="O15234" s="4"/>
      <c r="P15234" s="4"/>
    </row>
    <row r="15235" spans="13:16" x14ac:dyDescent="0.5">
      <c r="M15235" s="4"/>
      <c r="N15235" s="4"/>
      <c r="O15235" s="4"/>
      <c r="P15235" s="4"/>
    </row>
    <row r="15236" spans="13:16" x14ac:dyDescent="0.5">
      <c r="M15236" s="4"/>
      <c r="N15236" s="4"/>
      <c r="O15236" s="4"/>
      <c r="P15236" s="4"/>
    </row>
    <row r="15237" spans="13:16" x14ac:dyDescent="0.5">
      <c r="M15237" s="4"/>
      <c r="N15237" s="4"/>
      <c r="O15237" s="4"/>
      <c r="P15237" s="4"/>
    </row>
    <row r="15238" spans="13:16" x14ac:dyDescent="0.5">
      <c r="M15238" s="4"/>
      <c r="N15238" s="4"/>
      <c r="O15238" s="4"/>
      <c r="P15238" s="4"/>
    </row>
    <row r="15239" spans="13:16" x14ac:dyDescent="0.5">
      <c r="M15239" s="4"/>
      <c r="N15239" s="4"/>
      <c r="O15239" s="4"/>
      <c r="P15239" s="4"/>
    </row>
    <row r="15240" spans="13:16" x14ac:dyDescent="0.5">
      <c r="M15240" s="4"/>
      <c r="N15240" s="4"/>
      <c r="O15240" s="4"/>
      <c r="P15240" s="4"/>
    </row>
    <row r="15241" spans="13:16" x14ac:dyDescent="0.5">
      <c r="M15241" s="4"/>
      <c r="N15241" s="4"/>
      <c r="O15241" s="4"/>
      <c r="P15241" s="4"/>
    </row>
    <row r="15242" spans="13:16" x14ac:dyDescent="0.5">
      <c r="M15242" s="4"/>
      <c r="N15242" s="4"/>
      <c r="O15242" s="4"/>
      <c r="P15242" s="4"/>
    </row>
    <row r="15243" spans="13:16" x14ac:dyDescent="0.5">
      <c r="M15243" s="4"/>
      <c r="N15243" s="4"/>
      <c r="O15243" s="4"/>
      <c r="P15243" s="4"/>
    </row>
    <row r="15244" spans="13:16" x14ac:dyDescent="0.5">
      <c r="M15244" s="4"/>
      <c r="N15244" s="4"/>
      <c r="O15244" s="4"/>
      <c r="P15244" s="4"/>
    </row>
    <row r="15245" spans="13:16" x14ac:dyDescent="0.5">
      <c r="M15245" s="4"/>
      <c r="N15245" s="4"/>
      <c r="O15245" s="4"/>
      <c r="P15245" s="4"/>
    </row>
    <row r="15246" spans="13:16" x14ac:dyDescent="0.5">
      <c r="M15246" s="4"/>
      <c r="N15246" s="4"/>
      <c r="O15246" s="4"/>
      <c r="P15246" s="4"/>
    </row>
    <row r="15247" spans="13:16" x14ac:dyDescent="0.5">
      <c r="M15247" s="4"/>
      <c r="N15247" s="4"/>
      <c r="O15247" s="4"/>
      <c r="P15247" s="4"/>
    </row>
    <row r="15248" spans="13:16" x14ac:dyDescent="0.5">
      <c r="M15248" s="4"/>
      <c r="N15248" s="4"/>
      <c r="O15248" s="4"/>
      <c r="P15248" s="4"/>
    </row>
    <row r="15249" spans="13:16" x14ac:dyDescent="0.5">
      <c r="M15249" s="4"/>
      <c r="N15249" s="4"/>
      <c r="O15249" s="4"/>
      <c r="P15249" s="4"/>
    </row>
    <row r="15250" spans="13:16" x14ac:dyDescent="0.5">
      <c r="M15250" s="4"/>
      <c r="N15250" s="4"/>
      <c r="O15250" s="4"/>
      <c r="P15250" s="4"/>
    </row>
    <row r="15251" spans="13:16" x14ac:dyDescent="0.5">
      <c r="M15251" s="4"/>
      <c r="N15251" s="4"/>
      <c r="O15251" s="4"/>
      <c r="P15251" s="4"/>
    </row>
    <row r="15252" spans="13:16" x14ac:dyDescent="0.5">
      <c r="M15252" s="4"/>
      <c r="N15252" s="4"/>
      <c r="O15252" s="4"/>
      <c r="P15252" s="4"/>
    </row>
    <row r="15253" spans="13:16" x14ac:dyDescent="0.5">
      <c r="M15253" s="4"/>
      <c r="N15253" s="4"/>
      <c r="O15253" s="4"/>
      <c r="P15253" s="4"/>
    </row>
    <row r="15254" spans="13:16" x14ac:dyDescent="0.5">
      <c r="M15254" s="4"/>
      <c r="N15254" s="4"/>
      <c r="O15254" s="4"/>
      <c r="P15254" s="4"/>
    </row>
    <row r="15255" spans="13:16" x14ac:dyDescent="0.5">
      <c r="M15255" s="4"/>
      <c r="N15255" s="4"/>
      <c r="O15255" s="4"/>
      <c r="P15255" s="4"/>
    </row>
    <row r="15256" spans="13:16" x14ac:dyDescent="0.5">
      <c r="M15256" s="4"/>
      <c r="N15256" s="4"/>
      <c r="O15256" s="4"/>
      <c r="P15256" s="4"/>
    </row>
    <row r="15257" spans="13:16" x14ac:dyDescent="0.5">
      <c r="M15257" s="4"/>
      <c r="N15257" s="4"/>
      <c r="O15257" s="4"/>
      <c r="P15257" s="4"/>
    </row>
    <row r="15258" spans="13:16" x14ac:dyDescent="0.5">
      <c r="M15258" s="4"/>
      <c r="N15258" s="4"/>
      <c r="O15258" s="4"/>
      <c r="P15258" s="4"/>
    </row>
    <row r="15259" spans="13:16" x14ac:dyDescent="0.5">
      <c r="M15259" s="4"/>
      <c r="N15259" s="4"/>
      <c r="O15259" s="4"/>
      <c r="P15259" s="4"/>
    </row>
    <row r="15260" spans="13:16" x14ac:dyDescent="0.5">
      <c r="M15260" s="4"/>
      <c r="N15260" s="4"/>
      <c r="O15260" s="4"/>
      <c r="P15260" s="4"/>
    </row>
    <row r="15261" spans="13:16" x14ac:dyDescent="0.5">
      <c r="M15261" s="4"/>
      <c r="N15261" s="4"/>
      <c r="O15261" s="4"/>
      <c r="P15261" s="4"/>
    </row>
    <row r="15262" spans="13:16" x14ac:dyDescent="0.5">
      <c r="M15262" s="4"/>
      <c r="N15262" s="4"/>
      <c r="O15262" s="4"/>
      <c r="P15262" s="4"/>
    </row>
    <row r="15263" spans="13:16" x14ac:dyDescent="0.5">
      <c r="M15263" s="4"/>
      <c r="N15263" s="4"/>
      <c r="O15263" s="4"/>
      <c r="P15263" s="4"/>
    </row>
    <row r="15264" spans="13:16" x14ac:dyDescent="0.5">
      <c r="M15264" s="4"/>
      <c r="N15264" s="4"/>
      <c r="O15264" s="4"/>
      <c r="P15264" s="4"/>
    </row>
    <row r="15265" spans="13:16" x14ac:dyDescent="0.5">
      <c r="M15265" s="4"/>
      <c r="N15265" s="4"/>
      <c r="O15265" s="4"/>
      <c r="P15265" s="4"/>
    </row>
    <row r="15266" spans="13:16" x14ac:dyDescent="0.5">
      <c r="M15266" s="4"/>
      <c r="N15266" s="4"/>
      <c r="O15266" s="4"/>
      <c r="P15266" s="4"/>
    </row>
    <row r="15267" spans="13:16" x14ac:dyDescent="0.5">
      <c r="M15267" s="4"/>
      <c r="N15267" s="4"/>
      <c r="O15267" s="4"/>
      <c r="P15267" s="4"/>
    </row>
    <row r="15268" spans="13:16" x14ac:dyDescent="0.5">
      <c r="M15268" s="4"/>
      <c r="N15268" s="4"/>
      <c r="O15268" s="4"/>
      <c r="P15268" s="4"/>
    </row>
    <row r="15269" spans="13:16" x14ac:dyDescent="0.5">
      <c r="M15269" s="4"/>
      <c r="N15269" s="4"/>
      <c r="O15269" s="4"/>
      <c r="P15269" s="4"/>
    </row>
    <row r="15270" spans="13:16" x14ac:dyDescent="0.5">
      <c r="M15270" s="4"/>
      <c r="N15270" s="4"/>
      <c r="O15270" s="4"/>
      <c r="P15270" s="4"/>
    </row>
    <row r="15271" spans="13:16" x14ac:dyDescent="0.5">
      <c r="M15271" s="4"/>
      <c r="N15271" s="4"/>
      <c r="O15271" s="4"/>
      <c r="P15271" s="4"/>
    </row>
    <row r="15272" spans="13:16" x14ac:dyDescent="0.5">
      <c r="M15272" s="4"/>
      <c r="N15272" s="4"/>
      <c r="O15272" s="4"/>
      <c r="P15272" s="4"/>
    </row>
    <row r="15273" spans="13:16" x14ac:dyDescent="0.5">
      <c r="M15273" s="4"/>
      <c r="N15273" s="4"/>
      <c r="O15273" s="4"/>
      <c r="P15273" s="4"/>
    </row>
    <row r="15274" spans="13:16" x14ac:dyDescent="0.5">
      <c r="M15274" s="4"/>
      <c r="N15274" s="4"/>
      <c r="O15274" s="4"/>
      <c r="P15274" s="4"/>
    </row>
    <row r="15275" spans="13:16" x14ac:dyDescent="0.5">
      <c r="M15275" s="4"/>
      <c r="N15275" s="4"/>
      <c r="O15275" s="4"/>
      <c r="P15275" s="4"/>
    </row>
    <row r="15276" spans="13:16" x14ac:dyDescent="0.5">
      <c r="M15276" s="4"/>
      <c r="N15276" s="4"/>
      <c r="O15276" s="4"/>
      <c r="P15276" s="4"/>
    </row>
    <row r="15277" spans="13:16" x14ac:dyDescent="0.5">
      <c r="M15277" s="4"/>
      <c r="N15277" s="4"/>
      <c r="O15277" s="4"/>
      <c r="P15277" s="4"/>
    </row>
    <row r="15278" spans="13:16" x14ac:dyDescent="0.5">
      <c r="M15278" s="4"/>
      <c r="N15278" s="4"/>
      <c r="O15278" s="4"/>
      <c r="P15278" s="4"/>
    </row>
    <row r="15279" spans="13:16" x14ac:dyDescent="0.5">
      <c r="M15279" s="4"/>
      <c r="N15279" s="4"/>
      <c r="O15279" s="4"/>
      <c r="P15279" s="4"/>
    </row>
    <row r="15280" spans="13:16" x14ac:dyDescent="0.5">
      <c r="M15280" s="4"/>
      <c r="N15280" s="4"/>
      <c r="O15280" s="4"/>
      <c r="P15280" s="4"/>
    </row>
    <row r="15281" spans="13:16" x14ac:dyDescent="0.5">
      <c r="M15281" s="4"/>
      <c r="N15281" s="4"/>
      <c r="O15281" s="4"/>
      <c r="P15281" s="4"/>
    </row>
    <row r="15282" spans="13:16" x14ac:dyDescent="0.5">
      <c r="M15282" s="4"/>
      <c r="N15282" s="4"/>
      <c r="O15282" s="4"/>
      <c r="P15282" s="4"/>
    </row>
    <row r="15283" spans="13:16" x14ac:dyDescent="0.5">
      <c r="M15283" s="4"/>
      <c r="N15283" s="4"/>
      <c r="O15283" s="4"/>
      <c r="P15283" s="4"/>
    </row>
    <row r="15284" spans="13:16" x14ac:dyDescent="0.5">
      <c r="M15284" s="4"/>
      <c r="N15284" s="4"/>
      <c r="O15284" s="4"/>
      <c r="P15284" s="4"/>
    </row>
    <row r="15285" spans="13:16" x14ac:dyDescent="0.5">
      <c r="M15285" s="4"/>
      <c r="N15285" s="4"/>
      <c r="O15285" s="4"/>
      <c r="P15285" s="4"/>
    </row>
    <row r="15286" spans="13:16" x14ac:dyDescent="0.5">
      <c r="M15286" s="4"/>
      <c r="N15286" s="4"/>
      <c r="O15286" s="4"/>
      <c r="P15286" s="4"/>
    </row>
    <row r="15287" spans="13:16" x14ac:dyDescent="0.5">
      <c r="M15287" s="4"/>
      <c r="N15287" s="4"/>
      <c r="O15287" s="4"/>
      <c r="P15287" s="4"/>
    </row>
    <row r="15288" spans="13:16" x14ac:dyDescent="0.5">
      <c r="M15288" s="4"/>
      <c r="N15288" s="4"/>
      <c r="O15288" s="4"/>
      <c r="P15288" s="4"/>
    </row>
    <row r="15289" spans="13:16" x14ac:dyDescent="0.5">
      <c r="M15289" s="4"/>
      <c r="N15289" s="4"/>
      <c r="O15289" s="4"/>
      <c r="P15289" s="4"/>
    </row>
    <row r="15290" spans="13:16" x14ac:dyDescent="0.5">
      <c r="M15290" s="4"/>
      <c r="N15290" s="4"/>
      <c r="O15290" s="4"/>
      <c r="P15290" s="4"/>
    </row>
    <row r="15291" spans="13:16" x14ac:dyDescent="0.5">
      <c r="M15291" s="4"/>
      <c r="N15291" s="4"/>
      <c r="O15291" s="4"/>
      <c r="P15291" s="4"/>
    </row>
    <row r="15292" spans="13:16" x14ac:dyDescent="0.5">
      <c r="M15292" s="4"/>
      <c r="N15292" s="4"/>
      <c r="O15292" s="4"/>
      <c r="P15292" s="4"/>
    </row>
    <row r="15293" spans="13:16" x14ac:dyDescent="0.5">
      <c r="M15293" s="4"/>
      <c r="N15293" s="4"/>
      <c r="O15293" s="4"/>
      <c r="P15293" s="4"/>
    </row>
    <row r="15294" spans="13:16" x14ac:dyDescent="0.5">
      <c r="M15294" s="4"/>
      <c r="N15294" s="4"/>
      <c r="O15294" s="4"/>
      <c r="P15294" s="4"/>
    </row>
    <row r="15295" spans="13:16" x14ac:dyDescent="0.5">
      <c r="M15295" s="4"/>
      <c r="N15295" s="4"/>
      <c r="O15295" s="4"/>
      <c r="P15295" s="4"/>
    </row>
    <row r="15296" spans="13:16" x14ac:dyDescent="0.5">
      <c r="M15296" s="4"/>
      <c r="N15296" s="4"/>
      <c r="O15296" s="4"/>
      <c r="P15296" s="4"/>
    </row>
    <row r="15297" spans="13:16" x14ac:dyDescent="0.5">
      <c r="M15297" s="4"/>
      <c r="N15297" s="4"/>
      <c r="O15297" s="4"/>
      <c r="P15297" s="4"/>
    </row>
    <row r="15298" spans="13:16" x14ac:dyDescent="0.5">
      <c r="M15298" s="4"/>
      <c r="N15298" s="4"/>
      <c r="O15298" s="4"/>
      <c r="P15298" s="4"/>
    </row>
    <row r="15299" spans="13:16" x14ac:dyDescent="0.5">
      <c r="M15299" s="4"/>
      <c r="N15299" s="4"/>
      <c r="O15299" s="4"/>
      <c r="P15299" s="4"/>
    </row>
    <row r="15300" spans="13:16" x14ac:dyDescent="0.5">
      <c r="M15300" s="4"/>
      <c r="N15300" s="4"/>
      <c r="O15300" s="4"/>
      <c r="P15300" s="4"/>
    </row>
    <row r="15301" spans="13:16" x14ac:dyDescent="0.5">
      <c r="M15301" s="4"/>
      <c r="N15301" s="4"/>
      <c r="O15301" s="4"/>
      <c r="P15301" s="4"/>
    </row>
    <row r="15302" spans="13:16" x14ac:dyDescent="0.5">
      <c r="M15302" s="4"/>
      <c r="N15302" s="4"/>
      <c r="O15302" s="4"/>
      <c r="P15302" s="4"/>
    </row>
    <row r="15303" spans="13:16" x14ac:dyDescent="0.5">
      <c r="M15303" s="4"/>
      <c r="N15303" s="4"/>
      <c r="O15303" s="4"/>
      <c r="P15303" s="4"/>
    </row>
    <row r="15304" spans="13:16" x14ac:dyDescent="0.5">
      <c r="M15304" s="4"/>
      <c r="N15304" s="4"/>
      <c r="O15304" s="4"/>
      <c r="P15304" s="4"/>
    </row>
    <row r="15305" spans="13:16" x14ac:dyDescent="0.5">
      <c r="M15305" s="4"/>
      <c r="N15305" s="4"/>
      <c r="O15305" s="4"/>
      <c r="P15305" s="4"/>
    </row>
    <row r="15306" spans="13:16" x14ac:dyDescent="0.5">
      <c r="M15306" s="4"/>
      <c r="N15306" s="4"/>
      <c r="O15306" s="4"/>
      <c r="P15306" s="4"/>
    </row>
    <row r="15307" spans="13:16" x14ac:dyDescent="0.5">
      <c r="M15307" s="4"/>
      <c r="N15307" s="4"/>
      <c r="O15307" s="4"/>
      <c r="P15307" s="4"/>
    </row>
    <row r="15308" spans="13:16" x14ac:dyDescent="0.5">
      <c r="M15308" s="4"/>
      <c r="N15308" s="4"/>
      <c r="O15308" s="4"/>
      <c r="P15308" s="4"/>
    </row>
    <row r="15309" spans="13:16" x14ac:dyDescent="0.5">
      <c r="M15309" s="4"/>
      <c r="N15309" s="4"/>
      <c r="O15309" s="4"/>
      <c r="P15309" s="4"/>
    </row>
    <row r="15310" spans="13:16" x14ac:dyDescent="0.5">
      <c r="M15310" s="4"/>
      <c r="N15310" s="4"/>
      <c r="O15310" s="4"/>
      <c r="P15310" s="4"/>
    </row>
    <row r="15311" spans="13:16" x14ac:dyDescent="0.5">
      <c r="M15311" s="4"/>
      <c r="N15311" s="4"/>
      <c r="O15311" s="4"/>
      <c r="P15311" s="4"/>
    </row>
    <row r="15312" spans="13:16" x14ac:dyDescent="0.5">
      <c r="M15312" s="4"/>
      <c r="N15312" s="4"/>
      <c r="O15312" s="4"/>
      <c r="P15312" s="4"/>
    </row>
    <row r="15313" spans="13:16" x14ac:dyDescent="0.5">
      <c r="M15313" s="4"/>
      <c r="N15313" s="4"/>
      <c r="O15313" s="4"/>
      <c r="P15313" s="4"/>
    </row>
    <row r="15314" spans="13:16" x14ac:dyDescent="0.5">
      <c r="M15314" s="4"/>
      <c r="N15314" s="4"/>
      <c r="O15314" s="4"/>
      <c r="P15314" s="4"/>
    </row>
    <row r="15315" spans="13:16" x14ac:dyDescent="0.5">
      <c r="M15315" s="4"/>
      <c r="N15315" s="4"/>
      <c r="O15315" s="4"/>
      <c r="P15315" s="4"/>
    </row>
    <row r="15316" spans="13:16" x14ac:dyDescent="0.5">
      <c r="M15316" s="4"/>
      <c r="N15316" s="4"/>
      <c r="O15316" s="4"/>
      <c r="P15316" s="4"/>
    </row>
    <row r="15317" spans="13:16" x14ac:dyDescent="0.5">
      <c r="M15317" s="4"/>
      <c r="N15317" s="4"/>
      <c r="O15317" s="4"/>
      <c r="P15317" s="4"/>
    </row>
    <row r="15318" spans="13:16" x14ac:dyDescent="0.5">
      <c r="M15318" s="4"/>
      <c r="N15318" s="4"/>
      <c r="O15318" s="4"/>
      <c r="P15318" s="4"/>
    </row>
    <row r="15319" spans="13:16" x14ac:dyDescent="0.5">
      <c r="M15319" s="4"/>
      <c r="N15319" s="4"/>
      <c r="O15319" s="4"/>
      <c r="P15319" s="4"/>
    </row>
    <row r="15320" spans="13:16" x14ac:dyDescent="0.5">
      <c r="M15320" s="4"/>
      <c r="N15320" s="4"/>
      <c r="O15320" s="4"/>
      <c r="P15320" s="4"/>
    </row>
    <row r="15321" spans="13:16" x14ac:dyDescent="0.5">
      <c r="M15321" s="4"/>
      <c r="N15321" s="4"/>
      <c r="O15321" s="4"/>
      <c r="P15321" s="4"/>
    </row>
    <row r="15322" spans="13:16" x14ac:dyDescent="0.5">
      <c r="M15322" s="4"/>
      <c r="N15322" s="4"/>
      <c r="O15322" s="4"/>
      <c r="P15322" s="4"/>
    </row>
    <row r="15323" spans="13:16" x14ac:dyDescent="0.5">
      <c r="M15323" s="4"/>
      <c r="N15323" s="4"/>
      <c r="O15323" s="4"/>
      <c r="P15323" s="4"/>
    </row>
    <row r="15324" spans="13:16" x14ac:dyDescent="0.5">
      <c r="M15324" s="4"/>
      <c r="N15324" s="4"/>
      <c r="O15324" s="4"/>
      <c r="P15324" s="4"/>
    </row>
    <row r="15325" spans="13:16" x14ac:dyDescent="0.5">
      <c r="M15325" s="4"/>
      <c r="N15325" s="4"/>
      <c r="O15325" s="4"/>
      <c r="P15325" s="4"/>
    </row>
    <row r="15326" spans="13:16" x14ac:dyDescent="0.5">
      <c r="M15326" s="4"/>
      <c r="N15326" s="4"/>
      <c r="O15326" s="4"/>
      <c r="P15326" s="4"/>
    </row>
    <row r="15327" spans="13:16" x14ac:dyDescent="0.5">
      <c r="M15327" s="4"/>
      <c r="N15327" s="4"/>
      <c r="O15327" s="4"/>
      <c r="P15327" s="4"/>
    </row>
    <row r="15328" spans="13:16" x14ac:dyDescent="0.5">
      <c r="M15328" s="4"/>
      <c r="N15328" s="4"/>
      <c r="O15328" s="4"/>
      <c r="P15328" s="4"/>
    </row>
    <row r="15329" spans="13:16" x14ac:dyDescent="0.5">
      <c r="M15329" s="4"/>
      <c r="N15329" s="4"/>
      <c r="O15329" s="4"/>
      <c r="P15329" s="4"/>
    </row>
    <row r="15330" spans="13:16" x14ac:dyDescent="0.5">
      <c r="M15330" s="4"/>
      <c r="N15330" s="4"/>
      <c r="O15330" s="4"/>
      <c r="P15330" s="4"/>
    </row>
    <row r="15331" spans="13:16" x14ac:dyDescent="0.5">
      <c r="M15331" s="4"/>
      <c r="N15331" s="4"/>
      <c r="O15331" s="4"/>
      <c r="P15331" s="4"/>
    </row>
    <row r="15332" spans="13:16" x14ac:dyDescent="0.5">
      <c r="M15332" s="4"/>
      <c r="N15332" s="4"/>
      <c r="O15332" s="4"/>
      <c r="P15332" s="4"/>
    </row>
    <row r="15333" spans="13:16" x14ac:dyDescent="0.5">
      <c r="M15333" s="4"/>
      <c r="N15333" s="4"/>
      <c r="O15333" s="4"/>
      <c r="P15333" s="4"/>
    </row>
    <row r="15334" spans="13:16" x14ac:dyDescent="0.5">
      <c r="M15334" s="4"/>
      <c r="N15334" s="4"/>
      <c r="O15334" s="4"/>
      <c r="P15334" s="4"/>
    </row>
    <row r="15335" spans="13:16" x14ac:dyDescent="0.5">
      <c r="M15335" s="4"/>
      <c r="N15335" s="4"/>
      <c r="O15335" s="4"/>
      <c r="P15335" s="4"/>
    </row>
    <row r="15336" spans="13:16" x14ac:dyDescent="0.5">
      <c r="M15336" s="4"/>
      <c r="N15336" s="4"/>
      <c r="O15336" s="4"/>
      <c r="P15336" s="4"/>
    </row>
    <row r="15337" spans="13:16" x14ac:dyDescent="0.5">
      <c r="M15337" s="4"/>
      <c r="N15337" s="4"/>
      <c r="O15337" s="4"/>
      <c r="P15337" s="4"/>
    </row>
    <row r="15338" spans="13:16" x14ac:dyDescent="0.5">
      <c r="M15338" s="4"/>
      <c r="N15338" s="4"/>
      <c r="O15338" s="4"/>
      <c r="P15338" s="4"/>
    </row>
    <row r="15339" spans="13:16" x14ac:dyDescent="0.5">
      <c r="M15339" s="4"/>
      <c r="N15339" s="4"/>
      <c r="O15339" s="4"/>
      <c r="P15339" s="4"/>
    </row>
    <row r="15340" spans="13:16" x14ac:dyDescent="0.5">
      <c r="M15340" s="4"/>
      <c r="N15340" s="4"/>
      <c r="O15340" s="4"/>
      <c r="P15340" s="4"/>
    </row>
    <row r="15341" spans="13:16" x14ac:dyDescent="0.5">
      <c r="M15341" s="4"/>
      <c r="N15341" s="4"/>
      <c r="O15341" s="4"/>
      <c r="P15341" s="4"/>
    </row>
    <row r="15342" spans="13:16" x14ac:dyDescent="0.5">
      <c r="M15342" s="4"/>
      <c r="N15342" s="4"/>
      <c r="O15342" s="4"/>
      <c r="P15342" s="4"/>
    </row>
    <row r="15343" spans="13:16" x14ac:dyDescent="0.5">
      <c r="M15343" s="4"/>
      <c r="N15343" s="4"/>
      <c r="O15343" s="4"/>
      <c r="P15343" s="4"/>
    </row>
    <row r="15344" spans="13:16" x14ac:dyDescent="0.5">
      <c r="M15344" s="4"/>
      <c r="N15344" s="4"/>
      <c r="O15344" s="4"/>
      <c r="P15344" s="4"/>
    </row>
    <row r="15345" spans="13:16" x14ac:dyDescent="0.5">
      <c r="M15345" s="4"/>
      <c r="N15345" s="4"/>
      <c r="O15345" s="4"/>
      <c r="P15345" s="4"/>
    </row>
    <row r="15346" spans="13:16" x14ac:dyDescent="0.5">
      <c r="M15346" s="4"/>
      <c r="N15346" s="4"/>
      <c r="O15346" s="4"/>
      <c r="P15346" s="4"/>
    </row>
    <row r="15347" spans="13:16" x14ac:dyDescent="0.5">
      <c r="M15347" s="4"/>
      <c r="N15347" s="4"/>
      <c r="O15347" s="4"/>
      <c r="P15347" s="4"/>
    </row>
    <row r="15348" spans="13:16" x14ac:dyDescent="0.5">
      <c r="M15348" s="4"/>
      <c r="N15348" s="4"/>
      <c r="O15348" s="4"/>
      <c r="P15348" s="4"/>
    </row>
    <row r="15349" spans="13:16" x14ac:dyDescent="0.5">
      <c r="M15349" s="4"/>
      <c r="N15349" s="4"/>
      <c r="O15349" s="4"/>
      <c r="P15349" s="4"/>
    </row>
    <row r="15350" spans="13:16" x14ac:dyDescent="0.5">
      <c r="M15350" s="4"/>
      <c r="N15350" s="4"/>
      <c r="O15350" s="4"/>
      <c r="P15350" s="4"/>
    </row>
    <row r="15351" spans="13:16" x14ac:dyDescent="0.5">
      <c r="M15351" s="4"/>
      <c r="N15351" s="4"/>
      <c r="O15351" s="4"/>
      <c r="P15351" s="4"/>
    </row>
    <row r="15352" spans="13:16" x14ac:dyDescent="0.5">
      <c r="M15352" s="4"/>
      <c r="N15352" s="4"/>
      <c r="O15352" s="4"/>
      <c r="P15352" s="4"/>
    </row>
    <row r="15353" spans="13:16" x14ac:dyDescent="0.5">
      <c r="M15353" s="4"/>
      <c r="N15353" s="4"/>
      <c r="O15353" s="4"/>
      <c r="P15353" s="4"/>
    </row>
    <row r="15354" spans="13:16" x14ac:dyDescent="0.5">
      <c r="M15354" s="4"/>
      <c r="N15354" s="4"/>
      <c r="O15354" s="4"/>
      <c r="P15354" s="4"/>
    </row>
    <row r="15355" spans="13:16" x14ac:dyDescent="0.5">
      <c r="M15355" s="4"/>
      <c r="N15355" s="4"/>
      <c r="O15355" s="4"/>
      <c r="P15355" s="4"/>
    </row>
    <row r="15356" spans="13:16" x14ac:dyDescent="0.5">
      <c r="M15356" s="4"/>
      <c r="N15356" s="4"/>
      <c r="O15356" s="4"/>
      <c r="P15356" s="4"/>
    </row>
    <row r="15357" spans="13:16" x14ac:dyDescent="0.5">
      <c r="M15357" s="4"/>
      <c r="N15357" s="4"/>
      <c r="O15357" s="4"/>
      <c r="P15357" s="4"/>
    </row>
    <row r="15358" spans="13:16" x14ac:dyDescent="0.5">
      <c r="M15358" s="4"/>
      <c r="N15358" s="4"/>
      <c r="O15358" s="4"/>
      <c r="P15358" s="4"/>
    </row>
    <row r="15359" spans="13:16" x14ac:dyDescent="0.5">
      <c r="M15359" s="4"/>
      <c r="N15359" s="4"/>
      <c r="O15359" s="4"/>
      <c r="P15359" s="4"/>
    </row>
    <row r="15360" spans="13:16" x14ac:dyDescent="0.5">
      <c r="M15360" s="4"/>
      <c r="N15360" s="4"/>
      <c r="O15360" s="4"/>
      <c r="P15360" s="4"/>
    </row>
    <row r="15361" spans="13:16" x14ac:dyDescent="0.5">
      <c r="M15361" s="4"/>
      <c r="N15361" s="4"/>
      <c r="O15361" s="4"/>
      <c r="P15361" s="4"/>
    </row>
    <row r="15362" spans="13:16" x14ac:dyDescent="0.5">
      <c r="M15362" s="4"/>
      <c r="N15362" s="4"/>
      <c r="O15362" s="4"/>
      <c r="P15362" s="4"/>
    </row>
    <row r="15363" spans="13:16" x14ac:dyDescent="0.5">
      <c r="M15363" s="4"/>
      <c r="N15363" s="4"/>
      <c r="O15363" s="4"/>
      <c r="P15363" s="4"/>
    </row>
    <row r="15364" spans="13:16" x14ac:dyDescent="0.5">
      <c r="M15364" s="4"/>
      <c r="N15364" s="4"/>
      <c r="O15364" s="4"/>
      <c r="P15364" s="4"/>
    </row>
    <row r="15365" spans="13:16" x14ac:dyDescent="0.5">
      <c r="M15365" s="4"/>
      <c r="N15365" s="4"/>
      <c r="O15365" s="4"/>
      <c r="P15365" s="4"/>
    </row>
    <row r="15366" spans="13:16" x14ac:dyDescent="0.5">
      <c r="M15366" s="4"/>
      <c r="N15366" s="4"/>
      <c r="O15366" s="4"/>
      <c r="P15366" s="4"/>
    </row>
    <row r="15367" spans="13:16" x14ac:dyDescent="0.5">
      <c r="M15367" s="4"/>
      <c r="N15367" s="4"/>
      <c r="O15367" s="4"/>
      <c r="P15367" s="4"/>
    </row>
    <row r="15368" spans="13:16" x14ac:dyDescent="0.5">
      <c r="M15368" s="4"/>
      <c r="N15368" s="4"/>
      <c r="O15368" s="4"/>
      <c r="P15368" s="4"/>
    </row>
    <row r="15369" spans="13:16" x14ac:dyDescent="0.5">
      <c r="M15369" s="4"/>
      <c r="N15369" s="4"/>
      <c r="O15369" s="4"/>
      <c r="P15369" s="4"/>
    </row>
    <row r="15370" spans="13:16" x14ac:dyDescent="0.5">
      <c r="M15370" s="4"/>
      <c r="N15370" s="4"/>
      <c r="O15370" s="4"/>
      <c r="P15370" s="4"/>
    </row>
    <row r="15371" spans="13:16" x14ac:dyDescent="0.5">
      <c r="M15371" s="4"/>
      <c r="N15371" s="4"/>
      <c r="O15371" s="4"/>
      <c r="P15371" s="4"/>
    </row>
    <row r="15372" spans="13:16" x14ac:dyDescent="0.5">
      <c r="M15372" s="4"/>
      <c r="N15372" s="4"/>
      <c r="O15372" s="4"/>
      <c r="P15372" s="4"/>
    </row>
    <row r="15373" spans="13:16" x14ac:dyDescent="0.5">
      <c r="M15373" s="4"/>
      <c r="N15373" s="4"/>
      <c r="O15373" s="4"/>
      <c r="P15373" s="4"/>
    </row>
    <row r="15374" spans="13:16" x14ac:dyDescent="0.5">
      <c r="M15374" s="4"/>
      <c r="N15374" s="4"/>
      <c r="O15374" s="4"/>
      <c r="P15374" s="4"/>
    </row>
    <row r="15375" spans="13:16" x14ac:dyDescent="0.5">
      <c r="M15375" s="4"/>
      <c r="N15375" s="4"/>
      <c r="O15375" s="4"/>
      <c r="P15375" s="4"/>
    </row>
    <row r="15376" spans="13:16" x14ac:dyDescent="0.5">
      <c r="M15376" s="4"/>
      <c r="N15376" s="4"/>
      <c r="O15376" s="4"/>
      <c r="P15376" s="4"/>
    </row>
    <row r="15377" spans="13:16" x14ac:dyDescent="0.5">
      <c r="M15377" s="4"/>
      <c r="N15377" s="4"/>
      <c r="O15377" s="4"/>
      <c r="P15377" s="4"/>
    </row>
    <row r="15378" spans="13:16" x14ac:dyDescent="0.5">
      <c r="M15378" s="4"/>
      <c r="N15378" s="4"/>
      <c r="O15378" s="4"/>
      <c r="P15378" s="4"/>
    </row>
    <row r="15379" spans="13:16" x14ac:dyDescent="0.5">
      <c r="M15379" s="4"/>
      <c r="N15379" s="4"/>
      <c r="O15379" s="4"/>
      <c r="P15379" s="4"/>
    </row>
    <row r="15380" spans="13:16" x14ac:dyDescent="0.5">
      <c r="M15380" s="4"/>
      <c r="N15380" s="4"/>
      <c r="O15380" s="4"/>
      <c r="P15380" s="4"/>
    </row>
    <row r="15381" spans="13:16" x14ac:dyDescent="0.5">
      <c r="M15381" s="4"/>
      <c r="N15381" s="4"/>
      <c r="O15381" s="4"/>
      <c r="P15381" s="4"/>
    </row>
    <row r="15382" spans="13:16" x14ac:dyDescent="0.5">
      <c r="M15382" s="4"/>
      <c r="N15382" s="4"/>
      <c r="O15382" s="4"/>
      <c r="P15382" s="4"/>
    </row>
    <row r="15383" spans="13:16" x14ac:dyDescent="0.5">
      <c r="M15383" s="4"/>
      <c r="N15383" s="4"/>
      <c r="O15383" s="4"/>
      <c r="P15383" s="4"/>
    </row>
    <row r="15384" spans="13:16" x14ac:dyDescent="0.5">
      <c r="M15384" s="4"/>
      <c r="N15384" s="4"/>
      <c r="O15384" s="4"/>
      <c r="P15384" s="4"/>
    </row>
    <row r="15385" spans="13:16" x14ac:dyDescent="0.5">
      <c r="M15385" s="4"/>
      <c r="N15385" s="4"/>
      <c r="O15385" s="4"/>
      <c r="P15385" s="4"/>
    </row>
    <row r="15386" spans="13:16" x14ac:dyDescent="0.5">
      <c r="M15386" s="4"/>
      <c r="N15386" s="4"/>
      <c r="O15386" s="4"/>
      <c r="P15386" s="4"/>
    </row>
    <row r="15387" spans="13:16" x14ac:dyDescent="0.5">
      <c r="M15387" s="4"/>
      <c r="N15387" s="4"/>
      <c r="O15387" s="4"/>
      <c r="P15387" s="4"/>
    </row>
    <row r="15388" spans="13:16" x14ac:dyDescent="0.5">
      <c r="M15388" s="4"/>
      <c r="N15388" s="4"/>
      <c r="O15388" s="4"/>
      <c r="P15388" s="4"/>
    </row>
    <row r="15389" spans="13:16" x14ac:dyDescent="0.5">
      <c r="M15389" s="4"/>
      <c r="N15389" s="4"/>
      <c r="O15389" s="4"/>
      <c r="P15389" s="4"/>
    </row>
    <row r="15390" spans="13:16" x14ac:dyDescent="0.5">
      <c r="M15390" s="4"/>
      <c r="N15390" s="4"/>
      <c r="O15390" s="4"/>
      <c r="P15390" s="4"/>
    </row>
    <row r="15391" spans="13:16" x14ac:dyDescent="0.5">
      <c r="M15391" s="4"/>
      <c r="N15391" s="4"/>
      <c r="O15391" s="4"/>
      <c r="P15391" s="4"/>
    </row>
    <row r="15392" spans="13:16" x14ac:dyDescent="0.5">
      <c r="M15392" s="4"/>
      <c r="N15392" s="4"/>
      <c r="O15392" s="4"/>
      <c r="P15392" s="4"/>
    </row>
    <row r="15393" spans="13:16" x14ac:dyDescent="0.5">
      <c r="M15393" s="4"/>
      <c r="N15393" s="4"/>
      <c r="O15393" s="4"/>
      <c r="P15393" s="4"/>
    </row>
    <row r="15394" spans="13:16" x14ac:dyDescent="0.5">
      <c r="M15394" s="4"/>
      <c r="N15394" s="4"/>
      <c r="O15394" s="4"/>
      <c r="P15394" s="4"/>
    </row>
    <row r="15395" spans="13:16" x14ac:dyDescent="0.5">
      <c r="M15395" s="4"/>
      <c r="N15395" s="4"/>
      <c r="O15395" s="4"/>
      <c r="P15395" s="4"/>
    </row>
    <row r="15396" spans="13:16" x14ac:dyDescent="0.5">
      <c r="M15396" s="4"/>
      <c r="N15396" s="4"/>
      <c r="O15396" s="4"/>
      <c r="P15396" s="4"/>
    </row>
    <row r="15397" spans="13:16" x14ac:dyDescent="0.5">
      <c r="M15397" s="4"/>
      <c r="N15397" s="4"/>
      <c r="O15397" s="4"/>
      <c r="P15397" s="4"/>
    </row>
    <row r="15398" spans="13:16" x14ac:dyDescent="0.5">
      <c r="M15398" s="4"/>
      <c r="N15398" s="4"/>
      <c r="O15398" s="4"/>
      <c r="P15398" s="4"/>
    </row>
    <row r="15399" spans="13:16" x14ac:dyDescent="0.5">
      <c r="M15399" s="4"/>
      <c r="N15399" s="4"/>
      <c r="O15399" s="4"/>
      <c r="P15399" s="4"/>
    </row>
    <row r="15400" spans="13:16" x14ac:dyDescent="0.5">
      <c r="M15400" s="4"/>
      <c r="N15400" s="4"/>
      <c r="O15400" s="4"/>
      <c r="P15400" s="4"/>
    </row>
    <row r="15401" spans="13:16" x14ac:dyDescent="0.5">
      <c r="M15401" s="4"/>
      <c r="N15401" s="4"/>
      <c r="O15401" s="4"/>
      <c r="P15401" s="4"/>
    </row>
    <row r="15402" spans="13:16" x14ac:dyDescent="0.5">
      <c r="M15402" s="4"/>
      <c r="N15402" s="4"/>
      <c r="O15402" s="4"/>
      <c r="P15402" s="4"/>
    </row>
    <row r="15403" spans="13:16" x14ac:dyDescent="0.5">
      <c r="M15403" s="4"/>
      <c r="N15403" s="4"/>
      <c r="O15403" s="4"/>
      <c r="P15403" s="4"/>
    </row>
    <row r="15404" spans="13:16" x14ac:dyDescent="0.5">
      <c r="M15404" s="4"/>
      <c r="N15404" s="4"/>
      <c r="O15404" s="4"/>
      <c r="P15404" s="4"/>
    </row>
    <row r="15405" spans="13:16" x14ac:dyDescent="0.5">
      <c r="M15405" s="4"/>
      <c r="N15405" s="4"/>
      <c r="O15405" s="4"/>
      <c r="P15405" s="4"/>
    </row>
    <row r="15406" spans="13:16" x14ac:dyDescent="0.5">
      <c r="M15406" s="4"/>
      <c r="N15406" s="4"/>
      <c r="O15406" s="4"/>
      <c r="P15406" s="4"/>
    </row>
    <row r="15407" spans="13:16" x14ac:dyDescent="0.5">
      <c r="M15407" s="4"/>
      <c r="N15407" s="4"/>
      <c r="O15407" s="4"/>
      <c r="P15407" s="4"/>
    </row>
    <row r="15408" spans="13:16" x14ac:dyDescent="0.5">
      <c r="M15408" s="4"/>
      <c r="N15408" s="4"/>
      <c r="O15408" s="4"/>
      <c r="P15408" s="4"/>
    </row>
    <row r="15409" spans="13:16" x14ac:dyDescent="0.5">
      <c r="M15409" s="4"/>
      <c r="N15409" s="4"/>
      <c r="O15409" s="4"/>
      <c r="P15409" s="4"/>
    </row>
    <row r="15410" spans="13:16" x14ac:dyDescent="0.5">
      <c r="M15410" s="4"/>
      <c r="N15410" s="4"/>
      <c r="O15410" s="4"/>
      <c r="P15410" s="4"/>
    </row>
    <row r="15411" spans="13:16" x14ac:dyDescent="0.5">
      <c r="M15411" s="4"/>
      <c r="N15411" s="4"/>
      <c r="O15411" s="4"/>
      <c r="P15411" s="4"/>
    </row>
    <row r="15412" spans="13:16" x14ac:dyDescent="0.5">
      <c r="M15412" s="4"/>
      <c r="N15412" s="4"/>
      <c r="O15412" s="4"/>
      <c r="P15412" s="4"/>
    </row>
    <row r="15413" spans="13:16" x14ac:dyDescent="0.5">
      <c r="M15413" s="4"/>
      <c r="N15413" s="4"/>
      <c r="O15413" s="4"/>
      <c r="P15413" s="4"/>
    </row>
    <row r="15414" spans="13:16" x14ac:dyDescent="0.5">
      <c r="M15414" s="4"/>
      <c r="N15414" s="4"/>
      <c r="O15414" s="4"/>
      <c r="P15414" s="4"/>
    </row>
    <row r="15415" spans="13:16" x14ac:dyDescent="0.5">
      <c r="M15415" s="4"/>
      <c r="N15415" s="4"/>
      <c r="O15415" s="4"/>
      <c r="P15415" s="4"/>
    </row>
    <row r="15416" spans="13:16" x14ac:dyDescent="0.5">
      <c r="M15416" s="4"/>
      <c r="N15416" s="4"/>
      <c r="O15416" s="4"/>
      <c r="P15416" s="4"/>
    </row>
    <row r="15417" spans="13:16" x14ac:dyDescent="0.5">
      <c r="M15417" s="4"/>
      <c r="N15417" s="4"/>
      <c r="O15417" s="4"/>
      <c r="P15417" s="4"/>
    </row>
    <row r="15418" spans="13:16" x14ac:dyDescent="0.5">
      <c r="M15418" s="4"/>
      <c r="N15418" s="4"/>
      <c r="O15418" s="4"/>
      <c r="P15418" s="4"/>
    </row>
    <row r="15419" spans="13:16" x14ac:dyDescent="0.5">
      <c r="M15419" s="4"/>
      <c r="N15419" s="4"/>
      <c r="O15419" s="4"/>
      <c r="P15419" s="4"/>
    </row>
    <row r="15420" spans="13:16" x14ac:dyDescent="0.5">
      <c r="M15420" s="4"/>
      <c r="N15420" s="4"/>
      <c r="O15420" s="4"/>
      <c r="P15420" s="4"/>
    </row>
    <row r="15421" spans="13:16" x14ac:dyDescent="0.5">
      <c r="M15421" s="4"/>
      <c r="N15421" s="4"/>
      <c r="O15421" s="4"/>
      <c r="P15421" s="4"/>
    </row>
    <row r="15422" spans="13:16" x14ac:dyDescent="0.5">
      <c r="M15422" s="4"/>
      <c r="N15422" s="4"/>
      <c r="O15422" s="4"/>
      <c r="P15422" s="4"/>
    </row>
    <row r="15423" spans="13:16" x14ac:dyDescent="0.5">
      <c r="M15423" s="4"/>
      <c r="N15423" s="4"/>
      <c r="O15423" s="4"/>
      <c r="P15423" s="4"/>
    </row>
    <row r="15424" spans="13:16" x14ac:dyDescent="0.5">
      <c r="M15424" s="4"/>
      <c r="N15424" s="4"/>
      <c r="O15424" s="4"/>
      <c r="P15424" s="4"/>
    </row>
    <row r="15425" spans="13:16" x14ac:dyDescent="0.5">
      <c r="M15425" s="4"/>
      <c r="N15425" s="4"/>
      <c r="O15425" s="4"/>
      <c r="P15425" s="4"/>
    </row>
    <row r="15426" spans="13:16" x14ac:dyDescent="0.5">
      <c r="M15426" s="4"/>
      <c r="N15426" s="4"/>
      <c r="O15426" s="4"/>
      <c r="P15426" s="4"/>
    </row>
    <row r="15427" spans="13:16" x14ac:dyDescent="0.5">
      <c r="M15427" s="4"/>
      <c r="N15427" s="4"/>
      <c r="O15427" s="4"/>
      <c r="P15427" s="4"/>
    </row>
    <row r="15428" spans="13:16" x14ac:dyDescent="0.5">
      <c r="M15428" s="4"/>
      <c r="N15428" s="4"/>
      <c r="O15428" s="4"/>
      <c r="P15428" s="4"/>
    </row>
    <row r="15429" spans="13:16" x14ac:dyDescent="0.5">
      <c r="M15429" s="4"/>
      <c r="N15429" s="4"/>
      <c r="O15429" s="4"/>
      <c r="P15429" s="4"/>
    </row>
    <row r="15430" spans="13:16" x14ac:dyDescent="0.5">
      <c r="M15430" s="4"/>
      <c r="N15430" s="4"/>
      <c r="O15430" s="4"/>
      <c r="P15430" s="4"/>
    </row>
    <row r="15431" spans="13:16" x14ac:dyDescent="0.5">
      <c r="M15431" s="4"/>
      <c r="N15431" s="4"/>
      <c r="O15431" s="4"/>
      <c r="P15431" s="4"/>
    </row>
    <row r="15432" spans="13:16" x14ac:dyDescent="0.5">
      <c r="M15432" s="4"/>
      <c r="N15432" s="4"/>
      <c r="O15432" s="4"/>
      <c r="P15432" s="4"/>
    </row>
    <row r="15433" spans="13:16" x14ac:dyDescent="0.5">
      <c r="M15433" s="4"/>
      <c r="N15433" s="4"/>
      <c r="O15433" s="4"/>
      <c r="P15433" s="4"/>
    </row>
    <row r="15434" spans="13:16" x14ac:dyDescent="0.5">
      <c r="M15434" s="4"/>
      <c r="N15434" s="4"/>
      <c r="O15434" s="4"/>
      <c r="P15434" s="4"/>
    </row>
    <row r="15435" spans="13:16" x14ac:dyDescent="0.5">
      <c r="M15435" s="4"/>
      <c r="N15435" s="4"/>
      <c r="O15435" s="4"/>
      <c r="P15435" s="4"/>
    </row>
    <row r="15436" spans="13:16" x14ac:dyDescent="0.5">
      <c r="M15436" s="4"/>
      <c r="N15436" s="4"/>
      <c r="O15436" s="4"/>
      <c r="P15436" s="4"/>
    </row>
    <row r="15437" spans="13:16" x14ac:dyDescent="0.5">
      <c r="M15437" s="4"/>
      <c r="N15437" s="4"/>
      <c r="O15437" s="4"/>
      <c r="P15437" s="4"/>
    </row>
    <row r="15438" spans="13:16" x14ac:dyDescent="0.5">
      <c r="M15438" s="4"/>
      <c r="N15438" s="4"/>
      <c r="O15438" s="4"/>
      <c r="P15438" s="4"/>
    </row>
    <row r="15439" spans="13:16" x14ac:dyDescent="0.5">
      <c r="M15439" s="4"/>
      <c r="N15439" s="4"/>
      <c r="O15439" s="4"/>
      <c r="P15439" s="4"/>
    </row>
    <row r="15440" spans="13:16" x14ac:dyDescent="0.5">
      <c r="M15440" s="4"/>
      <c r="N15440" s="4"/>
      <c r="O15440" s="4"/>
      <c r="P15440" s="4"/>
    </row>
    <row r="15441" spans="13:16" x14ac:dyDescent="0.5">
      <c r="M15441" s="4"/>
      <c r="N15441" s="4"/>
      <c r="O15441" s="4"/>
      <c r="P15441" s="4"/>
    </row>
    <row r="15442" spans="13:16" x14ac:dyDescent="0.5">
      <c r="M15442" s="4"/>
      <c r="N15442" s="4"/>
      <c r="O15442" s="4"/>
      <c r="P15442" s="4"/>
    </row>
    <row r="15443" spans="13:16" x14ac:dyDescent="0.5">
      <c r="M15443" s="4"/>
      <c r="N15443" s="4"/>
      <c r="O15443" s="4"/>
      <c r="P15443" s="4"/>
    </row>
    <row r="15444" spans="13:16" x14ac:dyDescent="0.5">
      <c r="M15444" s="4"/>
      <c r="N15444" s="4"/>
      <c r="O15444" s="4"/>
      <c r="P15444" s="4"/>
    </row>
    <row r="15445" spans="13:16" x14ac:dyDescent="0.5">
      <c r="M15445" s="4"/>
      <c r="N15445" s="4"/>
      <c r="O15445" s="4"/>
      <c r="P15445" s="4"/>
    </row>
    <row r="15446" spans="13:16" x14ac:dyDescent="0.5">
      <c r="M15446" s="4"/>
      <c r="N15446" s="4"/>
      <c r="O15446" s="4"/>
      <c r="P15446" s="4"/>
    </row>
    <row r="15447" spans="13:16" x14ac:dyDescent="0.5">
      <c r="M15447" s="4"/>
      <c r="N15447" s="4"/>
      <c r="O15447" s="4"/>
      <c r="P15447" s="4"/>
    </row>
    <row r="15448" spans="13:16" x14ac:dyDescent="0.5">
      <c r="M15448" s="4"/>
      <c r="N15448" s="4"/>
      <c r="O15448" s="4"/>
      <c r="P15448" s="4"/>
    </row>
    <row r="15449" spans="13:16" x14ac:dyDescent="0.5">
      <c r="M15449" s="4"/>
      <c r="N15449" s="4"/>
      <c r="O15449" s="4"/>
      <c r="P15449" s="4"/>
    </row>
    <row r="15450" spans="13:16" x14ac:dyDescent="0.5">
      <c r="M15450" s="4"/>
      <c r="N15450" s="4"/>
      <c r="O15450" s="4"/>
      <c r="P15450" s="4"/>
    </row>
    <row r="15451" spans="13:16" x14ac:dyDescent="0.5">
      <c r="M15451" s="4"/>
      <c r="N15451" s="4"/>
      <c r="O15451" s="4"/>
      <c r="P15451" s="4"/>
    </row>
    <row r="15452" spans="13:16" x14ac:dyDescent="0.5">
      <c r="M15452" s="4"/>
      <c r="N15452" s="4"/>
      <c r="O15452" s="4"/>
      <c r="P15452" s="4"/>
    </row>
    <row r="15453" spans="13:16" x14ac:dyDescent="0.5">
      <c r="M15453" s="4"/>
      <c r="N15453" s="4"/>
      <c r="O15453" s="4"/>
      <c r="P15453" s="4"/>
    </row>
    <row r="15454" spans="13:16" x14ac:dyDescent="0.5">
      <c r="M15454" s="4"/>
      <c r="N15454" s="4"/>
      <c r="O15454" s="4"/>
      <c r="P15454" s="4"/>
    </row>
    <row r="15455" spans="13:16" x14ac:dyDescent="0.5">
      <c r="M15455" s="4"/>
      <c r="N15455" s="4"/>
      <c r="O15455" s="4"/>
      <c r="P15455" s="4"/>
    </row>
    <row r="15456" spans="13:16" x14ac:dyDescent="0.5">
      <c r="M15456" s="4"/>
      <c r="N15456" s="4"/>
      <c r="O15456" s="4"/>
      <c r="P15456" s="4"/>
    </row>
    <row r="15457" spans="13:16" x14ac:dyDescent="0.5">
      <c r="M15457" s="4"/>
      <c r="N15457" s="4"/>
      <c r="O15457" s="4"/>
      <c r="P15457" s="4"/>
    </row>
    <row r="15458" spans="13:16" x14ac:dyDescent="0.5">
      <c r="M15458" s="4"/>
      <c r="N15458" s="4"/>
      <c r="O15458" s="4"/>
      <c r="P15458" s="4"/>
    </row>
    <row r="15459" spans="13:16" x14ac:dyDescent="0.5">
      <c r="M15459" s="4"/>
      <c r="N15459" s="4"/>
      <c r="O15459" s="4"/>
      <c r="P15459" s="4"/>
    </row>
    <row r="15460" spans="13:16" x14ac:dyDescent="0.5">
      <c r="M15460" s="4"/>
      <c r="N15460" s="4"/>
      <c r="O15460" s="4"/>
      <c r="P15460" s="4"/>
    </row>
    <row r="15461" spans="13:16" x14ac:dyDescent="0.5">
      <c r="M15461" s="4"/>
      <c r="N15461" s="4"/>
      <c r="O15461" s="4"/>
      <c r="P15461" s="4"/>
    </row>
    <row r="15462" spans="13:16" x14ac:dyDescent="0.5">
      <c r="M15462" s="4"/>
      <c r="N15462" s="4"/>
      <c r="O15462" s="4"/>
      <c r="P15462" s="4"/>
    </row>
    <row r="15463" spans="13:16" x14ac:dyDescent="0.5">
      <c r="M15463" s="4"/>
      <c r="N15463" s="4"/>
      <c r="O15463" s="4"/>
      <c r="P15463" s="4"/>
    </row>
    <row r="15464" spans="13:16" x14ac:dyDescent="0.5">
      <c r="M15464" s="4"/>
      <c r="N15464" s="4"/>
      <c r="O15464" s="4"/>
      <c r="P15464" s="4"/>
    </row>
    <row r="15465" spans="13:16" x14ac:dyDescent="0.5">
      <c r="M15465" s="4"/>
      <c r="N15465" s="4"/>
      <c r="O15465" s="4"/>
      <c r="P15465" s="4"/>
    </row>
    <row r="15466" spans="13:16" x14ac:dyDescent="0.5">
      <c r="M15466" s="4"/>
      <c r="N15466" s="4"/>
      <c r="O15466" s="4"/>
      <c r="P15466" s="4"/>
    </row>
    <row r="15467" spans="13:16" x14ac:dyDescent="0.5">
      <c r="M15467" s="4"/>
      <c r="N15467" s="4"/>
      <c r="O15467" s="4"/>
      <c r="P15467" s="4"/>
    </row>
    <row r="15468" spans="13:16" x14ac:dyDescent="0.5">
      <c r="M15468" s="4"/>
      <c r="N15468" s="4"/>
      <c r="O15468" s="4"/>
      <c r="P15468" s="4"/>
    </row>
    <row r="15469" spans="13:16" x14ac:dyDescent="0.5">
      <c r="M15469" s="4"/>
      <c r="N15469" s="4"/>
      <c r="O15469" s="4"/>
      <c r="P15469" s="4"/>
    </row>
    <row r="15470" spans="13:16" x14ac:dyDescent="0.5">
      <c r="M15470" s="4"/>
      <c r="N15470" s="4"/>
      <c r="O15470" s="4"/>
      <c r="P15470" s="4"/>
    </row>
    <row r="15471" spans="13:16" x14ac:dyDescent="0.5">
      <c r="M15471" s="4"/>
      <c r="N15471" s="4"/>
      <c r="O15471" s="4"/>
      <c r="P15471" s="4"/>
    </row>
    <row r="15472" spans="13:16" x14ac:dyDescent="0.5">
      <c r="M15472" s="4"/>
      <c r="N15472" s="4"/>
      <c r="O15472" s="4"/>
      <c r="P15472" s="4"/>
    </row>
    <row r="15473" spans="13:16" x14ac:dyDescent="0.5">
      <c r="M15473" s="4"/>
      <c r="N15473" s="4"/>
      <c r="O15473" s="4"/>
      <c r="P15473" s="4"/>
    </row>
    <row r="15474" spans="13:16" x14ac:dyDescent="0.5">
      <c r="M15474" s="4"/>
      <c r="N15474" s="4"/>
      <c r="O15474" s="4"/>
      <c r="P15474" s="4"/>
    </row>
    <row r="15475" spans="13:16" x14ac:dyDescent="0.5">
      <c r="M15475" s="4"/>
      <c r="N15475" s="4"/>
      <c r="O15475" s="4"/>
      <c r="P15475" s="4"/>
    </row>
    <row r="15476" spans="13:16" x14ac:dyDescent="0.5">
      <c r="M15476" s="4"/>
      <c r="N15476" s="4"/>
      <c r="O15476" s="4"/>
      <c r="P15476" s="4"/>
    </row>
    <row r="15477" spans="13:16" x14ac:dyDescent="0.5">
      <c r="M15477" s="4"/>
      <c r="N15477" s="4"/>
      <c r="O15477" s="4"/>
      <c r="P15477" s="4"/>
    </row>
    <row r="15478" spans="13:16" x14ac:dyDescent="0.5">
      <c r="M15478" s="4"/>
      <c r="N15478" s="4"/>
      <c r="O15478" s="4"/>
      <c r="P15478" s="4"/>
    </row>
    <row r="15479" spans="13:16" x14ac:dyDescent="0.5">
      <c r="M15479" s="4"/>
      <c r="N15479" s="4"/>
      <c r="O15479" s="4"/>
      <c r="P15479" s="4"/>
    </row>
    <row r="15480" spans="13:16" x14ac:dyDescent="0.5">
      <c r="M15480" s="4"/>
      <c r="N15480" s="4"/>
      <c r="O15480" s="4"/>
      <c r="P15480" s="4"/>
    </row>
    <row r="15481" spans="13:16" x14ac:dyDescent="0.5">
      <c r="M15481" s="4"/>
      <c r="N15481" s="4"/>
      <c r="O15481" s="4"/>
      <c r="P15481" s="4"/>
    </row>
    <row r="15482" spans="13:16" x14ac:dyDescent="0.5">
      <c r="M15482" s="4"/>
      <c r="N15482" s="4"/>
      <c r="O15482" s="4"/>
      <c r="P15482" s="4"/>
    </row>
    <row r="15483" spans="13:16" x14ac:dyDescent="0.5">
      <c r="M15483" s="4"/>
      <c r="N15483" s="4"/>
      <c r="O15483" s="4"/>
      <c r="P15483" s="4"/>
    </row>
    <row r="15484" spans="13:16" x14ac:dyDescent="0.5">
      <c r="M15484" s="4"/>
      <c r="N15484" s="4"/>
      <c r="O15484" s="4"/>
      <c r="P15484" s="4"/>
    </row>
    <row r="15485" spans="13:16" x14ac:dyDescent="0.5">
      <c r="M15485" s="4"/>
      <c r="N15485" s="4"/>
      <c r="O15485" s="4"/>
      <c r="P15485" s="4"/>
    </row>
    <row r="15486" spans="13:16" x14ac:dyDescent="0.5">
      <c r="M15486" s="4"/>
      <c r="N15486" s="4"/>
      <c r="O15486" s="4"/>
      <c r="P15486" s="4"/>
    </row>
    <row r="15487" spans="13:16" x14ac:dyDescent="0.5">
      <c r="M15487" s="4"/>
      <c r="N15487" s="4"/>
      <c r="O15487" s="4"/>
      <c r="P15487" s="4"/>
    </row>
    <row r="15488" spans="13:16" x14ac:dyDescent="0.5">
      <c r="M15488" s="4"/>
      <c r="N15488" s="4"/>
      <c r="O15488" s="4"/>
      <c r="P15488" s="4"/>
    </row>
    <row r="15489" spans="13:16" x14ac:dyDescent="0.5">
      <c r="M15489" s="4"/>
      <c r="N15489" s="4"/>
      <c r="O15489" s="4"/>
      <c r="P15489" s="4"/>
    </row>
    <row r="15490" spans="13:16" x14ac:dyDescent="0.5">
      <c r="M15490" s="4"/>
      <c r="N15490" s="4"/>
      <c r="O15490" s="4"/>
      <c r="P15490" s="4"/>
    </row>
    <row r="15491" spans="13:16" x14ac:dyDescent="0.5">
      <c r="M15491" s="4"/>
      <c r="N15491" s="4"/>
      <c r="O15491" s="4"/>
      <c r="P15491" s="4"/>
    </row>
    <row r="15492" spans="13:16" x14ac:dyDescent="0.5">
      <c r="M15492" s="4"/>
      <c r="N15492" s="4"/>
      <c r="O15492" s="4"/>
      <c r="P15492" s="4"/>
    </row>
    <row r="15493" spans="13:16" x14ac:dyDescent="0.5">
      <c r="M15493" s="4"/>
      <c r="N15493" s="4"/>
      <c r="O15493" s="4"/>
      <c r="P15493" s="4"/>
    </row>
    <row r="15494" spans="13:16" x14ac:dyDescent="0.5">
      <c r="M15494" s="4"/>
      <c r="N15494" s="4"/>
      <c r="O15494" s="4"/>
      <c r="P15494" s="4"/>
    </row>
    <row r="15495" spans="13:16" x14ac:dyDescent="0.5">
      <c r="M15495" s="4"/>
      <c r="N15495" s="4"/>
      <c r="O15495" s="4"/>
      <c r="P15495" s="4"/>
    </row>
    <row r="15496" spans="13:16" x14ac:dyDescent="0.5">
      <c r="M15496" s="4"/>
      <c r="N15496" s="4"/>
      <c r="O15496" s="4"/>
      <c r="P15496" s="4"/>
    </row>
    <row r="15497" spans="13:16" x14ac:dyDescent="0.5">
      <c r="M15497" s="4"/>
      <c r="N15497" s="4"/>
      <c r="O15497" s="4"/>
      <c r="P15497" s="4"/>
    </row>
    <row r="15498" spans="13:16" x14ac:dyDescent="0.5">
      <c r="M15498" s="4"/>
      <c r="N15498" s="4"/>
      <c r="O15498" s="4"/>
      <c r="P15498" s="4"/>
    </row>
    <row r="15499" spans="13:16" x14ac:dyDescent="0.5">
      <c r="M15499" s="4"/>
      <c r="N15499" s="4"/>
      <c r="O15499" s="4"/>
      <c r="P15499" s="4"/>
    </row>
    <row r="15500" spans="13:16" x14ac:dyDescent="0.5">
      <c r="M15500" s="4"/>
      <c r="N15500" s="4"/>
      <c r="O15500" s="4"/>
      <c r="P15500" s="4"/>
    </row>
    <row r="15501" spans="13:16" x14ac:dyDescent="0.5">
      <c r="M15501" s="4"/>
      <c r="N15501" s="4"/>
      <c r="O15501" s="4"/>
      <c r="P15501" s="4"/>
    </row>
    <row r="15502" spans="13:16" x14ac:dyDescent="0.5">
      <c r="M15502" s="4"/>
      <c r="N15502" s="4"/>
      <c r="O15502" s="4"/>
      <c r="P15502" s="4"/>
    </row>
    <row r="15503" spans="13:16" x14ac:dyDescent="0.5">
      <c r="M15503" s="4"/>
      <c r="N15503" s="4"/>
      <c r="O15503" s="4"/>
      <c r="P15503" s="4"/>
    </row>
    <row r="15504" spans="13:16" x14ac:dyDescent="0.5">
      <c r="M15504" s="4"/>
      <c r="N15504" s="4"/>
      <c r="O15504" s="4"/>
      <c r="P15504" s="4"/>
    </row>
    <row r="15505" spans="13:16" x14ac:dyDescent="0.5">
      <c r="M15505" s="4"/>
      <c r="N15505" s="4"/>
      <c r="O15505" s="4"/>
      <c r="P15505" s="4"/>
    </row>
    <row r="15506" spans="13:16" x14ac:dyDescent="0.5">
      <c r="M15506" s="4"/>
      <c r="N15506" s="4"/>
      <c r="O15506" s="4"/>
      <c r="P15506" s="4"/>
    </row>
    <row r="15507" spans="13:16" x14ac:dyDescent="0.5">
      <c r="M15507" s="4"/>
      <c r="N15507" s="4"/>
      <c r="O15507" s="4"/>
      <c r="P15507" s="4"/>
    </row>
    <row r="15508" spans="13:16" x14ac:dyDescent="0.5">
      <c r="M15508" s="4"/>
      <c r="N15508" s="4"/>
      <c r="O15508" s="4"/>
      <c r="P15508" s="4"/>
    </row>
    <row r="15509" spans="13:16" x14ac:dyDescent="0.5">
      <c r="M15509" s="4"/>
      <c r="N15509" s="4"/>
      <c r="O15509" s="4"/>
      <c r="P15509" s="4"/>
    </row>
    <row r="15510" spans="13:16" x14ac:dyDescent="0.5">
      <c r="M15510" s="4"/>
      <c r="N15510" s="4"/>
      <c r="O15510" s="4"/>
      <c r="P15510" s="4"/>
    </row>
    <row r="15511" spans="13:16" x14ac:dyDescent="0.5">
      <c r="M15511" s="4"/>
      <c r="N15511" s="4"/>
      <c r="O15511" s="4"/>
      <c r="P15511" s="4"/>
    </row>
    <row r="15512" spans="13:16" x14ac:dyDescent="0.5">
      <c r="M15512" s="4"/>
      <c r="N15512" s="4"/>
      <c r="O15512" s="4"/>
      <c r="P15512" s="4"/>
    </row>
    <row r="15513" spans="13:16" x14ac:dyDescent="0.5">
      <c r="M15513" s="4"/>
      <c r="N15513" s="4"/>
      <c r="O15513" s="4"/>
      <c r="P15513" s="4"/>
    </row>
    <row r="15514" spans="13:16" x14ac:dyDescent="0.5">
      <c r="M15514" s="4"/>
      <c r="N15514" s="4"/>
      <c r="O15514" s="4"/>
      <c r="P15514" s="4"/>
    </row>
    <row r="15515" spans="13:16" x14ac:dyDescent="0.5">
      <c r="M15515" s="4"/>
      <c r="N15515" s="4"/>
      <c r="O15515" s="4"/>
      <c r="P15515" s="4"/>
    </row>
    <row r="15516" spans="13:16" x14ac:dyDescent="0.5">
      <c r="M15516" s="4"/>
      <c r="N15516" s="4"/>
      <c r="O15516" s="4"/>
      <c r="P15516" s="4"/>
    </row>
    <row r="15517" spans="13:16" x14ac:dyDescent="0.5">
      <c r="M15517" s="4"/>
      <c r="N15517" s="4"/>
      <c r="O15517" s="4"/>
      <c r="P15517" s="4"/>
    </row>
    <row r="15518" spans="13:16" x14ac:dyDescent="0.5">
      <c r="M15518" s="4"/>
      <c r="N15518" s="4"/>
      <c r="O15518" s="4"/>
      <c r="P15518" s="4"/>
    </row>
    <row r="15519" spans="13:16" x14ac:dyDescent="0.5">
      <c r="M15519" s="4"/>
      <c r="N15519" s="4"/>
      <c r="O15519" s="4"/>
      <c r="P15519" s="4"/>
    </row>
    <row r="15520" spans="13:16" x14ac:dyDescent="0.5">
      <c r="M15520" s="4"/>
      <c r="N15520" s="4"/>
      <c r="O15520" s="4"/>
      <c r="P15520" s="4"/>
    </row>
    <row r="15521" spans="13:16" x14ac:dyDescent="0.5">
      <c r="M15521" s="4"/>
      <c r="N15521" s="4"/>
      <c r="O15521" s="4"/>
      <c r="P15521" s="4"/>
    </row>
    <row r="15522" spans="13:16" x14ac:dyDescent="0.5">
      <c r="M15522" s="4"/>
      <c r="N15522" s="4"/>
      <c r="O15522" s="4"/>
      <c r="P15522" s="4"/>
    </row>
    <row r="15523" spans="13:16" x14ac:dyDescent="0.5">
      <c r="M15523" s="4"/>
      <c r="N15523" s="4"/>
      <c r="O15523" s="4"/>
      <c r="P15523" s="4"/>
    </row>
    <row r="15524" spans="13:16" x14ac:dyDescent="0.5">
      <c r="M15524" s="4"/>
      <c r="N15524" s="4"/>
      <c r="O15524" s="4"/>
      <c r="P15524" s="4"/>
    </row>
    <row r="15525" spans="13:16" x14ac:dyDescent="0.5">
      <c r="M15525" s="4"/>
      <c r="N15525" s="4"/>
      <c r="O15525" s="4"/>
      <c r="P15525" s="4"/>
    </row>
    <row r="15526" spans="13:16" x14ac:dyDescent="0.5">
      <c r="M15526" s="4"/>
      <c r="N15526" s="4"/>
      <c r="O15526" s="4"/>
      <c r="P15526" s="4"/>
    </row>
    <row r="15527" spans="13:16" x14ac:dyDescent="0.5">
      <c r="M15527" s="4"/>
      <c r="N15527" s="4"/>
      <c r="O15527" s="4"/>
      <c r="P15527" s="4"/>
    </row>
    <row r="15528" spans="13:16" x14ac:dyDescent="0.5">
      <c r="M15528" s="4"/>
      <c r="N15528" s="4"/>
      <c r="O15528" s="4"/>
      <c r="P15528" s="4"/>
    </row>
    <row r="15529" spans="13:16" x14ac:dyDescent="0.5">
      <c r="M15529" s="4"/>
      <c r="N15529" s="4"/>
      <c r="O15529" s="4"/>
      <c r="P15529" s="4"/>
    </row>
    <row r="15530" spans="13:16" x14ac:dyDescent="0.5">
      <c r="M15530" s="4"/>
      <c r="N15530" s="4"/>
      <c r="O15530" s="4"/>
      <c r="P15530" s="4"/>
    </row>
    <row r="15531" spans="13:16" x14ac:dyDescent="0.5">
      <c r="M15531" s="4"/>
      <c r="N15531" s="4"/>
      <c r="O15531" s="4"/>
      <c r="P15531" s="4"/>
    </row>
    <row r="15532" spans="13:16" x14ac:dyDescent="0.5">
      <c r="M15532" s="4"/>
      <c r="N15532" s="4"/>
      <c r="O15532" s="4"/>
      <c r="P15532" s="4"/>
    </row>
    <row r="15533" spans="13:16" x14ac:dyDescent="0.5">
      <c r="M15533" s="4"/>
      <c r="N15533" s="4"/>
      <c r="O15533" s="4"/>
      <c r="P15533" s="4"/>
    </row>
    <row r="15534" spans="13:16" x14ac:dyDescent="0.5">
      <c r="M15534" s="4"/>
      <c r="N15534" s="4"/>
      <c r="O15534" s="4"/>
      <c r="P15534" s="4"/>
    </row>
    <row r="15535" spans="13:16" x14ac:dyDescent="0.5">
      <c r="M15535" s="4"/>
      <c r="N15535" s="4"/>
      <c r="O15535" s="4"/>
      <c r="P15535" s="4"/>
    </row>
    <row r="15536" spans="13:16" x14ac:dyDescent="0.5">
      <c r="M15536" s="4"/>
      <c r="N15536" s="4"/>
      <c r="O15536" s="4"/>
      <c r="P15536" s="4"/>
    </row>
    <row r="15537" spans="13:16" x14ac:dyDescent="0.5">
      <c r="M15537" s="4"/>
      <c r="N15537" s="4"/>
      <c r="O15537" s="4"/>
      <c r="P15537" s="4"/>
    </row>
    <row r="15538" spans="13:16" x14ac:dyDescent="0.5">
      <c r="M15538" s="4"/>
      <c r="N15538" s="4"/>
      <c r="O15538" s="4"/>
      <c r="P15538" s="4"/>
    </row>
    <row r="15539" spans="13:16" x14ac:dyDescent="0.5">
      <c r="M15539" s="4"/>
      <c r="N15539" s="4"/>
      <c r="O15539" s="4"/>
      <c r="P15539" s="4"/>
    </row>
    <row r="15540" spans="13:16" x14ac:dyDescent="0.5">
      <c r="M15540" s="4"/>
      <c r="N15540" s="4"/>
      <c r="O15540" s="4"/>
      <c r="P15540" s="4"/>
    </row>
    <row r="15541" spans="13:16" x14ac:dyDescent="0.5">
      <c r="M15541" s="4"/>
      <c r="N15541" s="4"/>
      <c r="O15541" s="4"/>
      <c r="P15541" s="4"/>
    </row>
    <row r="15542" spans="13:16" x14ac:dyDescent="0.5">
      <c r="M15542" s="4"/>
      <c r="N15542" s="4"/>
      <c r="O15542" s="4"/>
      <c r="P15542" s="4"/>
    </row>
    <row r="15543" spans="13:16" x14ac:dyDescent="0.5">
      <c r="M15543" s="4"/>
      <c r="N15543" s="4"/>
      <c r="O15543" s="4"/>
      <c r="P15543" s="4"/>
    </row>
    <row r="15544" spans="13:16" x14ac:dyDescent="0.5">
      <c r="M15544" s="4"/>
      <c r="N15544" s="4"/>
      <c r="O15544" s="4"/>
      <c r="P15544" s="4"/>
    </row>
    <row r="15545" spans="13:16" x14ac:dyDescent="0.5">
      <c r="M15545" s="4"/>
      <c r="N15545" s="4"/>
      <c r="O15545" s="4"/>
      <c r="P15545" s="4"/>
    </row>
    <row r="15546" spans="13:16" x14ac:dyDescent="0.5">
      <c r="M15546" s="4"/>
      <c r="N15546" s="4"/>
      <c r="O15546" s="4"/>
      <c r="P15546" s="4"/>
    </row>
    <row r="15547" spans="13:16" x14ac:dyDescent="0.5">
      <c r="M15547" s="4"/>
      <c r="N15547" s="4"/>
      <c r="O15547" s="4"/>
      <c r="P15547" s="4"/>
    </row>
    <row r="15548" spans="13:16" x14ac:dyDescent="0.5">
      <c r="M15548" s="4"/>
      <c r="N15548" s="4"/>
      <c r="O15548" s="4"/>
      <c r="P15548" s="4"/>
    </row>
    <row r="15549" spans="13:16" x14ac:dyDescent="0.5">
      <c r="M15549" s="4"/>
      <c r="N15549" s="4"/>
      <c r="O15549" s="4"/>
      <c r="P15549" s="4"/>
    </row>
    <row r="15550" spans="13:16" x14ac:dyDescent="0.5">
      <c r="M15550" s="4"/>
      <c r="N15550" s="4"/>
      <c r="O15550" s="4"/>
      <c r="P15550" s="4"/>
    </row>
    <row r="15551" spans="13:16" x14ac:dyDescent="0.5">
      <c r="M15551" s="4"/>
      <c r="N15551" s="4"/>
      <c r="O15551" s="4"/>
      <c r="P15551" s="4"/>
    </row>
    <row r="15552" spans="13:16" x14ac:dyDescent="0.5">
      <c r="M15552" s="4"/>
      <c r="N15552" s="4"/>
      <c r="O15552" s="4"/>
      <c r="P15552" s="4"/>
    </row>
    <row r="15553" spans="13:16" x14ac:dyDescent="0.5">
      <c r="M15553" s="4"/>
      <c r="N15553" s="4"/>
      <c r="O15553" s="4"/>
      <c r="P15553" s="4"/>
    </row>
    <row r="15554" spans="13:16" x14ac:dyDescent="0.5">
      <c r="M15554" s="4"/>
      <c r="N15554" s="4"/>
      <c r="O15554" s="4"/>
      <c r="P15554" s="4"/>
    </row>
    <row r="15555" spans="13:16" x14ac:dyDescent="0.5">
      <c r="M15555" s="4"/>
      <c r="N15555" s="4"/>
      <c r="O15555" s="4"/>
      <c r="P15555" s="4"/>
    </row>
    <row r="15556" spans="13:16" x14ac:dyDescent="0.5">
      <c r="M15556" s="4"/>
      <c r="N15556" s="4"/>
      <c r="O15556" s="4"/>
      <c r="P15556" s="4"/>
    </row>
    <row r="15557" spans="13:16" x14ac:dyDescent="0.5">
      <c r="M15557" s="4"/>
      <c r="N15557" s="4"/>
      <c r="O15557" s="4"/>
      <c r="P15557" s="4"/>
    </row>
    <row r="15558" spans="13:16" x14ac:dyDescent="0.5">
      <c r="M15558" s="4"/>
      <c r="N15558" s="4"/>
      <c r="O15558" s="4"/>
      <c r="P15558" s="4"/>
    </row>
    <row r="15559" spans="13:16" x14ac:dyDescent="0.5">
      <c r="M15559" s="4"/>
      <c r="N15559" s="4"/>
      <c r="O15559" s="4"/>
      <c r="P15559" s="4"/>
    </row>
    <row r="15560" spans="13:16" x14ac:dyDescent="0.5">
      <c r="M15560" s="4"/>
      <c r="N15560" s="4"/>
      <c r="O15560" s="4"/>
      <c r="P15560" s="4"/>
    </row>
    <row r="15561" spans="13:16" x14ac:dyDescent="0.5">
      <c r="M15561" s="4"/>
      <c r="N15561" s="4"/>
      <c r="O15561" s="4"/>
      <c r="P15561" s="4"/>
    </row>
    <row r="15562" spans="13:16" x14ac:dyDescent="0.5">
      <c r="M15562" s="4"/>
      <c r="N15562" s="4"/>
      <c r="O15562" s="4"/>
      <c r="P15562" s="4"/>
    </row>
    <row r="15563" spans="13:16" x14ac:dyDescent="0.5">
      <c r="M15563" s="4"/>
      <c r="N15563" s="4"/>
      <c r="O15563" s="4"/>
      <c r="P15563" s="4"/>
    </row>
    <row r="15564" spans="13:16" x14ac:dyDescent="0.5">
      <c r="M15564" s="4"/>
      <c r="N15564" s="4"/>
      <c r="O15564" s="4"/>
      <c r="P15564" s="4"/>
    </row>
    <row r="15565" spans="13:16" x14ac:dyDescent="0.5">
      <c r="M15565" s="4"/>
      <c r="N15565" s="4"/>
      <c r="O15565" s="4"/>
      <c r="P15565" s="4"/>
    </row>
    <row r="15566" spans="13:16" x14ac:dyDescent="0.5">
      <c r="M15566" s="4"/>
      <c r="N15566" s="4"/>
      <c r="O15566" s="4"/>
      <c r="P15566" s="4"/>
    </row>
    <row r="15567" spans="13:16" x14ac:dyDescent="0.5">
      <c r="M15567" s="4"/>
      <c r="N15567" s="4"/>
      <c r="O15567" s="4"/>
      <c r="P15567" s="4"/>
    </row>
    <row r="15568" spans="13:16" x14ac:dyDescent="0.5">
      <c r="M15568" s="4"/>
      <c r="N15568" s="4"/>
      <c r="O15568" s="4"/>
      <c r="P15568" s="4"/>
    </row>
    <row r="15569" spans="13:16" x14ac:dyDescent="0.5">
      <c r="M15569" s="4"/>
      <c r="N15569" s="4"/>
      <c r="O15569" s="4"/>
      <c r="P15569" s="4"/>
    </row>
    <row r="15570" spans="13:16" x14ac:dyDescent="0.5">
      <c r="M15570" s="4"/>
      <c r="N15570" s="4"/>
      <c r="O15570" s="4"/>
      <c r="P15570" s="4"/>
    </row>
    <row r="15571" spans="13:16" x14ac:dyDescent="0.5">
      <c r="M15571" s="4"/>
      <c r="N15571" s="4"/>
      <c r="O15571" s="4"/>
      <c r="P15571" s="4"/>
    </row>
    <row r="15572" spans="13:16" x14ac:dyDescent="0.5">
      <c r="M15572" s="4"/>
      <c r="N15572" s="4"/>
      <c r="O15572" s="4"/>
      <c r="P15572" s="4"/>
    </row>
    <row r="15573" spans="13:16" x14ac:dyDescent="0.5">
      <c r="M15573" s="4"/>
      <c r="N15573" s="4"/>
      <c r="O15573" s="4"/>
      <c r="P15573" s="4"/>
    </row>
    <row r="15574" spans="13:16" x14ac:dyDescent="0.5">
      <c r="M15574" s="4"/>
      <c r="N15574" s="4"/>
      <c r="O15574" s="4"/>
      <c r="P15574" s="4"/>
    </row>
    <row r="15575" spans="13:16" x14ac:dyDescent="0.5">
      <c r="M15575" s="4"/>
      <c r="N15575" s="4"/>
      <c r="O15575" s="4"/>
      <c r="P15575" s="4"/>
    </row>
    <row r="15576" spans="13:16" x14ac:dyDescent="0.5">
      <c r="M15576" s="4"/>
      <c r="N15576" s="4"/>
      <c r="O15576" s="4"/>
      <c r="P15576" s="4"/>
    </row>
    <row r="15577" spans="13:16" x14ac:dyDescent="0.5">
      <c r="M15577" s="4"/>
      <c r="N15577" s="4"/>
      <c r="O15577" s="4"/>
      <c r="P15577" s="4"/>
    </row>
    <row r="15578" spans="13:16" x14ac:dyDescent="0.5">
      <c r="M15578" s="4"/>
      <c r="N15578" s="4"/>
      <c r="O15578" s="4"/>
      <c r="P15578" s="4"/>
    </row>
    <row r="15579" spans="13:16" x14ac:dyDescent="0.5">
      <c r="M15579" s="4"/>
      <c r="N15579" s="4"/>
      <c r="O15579" s="4"/>
      <c r="P15579" s="4"/>
    </row>
    <row r="15580" spans="13:16" x14ac:dyDescent="0.5">
      <c r="M15580" s="4"/>
      <c r="N15580" s="4"/>
      <c r="O15580" s="4"/>
      <c r="P15580" s="4"/>
    </row>
    <row r="15581" spans="13:16" x14ac:dyDescent="0.5">
      <c r="M15581" s="4"/>
      <c r="N15581" s="4"/>
      <c r="O15581" s="4"/>
      <c r="P15581" s="4"/>
    </row>
    <row r="15582" spans="13:16" x14ac:dyDescent="0.5">
      <c r="M15582" s="4"/>
      <c r="N15582" s="4"/>
      <c r="O15582" s="4"/>
      <c r="P15582" s="4"/>
    </row>
    <row r="15583" spans="13:16" x14ac:dyDescent="0.5">
      <c r="M15583" s="4"/>
      <c r="N15583" s="4"/>
      <c r="O15583" s="4"/>
      <c r="P15583" s="4"/>
    </row>
    <row r="15584" spans="13:16" x14ac:dyDescent="0.5">
      <c r="M15584" s="4"/>
      <c r="N15584" s="4"/>
      <c r="O15584" s="4"/>
      <c r="P15584" s="4"/>
    </row>
    <row r="15585" spans="13:16" x14ac:dyDescent="0.5">
      <c r="M15585" s="4"/>
      <c r="N15585" s="4"/>
      <c r="O15585" s="4"/>
      <c r="P15585" s="4"/>
    </row>
    <row r="15586" spans="13:16" x14ac:dyDescent="0.5">
      <c r="M15586" s="4"/>
      <c r="N15586" s="4"/>
      <c r="O15586" s="4"/>
      <c r="P15586" s="4"/>
    </row>
    <row r="15587" spans="13:16" x14ac:dyDescent="0.5">
      <c r="M15587" s="4"/>
      <c r="N15587" s="4"/>
      <c r="O15587" s="4"/>
      <c r="P15587" s="4"/>
    </row>
    <row r="15588" spans="13:16" x14ac:dyDescent="0.5">
      <c r="M15588" s="4"/>
      <c r="N15588" s="4"/>
      <c r="O15588" s="4"/>
      <c r="P15588" s="4"/>
    </row>
    <row r="15589" spans="13:16" x14ac:dyDescent="0.5">
      <c r="M15589" s="4"/>
      <c r="N15589" s="4"/>
      <c r="O15589" s="4"/>
      <c r="P15589" s="4"/>
    </row>
    <row r="15590" spans="13:16" x14ac:dyDescent="0.5">
      <c r="M15590" s="4"/>
      <c r="N15590" s="4"/>
      <c r="O15590" s="4"/>
      <c r="P15590" s="4"/>
    </row>
    <row r="15591" spans="13:16" x14ac:dyDescent="0.5">
      <c r="M15591" s="4"/>
      <c r="N15591" s="4"/>
      <c r="O15591" s="4"/>
      <c r="P15591" s="4"/>
    </row>
    <row r="15592" spans="13:16" x14ac:dyDescent="0.5">
      <c r="M15592" s="4"/>
      <c r="N15592" s="4"/>
      <c r="O15592" s="4"/>
      <c r="P15592" s="4"/>
    </row>
    <row r="15593" spans="13:16" x14ac:dyDescent="0.5">
      <c r="M15593" s="4"/>
      <c r="N15593" s="4"/>
      <c r="O15593" s="4"/>
      <c r="P15593" s="4"/>
    </row>
    <row r="15594" spans="13:16" x14ac:dyDescent="0.5">
      <c r="M15594" s="4"/>
      <c r="N15594" s="4"/>
      <c r="O15594" s="4"/>
      <c r="P15594" s="4"/>
    </row>
    <row r="15595" spans="13:16" x14ac:dyDescent="0.5">
      <c r="M15595" s="4"/>
      <c r="N15595" s="4"/>
      <c r="O15595" s="4"/>
      <c r="P15595" s="4"/>
    </row>
    <row r="15596" spans="13:16" x14ac:dyDescent="0.5">
      <c r="M15596" s="4"/>
      <c r="N15596" s="4"/>
      <c r="O15596" s="4"/>
      <c r="P15596" s="4"/>
    </row>
    <row r="15597" spans="13:16" x14ac:dyDescent="0.5">
      <c r="M15597" s="4"/>
      <c r="N15597" s="4"/>
      <c r="O15597" s="4"/>
      <c r="P15597" s="4"/>
    </row>
    <row r="15598" spans="13:16" x14ac:dyDescent="0.5">
      <c r="M15598" s="4"/>
      <c r="N15598" s="4"/>
      <c r="O15598" s="4"/>
      <c r="P15598" s="4"/>
    </row>
    <row r="15599" spans="13:16" x14ac:dyDescent="0.5">
      <c r="M15599" s="4"/>
      <c r="N15599" s="4"/>
      <c r="O15599" s="4"/>
      <c r="P15599" s="4"/>
    </row>
    <row r="15600" spans="13:16" x14ac:dyDescent="0.5">
      <c r="M15600" s="4"/>
      <c r="N15600" s="4"/>
      <c r="O15600" s="4"/>
      <c r="P15600" s="4"/>
    </row>
    <row r="15601" spans="13:16" x14ac:dyDescent="0.5">
      <c r="M15601" s="4"/>
      <c r="N15601" s="4"/>
      <c r="O15601" s="4"/>
      <c r="P15601" s="4"/>
    </row>
    <row r="15602" spans="13:16" x14ac:dyDescent="0.5">
      <c r="M15602" s="4"/>
      <c r="N15602" s="4"/>
      <c r="O15602" s="4"/>
      <c r="P15602" s="4"/>
    </row>
    <row r="15603" spans="13:16" x14ac:dyDescent="0.5">
      <c r="M15603" s="4"/>
      <c r="N15603" s="4"/>
      <c r="O15603" s="4"/>
      <c r="P15603" s="4"/>
    </row>
    <row r="15604" spans="13:16" x14ac:dyDescent="0.5">
      <c r="M15604" s="4"/>
      <c r="N15604" s="4"/>
      <c r="O15604" s="4"/>
      <c r="P15604" s="4"/>
    </row>
    <row r="15605" spans="13:16" x14ac:dyDescent="0.5">
      <c r="M15605" s="4"/>
      <c r="N15605" s="4"/>
      <c r="O15605" s="4"/>
      <c r="P15605" s="4"/>
    </row>
    <row r="15606" spans="13:16" x14ac:dyDescent="0.5">
      <c r="M15606" s="4"/>
      <c r="N15606" s="4"/>
      <c r="O15606" s="4"/>
      <c r="P15606" s="4"/>
    </row>
    <row r="15607" spans="13:16" x14ac:dyDescent="0.5">
      <c r="M15607" s="4"/>
      <c r="N15607" s="4"/>
      <c r="O15607" s="4"/>
      <c r="P15607" s="4"/>
    </row>
    <row r="15608" spans="13:16" x14ac:dyDescent="0.5">
      <c r="M15608" s="4"/>
      <c r="N15608" s="4"/>
      <c r="O15608" s="4"/>
      <c r="P15608" s="4"/>
    </row>
    <row r="15609" spans="13:16" x14ac:dyDescent="0.5">
      <c r="M15609" s="4"/>
      <c r="N15609" s="4"/>
      <c r="O15609" s="4"/>
      <c r="P15609" s="4"/>
    </row>
    <row r="15610" spans="13:16" x14ac:dyDescent="0.5">
      <c r="M15610" s="4"/>
      <c r="N15610" s="4"/>
      <c r="O15610" s="4"/>
      <c r="P15610" s="4"/>
    </row>
    <row r="15611" spans="13:16" x14ac:dyDescent="0.5">
      <c r="M15611" s="4"/>
      <c r="N15611" s="4"/>
      <c r="O15611" s="4"/>
      <c r="P15611" s="4"/>
    </row>
    <row r="15612" spans="13:16" x14ac:dyDescent="0.5">
      <c r="M15612" s="4"/>
      <c r="N15612" s="4"/>
      <c r="O15612" s="4"/>
      <c r="P15612" s="4"/>
    </row>
    <row r="15613" spans="13:16" x14ac:dyDescent="0.5">
      <c r="M15613" s="4"/>
      <c r="N15613" s="4"/>
      <c r="O15613" s="4"/>
      <c r="P15613" s="4"/>
    </row>
    <row r="15614" spans="13:16" x14ac:dyDescent="0.5">
      <c r="M15614" s="4"/>
      <c r="N15614" s="4"/>
      <c r="O15614" s="4"/>
      <c r="P15614" s="4"/>
    </row>
    <row r="15615" spans="13:16" x14ac:dyDescent="0.5">
      <c r="M15615" s="4"/>
      <c r="N15615" s="4"/>
      <c r="O15615" s="4"/>
      <c r="P15615" s="4"/>
    </row>
    <row r="15616" spans="13:16" x14ac:dyDescent="0.5">
      <c r="M15616" s="4"/>
      <c r="N15616" s="4"/>
      <c r="O15616" s="4"/>
      <c r="P15616" s="4"/>
    </row>
    <row r="15617" spans="13:16" x14ac:dyDescent="0.5">
      <c r="M15617" s="4"/>
      <c r="N15617" s="4"/>
      <c r="O15617" s="4"/>
      <c r="P15617" s="4"/>
    </row>
    <row r="15618" spans="13:16" x14ac:dyDescent="0.5">
      <c r="M15618" s="4"/>
      <c r="N15618" s="4"/>
      <c r="O15618" s="4"/>
      <c r="P15618" s="4"/>
    </row>
    <row r="15619" spans="13:16" x14ac:dyDescent="0.5">
      <c r="M15619" s="4"/>
      <c r="N15619" s="4"/>
      <c r="O15619" s="4"/>
      <c r="P15619" s="4"/>
    </row>
    <row r="15620" spans="13:16" x14ac:dyDescent="0.5">
      <c r="M15620" s="4"/>
      <c r="N15620" s="4"/>
      <c r="O15620" s="4"/>
      <c r="P15620" s="4"/>
    </row>
    <row r="15621" spans="13:16" x14ac:dyDescent="0.5">
      <c r="M15621" s="4"/>
      <c r="N15621" s="4"/>
      <c r="O15621" s="4"/>
      <c r="P15621" s="4"/>
    </row>
    <row r="15622" spans="13:16" x14ac:dyDescent="0.5">
      <c r="M15622" s="4"/>
      <c r="N15622" s="4"/>
      <c r="O15622" s="4"/>
      <c r="P15622" s="4"/>
    </row>
    <row r="15623" spans="13:16" x14ac:dyDescent="0.5">
      <c r="M15623" s="4"/>
      <c r="N15623" s="4"/>
      <c r="O15623" s="4"/>
      <c r="P15623" s="4"/>
    </row>
    <row r="15624" spans="13:16" x14ac:dyDescent="0.5">
      <c r="M15624" s="4"/>
      <c r="N15624" s="4"/>
      <c r="O15624" s="4"/>
      <c r="P15624" s="4"/>
    </row>
    <row r="15625" spans="13:16" x14ac:dyDescent="0.5">
      <c r="M15625" s="4"/>
      <c r="N15625" s="4"/>
      <c r="O15625" s="4"/>
      <c r="P15625" s="4"/>
    </row>
    <row r="15626" spans="13:16" x14ac:dyDescent="0.5">
      <c r="M15626" s="4"/>
      <c r="N15626" s="4"/>
      <c r="O15626" s="4"/>
      <c r="P15626" s="4"/>
    </row>
    <row r="15627" spans="13:16" x14ac:dyDescent="0.5">
      <c r="M15627" s="4"/>
      <c r="N15627" s="4"/>
      <c r="O15627" s="4"/>
      <c r="P15627" s="4"/>
    </row>
    <row r="15628" spans="13:16" x14ac:dyDescent="0.5">
      <c r="M15628" s="4"/>
      <c r="N15628" s="4"/>
      <c r="O15628" s="4"/>
      <c r="P15628" s="4"/>
    </row>
    <row r="15629" spans="13:16" x14ac:dyDescent="0.5">
      <c r="M15629" s="4"/>
      <c r="N15629" s="4"/>
      <c r="O15629" s="4"/>
      <c r="P15629" s="4"/>
    </row>
    <row r="15630" spans="13:16" x14ac:dyDescent="0.5">
      <c r="M15630" s="4"/>
      <c r="N15630" s="4"/>
      <c r="O15630" s="4"/>
      <c r="P15630" s="4"/>
    </row>
    <row r="15631" spans="13:16" x14ac:dyDescent="0.5">
      <c r="M15631" s="4"/>
      <c r="N15631" s="4"/>
      <c r="O15631" s="4"/>
      <c r="P15631" s="4"/>
    </row>
    <row r="15632" spans="13:16" x14ac:dyDescent="0.5">
      <c r="M15632" s="4"/>
      <c r="N15632" s="4"/>
      <c r="O15632" s="4"/>
      <c r="P15632" s="4"/>
    </row>
    <row r="15633" spans="13:16" x14ac:dyDescent="0.5">
      <c r="M15633" s="4"/>
      <c r="N15633" s="4"/>
      <c r="O15633" s="4"/>
      <c r="P15633" s="4"/>
    </row>
    <row r="15634" spans="13:16" x14ac:dyDescent="0.5">
      <c r="M15634" s="4"/>
      <c r="N15634" s="4"/>
      <c r="O15634" s="4"/>
      <c r="P15634" s="4"/>
    </row>
    <row r="15635" spans="13:16" x14ac:dyDescent="0.5">
      <c r="M15635" s="4"/>
      <c r="N15635" s="4"/>
      <c r="O15635" s="4"/>
      <c r="P15635" s="4"/>
    </row>
    <row r="15636" spans="13:16" x14ac:dyDescent="0.5">
      <c r="M15636" s="4"/>
      <c r="N15636" s="4"/>
      <c r="O15636" s="4"/>
      <c r="P15636" s="4"/>
    </row>
    <row r="15637" spans="13:16" x14ac:dyDescent="0.5">
      <c r="M15637" s="4"/>
      <c r="N15637" s="4"/>
      <c r="O15637" s="4"/>
      <c r="P15637" s="4"/>
    </row>
    <row r="15638" spans="13:16" x14ac:dyDescent="0.5">
      <c r="M15638" s="4"/>
      <c r="N15638" s="4"/>
      <c r="O15638" s="4"/>
      <c r="P15638" s="4"/>
    </row>
    <row r="15639" spans="13:16" x14ac:dyDescent="0.5">
      <c r="M15639" s="4"/>
      <c r="N15639" s="4"/>
      <c r="O15639" s="4"/>
      <c r="P15639" s="4"/>
    </row>
    <row r="15640" spans="13:16" x14ac:dyDescent="0.5">
      <c r="M15640" s="4"/>
      <c r="N15640" s="4"/>
      <c r="O15640" s="4"/>
      <c r="P15640" s="4"/>
    </row>
    <row r="15641" spans="13:16" x14ac:dyDescent="0.5">
      <c r="M15641" s="4"/>
      <c r="N15641" s="4"/>
      <c r="O15641" s="4"/>
      <c r="P15641" s="4"/>
    </row>
    <row r="15642" spans="13:16" x14ac:dyDescent="0.5">
      <c r="M15642" s="4"/>
      <c r="N15642" s="4"/>
      <c r="O15642" s="4"/>
      <c r="P15642" s="4"/>
    </row>
    <row r="15643" spans="13:16" x14ac:dyDescent="0.5">
      <c r="M15643" s="4"/>
      <c r="N15643" s="4"/>
      <c r="O15643" s="4"/>
      <c r="P15643" s="4"/>
    </row>
    <row r="15644" spans="13:16" x14ac:dyDescent="0.5">
      <c r="M15644" s="4"/>
      <c r="N15644" s="4"/>
      <c r="O15644" s="4"/>
      <c r="P15644" s="4"/>
    </row>
    <row r="15645" spans="13:16" x14ac:dyDescent="0.5">
      <c r="M15645" s="4"/>
      <c r="N15645" s="4"/>
      <c r="O15645" s="4"/>
      <c r="P15645" s="4"/>
    </row>
    <row r="15646" spans="13:16" x14ac:dyDescent="0.5">
      <c r="M15646" s="4"/>
      <c r="N15646" s="4"/>
      <c r="O15646" s="4"/>
      <c r="P15646" s="4"/>
    </row>
    <row r="15647" spans="13:16" x14ac:dyDescent="0.5">
      <c r="M15647" s="4"/>
      <c r="N15647" s="4"/>
      <c r="O15647" s="4"/>
      <c r="P15647" s="4"/>
    </row>
    <row r="15648" spans="13:16" x14ac:dyDescent="0.5">
      <c r="M15648" s="4"/>
      <c r="N15648" s="4"/>
      <c r="O15648" s="4"/>
      <c r="P15648" s="4"/>
    </row>
    <row r="15649" spans="13:16" x14ac:dyDescent="0.5">
      <c r="M15649" s="4"/>
      <c r="N15649" s="4"/>
      <c r="O15649" s="4"/>
      <c r="P15649" s="4"/>
    </row>
    <row r="15650" spans="13:16" x14ac:dyDescent="0.5">
      <c r="M15650" s="4"/>
      <c r="N15650" s="4"/>
      <c r="O15650" s="4"/>
      <c r="P15650" s="4"/>
    </row>
    <row r="15651" spans="13:16" x14ac:dyDescent="0.5">
      <c r="M15651" s="4"/>
      <c r="N15651" s="4"/>
      <c r="O15651" s="4"/>
      <c r="P15651" s="4"/>
    </row>
    <row r="15652" spans="13:16" x14ac:dyDescent="0.5">
      <c r="M15652" s="4"/>
      <c r="N15652" s="4"/>
      <c r="O15652" s="4"/>
      <c r="P15652" s="4"/>
    </row>
    <row r="15653" spans="13:16" x14ac:dyDescent="0.5">
      <c r="M15653" s="4"/>
      <c r="N15653" s="4"/>
      <c r="O15653" s="4"/>
      <c r="P15653" s="4"/>
    </row>
    <row r="15654" spans="13:16" x14ac:dyDescent="0.5">
      <c r="M15654" s="4"/>
      <c r="N15654" s="4"/>
      <c r="O15654" s="4"/>
      <c r="P15654" s="4"/>
    </row>
    <row r="15655" spans="13:16" x14ac:dyDescent="0.5">
      <c r="M15655" s="4"/>
      <c r="N15655" s="4"/>
      <c r="O15655" s="4"/>
      <c r="P15655" s="4"/>
    </row>
    <row r="15656" spans="13:16" x14ac:dyDescent="0.5">
      <c r="M15656" s="4"/>
      <c r="N15656" s="4"/>
      <c r="O15656" s="4"/>
      <c r="P15656" s="4"/>
    </row>
    <row r="15657" spans="13:16" x14ac:dyDescent="0.5">
      <c r="M15657" s="4"/>
      <c r="N15657" s="4"/>
      <c r="O15657" s="4"/>
      <c r="P15657" s="4"/>
    </row>
    <row r="15658" spans="13:16" x14ac:dyDescent="0.5">
      <c r="M15658" s="4"/>
      <c r="N15658" s="4"/>
      <c r="O15658" s="4"/>
      <c r="P15658" s="4"/>
    </row>
    <row r="15659" spans="13:16" x14ac:dyDescent="0.5">
      <c r="M15659" s="4"/>
      <c r="N15659" s="4"/>
      <c r="O15659" s="4"/>
      <c r="P15659" s="4"/>
    </row>
    <row r="15660" spans="13:16" x14ac:dyDescent="0.5">
      <c r="M15660" s="4"/>
      <c r="N15660" s="4"/>
      <c r="O15660" s="4"/>
      <c r="P15660" s="4"/>
    </row>
    <row r="15661" spans="13:16" x14ac:dyDescent="0.5">
      <c r="M15661" s="4"/>
      <c r="N15661" s="4"/>
      <c r="O15661" s="4"/>
      <c r="P15661" s="4"/>
    </row>
    <row r="15662" spans="13:16" x14ac:dyDescent="0.5">
      <c r="M15662" s="4"/>
      <c r="N15662" s="4"/>
      <c r="O15662" s="4"/>
      <c r="P15662" s="4"/>
    </row>
    <row r="15663" spans="13:16" x14ac:dyDescent="0.5">
      <c r="M15663" s="4"/>
      <c r="N15663" s="4"/>
      <c r="O15663" s="4"/>
      <c r="P15663" s="4"/>
    </row>
    <row r="15664" spans="13:16" x14ac:dyDescent="0.5">
      <c r="M15664" s="4"/>
      <c r="N15664" s="4"/>
      <c r="O15664" s="4"/>
      <c r="P15664" s="4"/>
    </row>
    <row r="15665" spans="13:16" x14ac:dyDescent="0.5">
      <c r="M15665" s="4"/>
      <c r="N15665" s="4"/>
      <c r="O15665" s="4"/>
      <c r="P15665" s="4"/>
    </row>
    <row r="15666" spans="13:16" x14ac:dyDescent="0.5">
      <c r="M15666" s="4"/>
      <c r="N15666" s="4"/>
      <c r="O15666" s="4"/>
      <c r="P15666" s="4"/>
    </row>
    <row r="15667" spans="13:16" x14ac:dyDescent="0.5">
      <c r="M15667" s="4"/>
      <c r="N15667" s="4"/>
      <c r="O15667" s="4"/>
      <c r="P15667" s="4"/>
    </row>
    <row r="15668" spans="13:16" x14ac:dyDescent="0.5">
      <c r="M15668" s="4"/>
      <c r="N15668" s="4"/>
      <c r="O15668" s="4"/>
      <c r="P15668" s="4"/>
    </row>
    <row r="15669" spans="13:16" x14ac:dyDescent="0.5">
      <c r="M15669" s="4"/>
      <c r="N15669" s="4"/>
      <c r="O15669" s="4"/>
      <c r="P15669" s="4"/>
    </row>
    <row r="15670" spans="13:16" x14ac:dyDescent="0.5">
      <c r="M15670" s="4"/>
      <c r="N15670" s="4"/>
      <c r="O15670" s="4"/>
      <c r="P15670" s="4"/>
    </row>
    <row r="15671" spans="13:16" x14ac:dyDescent="0.5">
      <c r="M15671" s="4"/>
      <c r="N15671" s="4"/>
      <c r="O15671" s="4"/>
      <c r="P15671" s="4"/>
    </row>
    <row r="15672" spans="13:16" x14ac:dyDescent="0.5">
      <c r="M15672" s="4"/>
      <c r="N15672" s="4"/>
      <c r="O15672" s="4"/>
      <c r="P15672" s="4"/>
    </row>
    <row r="15673" spans="13:16" x14ac:dyDescent="0.5">
      <c r="M15673" s="4"/>
      <c r="N15673" s="4"/>
      <c r="O15673" s="4"/>
      <c r="P15673" s="4"/>
    </row>
    <row r="15674" spans="13:16" x14ac:dyDescent="0.5">
      <c r="M15674" s="4"/>
      <c r="N15674" s="4"/>
      <c r="O15674" s="4"/>
      <c r="P15674" s="4"/>
    </row>
    <row r="15675" spans="13:16" x14ac:dyDescent="0.5">
      <c r="M15675" s="4"/>
      <c r="N15675" s="4"/>
      <c r="O15675" s="4"/>
      <c r="P15675" s="4"/>
    </row>
    <row r="15676" spans="13:16" x14ac:dyDescent="0.5">
      <c r="M15676" s="4"/>
      <c r="N15676" s="4"/>
      <c r="O15676" s="4"/>
      <c r="P15676" s="4"/>
    </row>
    <row r="15677" spans="13:16" x14ac:dyDescent="0.5">
      <c r="M15677" s="4"/>
      <c r="N15677" s="4"/>
      <c r="O15677" s="4"/>
      <c r="P15677" s="4"/>
    </row>
    <row r="15678" spans="13:16" x14ac:dyDescent="0.5">
      <c r="M15678" s="4"/>
      <c r="N15678" s="4"/>
      <c r="O15678" s="4"/>
      <c r="P15678" s="4"/>
    </row>
    <row r="15679" spans="13:16" x14ac:dyDescent="0.5">
      <c r="M15679" s="4"/>
      <c r="N15679" s="4"/>
      <c r="O15679" s="4"/>
      <c r="P15679" s="4"/>
    </row>
    <row r="15680" spans="13:16" x14ac:dyDescent="0.5">
      <c r="M15680" s="4"/>
      <c r="N15680" s="4"/>
      <c r="O15680" s="4"/>
      <c r="P15680" s="4"/>
    </row>
    <row r="15681" spans="13:16" x14ac:dyDescent="0.5">
      <c r="M15681" s="4"/>
      <c r="N15681" s="4"/>
      <c r="O15681" s="4"/>
      <c r="P15681" s="4"/>
    </row>
    <row r="15682" spans="13:16" x14ac:dyDescent="0.5">
      <c r="M15682" s="4"/>
      <c r="N15682" s="4"/>
      <c r="O15682" s="4"/>
      <c r="P15682" s="4"/>
    </row>
    <row r="15683" spans="13:16" x14ac:dyDescent="0.5">
      <c r="M15683" s="4"/>
      <c r="N15683" s="4"/>
      <c r="O15683" s="4"/>
      <c r="P15683" s="4"/>
    </row>
    <row r="15684" spans="13:16" x14ac:dyDescent="0.5">
      <c r="M15684" s="4"/>
      <c r="N15684" s="4"/>
      <c r="O15684" s="4"/>
      <c r="P15684" s="4"/>
    </row>
    <row r="15685" spans="13:16" x14ac:dyDescent="0.5">
      <c r="M15685" s="4"/>
      <c r="N15685" s="4"/>
      <c r="O15685" s="4"/>
      <c r="P15685" s="4"/>
    </row>
    <row r="15686" spans="13:16" x14ac:dyDescent="0.5">
      <c r="M15686" s="4"/>
      <c r="N15686" s="4"/>
      <c r="O15686" s="4"/>
      <c r="P15686" s="4"/>
    </row>
    <row r="15687" spans="13:16" x14ac:dyDescent="0.5">
      <c r="M15687" s="4"/>
      <c r="N15687" s="4"/>
      <c r="O15687" s="4"/>
      <c r="P15687" s="4"/>
    </row>
    <row r="15688" spans="13:16" x14ac:dyDescent="0.5">
      <c r="M15688" s="4"/>
      <c r="N15688" s="4"/>
      <c r="O15688" s="4"/>
      <c r="P15688" s="4"/>
    </row>
    <row r="15689" spans="13:16" x14ac:dyDescent="0.5">
      <c r="M15689" s="4"/>
      <c r="N15689" s="4"/>
      <c r="O15689" s="4"/>
      <c r="P15689" s="4"/>
    </row>
    <row r="15690" spans="13:16" x14ac:dyDescent="0.5">
      <c r="M15690" s="4"/>
      <c r="N15690" s="4"/>
      <c r="O15690" s="4"/>
      <c r="P15690" s="4"/>
    </row>
    <row r="15691" spans="13:16" x14ac:dyDescent="0.5">
      <c r="M15691" s="4"/>
      <c r="N15691" s="4"/>
      <c r="O15691" s="4"/>
      <c r="P15691" s="4"/>
    </row>
    <row r="15692" spans="13:16" x14ac:dyDescent="0.5">
      <c r="M15692" s="4"/>
      <c r="N15692" s="4"/>
      <c r="O15692" s="4"/>
      <c r="P15692" s="4"/>
    </row>
    <row r="15693" spans="13:16" x14ac:dyDescent="0.5">
      <c r="M15693" s="4"/>
      <c r="N15693" s="4"/>
      <c r="O15693" s="4"/>
      <c r="P15693" s="4"/>
    </row>
    <row r="15694" spans="13:16" x14ac:dyDescent="0.5">
      <c r="M15694" s="4"/>
      <c r="N15694" s="4"/>
      <c r="O15694" s="4"/>
      <c r="P15694" s="4"/>
    </row>
    <row r="15695" spans="13:16" x14ac:dyDescent="0.5">
      <c r="M15695" s="4"/>
      <c r="N15695" s="4"/>
      <c r="O15695" s="4"/>
      <c r="P15695" s="4"/>
    </row>
    <row r="15696" spans="13:16" x14ac:dyDescent="0.5">
      <c r="M15696" s="4"/>
      <c r="N15696" s="4"/>
      <c r="O15696" s="4"/>
      <c r="P15696" s="4"/>
    </row>
    <row r="15697" spans="13:16" x14ac:dyDescent="0.5">
      <c r="M15697" s="4"/>
      <c r="N15697" s="4"/>
      <c r="O15697" s="4"/>
      <c r="P15697" s="4"/>
    </row>
    <row r="15698" spans="13:16" x14ac:dyDescent="0.5">
      <c r="M15698" s="4"/>
      <c r="N15698" s="4"/>
      <c r="O15698" s="4"/>
      <c r="P15698" s="4"/>
    </row>
    <row r="15699" spans="13:16" x14ac:dyDescent="0.5">
      <c r="M15699" s="4"/>
      <c r="N15699" s="4"/>
      <c r="O15699" s="4"/>
      <c r="P15699" s="4"/>
    </row>
    <row r="15700" spans="13:16" x14ac:dyDescent="0.5">
      <c r="M15700" s="4"/>
      <c r="N15700" s="4"/>
      <c r="O15700" s="4"/>
      <c r="P15700" s="4"/>
    </row>
    <row r="15701" spans="13:16" x14ac:dyDescent="0.5">
      <c r="M15701" s="4"/>
      <c r="N15701" s="4"/>
      <c r="O15701" s="4"/>
      <c r="P15701" s="4"/>
    </row>
    <row r="15702" spans="13:16" x14ac:dyDescent="0.5">
      <c r="M15702" s="4"/>
      <c r="N15702" s="4"/>
      <c r="O15702" s="4"/>
      <c r="P15702" s="4"/>
    </row>
    <row r="15703" spans="13:16" x14ac:dyDescent="0.5">
      <c r="M15703" s="4"/>
      <c r="N15703" s="4"/>
      <c r="O15703" s="4"/>
      <c r="P15703" s="4"/>
    </row>
    <row r="15704" spans="13:16" x14ac:dyDescent="0.5">
      <c r="M15704" s="4"/>
      <c r="N15704" s="4"/>
      <c r="O15704" s="4"/>
      <c r="P15704" s="4"/>
    </row>
    <row r="15705" spans="13:16" x14ac:dyDescent="0.5">
      <c r="M15705" s="4"/>
      <c r="N15705" s="4"/>
      <c r="O15705" s="4"/>
      <c r="P15705" s="4"/>
    </row>
    <row r="15706" spans="13:16" x14ac:dyDescent="0.5">
      <c r="M15706" s="4"/>
      <c r="N15706" s="4"/>
      <c r="O15706" s="4"/>
      <c r="P15706" s="4"/>
    </row>
    <row r="15707" spans="13:16" x14ac:dyDescent="0.5">
      <c r="M15707" s="4"/>
      <c r="N15707" s="4"/>
      <c r="O15707" s="4"/>
      <c r="P15707" s="4"/>
    </row>
    <row r="15708" spans="13:16" x14ac:dyDescent="0.5">
      <c r="M15708" s="4"/>
      <c r="N15708" s="4"/>
      <c r="O15708" s="4"/>
      <c r="P15708" s="4"/>
    </row>
    <row r="15709" spans="13:16" x14ac:dyDescent="0.5">
      <c r="M15709" s="4"/>
      <c r="N15709" s="4"/>
      <c r="O15709" s="4"/>
      <c r="P15709" s="4"/>
    </row>
    <row r="15710" spans="13:16" x14ac:dyDescent="0.5">
      <c r="M15710" s="4"/>
      <c r="N15710" s="4"/>
      <c r="O15710" s="4"/>
      <c r="P15710" s="4"/>
    </row>
    <row r="15711" spans="13:16" x14ac:dyDescent="0.5">
      <c r="M15711" s="4"/>
      <c r="N15711" s="4"/>
      <c r="O15711" s="4"/>
      <c r="P15711" s="4"/>
    </row>
    <row r="15712" spans="13:16" x14ac:dyDescent="0.5">
      <c r="M15712" s="4"/>
      <c r="N15712" s="4"/>
      <c r="O15712" s="4"/>
      <c r="P15712" s="4"/>
    </row>
    <row r="15713" spans="13:16" x14ac:dyDescent="0.5">
      <c r="M15713" s="4"/>
      <c r="N15713" s="4"/>
      <c r="O15713" s="4"/>
      <c r="P15713" s="4"/>
    </row>
    <row r="15714" spans="13:16" x14ac:dyDescent="0.5">
      <c r="M15714" s="4"/>
      <c r="N15714" s="4"/>
      <c r="O15714" s="4"/>
      <c r="P15714" s="4"/>
    </row>
    <row r="15715" spans="13:16" x14ac:dyDescent="0.5">
      <c r="M15715" s="4"/>
      <c r="N15715" s="4"/>
      <c r="O15715" s="4"/>
      <c r="P15715" s="4"/>
    </row>
    <row r="15716" spans="13:16" x14ac:dyDescent="0.5">
      <c r="M15716" s="4"/>
      <c r="N15716" s="4"/>
      <c r="O15716" s="4"/>
      <c r="P15716" s="4"/>
    </row>
    <row r="15717" spans="13:16" x14ac:dyDescent="0.5">
      <c r="M15717" s="4"/>
      <c r="N15717" s="4"/>
      <c r="O15717" s="4"/>
      <c r="P15717" s="4"/>
    </row>
    <row r="15718" spans="13:16" x14ac:dyDescent="0.5">
      <c r="M15718" s="4"/>
      <c r="N15718" s="4"/>
      <c r="O15718" s="4"/>
      <c r="P15718" s="4"/>
    </row>
    <row r="15719" spans="13:16" x14ac:dyDescent="0.5">
      <c r="M15719" s="4"/>
      <c r="N15719" s="4"/>
      <c r="O15719" s="4"/>
      <c r="P15719" s="4"/>
    </row>
    <row r="15720" spans="13:16" x14ac:dyDescent="0.5">
      <c r="M15720" s="4"/>
      <c r="N15720" s="4"/>
      <c r="O15720" s="4"/>
      <c r="P15720" s="4"/>
    </row>
    <row r="15721" spans="13:16" x14ac:dyDescent="0.5">
      <c r="M15721" s="4"/>
      <c r="N15721" s="4"/>
      <c r="O15721" s="4"/>
      <c r="P15721" s="4"/>
    </row>
    <row r="15722" spans="13:16" x14ac:dyDescent="0.5">
      <c r="M15722" s="4"/>
      <c r="N15722" s="4"/>
      <c r="O15722" s="4"/>
      <c r="P15722" s="4"/>
    </row>
    <row r="15723" spans="13:16" x14ac:dyDescent="0.5">
      <c r="M15723" s="4"/>
      <c r="N15723" s="4"/>
      <c r="O15723" s="4"/>
      <c r="P15723" s="4"/>
    </row>
    <row r="15724" spans="13:16" x14ac:dyDescent="0.5">
      <c r="M15724" s="4"/>
      <c r="N15724" s="4"/>
      <c r="O15724" s="4"/>
      <c r="P15724" s="4"/>
    </row>
    <row r="15725" spans="13:16" x14ac:dyDescent="0.5">
      <c r="M15725" s="4"/>
      <c r="N15725" s="4"/>
      <c r="O15725" s="4"/>
      <c r="P15725" s="4"/>
    </row>
    <row r="15726" spans="13:16" x14ac:dyDescent="0.5">
      <c r="M15726" s="4"/>
      <c r="N15726" s="4"/>
      <c r="O15726" s="4"/>
      <c r="P15726" s="4"/>
    </row>
    <row r="15727" spans="13:16" x14ac:dyDescent="0.5">
      <c r="M15727" s="4"/>
      <c r="N15727" s="4"/>
      <c r="O15727" s="4"/>
      <c r="P15727" s="4"/>
    </row>
    <row r="15728" spans="13:16" x14ac:dyDescent="0.5">
      <c r="M15728" s="4"/>
      <c r="N15728" s="4"/>
      <c r="O15728" s="4"/>
      <c r="P15728" s="4"/>
    </row>
    <row r="15729" spans="13:16" x14ac:dyDescent="0.5">
      <c r="M15729" s="4"/>
      <c r="N15729" s="4"/>
      <c r="O15729" s="4"/>
      <c r="P15729" s="4"/>
    </row>
    <row r="15730" spans="13:16" x14ac:dyDescent="0.5">
      <c r="M15730" s="4"/>
      <c r="N15730" s="4"/>
      <c r="O15730" s="4"/>
      <c r="P15730" s="4"/>
    </row>
    <row r="15731" spans="13:16" x14ac:dyDescent="0.5">
      <c r="M15731" s="4"/>
      <c r="N15731" s="4"/>
      <c r="O15731" s="4"/>
      <c r="P15731" s="4"/>
    </row>
    <row r="15732" spans="13:16" x14ac:dyDescent="0.5">
      <c r="M15732" s="4"/>
      <c r="N15732" s="4"/>
      <c r="O15732" s="4"/>
      <c r="P15732" s="4"/>
    </row>
    <row r="15733" spans="13:16" x14ac:dyDescent="0.5">
      <c r="M15733" s="4"/>
      <c r="N15733" s="4"/>
      <c r="O15733" s="4"/>
      <c r="P15733" s="4"/>
    </row>
    <row r="15734" spans="13:16" x14ac:dyDescent="0.5">
      <c r="M15734" s="4"/>
      <c r="N15734" s="4"/>
      <c r="O15734" s="4"/>
      <c r="P15734" s="4"/>
    </row>
    <row r="15735" spans="13:16" x14ac:dyDescent="0.5">
      <c r="M15735" s="4"/>
      <c r="N15735" s="4"/>
      <c r="O15735" s="4"/>
      <c r="P15735" s="4"/>
    </row>
    <row r="15736" spans="13:16" x14ac:dyDescent="0.5">
      <c r="M15736" s="4"/>
      <c r="N15736" s="4"/>
      <c r="O15736" s="4"/>
      <c r="P15736" s="4"/>
    </row>
    <row r="15737" spans="13:16" x14ac:dyDescent="0.5">
      <c r="M15737" s="4"/>
      <c r="N15737" s="4"/>
      <c r="O15737" s="4"/>
      <c r="P15737" s="4"/>
    </row>
    <row r="15738" spans="13:16" x14ac:dyDescent="0.5">
      <c r="M15738" s="4"/>
      <c r="N15738" s="4"/>
      <c r="O15738" s="4"/>
      <c r="P15738" s="4"/>
    </row>
    <row r="15739" spans="13:16" x14ac:dyDescent="0.5">
      <c r="M15739" s="4"/>
      <c r="N15739" s="4"/>
      <c r="O15739" s="4"/>
      <c r="P15739" s="4"/>
    </row>
    <row r="15740" spans="13:16" x14ac:dyDescent="0.5">
      <c r="M15740" s="4"/>
      <c r="N15740" s="4"/>
      <c r="O15740" s="4"/>
      <c r="P15740" s="4"/>
    </row>
    <row r="15741" spans="13:16" x14ac:dyDescent="0.5">
      <c r="M15741" s="4"/>
      <c r="N15741" s="4"/>
      <c r="O15741" s="4"/>
      <c r="P15741" s="4"/>
    </row>
    <row r="15742" spans="13:16" x14ac:dyDescent="0.5">
      <c r="M15742" s="4"/>
      <c r="N15742" s="4"/>
      <c r="O15742" s="4"/>
      <c r="P15742" s="4"/>
    </row>
    <row r="15743" spans="13:16" x14ac:dyDescent="0.5">
      <c r="M15743" s="4"/>
      <c r="N15743" s="4"/>
      <c r="O15743" s="4"/>
      <c r="P15743" s="4"/>
    </row>
    <row r="15744" spans="13:16" x14ac:dyDescent="0.5">
      <c r="M15744" s="4"/>
      <c r="N15744" s="4"/>
      <c r="O15744" s="4"/>
      <c r="P15744" s="4"/>
    </row>
    <row r="15745" spans="13:16" x14ac:dyDescent="0.5">
      <c r="M15745" s="4"/>
      <c r="N15745" s="4"/>
      <c r="O15745" s="4"/>
      <c r="P15745" s="4"/>
    </row>
    <row r="15746" spans="13:16" x14ac:dyDescent="0.5">
      <c r="M15746" s="4"/>
      <c r="N15746" s="4"/>
      <c r="O15746" s="4"/>
      <c r="P15746" s="4"/>
    </row>
    <row r="15747" spans="13:16" x14ac:dyDescent="0.5">
      <c r="M15747" s="4"/>
      <c r="N15747" s="4"/>
      <c r="O15747" s="4"/>
      <c r="P15747" s="4"/>
    </row>
    <row r="15748" spans="13:16" x14ac:dyDescent="0.5">
      <c r="M15748" s="4"/>
      <c r="N15748" s="4"/>
      <c r="O15748" s="4"/>
      <c r="P15748" s="4"/>
    </row>
    <row r="15749" spans="13:16" x14ac:dyDescent="0.5">
      <c r="M15749" s="4"/>
      <c r="N15749" s="4"/>
      <c r="O15749" s="4"/>
      <c r="P15749" s="4"/>
    </row>
    <row r="15750" spans="13:16" x14ac:dyDescent="0.5">
      <c r="M15750" s="4"/>
      <c r="N15750" s="4"/>
      <c r="O15750" s="4"/>
      <c r="P15750" s="4"/>
    </row>
    <row r="15751" spans="13:16" x14ac:dyDescent="0.5">
      <c r="M15751" s="4"/>
      <c r="N15751" s="4"/>
      <c r="O15751" s="4"/>
      <c r="P15751" s="4"/>
    </row>
    <row r="15752" spans="13:16" x14ac:dyDescent="0.5">
      <c r="M15752" s="4"/>
      <c r="N15752" s="4"/>
      <c r="O15752" s="4"/>
      <c r="P15752" s="4"/>
    </row>
    <row r="15753" spans="13:16" x14ac:dyDescent="0.5">
      <c r="M15753" s="4"/>
      <c r="N15753" s="4"/>
      <c r="O15753" s="4"/>
      <c r="P15753" s="4"/>
    </row>
    <row r="15754" spans="13:16" x14ac:dyDescent="0.5">
      <c r="M15754" s="4"/>
      <c r="N15754" s="4"/>
      <c r="O15754" s="4"/>
      <c r="P15754" s="4"/>
    </row>
    <row r="15755" spans="13:16" x14ac:dyDescent="0.5">
      <c r="M15755" s="4"/>
      <c r="N15755" s="4"/>
      <c r="O15755" s="4"/>
      <c r="P15755" s="4"/>
    </row>
    <row r="15756" spans="13:16" x14ac:dyDescent="0.5">
      <c r="M15756" s="4"/>
      <c r="N15756" s="4"/>
      <c r="O15756" s="4"/>
      <c r="P15756" s="4"/>
    </row>
    <row r="15757" spans="13:16" x14ac:dyDescent="0.5">
      <c r="M15757" s="4"/>
      <c r="N15757" s="4"/>
      <c r="O15757" s="4"/>
      <c r="P15757" s="4"/>
    </row>
    <row r="15758" spans="13:16" x14ac:dyDescent="0.5">
      <c r="M15758" s="4"/>
      <c r="N15758" s="4"/>
      <c r="O15758" s="4"/>
      <c r="P15758" s="4"/>
    </row>
    <row r="15759" spans="13:16" x14ac:dyDescent="0.5">
      <c r="M15759" s="4"/>
      <c r="N15759" s="4"/>
      <c r="O15759" s="4"/>
      <c r="P15759" s="4"/>
    </row>
    <row r="15760" spans="13:16" x14ac:dyDescent="0.5">
      <c r="M15760" s="4"/>
      <c r="N15760" s="4"/>
      <c r="O15760" s="4"/>
      <c r="P15760" s="4"/>
    </row>
    <row r="15761" spans="13:16" x14ac:dyDescent="0.5">
      <c r="M15761" s="4"/>
      <c r="N15761" s="4"/>
      <c r="O15761" s="4"/>
      <c r="P15761" s="4"/>
    </row>
    <row r="15762" spans="13:16" x14ac:dyDescent="0.5">
      <c r="M15762" s="4"/>
      <c r="N15762" s="4"/>
      <c r="O15762" s="4"/>
      <c r="P15762" s="4"/>
    </row>
    <row r="15763" spans="13:16" x14ac:dyDescent="0.5">
      <c r="M15763" s="4"/>
      <c r="N15763" s="4"/>
      <c r="O15763" s="4"/>
      <c r="P15763" s="4"/>
    </row>
    <row r="15764" spans="13:16" x14ac:dyDescent="0.5">
      <c r="M15764" s="4"/>
      <c r="N15764" s="4"/>
      <c r="O15764" s="4"/>
      <c r="P15764" s="4"/>
    </row>
    <row r="15765" spans="13:16" x14ac:dyDescent="0.5">
      <c r="M15765" s="4"/>
      <c r="N15765" s="4"/>
      <c r="O15765" s="4"/>
      <c r="P15765" s="4"/>
    </row>
    <row r="15766" spans="13:16" x14ac:dyDescent="0.5">
      <c r="M15766" s="4"/>
      <c r="N15766" s="4"/>
      <c r="O15766" s="4"/>
      <c r="P15766" s="4"/>
    </row>
    <row r="15767" spans="13:16" x14ac:dyDescent="0.5">
      <c r="M15767" s="4"/>
      <c r="N15767" s="4"/>
      <c r="O15767" s="4"/>
      <c r="P15767" s="4"/>
    </row>
    <row r="15768" spans="13:16" x14ac:dyDescent="0.5">
      <c r="M15768" s="4"/>
      <c r="N15768" s="4"/>
      <c r="O15768" s="4"/>
      <c r="P15768" s="4"/>
    </row>
    <row r="15769" spans="13:16" x14ac:dyDescent="0.5">
      <c r="M15769" s="4"/>
      <c r="N15769" s="4"/>
      <c r="O15769" s="4"/>
      <c r="P15769" s="4"/>
    </row>
    <row r="15770" spans="13:16" x14ac:dyDescent="0.5">
      <c r="M15770" s="4"/>
      <c r="N15770" s="4"/>
      <c r="O15770" s="4"/>
      <c r="P15770" s="4"/>
    </row>
    <row r="15771" spans="13:16" x14ac:dyDescent="0.5">
      <c r="M15771" s="4"/>
      <c r="N15771" s="4"/>
      <c r="O15771" s="4"/>
      <c r="P15771" s="4"/>
    </row>
    <row r="15772" spans="13:16" x14ac:dyDescent="0.5">
      <c r="M15772" s="4"/>
      <c r="N15772" s="4"/>
      <c r="O15772" s="4"/>
      <c r="P15772" s="4"/>
    </row>
    <row r="15773" spans="13:16" x14ac:dyDescent="0.5">
      <c r="M15773" s="4"/>
      <c r="N15773" s="4"/>
      <c r="O15773" s="4"/>
      <c r="P15773" s="4"/>
    </row>
    <row r="15774" spans="13:16" x14ac:dyDescent="0.5">
      <c r="M15774" s="4"/>
      <c r="N15774" s="4"/>
      <c r="O15774" s="4"/>
      <c r="P15774" s="4"/>
    </row>
    <row r="15775" spans="13:16" x14ac:dyDescent="0.5">
      <c r="M15775" s="4"/>
      <c r="N15775" s="4"/>
      <c r="O15775" s="4"/>
      <c r="P15775" s="4"/>
    </row>
    <row r="15776" spans="13:16" x14ac:dyDescent="0.5">
      <c r="M15776" s="4"/>
      <c r="N15776" s="4"/>
      <c r="O15776" s="4"/>
      <c r="P15776" s="4"/>
    </row>
    <row r="15777" spans="13:16" x14ac:dyDescent="0.5">
      <c r="M15777" s="4"/>
      <c r="N15777" s="4"/>
      <c r="O15777" s="4"/>
      <c r="P15777" s="4"/>
    </row>
    <row r="15778" spans="13:16" x14ac:dyDescent="0.5">
      <c r="M15778" s="4"/>
      <c r="N15778" s="4"/>
      <c r="O15778" s="4"/>
      <c r="P15778" s="4"/>
    </row>
    <row r="15779" spans="13:16" x14ac:dyDescent="0.5">
      <c r="M15779" s="4"/>
      <c r="N15779" s="4"/>
      <c r="O15779" s="4"/>
      <c r="P15779" s="4"/>
    </row>
    <row r="15780" spans="13:16" x14ac:dyDescent="0.5">
      <c r="M15780" s="4"/>
      <c r="N15780" s="4"/>
      <c r="O15780" s="4"/>
      <c r="P15780" s="4"/>
    </row>
    <row r="15781" spans="13:16" x14ac:dyDescent="0.5">
      <c r="M15781" s="4"/>
      <c r="N15781" s="4"/>
      <c r="O15781" s="4"/>
      <c r="P15781" s="4"/>
    </row>
    <row r="15782" spans="13:16" x14ac:dyDescent="0.5">
      <c r="M15782" s="4"/>
      <c r="N15782" s="4"/>
      <c r="O15782" s="4"/>
      <c r="P15782" s="4"/>
    </row>
    <row r="15783" spans="13:16" x14ac:dyDescent="0.5">
      <c r="M15783" s="4"/>
      <c r="N15783" s="4"/>
      <c r="O15783" s="4"/>
      <c r="P15783" s="4"/>
    </row>
    <row r="15784" spans="13:16" x14ac:dyDescent="0.5">
      <c r="M15784" s="4"/>
      <c r="N15784" s="4"/>
      <c r="O15784" s="4"/>
      <c r="P15784" s="4"/>
    </row>
    <row r="15785" spans="13:16" x14ac:dyDescent="0.5">
      <c r="M15785" s="4"/>
      <c r="N15785" s="4"/>
      <c r="O15785" s="4"/>
      <c r="P15785" s="4"/>
    </row>
    <row r="15786" spans="13:16" x14ac:dyDescent="0.5">
      <c r="M15786" s="4"/>
      <c r="N15786" s="4"/>
      <c r="O15786" s="4"/>
      <c r="P15786" s="4"/>
    </row>
    <row r="15787" spans="13:16" x14ac:dyDescent="0.5">
      <c r="M15787" s="4"/>
      <c r="N15787" s="4"/>
      <c r="O15787" s="4"/>
      <c r="P15787" s="4"/>
    </row>
    <row r="15788" spans="13:16" x14ac:dyDescent="0.5">
      <c r="M15788" s="4"/>
      <c r="N15788" s="4"/>
      <c r="O15788" s="4"/>
      <c r="P15788" s="4"/>
    </row>
    <row r="15789" spans="13:16" x14ac:dyDescent="0.5">
      <c r="M15789" s="4"/>
      <c r="N15789" s="4"/>
      <c r="O15789" s="4"/>
      <c r="P15789" s="4"/>
    </row>
    <row r="15790" spans="13:16" x14ac:dyDescent="0.5">
      <c r="M15790" s="4"/>
      <c r="N15790" s="4"/>
      <c r="O15790" s="4"/>
      <c r="P15790" s="4"/>
    </row>
    <row r="15791" spans="13:16" x14ac:dyDescent="0.5">
      <c r="M15791" s="4"/>
      <c r="N15791" s="4"/>
      <c r="O15791" s="4"/>
      <c r="P15791" s="4"/>
    </row>
    <row r="15792" spans="13:16" x14ac:dyDescent="0.5">
      <c r="M15792" s="4"/>
      <c r="N15792" s="4"/>
      <c r="O15792" s="4"/>
      <c r="P15792" s="4"/>
    </row>
    <row r="15793" spans="13:16" x14ac:dyDescent="0.5">
      <c r="M15793" s="4"/>
      <c r="N15793" s="4"/>
      <c r="O15793" s="4"/>
      <c r="P15793" s="4"/>
    </row>
    <row r="15794" spans="13:16" x14ac:dyDescent="0.5">
      <c r="M15794" s="4"/>
      <c r="N15794" s="4"/>
      <c r="O15794" s="4"/>
      <c r="P15794" s="4"/>
    </row>
    <row r="15795" spans="13:16" x14ac:dyDescent="0.5">
      <c r="M15795" s="4"/>
      <c r="N15795" s="4"/>
      <c r="O15795" s="4"/>
      <c r="P15795" s="4"/>
    </row>
    <row r="15796" spans="13:16" x14ac:dyDescent="0.5">
      <c r="M15796" s="4"/>
      <c r="N15796" s="4"/>
      <c r="O15796" s="4"/>
      <c r="P15796" s="4"/>
    </row>
    <row r="15797" spans="13:16" x14ac:dyDescent="0.5">
      <c r="M15797" s="4"/>
      <c r="N15797" s="4"/>
      <c r="O15797" s="4"/>
      <c r="P15797" s="4"/>
    </row>
    <row r="15798" spans="13:16" x14ac:dyDescent="0.5">
      <c r="M15798" s="4"/>
      <c r="N15798" s="4"/>
      <c r="O15798" s="4"/>
      <c r="P15798" s="4"/>
    </row>
    <row r="15799" spans="13:16" x14ac:dyDescent="0.5">
      <c r="M15799" s="4"/>
      <c r="N15799" s="4"/>
      <c r="O15799" s="4"/>
      <c r="P15799" s="4"/>
    </row>
    <row r="15800" spans="13:16" x14ac:dyDescent="0.5">
      <c r="M15800" s="4"/>
      <c r="N15800" s="4"/>
      <c r="O15800" s="4"/>
      <c r="P15800" s="4"/>
    </row>
    <row r="15801" spans="13:16" x14ac:dyDescent="0.5">
      <c r="M15801" s="4"/>
      <c r="N15801" s="4"/>
      <c r="O15801" s="4"/>
      <c r="P15801" s="4"/>
    </row>
    <row r="15802" spans="13:16" x14ac:dyDescent="0.5">
      <c r="M15802" s="4"/>
      <c r="N15802" s="4"/>
      <c r="O15802" s="4"/>
      <c r="P15802" s="4"/>
    </row>
    <row r="15803" spans="13:16" x14ac:dyDescent="0.5">
      <c r="M15803" s="4"/>
      <c r="N15803" s="4"/>
      <c r="O15803" s="4"/>
      <c r="P15803" s="4"/>
    </row>
    <row r="15804" spans="13:16" x14ac:dyDescent="0.5">
      <c r="M15804" s="4"/>
      <c r="N15804" s="4"/>
      <c r="O15804" s="4"/>
      <c r="P15804" s="4"/>
    </row>
    <row r="15805" spans="13:16" x14ac:dyDescent="0.5">
      <c r="M15805" s="4"/>
      <c r="N15805" s="4"/>
      <c r="O15805" s="4"/>
      <c r="P15805" s="4"/>
    </row>
    <row r="15806" spans="13:16" x14ac:dyDescent="0.5">
      <c r="M15806" s="4"/>
      <c r="N15806" s="4"/>
      <c r="O15806" s="4"/>
      <c r="P15806" s="4"/>
    </row>
    <row r="15807" spans="13:16" x14ac:dyDescent="0.5">
      <c r="M15807" s="4"/>
      <c r="N15807" s="4"/>
      <c r="O15807" s="4"/>
      <c r="P15807" s="4"/>
    </row>
    <row r="15808" spans="13:16" x14ac:dyDescent="0.5">
      <c r="M15808" s="4"/>
      <c r="N15808" s="4"/>
      <c r="O15808" s="4"/>
      <c r="P15808" s="4"/>
    </row>
    <row r="15809" spans="13:16" x14ac:dyDescent="0.5">
      <c r="M15809" s="4"/>
      <c r="N15809" s="4"/>
      <c r="O15809" s="4"/>
      <c r="P15809" s="4"/>
    </row>
    <row r="15810" spans="13:16" x14ac:dyDescent="0.5">
      <c r="M15810" s="4"/>
      <c r="N15810" s="4"/>
      <c r="O15810" s="4"/>
      <c r="P15810" s="4"/>
    </row>
    <row r="15811" spans="13:16" x14ac:dyDescent="0.5">
      <c r="M15811" s="4"/>
      <c r="N15811" s="4"/>
      <c r="O15811" s="4"/>
      <c r="P15811" s="4"/>
    </row>
    <row r="15812" spans="13:16" x14ac:dyDescent="0.5">
      <c r="M15812" s="4"/>
      <c r="N15812" s="4"/>
      <c r="O15812" s="4"/>
      <c r="P15812" s="4"/>
    </row>
    <row r="15813" spans="13:16" x14ac:dyDescent="0.5">
      <c r="M15813" s="4"/>
      <c r="N15813" s="4"/>
      <c r="O15813" s="4"/>
      <c r="P15813" s="4"/>
    </row>
    <row r="15814" spans="13:16" x14ac:dyDescent="0.5">
      <c r="M15814" s="4"/>
      <c r="N15814" s="4"/>
      <c r="O15814" s="4"/>
      <c r="P15814" s="4"/>
    </row>
    <row r="15815" spans="13:16" x14ac:dyDescent="0.5">
      <c r="M15815" s="4"/>
      <c r="N15815" s="4"/>
      <c r="O15815" s="4"/>
      <c r="P15815" s="4"/>
    </row>
    <row r="15816" spans="13:16" x14ac:dyDescent="0.5">
      <c r="M15816" s="4"/>
      <c r="N15816" s="4"/>
      <c r="O15816" s="4"/>
      <c r="P15816" s="4"/>
    </row>
    <row r="15817" spans="13:16" x14ac:dyDescent="0.5">
      <c r="M15817" s="4"/>
      <c r="N15817" s="4"/>
      <c r="O15817" s="4"/>
      <c r="P15817" s="4"/>
    </row>
    <row r="15818" spans="13:16" x14ac:dyDescent="0.5">
      <c r="M15818" s="4"/>
      <c r="N15818" s="4"/>
      <c r="O15818" s="4"/>
      <c r="P15818" s="4"/>
    </row>
    <row r="15819" spans="13:16" x14ac:dyDescent="0.5">
      <c r="M15819" s="4"/>
      <c r="N15819" s="4"/>
      <c r="O15819" s="4"/>
      <c r="P15819" s="4"/>
    </row>
    <row r="15820" spans="13:16" x14ac:dyDescent="0.5">
      <c r="M15820" s="4"/>
      <c r="N15820" s="4"/>
      <c r="O15820" s="4"/>
      <c r="P15820" s="4"/>
    </row>
    <row r="15821" spans="13:16" x14ac:dyDescent="0.5">
      <c r="M15821" s="4"/>
      <c r="N15821" s="4"/>
      <c r="O15821" s="4"/>
      <c r="P15821" s="4"/>
    </row>
    <row r="15822" spans="13:16" x14ac:dyDescent="0.5">
      <c r="M15822" s="4"/>
      <c r="N15822" s="4"/>
      <c r="O15822" s="4"/>
      <c r="P15822" s="4"/>
    </row>
    <row r="15823" spans="13:16" x14ac:dyDescent="0.5">
      <c r="M15823" s="4"/>
      <c r="N15823" s="4"/>
      <c r="O15823" s="4"/>
      <c r="P15823" s="4"/>
    </row>
    <row r="15824" spans="13:16" x14ac:dyDescent="0.5">
      <c r="M15824" s="4"/>
      <c r="N15824" s="4"/>
      <c r="O15824" s="4"/>
      <c r="P15824" s="4"/>
    </row>
    <row r="15825" spans="13:16" x14ac:dyDescent="0.5">
      <c r="M15825" s="4"/>
      <c r="N15825" s="4"/>
      <c r="O15825" s="4"/>
      <c r="P15825" s="4"/>
    </row>
    <row r="15826" spans="13:16" x14ac:dyDescent="0.5">
      <c r="M15826" s="4"/>
      <c r="N15826" s="4"/>
      <c r="O15826" s="4"/>
      <c r="P15826" s="4"/>
    </row>
    <row r="15827" spans="13:16" x14ac:dyDescent="0.5">
      <c r="M15827" s="4"/>
      <c r="N15827" s="4"/>
      <c r="O15827" s="4"/>
      <c r="P15827" s="4"/>
    </row>
    <row r="15828" spans="13:16" x14ac:dyDescent="0.5">
      <c r="M15828" s="4"/>
      <c r="N15828" s="4"/>
      <c r="O15828" s="4"/>
      <c r="P15828" s="4"/>
    </row>
    <row r="15829" spans="13:16" x14ac:dyDescent="0.5">
      <c r="M15829" s="4"/>
      <c r="N15829" s="4"/>
      <c r="O15829" s="4"/>
      <c r="P15829" s="4"/>
    </row>
    <row r="15830" spans="13:16" x14ac:dyDescent="0.5">
      <c r="M15830" s="4"/>
      <c r="N15830" s="4"/>
      <c r="O15830" s="4"/>
      <c r="P15830" s="4"/>
    </row>
    <row r="15831" spans="13:16" x14ac:dyDescent="0.5">
      <c r="M15831" s="4"/>
      <c r="N15831" s="4"/>
      <c r="O15831" s="4"/>
      <c r="P15831" s="4"/>
    </row>
    <row r="15832" spans="13:16" x14ac:dyDescent="0.5">
      <c r="M15832" s="4"/>
      <c r="N15832" s="4"/>
      <c r="O15832" s="4"/>
      <c r="P15832" s="4"/>
    </row>
    <row r="15833" spans="13:16" x14ac:dyDescent="0.5">
      <c r="M15833" s="4"/>
      <c r="N15833" s="4"/>
      <c r="O15833" s="4"/>
      <c r="P15833" s="4"/>
    </row>
    <row r="15834" spans="13:16" x14ac:dyDescent="0.5">
      <c r="M15834" s="4"/>
      <c r="N15834" s="4"/>
      <c r="O15834" s="4"/>
      <c r="P15834" s="4"/>
    </row>
    <row r="15835" spans="13:16" x14ac:dyDescent="0.5">
      <c r="M15835" s="4"/>
      <c r="N15835" s="4"/>
      <c r="O15835" s="4"/>
      <c r="P15835" s="4"/>
    </row>
    <row r="15836" spans="13:16" x14ac:dyDescent="0.5">
      <c r="M15836" s="4"/>
      <c r="N15836" s="4"/>
      <c r="O15836" s="4"/>
      <c r="P15836" s="4"/>
    </row>
    <row r="15837" spans="13:16" x14ac:dyDescent="0.5">
      <c r="M15837" s="4"/>
      <c r="N15837" s="4"/>
      <c r="O15837" s="4"/>
      <c r="P15837" s="4"/>
    </row>
    <row r="15838" spans="13:16" x14ac:dyDescent="0.5">
      <c r="M15838" s="4"/>
      <c r="N15838" s="4"/>
      <c r="O15838" s="4"/>
      <c r="P15838" s="4"/>
    </row>
    <row r="15839" spans="13:16" x14ac:dyDescent="0.5">
      <c r="M15839" s="4"/>
      <c r="N15839" s="4"/>
      <c r="O15839" s="4"/>
      <c r="P15839" s="4"/>
    </row>
    <row r="15840" spans="13:16" x14ac:dyDescent="0.5">
      <c r="M15840" s="4"/>
      <c r="N15840" s="4"/>
      <c r="O15840" s="4"/>
      <c r="P15840" s="4"/>
    </row>
    <row r="15841" spans="13:16" x14ac:dyDescent="0.5">
      <c r="M15841" s="4"/>
      <c r="N15841" s="4"/>
      <c r="O15841" s="4"/>
      <c r="P15841" s="4"/>
    </row>
    <row r="15842" spans="13:16" x14ac:dyDescent="0.5">
      <c r="M15842" s="4"/>
      <c r="N15842" s="4"/>
      <c r="O15842" s="4"/>
      <c r="P15842" s="4"/>
    </row>
    <row r="15843" spans="13:16" x14ac:dyDescent="0.5">
      <c r="M15843" s="4"/>
      <c r="N15843" s="4"/>
      <c r="O15843" s="4"/>
      <c r="P15843" s="4"/>
    </row>
    <row r="15844" spans="13:16" x14ac:dyDescent="0.5">
      <c r="M15844" s="4"/>
      <c r="N15844" s="4"/>
      <c r="O15844" s="4"/>
      <c r="P15844" s="4"/>
    </row>
    <row r="15845" spans="13:16" x14ac:dyDescent="0.5">
      <c r="M15845" s="4"/>
      <c r="N15845" s="4"/>
      <c r="O15845" s="4"/>
      <c r="P15845" s="4"/>
    </row>
    <row r="15846" spans="13:16" x14ac:dyDescent="0.5">
      <c r="M15846" s="4"/>
      <c r="N15846" s="4"/>
      <c r="O15846" s="4"/>
      <c r="P15846" s="4"/>
    </row>
    <row r="15847" spans="13:16" x14ac:dyDescent="0.5">
      <c r="M15847" s="4"/>
      <c r="N15847" s="4"/>
      <c r="O15847" s="4"/>
      <c r="P15847" s="4"/>
    </row>
    <row r="15848" spans="13:16" x14ac:dyDescent="0.5">
      <c r="M15848" s="4"/>
      <c r="N15848" s="4"/>
      <c r="O15848" s="4"/>
      <c r="P15848" s="4"/>
    </row>
    <row r="15849" spans="13:16" x14ac:dyDescent="0.5">
      <c r="M15849" s="4"/>
      <c r="N15849" s="4"/>
      <c r="O15849" s="4"/>
      <c r="P15849" s="4"/>
    </row>
    <row r="15850" spans="13:16" x14ac:dyDescent="0.5">
      <c r="M15850" s="4"/>
      <c r="N15850" s="4"/>
      <c r="O15850" s="4"/>
      <c r="P15850" s="4"/>
    </row>
    <row r="15851" spans="13:16" x14ac:dyDescent="0.5">
      <c r="M15851" s="4"/>
      <c r="N15851" s="4"/>
      <c r="O15851" s="4"/>
      <c r="P15851" s="4"/>
    </row>
    <row r="15852" spans="13:16" x14ac:dyDescent="0.5">
      <c r="M15852" s="4"/>
      <c r="N15852" s="4"/>
      <c r="O15852" s="4"/>
      <c r="P15852" s="4"/>
    </row>
    <row r="15853" spans="13:16" x14ac:dyDescent="0.5">
      <c r="M15853" s="4"/>
      <c r="N15853" s="4"/>
      <c r="O15853" s="4"/>
      <c r="P15853" s="4"/>
    </row>
    <row r="15854" spans="13:16" x14ac:dyDescent="0.5">
      <c r="M15854" s="4"/>
      <c r="N15854" s="4"/>
      <c r="O15854" s="4"/>
      <c r="P15854" s="4"/>
    </row>
    <row r="15855" spans="13:16" x14ac:dyDescent="0.5">
      <c r="M15855" s="4"/>
      <c r="N15855" s="4"/>
      <c r="O15855" s="4"/>
      <c r="P15855" s="4"/>
    </row>
    <row r="15856" spans="13:16" x14ac:dyDescent="0.5">
      <c r="M15856" s="4"/>
      <c r="N15856" s="4"/>
      <c r="O15856" s="4"/>
      <c r="P15856" s="4"/>
    </row>
    <row r="15857" spans="13:16" x14ac:dyDescent="0.5">
      <c r="M15857" s="4"/>
      <c r="N15857" s="4"/>
      <c r="O15857" s="4"/>
      <c r="P15857" s="4"/>
    </row>
    <row r="15858" spans="13:16" x14ac:dyDescent="0.5">
      <c r="M15858" s="4"/>
      <c r="N15858" s="4"/>
      <c r="O15858" s="4"/>
      <c r="P15858" s="4"/>
    </row>
    <row r="15859" spans="13:16" x14ac:dyDescent="0.5">
      <c r="M15859" s="4"/>
      <c r="N15859" s="4"/>
      <c r="O15859" s="4"/>
      <c r="P15859" s="4"/>
    </row>
    <row r="15860" spans="13:16" x14ac:dyDescent="0.5">
      <c r="M15860" s="4"/>
      <c r="N15860" s="4"/>
      <c r="O15860" s="4"/>
      <c r="P15860" s="4"/>
    </row>
    <row r="15861" spans="13:16" x14ac:dyDescent="0.5">
      <c r="M15861" s="4"/>
      <c r="N15861" s="4"/>
      <c r="O15861" s="4"/>
      <c r="P15861" s="4"/>
    </row>
    <row r="15862" spans="13:16" x14ac:dyDescent="0.5">
      <c r="M15862" s="4"/>
      <c r="N15862" s="4"/>
      <c r="O15862" s="4"/>
      <c r="P15862" s="4"/>
    </row>
    <row r="15863" spans="13:16" x14ac:dyDescent="0.5">
      <c r="M15863" s="4"/>
      <c r="N15863" s="4"/>
      <c r="O15863" s="4"/>
      <c r="P15863" s="4"/>
    </row>
    <row r="15864" spans="13:16" x14ac:dyDescent="0.5">
      <c r="M15864" s="4"/>
      <c r="N15864" s="4"/>
      <c r="O15864" s="4"/>
      <c r="P15864" s="4"/>
    </row>
    <row r="15865" spans="13:16" x14ac:dyDescent="0.5">
      <c r="M15865" s="4"/>
      <c r="N15865" s="4"/>
      <c r="O15865" s="4"/>
      <c r="P15865" s="4"/>
    </row>
    <row r="15866" spans="13:16" x14ac:dyDescent="0.5">
      <c r="M15866" s="4"/>
      <c r="N15866" s="4"/>
      <c r="O15866" s="4"/>
      <c r="P15866" s="4"/>
    </row>
    <row r="15867" spans="13:16" x14ac:dyDescent="0.5">
      <c r="M15867" s="4"/>
      <c r="N15867" s="4"/>
      <c r="O15867" s="4"/>
      <c r="P15867" s="4"/>
    </row>
    <row r="15868" spans="13:16" x14ac:dyDescent="0.5">
      <c r="M15868" s="4"/>
      <c r="N15868" s="4"/>
      <c r="O15868" s="4"/>
      <c r="P15868" s="4"/>
    </row>
    <row r="15869" spans="13:16" x14ac:dyDescent="0.5">
      <c r="M15869" s="4"/>
      <c r="N15869" s="4"/>
      <c r="O15869" s="4"/>
      <c r="P15869" s="4"/>
    </row>
    <row r="15870" spans="13:16" x14ac:dyDescent="0.5">
      <c r="M15870" s="4"/>
      <c r="N15870" s="4"/>
      <c r="O15870" s="4"/>
      <c r="P15870" s="4"/>
    </row>
    <row r="15871" spans="13:16" x14ac:dyDescent="0.5">
      <c r="M15871" s="4"/>
      <c r="N15871" s="4"/>
      <c r="O15871" s="4"/>
      <c r="P15871" s="4"/>
    </row>
    <row r="15872" spans="13:16" x14ac:dyDescent="0.5">
      <c r="M15872" s="4"/>
      <c r="N15872" s="4"/>
      <c r="O15872" s="4"/>
      <c r="P15872" s="4"/>
    </row>
    <row r="15873" spans="13:16" x14ac:dyDescent="0.5">
      <c r="M15873" s="4"/>
      <c r="N15873" s="4"/>
      <c r="O15873" s="4"/>
      <c r="P15873" s="4"/>
    </row>
    <row r="15874" spans="13:16" x14ac:dyDescent="0.5">
      <c r="M15874" s="4"/>
      <c r="N15874" s="4"/>
      <c r="O15874" s="4"/>
      <c r="P15874" s="4"/>
    </row>
    <row r="15875" spans="13:16" x14ac:dyDescent="0.5">
      <c r="M15875" s="4"/>
      <c r="N15875" s="4"/>
      <c r="O15875" s="4"/>
      <c r="P15875" s="4"/>
    </row>
    <row r="15876" spans="13:16" x14ac:dyDescent="0.5">
      <c r="M15876" s="4"/>
      <c r="N15876" s="4"/>
      <c r="O15876" s="4"/>
      <c r="P15876" s="4"/>
    </row>
    <row r="15877" spans="13:16" x14ac:dyDescent="0.5">
      <c r="M15877" s="4"/>
      <c r="N15877" s="4"/>
      <c r="O15877" s="4"/>
      <c r="P15877" s="4"/>
    </row>
    <row r="15878" spans="13:16" x14ac:dyDescent="0.5">
      <c r="M15878" s="4"/>
      <c r="N15878" s="4"/>
      <c r="O15878" s="4"/>
      <c r="P15878" s="4"/>
    </row>
    <row r="15879" spans="13:16" x14ac:dyDescent="0.5">
      <c r="M15879" s="4"/>
      <c r="N15879" s="4"/>
      <c r="O15879" s="4"/>
      <c r="P15879" s="4"/>
    </row>
    <row r="15880" spans="13:16" x14ac:dyDescent="0.5">
      <c r="M15880" s="4"/>
      <c r="N15880" s="4"/>
      <c r="O15880" s="4"/>
      <c r="P15880" s="4"/>
    </row>
    <row r="15881" spans="13:16" x14ac:dyDescent="0.5">
      <c r="M15881" s="4"/>
      <c r="N15881" s="4"/>
      <c r="O15881" s="4"/>
      <c r="P15881" s="4"/>
    </row>
    <row r="15882" spans="13:16" x14ac:dyDescent="0.5">
      <c r="M15882" s="4"/>
      <c r="N15882" s="4"/>
      <c r="O15882" s="4"/>
      <c r="P15882" s="4"/>
    </row>
    <row r="15883" spans="13:16" x14ac:dyDescent="0.5">
      <c r="M15883" s="4"/>
      <c r="N15883" s="4"/>
      <c r="O15883" s="4"/>
      <c r="P15883" s="4"/>
    </row>
    <row r="15884" spans="13:16" x14ac:dyDescent="0.5">
      <c r="M15884" s="4"/>
      <c r="N15884" s="4"/>
      <c r="O15884" s="4"/>
      <c r="P15884" s="4"/>
    </row>
    <row r="15885" spans="13:16" x14ac:dyDescent="0.5">
      <c r="M15885" s="4"/>
      <c r="N15885" s="4"/>
      <c r="O15885" s="4"/>
      <c r="P15885" s="4"/>
    </row>
    <row r="15886" spans="13:16" x14ac:dyDescent="0.5">
      <c r="M15886" s="4"/>
      <c r="N15886" s="4"/>
      <c r="O15886" s="4"/>
      <c r="P15886" s="4"/>
    </row>
    <row r="15887" spans="13:16" x14ac:dyDescent="0.5">
      <c r="M15887" s="4"/>
      <c r="N15887" s="4"/>
      <c r="O15887" s="4"/>
      <c r="P15887" s="4"/>
    </row>
    <row r="15888" spans="13:16" x14ac:dyDescent="0.5">
      <c r="M15888" s="4"/>
      <c r="N15888" s="4"/>
      <c r="O15888" s="4"/>
      <c r="P15888" s="4"/>
    </row>
    <row r="15889" spans="13:16" x14ac:dyDescent="0.5">
      <c r="M15889" s="4"/>
      <c r="N15889" s="4"/>
      <c r="O15889" s="4"/>
      <c r="P15889" s="4"/>
    </row>
    <row r="15890" spans="13:16" x14ac:dyDescent="0.5">
      <c r="M15890" s="4"/>
      <c r="N15890" s="4"/>
      <c r="O15890" s="4"/>
      <c r="P15890" s="4"/>
    </row>
    <row r="15891" spans="13:16" x14ac:dyDescent="0.5">
      <c r="M15891" s="4"/>
      <c r="N15891" s="4"/>
      <c r="O15891" s="4"/>
      <c r="P15891" s="4"/>
    </row>
    <row r="15892" spans="13:16" x14ac:dyDescent="0.5">
      <c r="M15892" s="4"/>
      <c r="N15892" s="4"/>
      <c r="O15892" s="4"/>
      <c r="P15892" s="4"/>
    </row>
    <row r="15893" spans="13:16" x14ac:dyDescent="0.5">
      <c r="M15893" s="4"/>
      <c r="N15893" s="4"/>
      <c r="O15893" s="4"/>
      <c r="P15893" s="4"/>
    </row>
    <row r="15894" spans="13:16" x14ac:dyDescent="0.5">
      <c r="M15894" s="4"/>
      <c r="N15894" s="4"/>
      <c r="O15894" s="4"/>
      <c r="P15894" s="4"/>
    </row>
    <row r="15895" spans="13:16" x14ac:dyDescent="0.5">
      <c r="M15895" s="4"/>
      <c r="N15895" s="4"/>
      <c r="O15895" s="4"/>
      <c r="P15895" s="4"/>
    </row>
    <row r="15896" spans="13:16" x14ac:dyDescent="0.5">
      <c r="M15896" s="4"/>
      <c r="N15896" s="4"/>
      <c r="O15896" s="4"/>
      <c r="P15896" s="4"/>
    </row>
    <row r="15897" spans="13:16" x14ac:dyDescent="0.5">
      <c r="M15897" s="4"/>
      <c r="N15897" s="4"/>
      <c r="O15897" s="4"/>
      <c r="P15897" s="4"/>
    </row>
    <row r="15898" spans="13:16" x14ac:dyDescent="0.5">
      <c r="M15898" s="4"/>
      <c r="N15898" s="4"/>
      <c r="O15898" s="4"/>
      <c r="P15898" s="4"/>
    </row>
    <row r="15899" spans="13:16" x14ac:dyDescent="0.5">
      <c r="M15899" s="4"/>
      <c r="N15899" s="4"/>
      <c r="O15899" s="4"/>
      <c r="P15899" s="4"/>
    </row>
    <row r="15900" spans="13:16" x14ac:dyDescent="0.5">
      <c r="M15900" s="4"/>
      <c r="N15900" s="4"/>
      <c r="O15900" s="4"/>
      <c r="P15900" s="4"/>
    </row>
    <row r="15901" spans="13:16" x14ac:dyDescent="0.5">
      <c r="M15901" s="4"/>
      <c r="N15901" s="4"/>
      <c r="O15901" s="4"/>
      <c r="P15901" s="4"/>
    </row>
    <row r="15902" spans="13:16" x14ac:dyDescent="0.5">
      <c r="M15902" s="4"/>
      <c r="N15902" s="4"/>
      <c r="O15902" s="4"/>
      <c r="P15902" s="4"/>
    </row>
    <row r="15903" spans="13:16" x14ac:dyDescent="0.5">
      <c r="M15903" s="4"/>
      <c r="N15903" s="4"/>
      <c r="O15903" s="4"/>
      <c r="P15903" s="4"/>
    </row>
    <row r="15904" spans="13:16" x14ac:dyDescent="0.5">
      <c r="M15904" s="4"/>
      <c r="N15904" s="4"/>
      <c r="O15904" s="4"/>
      <c r="P15904" s="4"/>
    </row>
    <row r="15905" spans="13:16" x14ac:dyDescent="0.5">
      <c r="M15905" s="4"/>
      <c r="N15905" s="4"/>
      <c r="O15905" s="4"/>
      <c r="P15905" s="4"/>
    </row>
    <row r="15906" spans="13:16" x14ac:dyDescent="0.5">
      <c r="M15906" s="4"/>
      <c r="N15906" s="4"/>
      <c r="O15906" s="4"/>
      <c r="P15906" s="4"/>
    </row>
    <row r="15907" spans="13:16" x14ac:dyDescent="0.5">
      <c r="M15907" s="4"/>
      <c r="N15907" s="4"/>
      <c r="O15907" s="4"/>
      <c r="P15907" s="4"/>
    </row>
    <row r="15908" spans="13:16" x14ac:dyDescent="0.5">
      <c r="M15908" s="4"/>
      <c r="N15908" s="4"/>
      <c r="O15908" s="4"/>
      <c r="P15908" s="4"/>
    </row>
    <row r="15909" spans="13:16" x14ac:dyDescent="0.5">
      <c r="M15909" s="4"/>
      <c r="N15909" s="4"/>
      <c r="O15909" s="4"/>
      <c r="P15909" s="4"/>
    </row>
    <row r="15910" spans="13:16" x14ac:dyDescent="0.5">
      <c r="M15910" s="4"/>
      <c r="N15910" s="4"/>
      <c r="O15910" s="4"/>
      <c r="P15910" s="4"/>
    </row>
    <row r="15911" spans="13:16" x14ac:dyDescent="0.5">
      <c r="M15911" s="4"/>
      <c r="N15911" s="4"/>
      <c r="O15911" s="4"/>
      <c r="P15911" s="4"/>
    </row>
    <row r="15912" spans="13:16" x14ac:dyDescent="0.5">
      <c r="M15912" s="4"/>
      <c r="N15912" s="4"/>
      <c r="O15912" s="4"/>
      <c r="P15912" s="4"/>
    </row>
    <row r="15913" spans="13:16" x14ac:dyDescent="0.5">
      <c r="M15913" s="4"/>
      <c r="N15913" s="4"/>
      <c r="O15913" s="4"/>
      <c r="P15913" s="4"/>
    </row>
    <row r="15914" spans="13:16" x14ac:dyDescent="0.5">
      <c r="M15914" s="4"/>
      <c r="N15914" s="4"/>
      <c r="O15914" s="4"/>
      <c r="P15914" s="4"/>
    </row>
    <row r="15915" spans="13:16" x14ac:dyDescent="0.5">
      <c r="M15915" s="4"/>
      <c r="N15915" s="4"/>
      <c r="O15915" s="4"/>
      <c r="P15915" s="4"/>
    </row>
    <row r="15916" spans="13:16" x14ac:dyDescent="0.5">
      <c r="M15916" s="4"/>
      <c r="N15916" s="4"/>
      <c r="O15916" s="4"/>
      <c r="P15916" s="4"/>
    </row>
    <row r="15917" spans="13:16" x14ac:dyDescent="0.5">
      <c r="M15917" s="4"/>
      <c r="N15917" s="4"/>
      <c r="O15917" s="4"/>
      <c r="P15917" s="4"/>
    </row>
    <row r="15918" spans="13:16" x14ac:dyDescent="0.5">
      <c r="M15918" s="4"/>
      <c r="N15918" s="4"/>
      <c r="O15918" s="4"/>
      <c r="P15918" s="4"/>
    </row>
    <row r="15919" spans="13:16" x14ac:dyDescent="0.5">
      <c r="M15919" s="4"/>
      <c r="N15919" s="4"/>
      <c r="O15919" s="4"/>
      <c r="P15919" s="4"/>
    </row>
    <row r="15920" spans="13:16" x14ac:dyDescent="0.5">
      <c r="M15920" s="4"/>
      <c r="N15920" s="4"/>
      <c r="O15920" s="4"/>
      <c r="P15920" s="4"/>
    </row>
    <row r="15921" spans="13:16" x14ac:dyDescent="0.5">
      <c r="M15921" s="4"/>
      <c r="N15921" s="4"/>
      <c r="O15921" s="4"/>
      <c r="P15921" s="4"/>
    </row>
    <row r="15922" spans="13:16" x14ac:dyDescent="0.5">
      <c r="M15922" s="4"/>
      <c r="N15922" s="4"/>
      <c r="O15922" s="4"/>
      <c r="P15922" s="4"/>
    </row>
    <row r="15923" spans="13:16" x14ac:dyDescent="0.5">
      <c r="M15923" s="4"/>
      <c r="N15923" s="4"/>
      <c r="O15923" s="4"/>
      <c r="P15923" s="4"/>
    </row>
    <row r="15924" spans="13:16" x14ac:dyDescent="0.5">
      <c r="M15924" s="4"/>
      <c r="N15924" s="4"/>
      <c r="O15924" s="4"/>
      <c r="P15924" s="4"/>
    </row>
    <row r="15925" spans="13:16" x14ac:dyDescent="0.5">
      <c r="M15925" s="4"/>
      <c r="N15925" s="4"/>
      <c r="O15925" s="4"/>
      <c r="P15925" s="4"/>
    </row>
    <row r="15926" spans="13:16" x14ac:dyDescent="0.5">
      <c r="M15926" s="4"/>
      <c r="N15926" s="4"/>
      <c r="O15926" s="4"/>
      <c r="P15926" s="4"/>
    </row>
    <row r="15927" spans="13:16" x14ac:dyDescent="0.5">
      <c r="M15927" s="4"/>
      <c r="N15927" s="4"/>
      <c r="O15927" s="4"/>
      <c r="P15927" s="4"/>
    </row>
    <row r="15928" spans="13:16" x14ac:dyDescent="0.5">
      <c r="M15928" s="4"/>
      <c r="N15928" s="4"/>
      <c r="O15928" s="4"/>
      <c r="P15928" s="4"/>
    </row>
    <row r="15929" spans="13:16" x14ac:dyDescent="0.5">
      <c r="M15929" s="4"/>
      <c r="N15929" s="4"/>
      <c r="O15929" s="4"/>
      <c r="P15929" s="4"/>
    </row>
    <row r="15930" spans="13:16" x14ac:dyDescent="0.5">
      <c r="M15930" s="4"/>
      <c r="N15930" s="4"/>
      <c r="O15930" s="4"/>
      <c r="P15930" s="4"/>
    </row>
    <row r="15931" spans="13:16" x14ac:dyDescent="0.5">
      <c r="M15931" s="4"/>
      <c r="N15931" s="4"/>
      <c r="O15931" s="4"/>
      <c r="P15931" s="4"/>
    </row>
    <row r="15932" spans="13:16" x14ac:dyDescent="0.5">
      <c r="M15932" s="4"/>
      <c r="N15932" s="4"/>
      <c r="O15932" s="4"/>
      <c r="P15932" s="4"/>
    </row>
    <row r="15933" spans="13:16" x14ac:dyDescent="0.5">
      <c r="M15933" s="4"/>
      <c r="N15933" s="4"/>
      <c r="O15933" s="4"/>
      <c r="P15933" s="4"/>
    </row>
    <row r="15934" spans="13:16" x14ac:dyDescent="0.5">
      <c r="M15934" s="4"/>
      <c r="N15934" s="4"/>
      <c r="O15934" s="4"/>
      <c r="P15934" s="4"/>
    </row>
    <row r="15935" spans="13:16" x14ac:dyDescent="0.5">
      <c r="M15935" s="4"/>
      <c r="N15935" s="4"/>
      <c r="O15935" s="4"/>
      <c r="P15935" s="4"/>
    </row>
    <row r="15936" spans="13:16" x14ac:dyDescent="0.5">
      <c r="M15936" s="4"/>
      <c r="N15936" s="4"/>
      <c r="O15936" s="4"/>
      <c r="P15936" s="4"/>
    </row>
    <row r="15937" spans="13:16" x14ac:dyDescent="0.5">
      <c r="M15937" s="4"/>
      <c r="N15937" s="4"/>
      <c r="O15937" s="4"/>
      <c r="P15937" s="4"/>
    </row>
    <row r="15938" spans="13:16" x14ac:dyDescent="0.5">
      <c r="M15938" s="4"/>
      <c r="N15938" s="4"/>
      <c r="O15938" s="4"/>
      <c r="P15938" s="4"/>
    </row>
    <row r="15939" spans="13:16" x14ac:dyDescent="0.5">
      <c r="M15939" s="4"/>
      <c r="N15939" s="4"/>
      <c r="O15939" s="4"/>
      <c r="P15939" s="4"/>
    </row>
    <row r="15940" spans="13:16" x14ac:dyDescent="0.5">
      <c r="M15940" s="4"/>
      <c r="N15940" s="4"/>
      <c r="O15940" s="4"/>
      <c r="P15940" s="4"/>
    </row>
    <row r="15941" spans="13:16" x14ac:dyDescent="0.5">
      <c r="M15941" s="4"/>
      <c r="N15941" s="4"/>
      <c r="O15941" s="4"/>
      <c r="P15941" s="4"/>
    </row>
    <row r="15942" spans="13:16" x14ac:dyDescent="0.5">
      <c r="M15942" s="4"/>
      <c r="N15942" s="4"/>
      <c r="O15942" s="4"/>
      <c r="P15942" s="4"/>
    </row>
    <row r="15943" spans="13:16" x14ac:dyDescent="0.5">
      <c r="M15943" s="4"/>
      <c r="N15943" s="4"/>
      <c r="O15943" s="4"/>
      <c r="P15943" s="4"/>
    </row>
    <row r="15944" spans="13:16" x14ac:dyDescent="0.5">
      <c r="M15944" s="4"/>
      <c r="N15944" s="4"/>
      <c r="O15944" s="4"/>
      <c r="P15944" s="4"/>
    </row>
    <row r="15945" spans="13:16" x14ac:dyDescent="0.5">
      <c r="M15945" s="4"/>
      <c r="N15945" s="4"/>
      <c r="O15945" s="4"/>
      <c r="P15945" s="4"/>
    </row>
    <row r="15946" spans="13:16" x14ac:dyDescent="0.5">
      <c r="M15946" s="4"/>
      <c r="N15946" s="4"/>
      <c r="O15946" s="4"/>
      <c r="P15946" s="4"/>
    </row>
    <row r="15947" spans="13:16" x14ac:dyDescent="0.5">
      <c r="M15947" s="4"/>
      <c r="N15947" s="4"/>
      <c r="O15947" s="4"/>
      <c r="P15947" s="4"/>
    </row>
    <row r="15948" spans="13:16" x14ac:dyDescent="0.5">
      <c r="M15948" s="4"/>
      <c r="N15948" s="4"/>
      <c r="O15948" s="4"/>
      <c r="P15948" s="4"/>
    </row>
    <row r="15949" spans="13:16" x14ac:dyDescent="0.5">
      <c r="M15949" s="4"/>
      <c r="N15949" s="4"/>
      <c r="O15949" s="4"/>
      <c r="P15949" s="4"/>
    </row>
    <row r="15950" spans="13:16" x14ac:dyDescent="0.5">
      <c r="M15950" s="4"/>
      <c r="N15950" s="4"/>
      <c r="O15950" s="4"/>
      <c r="P15950" s="4"/>
    </row>
    <row r="15951" spans="13:16" x14ac:dyDescent="0.5">
      <c r="M15951" s="4"/>
      <c r="N15951" s="4"/>
      <c r="O15951" s="4"/>
      <c r="P15951" s="4"/>
    </row>
    <row r="15952" spans="13:16" x14ac:dyDescent="0.5">
      <c r="M15952" s="4"/>
      <c r="N15952" s="4"/>
      <c r="O15952" s="4"/>
      <c r="P15952" s="4"/>
    </row>
    <row r="15953" spans="13:16" x14ac:dyDescent="0.5">
      <c r="M15953" s="4"/>
      <c r="N15953" s="4"/>
      <c r="O15953" s="4"/>
      <c r="P15953" s="4"/>
    </row>
    <row r="15954" spans="13:16" x14ac:dyDescent="0.5">
      <c r="M15954" s="4"/>
      <c r="N15954" s="4"/>
      <c r="O15954" s="4"/>
      <c r="P15954" s="4"/>
    </row>
    <row r="15955" spans="13:16" x14ac:dyDescent="0.5">
      <c r="M15955" s="4"/>
      <c r="N15955" s="4"/>
      <c r="O15955" s="4"/>
      <c r="P15955" s="4"/>
    </row>
    <row r="15956" spans="13:16" x14ac:dyDescent="0.5">
      <c r="M15956" s="4"/>
      <c r="N15956" s="4"/>
      <c r="O15956" s="4"/>
      <c r="P15956" s="4"/>
    </row>
    <row r="15957" spans="13:16" x14ac:dyDescent="0.5">
      <c r="M15957" s="4"/>
      <c r="N15957" s="4"/>
      <c r="O15957" s="4"/>
      <c r="P15957" s="4"/>
    </row>
    <row r="15958" spans="13:16" x14ac:dyDescent="0.5">
      <c r="M15958" s="4"/>
      <c r="N15958" s="4"/>
      <c r="O15958" s="4"/>
      <c r="P15958" s="4"/>
    </row>
    <row r="15959" spans="13:16" x14ac:dyDescent="0.5">
      <c r="M15959" s="4"/>
      <c r="N15959" s="4"/>
      <c r="O15959" s="4"/>
      <c r="P15959" s="4"/>
    </row>
    <row r="15960" spans="13:16" x14ac:dyDescent="0.5">
      <c r="M15960" s="4"/>
      <c r="N15960" s="4"/>
      <c r="O15960" s="4"/>
      <c r="P15960" s="4"/>
    </row>
    <row r="15961" spans="13:16" x14ac:dyDescent="0.5">
      <c r="M15961" s="4"/>
      <c r="N15961" s="4"/>
      <c r="O15961" s="4"/>
      <c r="P15961" s="4"/>
    </row>
    <row r="15962" spans="13:16" x14ac:dyDescent="0.5">
      <c r="M15962" s="4"/>
      <c r="N15962" s="4"/>
      <c r="O15962" s="4"/>
      <c r="P15962" s="4"/>
    </row>
    <row r="15963" spans="13:16" x14ac:dyDescent="0.5">
      <c r="M15963" s="4"/>
      <c r="N15963" s="4"/>
      <c r="O15963" s="4"/>
      <c r="P15963" s="4"/>
    </row>
    <row r="15964" spans="13:16" x14ac:dyDescent="0.5">
      <c r="M15964" s="4"/>
      <c r="N15964" s="4"/>
      <c r="O15964" s="4"/>
      <c r="P15964" s="4"/>
    </row>
    <row r="15965" spans="13:16" x14ac:dyDescent="0.5">
      <c r="M15965" s="4"/>
      <c r="N15965" s="4"/>
      <c r="O15965" s="4"/>
      <c r="P15965" s="4"/>
    </row>
    <row r="15966" spans="13:16" x14ac:dyDescent="0.5">
      <c r="M15966" s="4"/>
      <c r="N15966" s="4"/>
      <c r="O15966" s="4"/>
      <c r="P15966" s="4"/>
    </row>
    <row r="15967" spans="13:16" x14ac:dyDescent="0.5">
      <c r="M15967" s="4"/>
      <c r="N15967" s="4"/>
      <c r="O15967" s="4"/>
      <c r="P15967" s="4"/>
    </row>
    <row r="15968" spans="13:16" x14ac:dyDescent="0.5">
      <c r="M15968" s="4"/>
      <c r="N15968" s="4"/>
      <c r="O15968" s="4"/>
      <c r="P15968" s="4"/>
    </row>
    <row r="15969" spans="13:16" x14ac:dyDescent="0.5">
      <c r="M15969" s="4"/>
      <c r="N15969" s="4"/>
      <c r="O15969" s="4"/>
      <c r="P15969" s="4"/>
    </row>
    <row r="15970" spans="13:16" x14ac:dyDescent="0.5">
      <c r="M15970" s="4"/>
      <c r="N15970" s="4"/>
      <c r="O15970" s="4"/>
      <c r="P15970" s="4"/>
    </row>
    <row r="15971" spans="13:16" x14ac:dyDescent="0.5">
      <c r="M15971" s="4"/>
      <c r="N15971" s="4"/>
      <c r="O15971" s="4"/>
      <c r="P15971" s="4"/>
    </row>
    <row r="15972" spans="13:16" x14ac:dyDescent="0.5">
      <c r="M15972" s="4"/>
      <c r="N15972" s="4"/>
      <c r="O15972" s="4"/>
      <c r="P15972" s="4"/>
    </row>
    <row r="15973" spans="13:16" x14ac:dyDescent="0.5">
      <c r="M15973" s="4"/>
      <c r="N15973" s="4"/>
      <c r="O15973" s="4"/>
      <c r="P15973" s="4"/>
    </row>
    <row r="15974" spans="13:16" x14ac:dyDescent="0.5">
      <c r="M15974" s="4"/>
      <c r="N15974" s="4"/>
      <c r="O15974" s="4"/>
      <c r="P15974" s="4"/>
    </row>
    <row r="15975" spans="13:16" x14ac:dyDescent="0.5">
      <c r="M15975" s="4"/>
      <c r="N15975" s="4"/>
      <c r="O15975" s="4"/>
      <c r="P15975" s="4"/>
    </row>
    <row r="15976" spans="13:16" x14ac:dyDescent="0.5">
      <c r="M15976" s="4"/>
      <c r="N15976" s="4"/>
      <c r="O15976" s="4"/>
      <c r="P15976" s="4"/>
    </row>
    <row r="15977" spans="13:16" x14ac:dyDescent="0.5">
      <c r="M15977" s="4"/>
      <c r="N15977" s="4"/>
      <c r="O15977" s="4"/>
      <c r="P15977" s="4"/>
    </row>
    <row r="15978" spans="13:16" x14ac:dyDescent="0.5">
      <c r="M15978" s="4"/>
      <c r="N15978" s="4"/>
      <c r="O15978" s="4"/>
      <c r="P15978" s="4"/>
    </row>
    <row r="15979" spans="13:16" x14ac:dyDescent="0.5">
      <c r="M15979" s="4"/>
      <c r="N15979" s="4"/>
      <c r="O15979" s="4"/>
      <c r="P15979" s="4"/>
    </row>
    <row r="15980" spans="13:16" x14ac:dyDescent="0.5">
      <c r="M15980" s="4"/>
      <c r="N15980" s="4"/>
      <c r="O15980" s="4"/>
      <c r="P15980" s="4"/>
    </row>
    <row r="15981" spans="13:16" x14ac:dyDescent="0.5">
      <c r="M15981" s="4"/>
      <c r="N15981" s="4"/>
      <c r="O15981" s="4"/>
      <c r="P15981" s="4"/>
    </row>
    <row r="15982" spans="13:16" x14ac:dyDescent="0.5">
      <c r="M15982" s="4"/>
      <c r="N15982" s="4"/>
      <c r="O15982" s="4"/>
      <c r="P15982" s="4"/>
    </row>
    <row r="15983" spans="13:16" x14ac:dyDescent="0.5">
      <c r="M15983" s="4"/>
      <c r="N15983" s="4"/>
      <c r="O15983" s="4"/>
      <c r="P15983" s="4"/>
    </row>
    <row r="15984" spans="13:16" x14ac:dyDescent="0.5">
      <c r="M15984" s="4"/>
      <c r="N15984" s="4"/>
      <c r="O15984" s="4"/>
      <c r="P15984" s="4"/>
    </row>
    <row r="15985" spans="13:16" x14ac:dyDescent="0.5">
      <c r="M15985" s="4"/>
      <c r="N15985" s="4"/>
      <c r="O15985" s="4"/>
      <c r="P15985" s="4"/>
    </row>
    <row r="15986" spans="13:16" x14ac:dyDescent="0.5">
      <c r="M15986" s="4"/>
      <c r="N15986" s="4"/>
      <c r="O15986" s="4"/>
      <c r="P15986" s="4"/>
    </row>
    <row r="15987" spans="13:16" x14ac:dyDescent="0.5">
      <c r="M15987" s="4"/>
      <c r="N15987" s="4"/>
      <c r="O15987" s="4"/>
      <c r="P15987" s="4"/>
    </row>
    <row r="15988" spans="13:16" x14ac:dyDescent="0.5">
      <c r="M15988" s="4"/>
      <c r="N15988" s="4"/>
      <c r="O15988" s="4"/>
      <c r="P15988" s="4"/>
    </row>
    <row r="15989" spans="13:16" x14ac:dyDescent="0.5">
      <c r="M15989" s="4"/>
      <c r="N15989" s="4"/>
      <c r="O15989" s="4"/>
      <c r="P15989" s="4"/>
    </row>
    <row r="15990" spans="13:16" x14ac:dyDescent="0.5">
      <c r="M15990" s="4"/>
      <c r="N15990" s="4"/>
      <c r="O15990" s="4"/>
      <c r="P15990" s="4"/>
    </row>
    <row r="15991" spans="13:16" x14ac:dyDescent="0.5">
      <c r="M15991" s="4"/>
      <c r="N15991" s="4"/>
      <c r="O15991" s="4"/>
      <c r="P15991" s="4"/>
    </row>
    <row r="15992" spans="13:16" x14ac:dyDescent="0.5">
      <c r="M15992" s="4"/>
      <c r="N15992" s="4"/>
      <c r="O15992" s="4"/>
      <c r="P15992" s="4"/>
    </row>
    <row r="15993" spans="13:16" x14ac:dyDescent="0.5">
      <c r="M15993" s="4"/>
      <c r="N15993" s="4"/>
      <c r="O15993" s="4"/>
      <c r="P15993" s="4"/>
    </row>
    <row r="15994" spans="13:16" x14ac:dyDescent="0.5">
      <c r="M15994" s="4"/>
      <c r="N15994" s="4"/>
      <c r="O15994" s="4"/>
      <c r="P15994" s="4"/>
    </row>
    <row r="15995" spans="13:16" x14ac:dyDescent="0.5">
      <c r="M15995" s="4"/>
      <c r="N15995" s="4"/>
      <c r="O15995" s="4"/>
      <c r="P15995" s="4"/>
    </row>
    <row r="15996" spans="13:16" x14ac:dyDescent="0.5">
      <c r="M15996" s="4"/>
      <c r="N15996" s="4"/>
      <c r="O15996" s="4"/>
      <c r="P15996" s="4"/>
    </row>
    <row r="15997" spans="13:16" x14ac:dyDescent="0.5">
      <c r="M15997" s="4"/>
      <c r="N15997" s="4"/>
      <c r="O15997" s="4"/>
      <c r="P15997" s="4"/>
    </row>
    <row r="15998" spans="13:16" x14ac:dyDescent="0.5">
      <c r="M15998" s="4"/>
      <c r="N15998" s="4"/>
      <c r="O15998" s="4"/>
      <c r="P15998" s="4"/>
    </row>
    <row r="15999" spans="13:16" x14ac:dyDescent="0.5">
      <c r="M15999" s="4"/>
      <c r="N15999" s="4"/>
      <c r="O15999" s="4"/>
      <c r="P15999" s="4"/>
    </row>
    <row r="16000" spans="13:16" x14ac:dyDescent="0.5">
      <c r="M16000" s="4"/>
      <c r="N16000" s="4"/>
      <c r="O16000" s="4"/>
      <c r="P16000" s="4"/>
    </row>
    <row r="16001" spans="13:16" x14ac:dyDescent="0.5">
      <c r="M16001" s="4"/>
      <c r="N16001" s="4"/>
      <c r="O16001" s="4"/>
      <c r="P16001" s="4"/>
    </row>
    <row r="16002" spans="13:16" x14ac:dyDescent="0.5">
      <c r="M16002" s="4"/>
      <c r="N16002" s="4"/>
      <c r="O16002" s="4"/>
      <c r="P16002" s="4"/>
    </row>
    <row r="16003" spans="13:16" x14ac:dyDescent="0.5">
      <c r="M16003" s="4"/>
      <c r="N16003" s="4"/>
      <c r="O16003" s="4"/>
      <c r="P16003" s="4"/>
    </row>
    <row r="16004" spans="13:16" x14ac:dyDescent="0.5">
      <c r="M16004" s="4"/>
      <c r="N16004" s="4"/>
      <c r="O16004" s="4"/>
      <c r="P16004" s="4"/>
    </row>
    <row r="16005" spans="13:16" x14ac:dyDescent="0.5">
      <c r="M16005" s="4"/>
      <c r="N16005" s="4"/>
      <c r="O16005" s="4"/>
      <c r="P16005" s="4"/>
    </row>
    <row r="16006" spans="13:16" x14ac:dyDescent="0.5">
      <c r="M16006" s="4"/>
      <c r="N16006" s="4"/>
      <c r="O16006" s="4"/>
      <c r="P16006" s="4"/>
    </row>
    <row r="16007" spans="13:16" x14ac:dyDescent="0.5">
      <c r="M16007" s="4"/>
      <c r="N16007" s="4"/>
      <c r="O16007" s="4"/>
      <c r="P16007" s="4"/>
    </row>
    <row r="16008" spans="13:16" x14ac:dyDescent="0.5">
      <c r="M16008" s="4"/>
      <c r="N16008" s="4"/>
      <c r="O16008" s="4"/>
      <c r="P16008" s="4"/>
    </row>
    <row r="16009" spans="13:16" x14ac:dyDescent="0.5">
      <c r="M16009" s="4"/>
      <c r="N16009" s="4"/>
      <c r="O16009" s="4"/>
      <c r="P16009" s="4"/>
    </row>
    <row r="16010" spans="13:16" x14ac:dyDescent="0.5">
      <c r="M16010" s="4"/>
      <c r="N16010" s="4"/>
      <c r="O16010" s="4"/>
      <c r="P16010" s="4"/>
    </row>
    <row r="16011" spans="13:16" x14ac:dyDescent="0.5">
      <c r="M16011" s="4"/>
      <c r="N16011" s="4"/>
      <c r="O16011" s="4"/>
      <c r="P16011" s="4"/>
    </row>
    <row r="16012" spans="13:16" x14ac:dyDescent="0.5">
      <c r="M16012" s="4"/>
      <c r="N16012" s="4"/>
      <c r="O16012" s="4"/>
      <c r="P16012" s="4"/>
    </row>
    <row r="16013" spans="13:16" x14ac:dyDescent="0.5">
      <c r="M16013" s="4"/>
      <c r="N16013" s="4"/>
      <c r="O16013" s="4"/>
      <c r="P16013" s="4"/>
    </row>
    <row r="16014" spans="13:16" x14ac:dyDescent="0.5">
      <c r="M16014" s="4"/>
      <c r="N16014" s="4"/>
      <c r="O16014" s="4"/>
      <c r="P16014" s="4"/>
    </row>
    <row r="16015" spans="13:16" x14ac:dyDescent="0.5">
      <c r="M16015" s="4"/>
      <c r="N16015" s="4"/>
      <c r="O16015" s="4"/>
      <c r="P16015" s="4"/>
    </row>
    <row r="16016" spans="13:16" x14ac:dyDescent="0.5">
      <c r="M16016" s="4"/>
      <c r="N16016" s="4"/>
      <c r="O16016" s="4"/>
      <c r="P16016" s="4"/>
    </row>
    <row r="16017" spans="13:16" x14ac:dyDescent="0.5">
      <c r="M16017" s="4"/>
      <c r="N16017" s="4"/>
      <c r="O16017" s="4"/>
      <c r="P16017" s="4"/>
    </row>
    <row r="16018" spans="13:16" x14ac:dyDescent="0.5">
      <c r="M16018" s="4"/>
      <c r="N16018" s="4"/>
      <c r="O16018" s="4"/>
      <c r="P16018" s="4"/>
    </row>
    <row r="16019" spans="13:16" x14ac:dyDescent="0.5">
      <c r="M16019" s="4"/>
      <c r="N16019" s="4"/>
      <c r="O16019" s="4"/>
      <c r="P16019" s="4"/>
    </row>
    <row r="16020" spans="13:16" x14ac:dyDescent="0.5">
      <c r="M16020" s="4"/>
      <c r="N16020" s="4"/>
      <c r="O16020" s="4"/>
      <c r="P16020" s="4"/>
    </row>
    <row r="16021" spans="13:16" x14ac:dyDescent="0.5">
      <c r="M16021" s="4"/>
      <c r="N16021" s="4"/>
      <c r="O16021" s="4"/>
      <c r="P16021" s="4"/>
    </row>
    <row r="16022" spans="13:16" x14ac:dyDescent="0.5">
      <c r="M16022" s="4"/>
      <c r="N16022" s="4"/>
      <c r="O16022" s="4"/>
      <c r="P16022" s="4"/>
    </row>
    <row r="16023" spans="13:16" x14ac:dyDescent="0.5">
      <c r="M16023" s="4"/>
      <c r="N16023" s="4"/>
      <c r="O16023" s="4"/>
      <c r="P16023" s="4"/>
    </row>
    <row r="16024" spans="13:16" x14ac:dyDescent="0.5">
      <c r="M16024" s="4"/>
      <c r="N16024" s="4"/>
      <c r="O16024" s="4"/>
      <c r="P16024" s="4"/>
    </row>
    <row r="16025" spans="13:16" x14ac:dyDescent="0.5">
      <c r="M16025" s="4"/>
      <c r="N16025" s="4"/>
      <c r="O16025" s="4"/>
      <c r="P16025" s="4"/>
    </row>
    <row r="16026" spans="13:16" x14ac:dyDescent="0.5">
      <c r="M16026" s="4"/>
      <c r="N16026" s="4"/>
      <c r="O16026" s="4"/>
      <c r="P16026" s="4"/>
    </row>
    <row r="16027" spans="13:16" x14ac:dyDescent="0.5">
      <c r="M16027" s="4"/>
      <c r="N16027" s="4"/>
      <c r="O16027" s="4"/>
      <c r="P16027" s="4"/>
    </row>
    <row r="16028" spans="13:16" x14ac:dyDescent="0.5">
      <c r="M16028" s="4"/>
      <c r="N16028" s="4"/>
      <c r="O16028" s="4"/>
      <c r="P16028" s="4"/>
    </row>
    <row r="16029" spans="13:16" x14ac:dyDescent="0.5">
      <c r="M16029" s="4"/>
      <c r="N16029" s="4"/>
      <c r="O16029" s="4"/>
      <c r="P16029" s="4"/>
    </row>
    <row r="16030" spans="13:16" x14ac:dyDescent="0.5">
      <c r="M16030" s="4"/>
      <c r="N16030" s="4"/>
      <c r="O16030" s="4"/>
      <c r="P16030" s="4"/>
    </row>
    <row r="16031" spans="13:16" x14ac:dyDescent="0.5">
      <c r="M16031" s="4"/>
      <c r="N16031" s="4"/>
      <c r="O16031" s="4"/>
      <c r="P16031" s="4"/>
    </row>
    <row r="16032" spans="13:16" x14ac:dyDescent="0.5">
      <c r="M16032" s="4"/>
      <c r="N16032" s="4"/>
      <c r="O16032" s="4"/>
      <c r="P16032" s="4"/>
    </row>
    <row r="16033" spans="13:16" x14ac:dyDescent="0.5">
      <c r="M16033" s="4"/>
      <c r="N16033" s="4"/>
      <c r="O16033" s="4"/>
      <c r="P16033" s="4"/>
    </row>
    <row r="16034" spans="13:16" x14ac:dyDescent="0.5">
      <c r="M16034" s="4"/>
      <c r="N16034" s="4"/>
      <c r="O16034" s="4"/>
      <c r="P16034" s="4"/>
    </row>
    <row r="16035" spans="13:16" x14ac:dyDescent="0.5">
      <c r="M16035" s="4"/>
      <c r="N16035" s="4"/>
      <c r="O16035" s="4"/>
      <c r="P16035" s="4"/>
    </row>
    <row r="16036" spans="13:16" x14ac:dyDescent="0.5">
      <c r="M16036" s="4"/>
      <c r="N16036" s="4"/>
      <c r="O16036" s="4"/>
      <c r="P16036" s="4"/>
    </row>
    <row r="16037" spans="13:16" x14ac:dyDescent="0.5">
      <c r="M16037" s="4"/>
      <c r="N16037" s="4"/>
      <c r="O16037" s="4"/>
      <c r="P16037" s="4"/>
    </row>
    <row r="16038" spans="13:16" x14ac:dyDescent="0.5">
      <c r="M16038" s="4"/>
      <c r="N16038" s="4"/>
      <c r="O16038" s="4"/>
      <c r="P16038" s="4"/>
    </row>
    <row r="16039" spans="13:16" x14ac:dyDescent="0.5">
      <c r="M16039" s="4"/>
      <c r="N16039" s="4"/>
      <c r="O16039" s="4"/>
      <c r="P16039" s="4"/>
    </row>
    <row r="16040" spans="13:16" x14ac:dyDescent="0.5">
      <c r="M16040" s="4"/>
      <c r="N16040" s="4"/>
      <c r="O16040" s="4"/>
      <c r="P16040" s="4"/>
    </row>
    <row r="16041" spans="13:16" x14ac:dyDescent="0.5">
      <c r="M16041" s="4"/>
      <c r="N16041" s="4"/>
      <c r="O16041" s="4"/>
      <c r="P16041" s="4"/>
    </row>
    <row r="16042" spans="13:16" x14ac:dyDescent="0.5">
      <c r="M16042" s="4"/>
      <c r="N16042" s="4"/>
      <c r="O16042" s="4"/>
      <c r="P16042" s="4"/>
    </row>
    <row r="16043" spans="13:16" x14ac:dyDescent="0.5">
      <c r="M16043" s="4"/>
      <c r="N16043" s="4"/>
      <c r="O16043" s="4"/>
      <c r="P16043" s="4"/>
    </row>
    <row r="16044" spans="13:16" x14ac:dyDescent="0.5">
      <c r="M16044" s="4"/>
      <c r="N16044" s="4"/>
      <c r="O16044" s="4"/>
      <c r="P16044" s="4"/>
    </row>
    <row r="16045" spans="13:16" x14ac:dyDescent="0.5">
      <c r="M16045" s="4"/>
      <c r="N16045" s="4"/>
      <c r="O16045" s="4"/>
      <c r="P16045" s="4"/>
    </row>
    <row r="16046" spans="13:16" x14ac:dyDescent="0.5">
      <c r="M16046" s="4"/>
      <c r="N16046" s="4"/>
      <c r="O16046" s="4"/>
      <c r="P16046" s="4"/>
    </row>
    <row r="16047" spans="13:16" x14ac:dyDescent="0.5">
      <c r="M16047" s="4"/>
      <c r="N16047" s="4"/>
      <c r="O16047" s="4"/>
      <c r="P16047" s="4"/>
    </row>
    <row r="16048" spans="13:16" x14ac:dyDescent="0.5">
      <c r="M16048" s="4"/>
      <c r="N16048" s="4"/>
      <c r="O16048" s="4"/>
      <c r="P16048" s="4"/>
    </row>
    <row r="16049" spans="13:16" x14ac:dyDescent="0.5">
      <c r="M16049" s="4"/>
      <c r="N16049" s="4"/>
      <c r="O16049" s="4"/>
      <c r="P16049" s="4"/>
    </row>
    <row r="16050" spans="13:16" x14ac:dyDescent="0.5">
      <c r="M16050" s="4"/>
      <c r="N16050" s="4"/>
      <c r="O16050" s="4"/>
      <c r="P16050" s="4"/>
    </row>
    <row r="16051" spans="13:16" x14ac:dyDescent="0.5">
      <c r="M16051" s="4"/>
      <c r="N16051" s="4"/>
      <c r="O16051" s="4"/>
      <c r="P16051" s="4"/>
    </row>
    <row r="16052" spans="13:16" x14ac:dyDescent="0.5">
      <c r="M16052" s="4"/>
      <c r="N16052" s="4"/>
      <c r="O16052" s="4"/>
      <c r="P16052" s="4"/>
    </row>
    <row r="16053" spans="13:16" x14ac:dyDescent="0.5">
      <c r="M16053" s="4"/>
      <c r="N16053" s="4"/>
      <c r="O16053" s="4"/>
      <c r="P16053" s="4"/>
    </row>
    <row r="16054" spans="13:16" x14ac:dyDescent="0.5">
      <c r="M16054" s="4"/>
      <c r="N16054" s="4"/>
      <c r="O16054" s="4"/>
      <c r="P16054" s="4"/>
    </row>
    <row r="16055" spans="13:16" x14ac:dyDescent="0.5">
      <c r="M16055" s="4"/>
      <c r="N16055" s="4"/>
      <c r="O16055" s="4"/>
      <c r="P16055" s="4"/>
    </row>
    <row r="16056" spans="13:16" x14ac:dyDescent="0.5">
      <c r="M16056" s="4"/>
      <c r="N16056" s="4"/>
      <c r="O16056" s="4"/>
      <c r="P16056" s="4"/>
    </row>
    <row r="16057" spans="13:16" x14ac:dyDescent="0.5">
      <c r="M16057" s="4"/>
      <c r="N16057" s="4"/>
      <c r="O16057" s="4"/>
      <c r="P16057" s="4"/>
    </row>
    <row r="16058" spans="13:16" x14ac:dyDescent="0.5">
      <c r="M16058" s="4"/>
      <c r="N16058" s="4"/>
      <c r="O16058" s="4"/>
      <c r="P16058" s="4"/>
    </row>
    <row r="16059" spans="13:16" x14ac:dyDescent="0.5">
      <c r="M16059" s="4"/>
      <c r="N16059" s="4"/>
      <c r="O16059" s="4"/>
      <c r="P16059" s="4"/>
    </row>
    <row r="16060" spans="13:16" x14ac:dyDescent="0.5">
      <c r="M16060" s="4"/>
      <c r="N16060" s="4"/>
      <c r="O16060" s="4"/>
      <c r="P16060" s="4"/>
    </row>
    <row r="16061" spans="13:16" x14ac:dyDescent="0.5">
      <c r="M16061" s="4"/>
      <c r="N16061" s="4"/>
      <c r="O16061" s="4"/>
      <c r="P16061" s="4"/>
    </row>
    <row r="16062" spans="13:16" x14ac:dyDescent="0.5">
      <c r="M16062" s="4"/>
      <c r="N16062" s="4"/>
      <c r="O16062" s="4"/>
      <c r="P16062" s="4"/>
    </row>
    <row r="16063" spans="13:16" x14ac:dyDescent="0.5">
      <c r="M16063" s="4"/>
      <c r="N16063" s="4"/>
      <c r="O16063" s="4"/>
      <c r="P16063" s="4"/>
    </row>
    <row r="16064" spans="13:16" x14ac:dyDescent="0.5">
      <c r="M16064" s="4"/>
      <c r="N16064" s="4"/>
      <c r="O16064" s="4"/>
      <c r="P16064" s="4"/>
    </row>
    <row r="16065" spans="13:16" x14ac:dyDescent="0.5">
      <c r="M16065" s="4"/>
      <c r="N16065" s="4"/>
      <c r="O16065" s="4"/>
      <c r="P16065" s="4"/>
    </row>
    <row r="16066" spans="13:16" x14ac:dyDescent="0.5">
      <c r="M16066" s="4"/>
      <c r="N16066" s="4"/>
      <c r="O16066" s="4"/>
      <c r="P16066" s="4"/>
    </row>
    <row r="16067" spans="13:16" x14ac:dyDescent="0.5">
      <c r="M16067" s="4"/>
      <c r="N16067" s="4"/>
      <c r="O16067" s="4"/>
      <c r="P16067" s="4"/>
    </row>
    <row r="16068" spans="13:16" x14ac:dyDescent="0.5">
      <c r="M16068" s="4"/>
      <c r="N16068" s="4"/>
      <c r="O16068" s="4"/>
      <c r="P16068" s="4"/>
    </row>
    <row r="16069" spans="13:16" x14ac:dyDescent="0.5">
      <c r="M16069" s="4"/>
      <c r="N16069" s="4"/>
      <c r="O16069" s="4"/>
      <c r="P16069" s="4"/>
    </row>
    <row r="16070" spans="13:16" x14ac:dyDescent="0.5">
      <c r="M16070" s="4"/>
      <c r="N16070" s="4"/>
      <c r="O16070" s="4"/>
      <c r="P16070" s="4"/>
    </row>
    <row r="16071" spans="13:16" x14ac:dyDescent="0.5">
      <c r="M16071" s="4"/>
      <c r="N16071" s="4"/>
      <c r="O16071" s="4"/>
      <c r="P16071" s="4"/>
    </row>
    <row r="16072" spans="13:16" x14ac:dyDescent="0.5">
      <c r="M16072" s="4"/>
      <c r="N16072" s="4"/>
      <c r="O16072" s="4"/>
      <c r="P16072" s="4"/>
    </row>
    <row r="16073" spans="13:16" x14ac:dyDescent="0.5">
      <c r="M16073" s="4"/>
      <c r="N16073" s="4"/>
      <c r="O16073" s="4"/>
      <c r="P16073" s="4"/>
    </row>
    <row r="16074" spans="13:16" x14ac:dyDescent="0.5">
      <c r="M16074" s="4"/>
      <c r="N16074" s="4"/>
      <c r="O16074" s="4"/>
      <c r="P16074" s="4"/>
    </row>
    <row r="16075" spans="13:16" x14ac:dyDescent="0.5">
      <c r="M16075" s="4"/>
      <c r="N16075" s="4"/>
      <c r="O16075" s="4"/>
      <c r="P16075" s="4"/>
    </row>
    <row r="16076" spans="13:16" x14ac:dyDescent="0.5">
      <c r="M16076" s="4"/>
      <c r="N16076" s="4"/>
      <c r="O16076" s="4"/>
      <c r="P16076" s="4"/>
    </row>
    <row r="16077" spans="13:16" x14ac:dyDescent="0.5">
      <c r="M16077" s="4"/>
      <c r="N16077" s="4"/>
      <c r="O16077" s="4"/>
      <c r="P16077" s="4"/>
    </row>
    <row r="16078" spans="13:16" x14ac:dyDescent="0.5">
      <c r="M16078" s="4"/>
      <c r="N16078" s="4"/>
      <c r="O16078" s="4"/>
      <c r="P16078" s="4"/>
    </row>
    <row r="16079" spans="13:16" x14ac:dyDescent="0.5">
      <c r="M16079" s="4"/>
      <c r="N16079" s="4"/>
      <c r="O16079" s="4"/>
      <c r="P16079" s="4"/>
    </row>
    <row r="16080" spans="13:16" x14ac:dyDescent="0.5">
      <c r="M16080" s="4"/>
      <c r="N16080" s="4"/>
      <c r="O16080" s="4"/>
      <c r="P16080" s="4"/>
    </row>
    <row r="16081" spans="13:16" x14ac:dyDescent="0.5">
      <c r="M16081" s="4"/>
      <c r="N16081" s="4"/>
      <c r="O16081" s="4"/>
      <c r="P16081" s="4"/>
    </row>
    <row r="16082" spans="13:16" x14ac:dyDescent="0.5">
      <c r="M16082" s="4"/>
      <c r="N16082" s="4"/>
      <c r="O16082" s="4"/>
      <c r="P16082" s="4"/>
    </row>
    <row r="16083" spans="13:16" x14ac:dyDescent="0.5">
      <c r="M16083" s="4"/>
      <c r="N16083" s="4"/>
      <c r="O16083" s="4"/>
      <c r="P16083" s="4"/>
    </row>
    <row r="16084" spans="13:16" x14ac:dyDescent="0.5">
      <c r="M16084" s="4"/>
      <c r="N16084" s="4"/>
      <c r="O16084" s="4"/>
      <c r="P16084" s="4"/>
    </row>
    <row r="16085" spans="13:16" x14ac:dyDescent="0.5">
      <c r="M16085" s="4"/>
      <c r="N16085" s="4"/>
      <c r="O16085" s="4"/>
      <c r="P16085" s="4"/>
    </row>
    <row r="16086" spans="13:16" x14ac:dyDescent="0.5">
      <c r="M16086" s="4"/>
      <c r="N16086" s="4"/>
      <c r="O16086" s="4"/>
      <c r="P16086" s="4"/>
    </row>
    <row r="16087" spans="13:16" x14ac:dyDescent="0.5">
      <c r="M16087" s="4"/>
      <c r="N16087" s="4"/>
      <c r="O16087" s="4"/>
      <c r="P16087" s="4"/>
    </row>
    <row r="16088" spans="13:16" x14ac:dyDescent="0.5">
      <c r="M16088" s="4"/>
      <c r="N16088" s="4"/>
      <c r="O16088" s="4"/>
      <c r="P16088" s="4"/>
    </row>
    <row r="16089" spans="13:16" x14ac:dyDescent="0.5">
      <c r="M16089" s="4"/>
      <c r="N16089" s="4"/>
      <c r="O16089" s="4"/>
      <c r="P16089" s="4"/>
    </row>
    <row r="16090" spans="13:16" x14ac:dyDescent="0.5">
      <c r="M16090" s="4"/>
      <c r="N16090" s="4"/>
      <c r="O16090" s="4"/>
      <c r="P16090" s="4"/>
    </row>
    <row r="16091" spans="13:16" x14ac:dyDescent="0.5">
      <c r="M16091" s="4"/>
      <c r="N16091" s="4"/>
      <c r="O16091" s="4"/>
      <c r="P16091" s="4"/>
    </row>
    <row r="16092" spans="13:16" x14ac:dyDescent="0.5">
      <c r="M16092" s="4"/>
      <c r="N16092" s="4"/>
      <c r="O16092" s="4"/>
      <c r="P16092" s="4"/>
    </row>
    <row r="16093" spans="13:16" x14ac:dyDescent="0.5">
      <c r="M16093" s="4"/>
      <c r="N16093" s="4"/>
      <c r="O16093" s="4"/>
      <c r="P16093" s="4"/>
    </row>
    <row r="16094" spans="13:16" x14ac:dyDescent="0.5">
      <c r="M16094" s="4"/>
      <c r="N16094" s="4"/>
      <c r="O16094" s="4"/>
      <c r="P16094" s="4"/>
    </row>
    <row r="16095" spans="13:16" x14ac:dyDescent="0.5">
      <c r="M16095" s="4"/>
      <c r="N16095" s="4"/>
      <c r="O16095" s="4"/>
      <c r="P16095" s="4"/>
    </row>
    <row r="16096" spans="13:16" x14ac:dyDescent="0.5">
      <c r="M16096" s="4"/>
      <c r="N16096" s="4"/>
      <c r="O16096" s="4"/>
      <c r="P16096" s="4"/>
    </row>
    <row r="16097" spans="13:16" x14ac:dyDescent="0.5">
      <c r="M16097" s="4"/>
      <c r="N16097" s="4"/>
      <c r="O16097" s="4"/>
      <c r="P16097" s="4"/>
    </row>
    <row r="16098" spans="13:16" x14ac:dyDescent="0.5">
      <c r="M16098" s="4"/>
      <c r="N16098" s="4"/>
      <c r="O16098" s="4"/>
      <c r="P16098" s="4"/>
    </row>
    <row r="16099" spans="13:16" x14ac:dyDescent="0.5">
      <c r="M16099" s="4"/>
      <c r="N16099" s="4"/>
      <c r="O16099" s="4"/>
      <c r="P16099" s="4"/>
    </row>
    <row r="16100" spans="13:16" x14ac:dyDescent="0.5">
      <c r="M16100" s="4"/>
      <c r="N16100" s="4"/>
      <c r="O16100" s="4"/>
      <c r="P16100" s="4"/>
    </row>
    <row r="16101" spans="13:16" x14ac:dyDescent="0.5">
      <c r="M16101" s="4"/>
      <c r="N16101" s="4"/>
      <c r="O16101" s="4"/>
      <c r="P16101" s="4"/>
    </row>
    <row r="16102" spans="13:16" x14ac:dyDescent="0.5">
      <c r="M16102" s="4"/>
      <c r="N16102" s="4"/>
      <c r="O16102" s="4"/>
      <c r="P16102" s="4"/>
    </row>
    <row r="16103" spans="13:16" x14ac:dyDescent="0.5">
      <c r="M16103" s="4"/>
      <c r="N16103" s="4"/>
      <c r="O16103" s="4"/>
      <c r="P16103" s="4"/>
    </row>
    <row r="16104" spans="13:16" x14ac:dyDescent="0.5">
      <c r="M16104" s="4"/>
      <c r="N16104" s="4"/>
      <c r="O16104" s="4"/>
      <c r="P16104" s="4"/>
    </row>
    <row r="16105" spans="13:16" x14ac:dyDescent="0.5">
      <c r="M16105" s="4"/>
      <c r="N16105" s="4"/>
      <c r="O16105" s="4"/>
      <c r="P16105" s="4"/>
    </row>
    <row r="16106" spans="13:16" x14ac:dyDescent="0.5">
      <c r="M16106" s="4"/>
      <c r="N16106" s="4"/>
      <c r="O16106" s="4"/>
      <c r="P16106" s="4"/>
    </row>
    <row r="16107" spans="13:16" x14ac:dyDescent="0.5">
      <c r="M16107" s="4"/>
      <c r="N16107" s="4"/>
      <c r="O16107" s="4"/>
      <c r="P16107" s="4"/>
    </row>
    <row r="16108" spans="13:16" x14ac:dyDescent="0.5">
      <c r="M16108" s="4"/>
      <c r="N16108" s="4"/>
      <c r="O16108" s="4"/>
      <c r="P16108" s="4"/>
    </row>
    <row r="16109" spans="13:16" x14ac:dyDescent="0.5">
      <c r="M16109" s="4"/>
      <c r="N16109" s="4"/>
      <c r="O16109" s="4"/>
      <c r="P16109" s="4"/>
    </row>
    <row r="16110" spans="13:16" x14ac:dyDescent="0.5">
      <c r="M16110" s="4"/>
      <c r="N16110" s="4"/>
      <c r="O16110" s="4"/>
      <c r="P16110" s="4"/>
    </row>
    <row r="16111" spans="13:16" x14ac:dyDescent="0.5">
      <c r="M16111" s="4"/>
      <c r="N16111" s="4"/>
      <c r="O16111" s="4"/>
      <c r="P16111" s="4"/>
    </row>
    <row r="16112" spans="13:16" x14ac:dyDescent="0.5">
      <c r="M16112" s="4"/>
      <c r="N16112" s="4"/>
      <c r="O16112" s="4"/>
      <c r="P16112" s="4"/>
    </row>
    <row r="16113" spans="13:16" x14ac:dyDescent="0.5">
      <c r="M16113" s="4"/>
      <c r="N16113" s="4"/>
      <c r="O16113" s="4"/>
      <c r="P16113" s="4"/>
    </row>
    <row r="16114" spans="13:16" x14ac:dyDescent="0.5">
      <c r="M16114" s="4"/>
      <c r="N16114" s="4"/>
      <c r="O16114" s="4"/>
      <c r="P16114" s="4"/>
    </row>
    <row r="16115" spans="13:16" x14ac:dyDescent="0.5">
      <c r="M16115" s="4"/>
      <c r="N16115" s="4"/>
      <c r="O16115" s="4"/>
      <c r="P16115" s="4"/>
    </row>
    <row r="16116" spans="13:16" x14ac:dyDescent="0.5">
      <c r="M16116" s="4"/>
      <c r="N16116" s="4"/>
      <c r="O16116" s="4"/>
      <c r="P16116" s="4"/>
    </row>
    <row r="16117" spans="13:16" x14ac:dyDescent="0.5">
      <c r="M16117" s="4"/>
      <c r="N16117" s="4"/>
      <c r="O16117" s="4"/>
      <c r="P16117" s="4"/>
    </row>
    <row r="16118" spans="13:16" x14ac:dyDescent="0.5">
      <c r="M16118" s="4"/>
      <c r="N16118" s="4"/>
      <c r="O16118" s="4"/>
      <c r="P16118" s="4"/>
    </row>
    <row r="16119" spans="13:16" x14ac:dyDescent="0.5">
      <c r="M16119" s="4"/>
      <c r="N16119" s="4"/>
      <c r="O16119" s="4"/>
      <c r="P16119" s="4"/>
    </row>
    <row r="16120" spans="13:16" x14ac:dyDescent="0.5">
      <c r="M16120" s="4"/>
      <c r="N16120" s="4"/>
      <c r="O16120" s="4"/>
      <c r="P16120" s="4"/>
    </row>
    <row r="16121" spans="13:16" x14ac:dyDescent="0.5">
      <c r="M16121" s="4"/>
      <c r="N16121" s="4"/>
      <c r="O16121" s="4"/>
      <c r="P16121" s="4"/>
    </row>
    <row r="16122" spans="13:16" x14ac:dyDescent="0.5">
      <c r="M16122" s="4"/>
      <c r="N16122" s="4"/>
      <c r="O16122" s="4"/>
      <c r="P16122" s="4"/>
    </row>
    <row r="16123" spans="13:16" x14ac:dyDescent="0.5">
      <c r="M16123" s="4"/>
      <c r="N16123" s="4"/>
      <c r="O16123" s="4"/>
      <c r="P16123" s="4"/>
    </row>
    <row r="16124" spans="13:16" x14ac:dyDescent="0.5">
      <c r="M16124" s="4"/>
      <c r="N16124" s="4"/>
      <c r="O16124" s="4"/>
      <c r="P16124" s="4"/>
    </row>
    <row r="16125" spans="13:16" x14ac:dyDescent="0.5">
      <c r="M16125" s="4"/>
      <c r="N16125" s="4"/>
      <c r="O16125" s="4"/>
      <c r="P16125" s="4"/>
    </row>
    <row r="16126" spans="13:16" x14ac:dyDescent="0.5">
      <c r="M16126" s="4"/>
      <c r="N16126" s="4"/>
      <c r="O16126" s="4"/>
      <c r="P16126" s="4"/>
    </row>
    <row r="16127" spans="13:16" x14ac:dyDescent="0.5">
      <c r="M16127" s="4"/>
      <c r="N16127" s="4"/>
      <c r="O16127" s="4"/>
      <c r="P16127" s="4"/>
    </row>
    <row r="16128" spans="13:16" x14ac:dyDescent="0.5">
      <c r="M16128" s="4"/>
      <c r="N16128" s="4"/>
      <c r="O16128" s="4"/>
      <c r="P16128" s="4"/>
    </row>
    <row r="16129" spans="13:16" x14ac:dyDescent="0.5">
      <c r="M16129" s="4"/>
      <c r="N16129" s="4"/>
      <c r="O16129" s="4"/>
      <c r="P16129" s="4"/>
    </row>
    <row r="16130" spans="13:16" x14ac:dyDescent="0.5">
      <c r="M16130" s="4"/>
      <c r="N16130" s="4"/>
      <c r="O16130" s="4"/>
      <c r="P16130" s="4"/>
    </row>
    <row r="16131" spans="13:16" x14ac:dyDescent="0.5">
      <c r="M16131" s="4"/>
      <c r="N16131" s="4"/>
      <c r="O16131" s="4"/>
      <c r="P16131" s="4"/>
    </row>
    <row r="16132" spans="13:16" x14ac:dyDescent="0.5">
      <c r="M16132" s="4"/>
      <c r="N16132" s="4"/>
      <c r="O16132" s="4"/>
      <c r="P16132" s="4"/>
    </row>
    <row r="16133" spans="13:16" x14ac:dyDescent="0.5">
      <c r="M16133" s="4"/>
      <c r="N16133" s="4"/>
      <c r="O16133" s="4"/>
      <c r="P16133" s="4"/>
    </row>
    <row r="16134" spans="13:16" x14ac:dyDescent="0.5">
      <c r="M16134" s="4"/>
      <c r="N16134" s="4"/>
      <c r="O16134" s="4"/>
      <c r="P16134" s="4"/>
    </row>
    <row r="16135" spans="13:16" x14ac:dyDescent="0.5">
      <c r="M16135" s="4"/>
      <c r="N16135" s="4"/>
      <c r="O16135" s="4"/>
      <c r="P16135" s="4"/>
    </row>
    <row r="16136" spans="13:16" x14ac:dyDescent="0.5">
      <c r="M16136" s="4"/>
      <c r="N16136" s="4"/>
      <c r="O16136" s="4"/>
      <c r="P16136" s="4"/>
    </row>
    <row r="16137" spans="13:16" x14ac:dyDescent="0.5">
      <c r="M16137" s="4"/>
      <c r="N16137" s="4"/>
      <c r="O16137" s="4"/>
      <c r="P16137" s="4"/>
    </row>
    <row r="16138" spans="13:16" x14ac:dyDescent="0.5">
      <c r="M16138" s="4"/>
      <c r="N16138" s="4"/>
      <c r="O16138" s="4"/>
      <c r="P16138" s="4"/>
    </row>
    <row r="16139" spans="13:16" x14ac:dyDescent="0.5">
      <c r="M16139" s="4"/>
      <c r="N16139" s="4"/>
      <c r="O16139" s="4"/>
      <c r="P16139" s="4"/>
    </row>
    <row r="16140" spans="13:16" x14ac:dyDescent="0.5">
      <c r="M16140" s="4"/>
      <c r="N16140" s="4"/>
      <c r="O16140" s="4"/>
      <c r="P16140" s="4"/>
    </row>
    <row r="16141" spans="13:16" x14ac:dyDescent="0.5">
      <c r="M16141" s="4"/>
      <c r="N16141" s="4"/>
      <c r="O16141" s="4"/>
      <c r="P16141" s="4"/>
    </row>
    <row r="16142" spans="13:16" x14ac:dyDescent="0.5">
      <c r="M16142" s="4"/>
      <c r="N16142" s="4"/>
      <c r="O16142" s="4"/>
      <c r="P16142" s="4"/>
    </row>
    <row r="16143" spans="13:16" x14ac:dyDescent="0.5">
      <c r="M16143" s="4"/>
      <c r="N16143" s="4"/>
      <c r="O16143" s="4"/>
      <c r="P16143" s="4"/>
    </row>
    <row r="16144" spans="13:16" x14ac:dyDescent="0.5">
      <c r="M16144" s="4"/>
      <c r="N16144" s="4"/>
      <c r="O16144" s="4"/>
      <c r="P16144" s="4"/>
    </row>
    <row r="16145" spans="13:16" x14ac:dyDescent="0.5">
      <c r="M16145" s="4"/>
      <c r="N16145" s="4"/>
      <c r="O16145" s="4"/>
      <c r="P16145" s="4"/>
    </row>
    <row r="16146" spans="13:16" x14ac:dyDescent="0.5">
      <c r="M16146" s="4"/>
      <c r="N16146" s="4"/>
      <c r="O16146" s="4"/>
      <c r="P16146" s="4"/>
    </row>
    <row r="16147" spans="13:16" x14ac:dyDescent="0.5">
      <c r="M16147" s="4"/>
      <c r="N16147" s="4"/>
      <c r="O16147" s="4"/>
      <c r="P16147" s="4"/>
    </row>
    <row r="16148" spans="13:16" x14ac:dyDescent="0.5">
      <c r="M16148" s="4"/>
      <c r="N16148" s="4"/>
      <c r="O16148" s="4"/>
      <c r="P16148" s="4"/>
    </row>
    <row r="16149" spans="13:16" x14ac:dyDescent="0.5">
      <c r="M16149" s="4"/>
      <c r="N16149" s="4"/>
      <c r="O16149" s="4"/>
      <c r="P16149" s="4"/>
    </row>
    <row r="16150" spans="13:16" x14ac:dyDescent="0.5">
      <c r="M16150" s="4"/>
      <c r="N16150" s="4"/>
      <c r="O16150" s="4"/>
      <c r="P16150" s="4"/>
    </row>
    <row r="16151" spans="13:16" x14ac:dyDescent="0.5">
      <c r="M16151" s="4"/>
      <c r="N16151" s="4"/>
      <c r="O16151" s="4"/>
      <c r="P16151" s="4"/>
    </row>
    <row r="16152" spans="13:16" x14ac:dyDescent="0.5">
      <c r="M16152" s="4"/>
      <c r="N16152" s="4"/>
      <c r="O16152" s="4"/>
      <c r="P16152" s="4"/>
    </row>
    <row r="16153" spans="13:16" x14ac:dyDescent="0.5">
      <c r="M16153" s="4"/>
      <c r="N16153" s="4"/>
      <c r="O16153" s="4"/>
      <c r="P16153" s="4"/>
    </row>
    <row r="16154" spans="13:16" x14ac:dyDescent="0.5">
      <c r="M16154" s="4"/>
      <c r="N16154" s="4"/>
      <c r="O16154" s="4"/>
      <c r="P16154" s="4"/>
    </row>
    <row r="16155" spans="13:16" x14ac:dyDescent="0.5">
      <c r="M16155" s="4"/>
      <c r="N16155" s="4"/>
      <c r="O16155" s="4"/>
      <c r="P16155" s="4"/>
    </row>
    <row r="16156" spans="13:16" x14ac:dyDescent="0.5">
      <c r="M16156" s="4"/>
      <c r="N16156" s="4"/>
      <c r="O16156" s="4"/>
      <c r="P16156" s="4"/>
    </row>
    <row r="16157" spans="13:16" x14ac:dyDescent="0.5">
      <c r="M16157" s="4"/>
      <c r="N16157" s="4"/>
      <c r="O16157" s="4"/>
      <c r="P16157" s="4"/>
    </row>
    <row r="16158" spans="13:16" x14ac:dyDescent="0.5">
      <c r="M16158" s="4"/>
      <c r="N16158" s="4"/>
      <c r="O16158" s="4"/>
      <c r="P16158" s="4"/>
    </row>
    <row r="16159" spans="13:16" x14ac:dyDescent="0.5">
      <c r="M16159" s="4"/>
      <c r="N16159" s="4"/>
      <c r="O16159" s="4"/>
      <c r="P16159" s="4"/>
    </row>
    <row r="16160" spans="13:16" x14ac:dyDescent="0.5">
      <c r="M16160" s="4"/>
      <c r="N16160" s="4"/>
      <c r="O16160" s="4"/>
      <c r="P16160" s="4"/>
    </row>
    <row r="16161" spans="13:16" x14ac:dyDescent="0.5">
      <c r="M16161" s="4"/>
      <c r="N16161" s="4"/>
      <c r="O16161" s="4"/>
      <c r="P16161" s="4"/>
    </row>
    <row r="16162" spans="13:16" x14ac:dyDescent="0.5">
      <c r="M16162" s="4"/>
      <c r="N16162" s="4"/>
      <c r="O16162" s="4"/>
      <c r="P16162" s="4"/>
    </row>
    <row r="16163" spans="13:16" x14ac:dyDescent="0.5">
      <c r="M16163" s="4"/>
      <c r="N16163" s="4"/>
      <c r="O16163" s="4"/>
      <c r="P16163" s="4"/>
    </row>
    <row r="16164" spans="13:16" x14ac:dyDescent="0.5">
      <c r="M16164" s="4"/>
      <c r="N16164" s="4"/>
      <c r="O16164" s="4"/>
      <c r="P16164" s="4"/>
    </row>
    <row r="16165" spans="13:16" x14ac:dyDescent="0.5">
      <c r="M16165" s="4"/>
      <c r="N16165" s="4"/>
      <c r="O16165" s="4"/>
      <c r="P16165" s="4"/>
    </row>
    <row r="16166" spans="13:16" x14ac:dyDescent="0.5">
      <c r="M16166" s="4"/>
      <c r="N16166" s="4"/>
      <c r="O16166" s="4"/>
      <c r="P16166" s="4"/>
    </row>
    <row r="16167" spans="13:16" x14ac:dyDescent="0.5">
      <c r="M16167" s="4"/>
      <c r="N16167" s="4"/>
      <c r="O16167" s="4"/>
      <c r="P16167" s="4"/>
    </row>
    <row r="16168" spans="13:16" x14ac:dyDescent="0.5">
      <c r="M16168" s="4"/>
      <c r="N16168" s="4"/>
      <c r="O16168" s="4"/>
      <c r="P16168" s="4"/>
    </row>
    <row r="16169" spans="13:16" x14ac:dyDescent="0.5">
      <c r="M16169" s="4"/>
      <c r="N16169" s="4"/>
      <c r="O16169" s="4"/>
      <c r="P16169" s="4"/>
    </row>
    <row r="16170" spans="13:16" x14ac:dyDescent="0.5">
      <c r="M16170" s="4"/>
      <c r="N16170" s="4"/>
      <c r="O16170" s="4"/>
      <c r="P16170" s="4"/>
    </row>
    <row r="16171" spans="13:16" x14ac:dyDescent="0.5">
      <c r="M16171" s="4"/>
      <c r="N16171" s="4"/>
      <c r="O16171" s="4"/>
      <c r="P16171" s="4"/>
    </row>
    <row r="16172" spans="13:16" x14ac:dyDescent="0.5">
      <c r="M16172" s="4"/>
      <c r="N16172" s="4"/>
      <c r="O16172" s="4"/>
      <c r="P16172" s="4"/>
    </row>
    <row r="16173" spans="13:16" x14ac:dyDescent="0.5">
      <c r="M16173" s="4"/>
      <c r="N16173" s="4"/>
      <c r="O16173" s="4"/>
      <c r="P16173" s="4"/>
    </row>
    <row r="16174" spans="13:16" x14ac:dyDescent="0.5">
      <c r="M16174" s="4"/>
      <c r="N16174" s="4"/>
      <c r="O16174" s="4"/>
      <c r="P16174" s="4"/>
    </row>
    <row r="16175" spans="13:16" x14ac:dyDescent="0.5">
      <c r="M16175" s="4"/>
      <c r="N16175" s="4"/>
      <c r="O16175" s="4"/>
      <c r="P16175" s="4"/>
    </row>
    <row r="16176" spans="13:16" x14ac:dyDescent="0.5">
      <c r="M16176" s="4"/>
      <c r="N16176" s="4"/>
      <c r="O16176" s="4"/>
      <c r="P16176" s="4"/>
    </row>
    <row r="16177" spans="13:16" x14ac:dyDescent="0.5">
      <c r="M16177" s="4"/>
      <c r="N16177" s="4"/>
      <c r="O16177" s="4"/>
      <c r="P16177" s="4"/>
    </row>
    <row r="16178" spans="13:16" x14ac:dyDescent="0.5">
      <c r="M16178" s="4"/>
      <c r="N16178" s="4"/>
      <c r="O16178" s="4"/>
      <c r="P16178" s="4"/>
    </row>
    <row r="16179" spans="13:16" x14ac:dyDescent="0.5">
      <c r="M16179" s="4"/>
      <c r="N16179" s="4"/>
      <c r="O16179" s="4"/>
      <c r="P16179" s="4"/>
    </row>
    <row r="16180" spans="13:16" x14ac:dyDescent="0.5">
      <c r="M16180" s="4"/>
      <c r="N16180" s="4"/>
      <c r="O16180" s="4"/>
      <c r="P16180" s="4"/>
    </row>
    <row r="16181" spans="13:16" x14ac:dyDescent="0.5">
      <c r="M16181" s="4"/>
      <c r="N16181" s="4"/>
      <c r="O16181" s="4"/>
      <c r="P16181" s="4"/>
    </row>
    <row r="16182" spans="13:16" x14ac:dyDescent="0.5">
      <c r="M16182" s="4"/>
      <c r="N16182" s="4"/>
      <c r="O16182" s="4"/>
      <c r="P16182" s="4"/>
    </row>
    <row r="16183" spans="13:16" x14ac:dyDescent="0.5">
      <c r="M16183" s="4"/>
      <c r="N16183" s="4"/>
      <c r="O16183" s="4"/>
      <c r="P16183" s="4"/>
    </row>
    <row r="16184" spans="13:16" x14ac:dyDescent="0.5">
      <c r="M16184" s="4"/>
      <c r="N16184" s="4"/>
      <c r="O16184" s="4"/>
      <c r="P16184" s="4"/>
    </row>
    <row r="16185" spans="13:16" x14ac:dyDescent="0.5">
      <c r="M16185" s="4"/>
      <c r="N16185" s="4"/>
      <c r="O16185" s="4"/>
      <c r="P16185" s="4"/>
    </row>
    <row r="16186" spans="13:16" x14ac:dyDescent="0.5">
      <c r="M16186" s="4"/>
      <c r="N16186" s="4"/>
      <c r="O16186" s="4"/>
      <c r="P16186" s="4"/>
    </row>
    <row r="16187" spans="13:16" x14ac:dyDescent="0.5">
      <c r="M16187" s="4"/>
      <c r="N16187" s="4"/>
      <c r="O16187" s="4"/>
      <c r="P16187" s="4"/>
    </row>
    <row r="16188" spans="13:16" x14ac:dyDescent="0.5">
      <c r="M16188" s="4"/>
      <c r="N16188" s="4"/>
      <c r="O16188" s="4"/>
      <c r="P16188" s="4"/>
    </row>
    <row r="16189" spans="13:16" x14ac:dyDescent="0.5">
      <c r="M16189" s="4"/>
      <c r="N16189" s="4"/>
      <c r="O16189" s="4"/>
      <c r="P16189" s="4"/>
    </row>
    <row r="16190" spans="13:16" x14ac:dyDescent="0.5">
      <c r="M16190" s="4"/>
      <c r="N16190" s="4"/>
      <c r="O16190" s="4"/>
      <c r="P16190" s="4"/>
    </row>
    <row r="16191" spans="13:16" x14ac:dyDescent="0.5">
      <c r="M16191" s="4"/>
      <c r="N16191" s="4"/>
      <c r="O16191" s="4"/>
      <c r="P16191" s="4"/>
    </row>
    <row r="16192" spans="13:16" x14ac:dyDescent="0.5">
      <c r="M16192" s="4"/>
      <c r="N16192" s="4"/>
      <c r="O16192" s="4"/>
      <c r="P16192" s="4"/>
    </row>
    <row r="16193" spans="13:16" x14ac:dyDescent="0.5">
      <c r="M16193" s="4"/>
      <c r="N16193" s="4"/>
      <c r="O16193" s="4"/>
      <c r="P16193" s="4"/>
    </row>
    <row r="16194" spans="13:16" x14ac:dyDescent="0.5">
      <c r="M16194" s="4"/>
      <c r="N16194" s="4"/>
      <c r="O16194" s="4"/>
      <c r="P16194" s="4"/>
    </row>
    <row r="16195" spans="13:16" x14ac:dyDescent="0.5">
      <c r="M16195" s="4"/>
      <c r="N16195" s="4"/>
      <c r="O16195" s="4"/>
      <c r="P16195" s="4"/>
    </row>
    <row r="16196" spans="13:16" x14ac:dyDescent="0.5">
      <c r="M16196" s="4"/>
      <c r="N16196" s="4"/>
      <c r="O16196" s="4"/>
      <c r="P16196" s="4"/>
    </row>
    <row r="16197" spans="13:16" x14ac:dyDescent="0.5">
      <c r="M16197" s="4"/>
      <c r="N16197" s="4"/>
      <c r="O16197" s="4"/>
      <c r="P16197" s="4"/>
    </row>
    <row r="16198" spans="13:16" x14ac:dyDescent="0.5">
      <c r="M16198" s="4"/>
      <c r="N16198" s="4"/>
      <c r="O16198" s="4"/>
      <c r="P16198" s="4"/>
    </row>
    <row r="16199" spans="13:16" x14ac:dyDescent="0.5">
      <c r="M16199" s="4"/>
      <c r="N16199" s="4"/>
      <c r="O16199" s="4"/>
      <c r="P16199" s="4"/>
    </row>
    <row r="16200" spans="13:16" x14ac:dyDescent="0.5">
      <c r="M16200" s="4"/>
      <c r="N16200" s="4"/>
      <c r="O16200" s="4"/>
      <c r="P16200" s="4"/>
    </row>
    <row r="16201" spans="13:16" x14ac:dyDescent="0.5">
      <c r="M16201" s="4"/>
      <c r="N16201" s="4"/>
      <c r="O16201" s="4"/>
      <c r="P16201" s="4"/>
    </row>
    <row r="16202" spans="13:16" x14ac:dyDescent="0.5">
      <c r="M16202" s="4"/>
      <c r="N16202" s="4"/>
      <c r="O16202" s="4"/>
      <c r="P16202" s="4"/>
    </row>
    <row r="16203" spans="13:16" x14ac:dyDescent="0.5">
      <c r="M16203" s="4"/>
      <c r="N16203" s="4"/>
      <c r="O16203" s="4"/>
      <c r="P16203" s="4"/>
    </row>
    <row r="16204" spans="13:16" x14ac:dyDescent="0.5">
      <c r="M16204" s="4"/>
      <c r="N16204" s="4"/>
      <c r="O16204" s="4"/>
      <c r="P16204" s="4"/>
    </row>
    <row r="16205" spans="13:16" x14ac:dyDescent="0.5">
      <c r="M16205" s="4"/>
      <c r="N16205" s="4"/>
      <c r="O16205" s="4"/>
      <c r="P16205" s="4"/>
    </row>
    <row r="16206" spans="13:16" x14ac:dyDescent="0.5">
      <c r="M16206" s="4"/>
      <c r="N16206" s="4"/>
      <c r="O16206" s="4"/>
      <c r="P16206" s="4"/>
    </row>
    <row r="16207" spans="13:16" x14ac:dyDescent="0.5">
      <c r="M16207" s="4"/>
      <c r="N16207" s="4"/>
      <c r="O16207" s="4"/>
      <c r="P16207" s="4"/>
    </row>
    <row r="16208" spans="13:16" x14ac:dyDescent="0.5">
      <c r="M16208" s="4"/>
      <c r="N16208" s="4"/>
      <c r="O16208" s="4"/>
      <c r="P16208" s="4"/>
    </row>
    <row r="16209" spans="13:16" x14ac:dyDescent="0.5">
      <c r="M16209" s="4"/>
      <c r="N16209" s="4"/>
      <c r="O16209" s="4"/>
      <c r="P16209" s="4"/>
    </row>
    <row r="16210" spans="13:16" x14ac:dyDescent="0.5">
      <c r="M16210" s="4"/>
      <c r="N16210" s="4"/>
      <c r="O16210" s="4"/>
      <c r="P16210" s="4"/>
    </row>
    <row r="16211" spans="13:16" x14ac:dyDescent="0.5">
      <c r="M16211" s="4"/>
      <c r="N16211" s="4"/>
      <c r="O16211" s="4"/>
      <c r="P16211" s="4"/>
    </row>
    <row r="16212" spans="13:16" x14ac:dyDescent="0.5">
      <c r="M16212" s="4"/>
      <c r="N16212" s="4"/>
      <c r="O16212" s="4"/>
      <c r="P16212" s="4"/>
    </row>
    <row r="16213" spans="13:16" x14ac:dyDescent="0.5">
      <c r="M16213" s="4"/>
      <c r="N16213" s="4"/>
      <c r="O16213" s="4"/>
      <c r="P16213" s="4"/>
    </row>
    <row r="16214" spans="13:16" x14ac:dyDescent="0.5">
      <c r="M16214" s="4"/>
      <c r="N16214" s="4"/>
      <c r="O16214" s="4"/>
      <c r="P16214" s="4"/>
    </row>
    <row r="16215" spans="13:16" x14ac:dyDescent="0.5">
      <c r="M16215" s="4"/>
      <c r="N16215" s="4"/>
      <c r="O16215" s="4"/>
      <c r="P16215" s="4"/>
    </row>
    <row r="16216" spans="13:16" x14ac:dyDescent="0.5">
      <c r="M16216" s="4"/>
      <c r="N16216" s="4"/>
      <c r="O16216" s="4"/>
      <c r="P16216" s="4"/>
    </row>
    <row r="16217" spans="13:16" x14ac:dyDescent="0.5">
      <c r="M16217" s="4"/>
      <c r="N16217" s="4"/>
      <c r="O16217" s="4"/>
      <c r="P16217" s="4"/>
    </row>
    <row r="16218" spans="13:16" x14ac:dyDescent="0.5">
      <c r="M16218" s="4"/>
      <c r="N16218" s="4"/>
      <c r="O16218" s="4"/>
      <c r="P16218" s="4"/>
    </row>
    <row r="16219" spans="13:16" x14ac:dyDescent="0.5">
      <c r="M16219" s="4"/>
      <c r="N16219" s="4"/>
      <c r="O16219" s="4"/>
      <c r="P16219" s="4"/>
    </row>
    <row r="16220" spans="13:16" x14ac:dyDescent="0.5">
      <c r="M16220" s="4"/>
      <c r="N16220" s="4"/>
      <c r="O16220" s="4"/>
      <c r="P16220" s="4"/>
    </row>
    <row r="16221" spans="13:16" x14ac:dyDescent="0.5">
      <c r="M16221" s="4"/>
      <c r="N16221" s="4"/>
      <c r="O16221" s="4"/>
      <c r="P16221" s="4"/>
    </row>
    <row r="16222" spans="13:16" x14ac:dyDescent="0.5">
      <c r="M16222" s="4"/>
      <c r="N16222" s="4"/>
      <c r="O16222" s="4"/>
      <c r="P16222" s="4"/>
    </row>
    <row r="16223" spans="13:16" x14ac:dyDescent="0.5">
      <c r="M16223" s="4"/>
      <c r="N16223" s="4"/>
      <c r="O16223" s="4"/>
      <c r="P16223" s="4"/>
    </row>
    <row r="16224" spans="13:16" x14ac:dyDescent="0.5">
      <c r="M16224" s="4"/>
      <c r="N16224" s="4"/>
      <c r="O16224" s="4"/>
      <c r="P16224" s="4"/>
    </row>
    <row r="16225" spans="13:16" x14ac:dyDescent="0.5">
      <c r="M16225" s="4"/>
      <c r="N16225" s="4"/>
      <c r="O16225" s="4"/>
      <c r="P16225" s="4"/>
    </row>
    <row r="16226" spans="13:16" x14ac:dyDescent="0.5">
      <c r="M16226" s="4"/>
      <c r="N16226" s="4"/>
      <c r="O16226" s="4"/>
      <c r="P16226" s="4"/>
    </row>
    <row r="16227" spans="13:16" x14ac:dyDescent="0.5">
      <c r="M16227" s="4"/>
      <c r="N16227" s="4"/>
      <c r="O16227" s="4"/>
      <c r="P16227" s="4"/>
    </row>
    <row r="16228" spans="13:16" x14ac:dyDescent="0.5">
      <c r="M16228" s="4"/>
      <c r="N16228" s="4"/>
      <c r="O16228" s="4"/>
      <c r="P16228" s="4"/>
    </row>
    <row r="16229" spans="13:16" x14ac:dyDescent="0.5">
      <c r="M16229" s="4"/>
      <c r="N16229" s="4"/>
      <c r="O16229" s="4"/>
      <c r="P16229" s="4"/>
    </row>
    <row r="16230" spans="13:16" x14ac:dyDescent="0.5">
      <c r="M16230" s="4"/>
      <c r="N16230" s="4"/>
      <c r="O16230" s="4"/>
      <c r="P16230" s="4"/>
    </row>
    <row r="16231" spans="13:16" x14ac:dyDescent="0.5">
      <c r="M16231" s="4"/>
      <c r="N16231" s="4"/>
      <c r="O16231" s="4"/>
      <c r="P16231" s="4"/>
    </row>
    <row r="16232" spans="13:16" x14ac:dyDescent="0.5">
      <c r="M16232" s="4"/>
      <c r="N16232" s="4"/>
      <c r="O16232" s="4"/>
      <c r="P16232" s="4"/>
    </row>
    <row r="16233" spans="13:16" x14ac:dyDescent="0.5">
      <c r="M16233" s="4"/>
      <c r="N16233" s="4"/>
      <c r="O16233" s="4"/>
      <c r="P16233" s="4"/>
    </row>
    <row r="16234" spans="13:16" x14ac:dyDescent="0.5">
      <c r="M16234" s="4"/>
      <c r="N16234" s="4"/>
      <c r="O16234" s="4"/>
      <c r="P16234" s="4"/>
    </row>
    <row r="16235" spans="13:16" x14ac:dyDescent="0.5">
      <c r="M16235" s="4"/>
      <c r="N16235" s="4"/>
      <c r="O16235" s="4"/>
      <c r="P16235" s="4"/>
    </row>
    <row r="16236" spans="13:16" x14ac:dyDescent="0.5">
      <c r="M16236" s="4"/>
      <c r="N16236" s="4"/>
      <c r="O16236" s="4"/>
      <c r="P16236" s="4"/>
    </row>
    <row r="16237" spans="13:16" x14ac:dyDescent="0.5">
      <c r="M16237" s="4"/>
      <c r="N16237" s="4"/>
      <c r="O16237" s="4"/>
      <c r="P16237" s="4"/>
    </row>
    <row r="16238" spans="13:16" x14ac:dyDescent="0.5">
      <c r="M16238" s="4"/>
      <c r="N16238" s="4"/>
      <c r="O16238" s="4"/>
      <c r="P16238" s="4"/>
    </row>
    <row r="16239" spans="13:16" x14ac:dyDescent="0.5">
      <c r="M16239" s="4"/>
      <c r="N16239" s="4"/>
      <c r="O16239" s="4"/>
      <c r="P16239" s="4"/>
    </row>
    <row r="16240" spans="13:16" x14ac:dyDescent="0.5">
      <c r="M16240" s="4"/>
      <c r="N16240" s="4"/>
      <c r="O16240" s="4"/>
      <c r="P16240" s="4"/>
    </row>
    <row r="16241" spans="13:16" x14ac:dyDescent="0.5">
      <c r="M16241" s="4"/>
      <c r="N16241" s="4"/>
      <c r="O16241" s="4"/>
      <c r="P16241" s="4"/>
    </row>
    <row r="16242" spans="13:16" x14ac:dyDescent="0.5">
      <c r="M16242" s="4"/>
      <c r="N16242" s="4"/>
      <c r="O16242" s="4"/>
      <c r="P16242" s="4"/>
    </row>
    <row r="16243" spans="13:16" x14ac:dyDescent="0.5">
      <c r="M16243" s="4"/>
      <c r="N16243" s="4"/>
      <c r="O16243" s="4"/>
      <c r="P16243" s="4"/>
    </row>
    <row r="16244" spans="13:16" x14ac:dyDescent="0.5">
      <c r="M16244" s="4"/>
      <c r="N16244" s="4"/>
      <c r="O16244" s="4"/>
      <c r="P16244" s="4"/>
    </row>
    <row r="16245" spans="13:16" x14ac:dyDescent="0.5">
      <c r="M16245" s="4"/>
      <c r="N16245" s="4"/>
      <c r="O16245" s="4"/>
      <c r="P16245" s="4"/>
    </row>
    <row r="16246" spans="13:16" x14ac:dyDescent="0.5">
      <c r="M16246" s="4"/>
      <c r="N16246" s="4"/>
      <c r="O16246" s="4"/>
      <c r="P16246" s="4"/>
    </row>
    <row r="16247" spans="13:16" x14ac:dyDescent="0.5">
      <c r="M16247" s="4"/>
      <c r="N16247" s="4"/>
      <c r="O16247" s="4"/>
      <c r="P16247" s="4"/>
    </row>
    <row r="16248" spans="13:16" x14ac:dyDescent="0.5">
      <c r="M16248" s="4"/>
      <c r="N16248" s="4"/>
      <c r="O16248" s="4"/>
      <c r="P16248" s="4"/>
    </row>
    <row r="16249" spans="13:16" x14ac:dyDescent="0.5">
      <c r="M16249" s="4"/>
      <c r="N16249" s="4"/>
      <c r="O16249" s="4"/>
      <c r="P16249" s="4"/>
    </row>
    <row r="16250" spans="13:16" x14ac:dyDescent="0.5">
      <c r="M16250" s="4"/>
      <c r="N16250" s="4"/>
      <c r="O16250" s="4"/>
      <c r="P16250" s="4"/>
    </row>
    <row r="16251" spans="13:16" x14ac:dyDescent="0.5">
      <c r="M16251" s="4"/>
      <c r="N16251" s="4"/>
      <c r="O16251" s="4"/>
      <c r="P16251" s="4"/>
    </row>
    <row r="16252" spans="13:16" x14ac:dyDescent="0.5">
      <c r="M16252" s="4"/>
      <c r="N16252" s="4"/>
      <c r="O16252" s="4"/>
      <c r="P16252" s="4"/>
    </row>
    <row r="16253" spans="13:16" x14ac:dyDescent="0.5">
      <c r="M16253" s="4"/>
      <c r="N16253" s="4"/>
      <c r="O16253" s="4"/>
      <c r="P16253" s="4"/>
    </row>
    <row r="16254" spans="13:16" x14ac:dyDescent="0.5">
      <c r="M16254" s="4"/>
      <c r="N16254" s="4"/>
      <c r="O16254" s="4"/>
      <c r="P16254" s="4"/>
    </row>
    <row r="16255" spans="13:16" x14ac:dyDescent="0.5">
      <c r="M16255" s="4"/>
      <c r="N16255" s="4"/>
      <c r="O16255" s="4"/>
      <c r="P16255" s="4"/>
    </row>
    <row r="16256" spans="13:16" x14ac:dyDescent="0.5">
      <c r="M16256" s="4"/>
      <c r="N16256" s="4"/>
      <c r="O16256" s="4"/>
      <c r="P16256" s="4"/>
    </row>
    <row r="16257" spans="13:16" x14ac:dyDescent="0.5">
      <c r="M16257" s="4"/>
      <c r="N16257" s="4"/>
      <c r="O16257" s="4"/>
      <c r="P16257" s="4"/>
    </row>
    <row r="16258" spans="13:16" x14ac:dyDescent="0.5">
      <c r="M16258" s="4"/>
      <c r="N16258" s="4"/>
      <c r="O16258" s="4"/>
      <c r="P16258" s="4"/>
    </row>
    <row r="16259" spans="13:16" x14ac:dyDescent="0.5">
      <c r="M16259" s="4"/>
      <c r="N16259" s="4"/>
      <c r="O16259" s="4"/>
      <c r="P16259" s="4"/>
    </row>
    <row r="16260" spans="13:16" x14ac:dyDescent="0.5">
      <c r="M16260" s="4"/>
      <c r="N16260" s="4"/>
      <c r="O16260" s="4"/>
      <c r="P16260" s="4"/>
    </row>
    <row r="16261" spans="13:16" x14ac:dyDescent="0.5">
      <c r="M16261" s="4"/>
      <c r="N16261" s="4"/>
      <c r="O16261" s="4"/>
      <c r="P16261" s="4"/>
    </row>
    <row r="16262" spans="13:16" x14ac:dyDescent="0.5">
      <c r="M16262" s="4"/>
      <c r="N16262" s="4"/>
      <c r="O16262" s="4"/>
      <c r="P16262" s="4"/>
    </row>
    <row r="16263" spans="13:16" x14ac:dyDescent="0.5">
      <c r="M16263" s="4"/>
      <c r="N16263" s="4"/>
      <c r="O16263" s="4"/>
      <c r="P16263" s="4"/>
    </row>
    <row r="16264" spans="13:16" x14ac:dyDescent="0.5">
      <c r="M16264" s="4"/>
      <c r="N16264" s="4"/>
      <c r="O16264" s="4"/>
      <c r="P16264" s="4"/>
    </row>
    <row r="16265" spans="13:16" x14ac:dyDescent="0.5">
      <c r="M16265" s="4"/>
      <c r="N16265" s="4"/>
      <c r="O16265" s="4"/>
      <c r="P16265" s="4"/>
    </row>
    <row r="16266" spans="13:16" x14ac:dyDescent="0.5">
      <c r="M16266" s="4"/>
      <c r="N16266" s="4"/>
      <c r="O16266" s="4"/>
      <c r="P16266" s="4"/>
    </row>
    <row r="16267" spans="13:16" x14ac:dyDescent="0.5">
      <c r="M16267" s="4"/>
      <c r="N16267" s="4"/>
      <c r="O16267" s="4"/>
      <c r="P16267" s="4"/>
    </row>
    <row r="16268" spans="13:16" x14ac:dyDescent="0.5">
      <c r="M16268" s="4"/>
      <c r="N16268" s="4"/>
      <c r="O16268" s="4"/>
      <c r="P16268" s="4"/>
    </row>
    <row r="16269" spans="13:16" x14ac:dyDescent="0.5">
      <c r="M16269" s="4"/>
      <c r="N16269" s="4"/>
      <c r="O16269" s="4"/>
      <c r="P16269" s="4"/>
    </row>
    <row r="16270" spans="13:16" x14ac:dyDescent="0.5">
      <c r="M16270" s="4"/>
      <c r="N16270" s="4"/>
      <c r="O16270" s="4"/>
      <c r="P16270" s="4"/>
    </row>
    <row r="16271" spans="13:16" x14ac:dyDescent="0.5">
      <c r="M16271" s="4"/>
      <c r="N16271" s="4"/>
      <c r="O16271" s="4"/>
      <c r="P16271" s="4"/>
    </row>
    <row r="16272" spans="13:16" x14ac:dyDescent="0.5">
      <c r="M16272" s="4"/>
      <c r="N16272" s="4"/>
      <c r="O16272" s="4"/>
      <c r="P16272" s="4"/>
    </row>
    <row r="16273" spans="13:16" x14ac:dyDescent="0.5">
      <c r="M16273" s="4"/>
      <c r="N16273" s="4"/>
      <c r="O16273" s="4"/>
      <c r="P16273" s="4"/>
    </row>
    <row r="16274" spans="13:16" x14ac:dyDescent="0.5">
      <c r="M16274" s="4"/>
      <c r="N16274" s="4"/>
      <c r="O16274" s="4"/>
      <c r="P16274" s="4"/>
    </row>
    <row r="16275" spans="13:16" x14ac:dyDescent="0.5">
      <c r="M16275" s="4"/>
      <c r="N16275" s="4"/>
      <c r="O16275" s="4"/>
      <c r="P16275" s="4"/>
    </row>
    <row r="16276" spans="13:16" x14ac:dyDescent="0.5">
      <c r="M16276" s="4"/>
      <c r="N16276" s="4"/>
      <c r="O16276" s="4"/>
      <c r="P16276" s="4"/>
    </row>
    <row r="16277" spans="13:16" x14ac:dyDescent="0.5">
      <c r="M16277" s="4"/>
      <c r="N16277" s="4"/>
      <c r="O16277" s="4"/>
      <c r="P16277" s="4"/>
    </row>
    <row r="16278" spans="13:16" x14ac:dyDescent="0.5">
      <c r="M16278" s="4"/>
      <c r="N16278" s="4"/>
      <c r="O16278" s="4"/>
      <c r="P16278" s="4"/>
    </row>
    <row r="16279" spans="13:16" x14ac:dyDescent="0.5">
      <c r="M16279" s="4"/>
      <c r="N16279" s="4"/>
      <c r="O16279" s="4"/>
      <c r="P16279" s="4"/>
    </row>
    <row r="16280" spans="13:16" x14ac:dyDescent="0.5">
      <c r="M16280" s="4"/>
      <c r="N16280" s="4"/>
      <c r="O16280" s="4"/>
      <c r="P16280" s="4"/>
    </row>
    <row r="16281" spans="13:16" x14ac:dyDescent="0.5">
      <c r="M16281" s="4"/>
      <c r="N16281" s="4"/>
      <c r="O16281" s="4"/>
      <c r="P16281" s="4"/>
    </row>
    <row r="16282" spans="13:16" x14ac:dyDescent="0.5">
      <c r="M16282" s="4"/>
      <c r="N16282" s="4"/>
      <c r="O16282" s="4"/>
      <c r="P16282" s="4"/>
    </row>
    <row r="16283" spans="13:16" x14ac:dyDescent="0.5">
      <c r="M16283" s="4"/>
      <c r="N16283" s="4"/>
      <c r="O16283" s="4"/>
      <c r="P16283" s="4"/>
    </row>
    <row r="16284" spans="13:16" x14ac:dyDescent="0.5">
      <c r="M16284" s="4"/>
      <c r="N16284" s="4"/>
      <c r="O16284" s="4"/>
      <c r="P16284" s="4"/>
    </row>
    <row r="16285" spans="13:16" x14ac:dyDescent="0.5">
      <c r="M16285" s="4"/>
      <c r="N16285" s="4"/>
      <c r="O16285" s="4"/>
      <c r="P16285" s="4"/>
    </row>
    <row r="16286" spans="13:16" x14ac:dyDescent="0.5">
      <c r="M16286" s="4"/>
      <c r="N16286" s="4"/>
      <c r="O16286" s="4"/>
      <c r="P16286" s="4"/>
    </row>
    <row r="16287" spans="13:16" x14ac:dyDescent="0.5">
      <c r="M16287" s="4"/>
      <c r="N16287" s="4"/>
      <c r="O16287" s="4"/>
      <c r="P16287" s="4"/>
    </row>
    <row r="16288" spans="13:16" x14ac:dyDescent="0.5">
      <c r="M16288" s="4"/>
      <c r="N16288" s="4"/>
      <c r="O16288" s="4"/>
      <c r="P16288" s="4"/>
    </row>
    <row r="16289" spans="13:16" x14ac:dyDescent="0.5">
      <c r="M16289" s="4"/>
      <c r="N16289" s="4"/>
      <c r="O16289" s="4"/>
      <c r="P16289" s="4"/>
    </row>
    <row r="16290" spans="13:16" x14ac:dyDescent="0.5">
      <c r="M16290" s="4"/>
      <c r="N16290" s="4"/>
      <c r="O16290" s="4"/>
      <c r="P16290" s="4"/>
    </row>
    <row r="16291" spans="13:16" x14ac:dyDescent="0.5">
      <c r="M16291" s="4"/>
      <c r="N16291" s="4"/>
      <c r="O16291" s="4"/>
      <c r="P16291" s="4"/>
    </row>
    <row r="16292" spans="13:16" x14ac:dyDescent="0.5">
      <c r="M16292" s="4"/>
      <c r="N16292" s="4"/>
      <c r="O16292" s="4"/>
      <c r="P16292" s="4"/>
    </row>
    <row r="16293" spans="13:16" x14ac:dyDescent="0.5">
      <c r="M16293" s="4"/>
      <c r="N16293" s="4"/>
      <c r="O16293" s="4"/>
      <c r="P16293" s="4"/>
    </row>
    <row r="16294" spans="13:16" x14ac:dyDescent="0.5">
      <c r="M16294" s="4"/>
      <c r="N16294" s="4"/>
      <c r="O16294" s="4"/>
      <c r="P16294" s="4"/>
    </row>
    <row r="16295" spans="13:16" x14ac:dyDescent="0.5">
      <c r="M16295" s="4"/>
      <c r="N16295" s="4"/>
      <c r="O16295" s="4"/>
      <c r="P16295" s="4"/>
    </row>
    <row r="16296" spans="13:16" x14ac:dyDescent="0.5">
      <c r="M16296" s="4"/>
      <c r="N16296" s="4"/>
      <c r="O16296" s="4"/>
      <c r="P16296" s="4"/>
    </row>
    <row r="16297" spans="13:16" x14ac:dyDescent="0.5">
      <c r="M16297" s="4"/>
      <c r="N16297" s="4"/>
      <c r="O16297" s="4"/>
      <c r="P16297" s="4"/>
    </row>
    <row r="16298" spans="13:16" x14ac:dyDescent="0.5">
      <c r="M16298" s="4"/>
      <c r="N16298" s="4"/>
      <c r="O16298" s="4"/>
      <c r="P16298" s="4"/>
    </row>
    <row r="16299" spans="13:16" x14ac:dyDescent="0.5">
      <c r="M16299" s="4"/>
      <c r="N16299" s="4"/>
      <c r="O16299" s="4"/>
      <c r="P16299" s="4"/>
    </row>
    <row r="16300" spans="13:16" x14ac:dyDescent="0.5">
      <c r="M16300" s="4"/>
      <c r="N16300" s="4"/>
      <c r="O16300" s="4"/>
      <c r="P16300" s="4"/>
    </row>
    <row r="16301" spans="13:16" x14ac:dyDescent="0.5">
      <c r="M16301" s="4"/>
      <c r="N16301" s="4"/>
      <c r="O16301" s="4"/>
      <c r="P16301" s="4"/>
    </row>
    <row r="16302" spans="13:16" x14ac:dyDescent="0.5">
      <c r="M16302" s="4"/>
      <c r="N16302" s="4"/>
      <c r="O16302" s="4"/>
      <c r="P16302" s="4"/>
    </row>
    <row r="16303" spans="13:16" x14ac:dyDescent="0.5">
      <c r="M16303" s="4"/>
      <c r="N16303" s="4"/>
      <c r="O16303" s="4"/>
      <c r="P16303" s="4"/>
    </row>
    <row r="16304" spans="13:16" x14ac:dyDescent="0.5">
      <c r="M16304" s="4"/>
      <c r="N16304" s="4"/>
      <c r="O16304" s="4"/>
      <c r="P16304" s="4"/>
    </row>
    <row r="16305" spans="13:16" x14ac:dyDescent="0.5">
      <c r="M16305" s="4"/>
      <c r="N16305" s="4"/>
      <c r="O16305" s="4"/>
      <c r="P16305" s="4"/>
    </row>
    <row r="16306" spans="13:16" x14ac:dyDescent="0.5">
      <c r="M16306" s="4"/>
      <c r="N16306" s="4"/>
      <c r="O16306" s="4"/>
      <c r="P16306" s="4"/>
    </row>
    <row r="16307" spans="13:16" x14ac:dyDescent="0.5">
      <c r="M16307" s="4"/>
      <c r="N16307" s="4"/>
      <c r="O16307" s="4"/>
      <c r="P16307" s="4"/>
    </row>
    <row r="16308" spans="13:16" x14ac:dyDescent="0.5">
      <c r="M16308" s="4"/>
      <c r="N16308" s="4"/>
      <c r="O16308" s="4"/>
      <c r="P16308" s="4"/>
    </row>
    <row r="16309" spans="13:16" x14ac:dyDescent="0.5">
      <c r="M16309" s="4"/>
      <c r="N16309" s="4"/>
      <c r="O16309" s="4"/>
      <c r="P16309" s="4"/>
    </row>
    <row r="16310" spans="13:16" x14ac:dyDescent="0.5">
      <c r="M16310" s="4"/>
      <c r="N16310" s="4"/>
      <c r="O16310" s="4"/>
      <c r="P16310" s="4"/>
    </row>
    <row r="16311" spans="13:16" x14ac:dyDescent="0.5">
      <c r="M16311" s="4"/>
      <c r="N16311" s="4"/>
      <c r="O16311" s="4"/>
      <c r="P16311" s="4"/>
    </row>
    <row r="16312" spans="13:16" x14ac:dyDescent="0.5">
      <c r="M16312" s="4"/>
      <c r="N16312" s="4"/>
      <c r="O16312" s="4"/>
      <c r="P16312" s="4"/>
    </row>
    <row r="16313" spans="13:16" x14ac:dyDescent="0.5">
      <c r="M16313" s="4"/>
      <c r="N16313" s="4"/>
      <c r="O16313" s="4"/>
      <c r="P16313" s="4"/>
    </row>
    <row r="16314" spans="13:16" x14ac:dyDescent="0.5">
      <c r="M16314" s="4"/>
      <c r="N16314" s="4"/>
      <c r="O16314" s="4"/>
      <c r="P16314" s="4"/>
    </row>
    <row r="16315" spans="13:16" x14ac:dyDescent="0.5">
      <c r="M16315" s="4"/>
      <c r="N16315" s="4"/>
      <c r="O16315" s="4"/>
      <c r="P16315" s="4"/>
    </row>
    <row r="16316" spans="13:16" x14ac:dyDescent="0.5">
      <c r="M16316" s="4"/>
      <c r="N16316" s="4"/>
      <c r="O16316" s="4"/>
      <c r="P16316" s="4"/>
    </row>
    <row r="16317" spans="13:16" x14ac:dyDescent="0.5">
      <c r="M16317" s="4"/>
      <c r="N16317" s="4"/>
      <c r="O16317" s="4"/>
      <c r="P16317" s="4"/>
    </row>
    <row r="16318" spans="13:16" x14ac:dyDescent="0.5">
      <c r="M16318" s="4"/>
      <c r="N16318" s="4"/>
      <c r="O16318" s="4"/>
      <c r="P16318" s="4"/>
    </row>
    <row r="16319" spans="13:16" x14ac:dyDescent="0.5">
      <c r="M16319" s="4"/>
      <c r="N16319" s="4"/>
      <c r="O16319" s="4"/>
      <c r="P16319" s="4"/>
    </row>
    <row r="16320" spans="13:16" x14ac:dyDescent="0.5">
      <c r="M16320" s="4"/>
      <c r="N16320" s="4"/>
      <c r="O16320" s="4"/>
      <c r="P16320" s="4"/>
    </row>
    <row r="16321" spans="13:16" x14ac:dyDescent="0.5">
      <c r="M16321" s="4"/>
      <c r="N16321" s="4"/>
      <c r="O16321" s="4"/>
      <c r="P16321" s="4"/>
    </row>
    <row r="16322" spans="13:16" x14ac:dyDescent="0.5">
      <c r="M16322" s="4"/>
      <c r="N16322" s="4"/>
      <c r="O16322" s="4"/>
      <c r="P16322" s="4"/>
    </row>
    <row r="16323" spans="13:16" x14ac:dyDescent="0.5">
      <c r="M16323" s="4"/>
      <c r="N16323" s="4"/>
      <c r="O16323" s="4"/>
      <c r="P16323" s="4"/>
    </row>
    <row r="16324" spans="13:16" x14ac:dyDescent="0.5">
      <c r="M16324" s="4"/>
      <c r="N16324" s="4"/>
      <c r="O16324" s="4"/>
      <c r="P16324" s="4"/>
    </row>
    <row r="16325" spans="13:16" x14ac:dyDescent="0.5">
      <c r="M16325" s="4"/>
      <c r="N16325" s="4"/>
      <c r="O16325" s="4"/>
      <c r="P16325" s="4"/>
    </row>
    <row r="16326" spans="13:16" x14ac:dyDescent="0.5">
      <c r="M16326" s="4"/>
      <c r="N16326" s="4"/>
      <c r="O16326" s="4"/>
      <c r="P16326" s="4"/>
    </row>
    <row r="16327" spans="13:16" x14ac:dyDescent="0.5">
      <c r="M16327" s="4"/>
      <c r="N16327" s="4"/>
      <c r="O16327" s="4"/>
      <c r="P16327" s="4"/>
    </row>
    <row r="16328" spans="13:16" x14ac:dyDescent="0.5">
      <c r="M16328" s="4"/>
      <c r="N16328" s="4"/>
      <c r="O16328" s="4"/>
      <c r="P16328" s="4"/>
    </row>
    <row r="16329" spans="13:16" x14ac:dyDescent="0.5">
      <c r="M16329" s="4"/>
      <c r="N16329" s="4"/>
      <c r="O16329" s="4"/>
      <c r="P16329" s="4"/>
    </row>
    <row r="16330" spans="13:16" x14ac:dyDescent="0.5">
      <c r="M16330" s="4"/>
      <c r="N16330" s="4"/>
      <c r="O16330" s="4"/>
      <c r="P16330" s="4"/>
    </row>
    <row r="16331" spans="13:16" x14ac:dyDescent="0.5">
      <c r="M16331" s="4"/>
      <c r="N16331" s="4"/>
      <c r="O16331" s="4"/>
      <c r="P16331" s="4"/>
    </row>
    <row r="16332" spans="13:16" x14ac:dyDescent="0.5">
      <c r="M16332" s="4"/>
      <c r="N16332" s="4"/>
      <c r="O16332" s="4"/>
      <c r="P16332" s="4"/>
    </row>
    <row r="16333" spans="13:16" x14ac:dyDescent="0.5">
      <c r="M16333" s="4"/>
      <c r="N16333" s="4"/>
      <c r="O16333" s="4"/>
      <c r="P16333" s="4"/>
    </row>
    <row r="16334" spans="13:16" x14ac:dyDescent="0.5">
      <c r="M16334" s="4"/>
      <c r="N16334" s="4"/>
      <c r="O16334" s="4"/>
      <c r="P16334" s="4"/>
    </row>
    <row r="16335" spans="13:16" x14ac:dyDescent="0.5">
      <c r="M16335" s="4"/>
      <c r="N16335" s="4"/>
      <c r="O16335" s="4"/>
      <c r="P16335" s="4"/>
    </row>
    <row r="16336" spans="13:16" x14ac:dyDescent="0.5">
      <c r="M16336" s="4"/>
      <c r="N16336" s="4"/>
      <c r="O16336" s="4"/>
      <c r="P16336" s="4"/>
    </row>
    <row r="16337" spans="13:16" x14ac:dyDescent="0.5">
      <c r="M16337" s="4"/>
      <c r="N16337" s="4"/>
      <c r="O16337" s="4"/>
      <c r="P16337" s="4"/>
    </row>
    <row r="16338" spans="13:16" x14ac:dyDescent="0.5">
      <c r="M16338" s="4"/>
      <c r="N16338" s="4"/>
      <c r="O16338" s="4"/>
      <c r="P16338" s="4"/>
    </row>
    <row r="16339" spans="13:16" x14ac:dyDescent="0.5">
      <c r="M16339" s="4"/>
      <c r="N16339" s="4"/>
      <c r="O16339" s="4"/>
      <c r="P16339" s="4"/>
    </row>
    <row r="16340" spans="13:16" x14ac:dyDescent="0.5">
      <c r="M16340" s="4"/>
      <c r="N16340" s="4"/>
      <c r="O16340" s="4"/>
      <c r="P16340" s="4"/>
    </row>
    <row r="16341" spans="13:16" x14ac:dyDescent="0.5">
      <c r="M16341" s="4"/>
      <c r="N16341" s="4"/>
      <c r="O16341" s="4"/>
      <c r="P16341" s="4"/>
    </row>
    <row r="16342" spans="13:16" x14ac:dyDescent="0.5">
      <c r="M16342" s="4"/>
      <c r="N16342" s="4"/>
      <c r="O16342" s="4"/>
      <c r="P16342" s="4"/>
    </row>
    <row r="16343" spans="13:16" x14ac:dyDescent="0.5">
      <c r="M16343" s="4"/>
      <c r="N16343" s="4"/>
      <c r="O16343" s="4"/>
      <c r="P16343" s="4"/>
    </row>
    <row r="16344" spans="13:16" x14ac:dyDescent="0.5">
      <c r="M16344" s="4"/>
      <c r="N16344" s="4"/>
      <c r="O16344" s="4"/>
      <c r="P16344" s="4"/>
    </row>
    <row r="16345" spans="13:16" x14ac:dyDescent="0.5">
      <c r="M16345" s="4"/>
      <c r="N16345" s="4"/>
      <c r="O16345" s="4"/>
      <c r="P16345" s="4"/>
    </row>
    <row r="16346" spans="13:16" x14ac:dyDescent="0.5">
      <c r="M16346" s="4"/>
      <c r="N16346" s="4"/>
      <c r="O16346" s="4"/>
      <c r="P16346" s="4"/>
    </row>
    <row r="16347" spans="13:16" x14ac:dyDescent="0.5">
      <c r="M16347" s="4"/>
      <c r="N16347" s="4"/>
      <c r="O16347" s="4"/>
      <c r="P16347" s="4"/>
    </row>
    <row r="16348" spans="13:16" x14ac:dyDescent="0.5">
      <c r="M16348" s="4"/>
      <c r="N16348" s="4"/>
      <c r="O16348" s="4"/>
      <c r="P16348" s="4"/>
    </row>
    <row r="16349" spans="13:16" x14ac:dyDescent="0.5">
      <c r="M16349" s="4"/>
      <c r="N16349" s="4"/>
      <c r="O16349" s="4"/>
      <c r="P16349" s="4"/>
    </row>
    <row r="16350" spans="13:16" x14ac:dyDescent="0.5">
      <c r="M16350" s="4"/>
      <c r="N16350" s="4"/>
      <c r="O16350" s="4"/>
      <c r="P16350" s="4"/>
    </row>
    <row r="16351" spans="13:16" x14ac:dyDescent="0.5">
      <c r="M16351" s="4"/>
      <c r="N16351" s="4"/>
      <c r="O16351" s="4"/>
      <c r="P16351" s="4"/>
    </row>
    <row r="16352" spans="13:16" x14ac:dyDescent="0.5">
      <c r="M16352" s="4"/>
      <c r="N16352" s="4"/>
      <c r="O16352" s="4"/>
      <c r="P16352" s="4"/>
    </row>
    <row r="16353" spans="13:16" x14ac:dyDescent="0.5">
      <c r="M16353" s="4"/>
      <c r="N16353" s="4"/>
      <c r="O16353" s="4"/>
      <c r="P16353" s="4"/>
    </row>
    <row r="16354" spans="13:16" x14ac:dyDescent="0.5">
      <c r="M16354" s="4"/>
      <c r="N16354" s="4"/>
      <c r="O16354" s="4"/>
      <c r="P16354" s="4"/>
    </row>
    <row r="16355" spans="13:16" x14ac:dyDescent="0.5">
      <c r="M16355" s="4"/>
      <c r="N16355" s="4"/>
      <c r="O16355" s="4"/>
      <c r="P16355" s="4"/>
    </row>
    <row r="16356" spans="13:16" x14ac:dyDescent="0.5">
      <c r="M16356" s="4"/>
      <c r="N16356" s="4"/>
      <c r="O16356" s="4"/>
      <c r="P16356" s="4"/>
    </row>
    <row r="16357" spans="13:16" x14ac:dyDescent="0.5">
      <c r="M16357" s="4"/>
      <c r="N16357" s="4"/>
      <c r="O16357" s="4"/>
      <c r="P16357" s="4"/>
    </row>
    <row r="16358" spans="13:16" x14ac:dyDescent="0.5">
      <c r="M16358" s="4"/>
      <c r="N16358" s="4"/>
      <c r="O16358" s="4"/>
      <c r="P16358" s="4"/>
    </row>
    <row r="16359" spans="13:16" x14ac:dyDescent="0.5">
      <c r="M16359" s="4"/>
      <c r="N16359" s="4"/>
      <c r="O16359" s="4"/>
      <c r="P16359" s="4"/>
    </row>
    <row r="16360" spans="13:16" x14ac:dyDescent="0.5">
      <c r="M16360" s="4"/>
      <c r="N16360" s="4"/>
      <c r="O16360" s="4"/>
      <c r="P16360" s="4"/>
    </row>
    <row r="16361" spans="13:16" x14ac:dyDescent="0.5">
      <c r="M16361" s="4"/>
      <c r="N16361" s="4"/>
      <c r="O16361" s="4"/>
      <c r="P16361" s="4"/>
    </row>
    <row r="16362" spans="13:16" x14ac:dyDescent="0.5">
      <c r="M16362" s="4"/>
      <c r="N16362" s="4"/>
      <c r="O16362" s="4"/>
      <c r="P16362" s="4"/>
    </row>
    <row r="16363" spans="13:16" x14ac:dyDescent="0.5">
      <c r="M16363" s="4"/>
      <c r="N16363" s="4"/>
      <c r="O16363" s="4"/>
      <c r="P16363" s="4"/>
    </row>
    <row r="16364" spans="13:16" x14ac:dyDescent="0.5">
      <c r="M16364" s="4"/>
      <c r="N16364" s="4"/>
      <c r="O16364" s="4"/>
      <c r="P16364" s="4"/>
    </row>
    <row r="16365" spans="13:16" x14ac:dyDescent="0.5">
      <c r="M16365" s="4"/>
      <c r="N16365" s="4"/>
      <c r="O16365" s="4"/>
      <c r="P16365" s="4"/>
    </row>
    <row r="16366" spans="13:16" x14ac:dyDescent="0.5">
      <c r="M16366" s="4"/>
      <c r="N16366" s="4"/>
      <c r="O16366" s="4"/>
      <c r="P16366" s="4"/>
    </row>
    <row r="16367" spans="13:16" x14ac:dyDescent="0.5">
      <c r="M16367" s="4"/>
      <c r="N16367" s="4"/>
      <c r="O16367" s="4"/>
      <c r="P16367" s="4"/>
    </row>
    <row r="16368" spans="13:16" x14ac:dyDescent="0.5">
      <c r="M16368" s="4"/>
      <c r="N16368" s="4"/>
      <c r="O16368" s="4"/>
      <c r="P16368" s="4"/>
    </row>
    <row r="16369" spans="13:16" x14ac:dyDescent="0.5">
      <c r="M16369" s="4"/>
      <c r="N16369" s="4"/>
      <c r="O16369" s="4"/>
      <c r="P16369" s="4"/>
    </row>
    <row r="16370" spans="13:16" x14ac:dyDescent="0.5">
      <c r="M16370" s="4"/>
      <c r="N16370" s="4"/>
      <c r="O16370" s="4"/>
      <c r="P16370" s="4"/>
    </row>
    <row r="16371" spans="13:16" x14ac:dyDescent="0.5">
      <c r="M16371" s="4"/>
      <c r="N16371" s="4"/>
      <c r="O16371" s="4"/>
      <c r="P16371" s="4"/>
    </row>
    <row r="16372" spans="13:16" x14ac:dyDescent="0.5">
      <c r="M16372" s="4"/>
      <c r="N16372" s="4"/>
      <c r="O16372" s="4"/>
      <c r="P16372" s="4"/>
    </row>
    <row r="16373" spans="13:16" x14ac:dyDescent="0.5">
      <c r="M16373" s="4"/>
      <c r="N16373" s="4"/>
      <c r="O16373" s="4"/>
      <c r="P16373" s="4"/>
    </row>
    <row r="16374" spans="13:16" x14ac:dyDescent="0.5">
      <c r="M16374" s="4"/>
      <c r="N16374" s="4"/>
      <c r="O16374" s="4"/>
      <c r="P16374" s="4"/>
    </row>
    <row r="16375" spans="13:16" x14ac:dyDescent="0.5">
      <c r="M16375" s="4"/>
      <c r="N16375" s="4"/>
      <c r="O16375" s="4"/>
      <c r="P16375" s="4"/>
    </row>
    <row r="16376" spans="13:16" x14ac:dyDescent="0.5">
      <c r="M16376" s="4"/>
      <c r="N16376" s="4"/>
      <c r="O16376" s="4"/>
      <c r="P16376" s="4"/>
    </row>
    <row r="16377" spans="13:16" x14ac:dyDescent="0.5">
      <c r="M16377" s="4"/>
      <c r="N16377" s="4"/>
      <c r="O16377" s="4"/>
      <c r="P16377" s="4"/>
    </row>
    <row r="16378" spans="13:16" x14ac:dyDescent="0.5">
      <c r="M16378" s="4"/>
      <c r="N16378" s="4"/>
      <c r="O16378" s="4"/>
      <c r="P16378" s="4"/>
    </row>
    <row r="16379" spans="13:16" x14ac:dyDescent="0.5">
      <c r="M16379" s="4"/>
      <c r="N16379" s="4"/>
      <c r="O16379" s="4"/>
      <c r="P16379" s="4"/>
    </row>
    <row r="16380" spans="13:16" x14ac:dyDescent="0.5">
      <c r="M16380" s="4"/>
      <c r="N16380" s="4"/>
      <c r="O16380" s="4"/>
      <c r="P16380" s="4"/>
    </row>
    <row r="16381" spans="13:16" x14ac:dyDescent="0.5">
      <c r="M16381" s="4"/>
      <c r="N16381" s="4"/>
      <c r="O16381" s="4"/>
      <c r="P16381" s="4"/>
    </row>
    <row r="16382" spans="13:16" x14ac:dyDescent="0.5">
      <c r="M16382" s="4"/>
      <c r="N16382" s="4"/>
      <c r="O16382" s="4"/>
      <c r="P16382" s="4"/>
    </row>
    <row r="16383" spans="13:16" x14ac:dyDescent="0.5">
      <c r="M16383" s="4"/>
      <c r="N16383" s="4"/>
      <c r="O16383" s="4"/>
      <c r="P16383" s="4"/>
    </row>
    <row r="16384" spans="13:16" x14ac:dyDescent="0.5">
      <c r="M16384" s="4"/>
      <c r="N16384" s="4"/>
      <c r="O16384" s="4"/>
      <c r="P16384" s="4"/>
    </row>
    <row r="16385" spans="13:16" x14ac:dyDescent="0.5">
      <c r="M16385" s="4"/>
      <c r="N16385" s="4"/>
      <c r="O16385" s="4"/>
      <c r="P16385" s="4"/>
    </row>
    <row r="16386" spans="13:16" x14ac:dyDescent="0.5">
      <c r="M16386" s="4"/>
      <c r="N16386" s="4"/>
      <c r="O16386" s="4"/>
      <c r="P16386" s="4"/>
    </row>
    <row r="16387" spans="13:16" x14ac:dyDescent="0.5">
      <c r="M16387" s="4"/>
      <c r="N16387" s="4"/>
      <c r="O16387" s="4"/>
      <c r="P16387" s="4"/>
    </row>
    <row r="16388" spans="13:16" x14ac:dyDescent="0.5">
      <c r="M16388" s="4"/>
      <c r="N16388" s="4"/>
      <c r="O16388" s="4"/>
      <c r="P16388" s="4"/>
    </row>
    <row r="16389" spans="13:16" x14ac:dyDescent="0.5">
      <c r="M16389" s="4"/>
      <c r="N16389" s="4"/>
      <c r="O16389" s="4"/>
      <c r="P16389" s="4"/>
    </row>
    <row r="16390" spans="13:16" x14ac:dyDescent="0.5">
      <c r="M16390" s="4"/>
      <c r="N16390" s="4"/>
      <c r="O16390" s="4"/>
      <c r="P16390" s="4"/>
    </row>
    <row r="16391" spans="13:16" x14ac:dyDescent="0.5">
      <c r="M16391" s="4"/>
      <c r="N16391" s="4"/>
      <c r="O16391" s="4"/>
      <c r="P16391" s="4"/>
    </row>
    <row r="16392" spans="13:16" x14ac:dyDescent="0.5">
      <c r="M16392" s="4"/>
      <c r="N16392" s="4"/>
      <c r="O16392" s="4"/>
      <c r="P16392" s="4"/>
    </row>
    <row r="16393" spans="13:16" x14ac:dyDescent="0.5">
      <c r="M16393" s="4"/>
      <c r="N16393" s="4"/>
      <c r="O16393" s="4"/>
      <c r="P16393" s="4"/>
    </row>
    <row r="16394" spans="13:16" x14ac:dyDescent="0.5">
      <c r="M16394" s="4"/>
      <c r="N16394" s="4"/>
      <c r="O16394" s="4"/>
      <c r="P16394" s="4"/>
    </row>
    <row r="16395" spans="13:16" x14ac:dyDescent="0.5">
      <c r="M16395" s="4"/>
      <c r="N16395" s="4"/>
      <c r="O16395" s="4"/>
      <c r="P16395" s="4"/>
    </row>
    <row r="16396" spans="13:16" x14ac:dyDescent="0.5">
      <c r="M16396" s="4"/>
      <c r="N16396" s="4"/>
      <c r="O16396" s="4"/>
      <c r="P16396" s="4"/>
    </row>
    <row r="16397" spans="13:16" x14ac:dyDescent="0.5">
      <c r="M16397" s="4"/>
      <c r="N16397" s="4"/>
      <c r="O16397" s="4"/>
      <c r="P16397" s="4"/>
    </row>
    <row r="16398" spans="13:16" x14ac:dyDescent="0.5">
      <c r="M16398" s="4"/>
      <c r="N16398" s="4"/>
      <c r="O16398" s="4"/>
      <c r="P16398" s="4"/>
    </row>
    <row r="16399" spans="13:16" x14ac:dyDescent="0.5">
      <c r="M16399" s="4"/>
      <c r="N16399" s="4"/>
      <c r="O16399" s="4"/>
      <c r="P16399" s="4"/>
    </row>
    <row r="16400" spans="13:16" x14ac:dyDescent="0.5">
      <c r="M16400" s="4"/>
      <c r="N16400" s="4"/>
      <c r="O16400" s="4"/>
      <c r="P16400" s="4"/>
    </row>
    <row r="16401" spans="13:16" x14ac:dyDescent="0.5">
      <c r="M16401" s="4"/>
      <c r="N16401" s="4"/>
      <c r="O16401" s="4"/>
      <c r="P16401" s="4"/>
    </row>
    <row r="16402" spans="13:16" x14ac:dyDescent="0.5">
      <c r="M16402" s="4"/>
      <c r="N16402" s="4"/>
      <c r="O16402" s="4"/>
      <c r="P16402" s="4"/>
    </row>
    <row r="16403" spans="13:16" x14ac:dyDescent="0.5">
      <c r="M16403" s="4"/>
      <c r="N16403" s="4"/>
      <c r="O16403" s="4"/>
      <c r="P16403" s="4"/>
    </row>
    <row r="16404" spans="13:16" x14ac:dyDescent="0.5">
      <c r="M16404" s="4"/>
      <c r="N16404" s="4"/>
      <c r="O16404" s="4"/>
      <c r="P16404" s="4"/>
    </row>
    <row r="16405" spans="13:16" x14ac:dyDescent="0.5">
      <c r="M16405" s="4"/>
      <c r="N16405" s="4"/>
      <c r="O16405" s="4"/>
      <c r="P16405" s="4"/>
    </row>
    <row r="16406" spans="13:16" x14ac:dyDescent="0.5">
      <c r="M16406" s="4"/>
      <c r="N16406" s="4"/>
      <c r="O16406" s="4"/>
      <c r="P16406" s="4"/>
    </row>
    <row r="16407" spans="13:16" x14ac:dyDescent="0.5">
      <c r="M16407" s="4"/>
      <c r="N16407" s="4"/>
      <c r="O16407" s="4"/>
      <c r="P16407" s="4"/>
    </row>
    <row r="16408" spans="13:16" x14ac:dyDescent="0.5">
      <c r="M16408" s="4"/>
      <c r="N16408" s="4"/>
      <c r="O16408" s="4"/>
      <c r="P16408" s="4"/>
    </row>
    <row r="16409" spans="13:16" x14ac:dyDescent="0.5">
      <c r="M16409" s="4"/>
      <c r="N16409" s="4"/>
      <c r="O16409" s="4"/>
      <c r="P16409" s="4"/>
    </row>
    <row r="16410" spans="13:16" x14ac:dyDescent="0.5">
      <c r="M16410" s="4"/>
      <c r="N16410" s="4"/>
      <c r="O16410" s="4"/>
      <c r="P16410" s="4"/>
    </row>
    <row r="16411" spans="13:16" x14ac:dyDescent="0.5">
      <c r="M16411" s="4"/>
      <c r="N16411" s="4"/>
      <c r="O16411" s="4"/>
      <c r="P16411" s="4"/>
    </row>
    <row r="16412" spans="13:16" x14ac:dyDescent="0.5">
      <c r="M16412" s="4"/>
      <c r="N16412" s="4"/>
      <c r="O16412" s="4"/>
      <c r="P16412" s="4"/>
    </row>
    <row r="16413" spans="13:16" x14ac:dyDescent="0.5">
      <c r="M16413" s="4"/>
      <c r="N16413" s="4"/>
      <c r="O16413" s="4"/>
      <c r="P16413" s="4"/>
    </row>
    <row r="16414" spans="13:16" x14ac:dyDescent="0.5">
      <c r="M16414" s="4"/>
      <c r="N16414" s="4"/>
      <c r="O16414" s="4"/>
      <c r="P16414" s="4"/>
    </row>
    <row r="16415" spans="13:16" x14ac:dyDescent="0.5">
      <c r="M16415" s="4"/>
      <c r="N16415" s="4"/>
      <c r="O16415" s="4"/>
      <c r="P16415" s="4"/>
    </row>
    <row r="16416" spans="13:16" x14ac:dyDescent="0.5">
      <c r="M16416" s="4"/>
      <c r="N16416" s="4"/>
      <c r="O16416" s="4"/>
      <c r="P16416" s="4"/>
    </row>
    <row r="16417" spans="13:16" x14ac:dyDescent="0.5">
      <c r="M16417" s="4"/>
      <c r="N16417" s="4"/>
      <c r="O16417" s="4"/>
      <c r="P16417" s="4"/>
    </row>
    <row r="16418" spans="13:16" x14ac:dyDescent="0.5">
      <c r="M16418" s="4"/>
      <c r="N16418" s="4"/>
      <c r="O16418" s="4"/>
      <c r="P16418" s="4"/>
    </row>
    <row r="16419" spans="13:16" x14ac:dyDescent="0.5">
      <c r="M16419" s="4"/>
      <c r="N16419" s="4"/>
      <c r="O16419" s="4"/>
      <c r="P16419" s="4"/>
    </row>
    <row r="16420" spans="13:16" x14ac:dyDescent="0.5">
      <c r="M16420" s="4"/>
      <c r="N16420" s="4"/>
      <c r="O16420" s="4"/>
      <c r="P16420" s="4"/>
    </row>
    <row r="16421" spans="13:16" x14ac:dyDescent="0.5">
      <c r="M16421" s="4"/>
      <c r="N16421" s="4"/>
      <c r="O16421" s="4"/>
      <c r="P16421" s="4"/>
    </row>
    <row r="16422" spans="13:16" x14ac:dyDescent="0.5">
      <c r="M16422" s="4"/>
      <c r="N16422" s="4"/>
      <c r="O16422" s="4"/>
      <c r="P16422" s="4"/>
    </row>
    <row r="16423" spans="13:16" x14ac:dyDescent="0.5">
      <c r="M16423" s="4"/>
      <c r="N16423" s="4"/>
      <c r="O16423" s="4"/>
      <c r="P16423" s="4"/>
    </row>
    <row r="16424" spans="13:16" x14ac:dyDescent="0.5">
      <c r="M16424" s="4"/>
      <c r="N16424" s="4"/>
      <c r="O16424" s="4"/>
      <c r="P16424" s="4"/>
    </row>
    <row r="16425" spans="13:16" x14ac:dyDescent="0.5">
      <c r="M16425" s="4"/>
      <c r="N16425" s="4"/>
      <c r="O16425" s="4"/>
      <c r="P16425" s="4"/>
    </row>
    <row r="16426" spans="13:16" x14ac:dyDescent="0.5">
      <c r="M16426" s="4"/>
      <c r="N16426" s="4"/>
      <c r="O16426" s="4"/>
      <c r="P16426" s="4"/>
    </row>
    <row r="16427" spans="13:16" x14ac:dyDescent="0.5">
      <c r="M16427" s="4"/>
      <c r="N16427" s="4"/>
      <c r="O16427" s="4"/>
      <c r="P16427" s="4"/>
    </row>
    <row r="16428" spans="13:16" x14ac:dyDescent="0.5">
      <c r="M16428" s="4"/>
      <c r="N16428" s="4"/>
      <c r="O16428" s="4"/>
      <c r="P16428" s="4"/>
    </row>
    <row r="16429" spans="13:16" x14ac:dyDescent="0.5">
      <c r="M16429" s="4"/>
      <c r="N16429" s="4"/>
      <c r="O16429" s="4"/>
      <c r="P16429" s="4"/>
    </row>
    <row r="16430" spans="13:16" x14ac:dyDescent="0.5">
      <c r="M16430" s="4"/>
      <c r="N16430" s="4"/>
      <c r="O16430" s="4"/>
      <c r="P16430" s="4"/>
    </row>
    <row r="16431" spans="13:16" x14ac:dyDescent="0.5">
      <c r="M16431" s="4"/>
      <c r="N16431" s="4"/>
      <c r="O16431" s="4"/>
      <c r="P16431" s="4"/>
    </row>
    <row r="16432" spans="13:16" x14ac:dyDescent="0.5">
      <c r="M16432" s="4"/>
      <c r="N16432" s="4"/>
      <c r="O16432" s="4"/>
      <c r="P16432" s="4"/>
    </row>
    <row r="16433" spans="13:16" x14ac:dyDescent="0.5">
      <c r="M16433" s="4"/>
      <c r="N16433" s="4"/>
      <c r="O16433" s="4"/>
      <c r="P16433" s="4"/>
    </row>
    <row r="16434" spans="13:16" x14ac:dyDescent="0.5">
      <c r="M16434" s="4"/>
      <c r="N16434" s="4"/>
      <c r="O16434" s="4"/>
      <c r="P16434" s="4"/>
    </row>
    <row r="16435" spans="13:16" x14ac:dyDescent="0.5">
      <c r="M16435" s="4"/>
      <c r="N16435" s="4"/>
      <c r="O16435" s="4"/>
      <c r="P16435" s="4"/>
    </row>
    <row r="16436" spans="13:16" x14ac:dyDescent="0.5">
      <c r="M16436" s="4"/>
      <c r="N16436" s="4"/>
      <c r="O16436" s="4"/>
      <c r="P16436" s="4"/>
    </row>
    <row r="16437" spans="13:16" x14ac:dyDescent="0.5">
      <c r="M16437" s="4"/>
      <c r="N16437" s="4"/>
      <c r="O16437" s="4"/>
      <c r="P16437" s="4"/>
    </row>
    <row r="16438" spans="13:16" x14ac:dyDescent="0.5">
      <c r="M16438" s="4"/>
      <c r="N16438" s="4"/>
      <c r="O16438" s="4"/>
      <c r="P16438" s="4"/>
    </row>
    <row r="16439" spans="13:16" x14ac:dyDescent="0.5">
      <c r="M16439" s="4"/>
      <c r="N16439" s="4"/>
      <c r="O16439" s="4"/>
      <c r="P16439" s="4"/>
    </row>
    <row r="16440" spans="13:16" x14ac:dyDescent="0.5">
      <c r="M16440" s="4"/>
      <c r="N16440" s="4"/>
      <c r="O16440" s="4"/>
      <c r="P16440" s="4"/>
    </row>
    <row r="16441" spans="13:16" x14ac:dyDescent="0.5">
      <c r="M16441" s="4"/>
      <c r="N16441" s="4"/>
      <c r="O16441" s="4"/>
      <c r="P16441" s="4"/>
    </row>
    <row r="16442" spans="13:16" x14ac:dyDescent="0.5">
      <c r="M16442" s="4"/>
      <c r="N16442" s="4"/>
      <c r="O16442" s="4"/>
      <c r="P16442" s="4"/>
    </row>
    <row r="16443" spans="13:16" x14ac:dyDescent="0.5">
      <c r="M16443" s="4"/>
      <c r="N16443" s="4"/>
      <c r="O16443" s="4"/>
      <c r="P16443" s="4"/>
    </row>
    <row r="16444" spans="13:16" x14ac:dyDescent="0.5">
      <c r="M16444" s="4"/>
      <c r="N16444" s="4"/>
      <c r="O16444" s="4"/>
      <c r="P16444" s="4"/>
    </row>
    <row r="16445" spans="13:16" x14ac:dyDescent="0.5">
      <c r="M16445" s="4"/>
      <c r="N16445" s="4"/>
      <c r="O16445" s="4"/>
      <c r="P16445" s="4"/>
    </row>
    <row r="16446" spans="13:16" x14ac:dyDescent="0.5">
      <c r="M16446" s="4"/>
      <c r="N16446" s="4"/>
      <c r="O16446" s="4"/>
      <c r="P16446" s="4"/>
    </row>
    <row r="16447" spans="13:16" x14ac:dyDescent="0.5">
      <c r="M16447" s="4"/>
      <c r="N16447" s="4"/>
      <c r="O16447" s="4"/>
      <c r="P16447" s="4"/>
    </row>
    <row r="16448" spans="13:16" x14ac:dyDescent="0.5">
      <c r="M16448" s="4"/>
      <c r="N16448" s="4"/>
      <c r="O16448" s="4"/>
      <c r="P16448" s="4"/>
    </row>
    <row r="16449" spans="13:16" x14ac:dyDescent="0.5">
      <c r="M16449" s="4"/>
      <c r="N16449" s="4"/>
      <c r="O16449" s="4"/>
      <c r="P16449" s="4"/>
    </row>
    <row r="16450" spans="13:16" x14ac:dyDescent="0.5">
      <c r="M16450" s="4"/>
      <c r="N16450" s="4"/>
      <c r="O16450" s="4"/>
      <c r="P16450" s="4"/>
    </row>
    <row r="16451" spans="13:16" x14ac:dyDescent="0.5">
      <c r="M16451" s="4"/>
      <c r="N16451" s="4"/>
      <c r="O16451" s="4"/>
      <c r="P16451" s="4"/>
    </row>
    <row r="16452" spans="13:16" x14ac:dyDescent="0.5">
      <c r="M16452" s="4"/>
      <c r="N16452" s="4"/>
      <c r="O16452" s="4"/>
      <c r="P16452" s="4"/>
    </row>
    <row r="16453" spans="13:16" x14ac:dyDescent="0.5">
      <c r="M16453" s="4"/>
      <c r="N16453" s="4"/>
      <c r="O16453" s="4"/>
      <c r="P16453" s="4"/>
    </row>
    <row r="16454" spans="13:16" x14ac:dyDescent="0.5">
      <c r="M16454" s="4"/>
      <c r="N16454" s="4"/>
      <c r="O16454" s="4"/>
      <c r="P16454" s="4"/>
    </row>
    <row r="16455" spans="13:16" x14ac:dyDescent="0.5">
      <c r="M16455" s="4"/>
      <c r="N16455" s="4"/>
      <c r="O16455" s="4"/>
      <c r="P16455" s="4"/>
    </row>
    <row r="16456" spans="13:16" x14ac:dyDescent="0.5">
      <c r="M16456" s="4"/>
      <c r="N16456" s="4"/>
      <c r="O16456" s="4"/>
      <c r="P16456" s="4"/>
    </row>
    <row r="16457" spans="13:16" x14ac:dyDescent="0.5">
      <c r="M16457" s="4"/>
      <c r="N16457" s="4"/>
      <c r="O16457" s="4"/>
      <c r="P16457" s="4"/>
    </row>
    <row r="16458" spans="13:16" x14ac:dyDescent="0.5">
      <c r="M16458" s="4"/>
      <c r="N16458" s="4"/>
      <c r="O16458" s="4"/>
      <c r="P16458" s="4"/>
    </row>
    <row r="16459" spans="13:16" x14ac:dyDescent="0.5">
      <c r="M16459" s="4"/>
      <c r="N16459" s="4"/>
      <c r="O16459" s="4"/>
      <c r="P16459" s="4"/>
    </row>
    <row r="16460" spans="13:16" x14ac:dyDescent="0.5">
      <c r="M16460" s="4"/>
      <c r="N16460" s="4"/>
      <c r="O16460" s="4"/>
      <c r="P16460" s="4"/>
    </row>
    <row r="16461" spans="13:16" x14ac:dyDescent="0.5">
      <c r="M16461" s="4"/>
      <c r="N16461" s="4"/>
      <c r="O16461" s="4"/>
      <c r="P16461" s="4"/>
    </row>
    <row r="16462" spans="13:16" x14ac:dyDescent="0.5">
      <c r="M16462" s="4"/>
      <c r="N16462" s="4"/>
      <c r="O16462" s="4"/>
      <c r="P16462" s="4"/>
    </row>
    <row r="16463" spans="13:16" x14ac:dyDescent="0.5">
      <c r="M16463" s="4"/>
      <c r="N16463" s="4"/>
      <c r="O16463" s="4"/>
      <c r="P16463" s="4"/>
    </row>
    <row r="16464" spans="13:16" x14ac:dyDescent="0.5">
      <c r="M16464" s="4"/>
      <c r="N16464" s="4"/>
      <c r="O16464" s="4"/>
      <c r="P16464" s="4"/>
    </row>
    <row r="16465" spans="13:16" x14ac:dyDescent="0.5">
      <c r="M16465" s="4"/>
      <c r="N16465" s="4"/>
      <c r="O16465" s="4"/>
      <c r="P16465" s="4"/>
    </row>
    <row r="16466" spans="13:16" x14ac:dyDescent="0.5">
      <c r="M16466" s="4"/>
      <c r="N16466" s="4"/>
      <c r="O16466" s="4"/>
      <c r="P16466" s="4"/>
    </row>
    <row r="16467" spans="13:16" x14ac:dyDescent="0.5">
      <c r="M16467" s="4"/>
      <c r="N16467" s="4"/>
      <c r="O16467" s="4"/>
      <c r="P16467" s="4"/>
    </row>
    <row r="16468" spans="13:16" x14ac:dyDescent="0.5">
      <c r="M16468" s="4"/>
      <c r="N16468" s="4"/>
      <c r="O16468" s="4"/>
      <c r="P16468" s="4"/>
    </row>
    <row r="16469" spans="13:16" x14ac:dyDescent="0.5">
      <c r="M16469" s="4"/>
      <c r="N16469" s="4"/>
      <c r="O16469" s="4"/>
      <c r="P16469" s="4"/>
    </row>
    <row r="16470" spans="13:16" x14ac:dyDescent="0.5">
      <c r="M16470" s="4"/>
      <c r="N16470" s="4"/>
      <c r="O16470" s="4"/>
      <c r="P16470" s="4"/>
    </row>
    <row r="16471" spans="13:16" x14ac:dyDescent="0.5">
      <c r="M16471" s="4"/>
      <c r="N16471" s="4"/>
      <c r="O16471" s="4"/>
      <c r="P16471" s="4"/>
    </row>
    <row r="16472" spans="13:16" x14ac:dyDescent="0.5">
      <c r="M16472" s="4"/>
      <c r="N16472" s="4"/>
      <c r="O16472" s="4"/>
      <c r="P16472" s="4"/>
    </row>
    <row r="16473" spans="13:16" x14ac:dyDescent="0.5">
      <c r="M16473" s="4"/>
      <c r="N16473" s="4"/>
      <c r="O16473" s="4"/>
      <c r="P16473" s="4"/>
    </row>
    <row r="16474" spans="13:16" x14ac:dyDescent="0.5">
      <c r="M16474" s="4"/>
      <c r="N16474" s="4"/>
      <c r="O16474" s="4"/>
      <c r="P16474" s="4"/>
    </row>
    <row r="16475" spans="13:16" x14ac:dyDescent="0.5">
      <c r="M16475" s="4"/>
      <c r="N16475" s="4"/>
      <c r="O16475" s="4"/>
      <c r="P16475" s="4"/>
    </row>
    <row r="16476" spans="13:16" x14ac:dyDescent="0.5">
      <c r="M16476" s="4"/>
      <c r="N16476" s="4"/>
      <c r="O16476" s="4"/>
      <c r="P16476" s="4"/>
    </row>
    <row r="16477" spans="13:16" x14ac:dyDescent="0.5">
      <c r="M16477" s="4"/>
      <c r="N16477" s="4"/>
      <c r="O16477" s="4"/>
      <c r="P16477" s="4"/>
    </row>
    <row r="16478" spans="13:16" x14ac:dyDescent="0.5">
      <c r="M16478" s="4"/>
      <c r="N16478" s="4"/>
      <c r="O16478" s="4"/>
      <c r="P16478" s="4"/>
    </row>
    <row r="16479" spans="13:16" x14ac:dyDescent="0.5">
      <c r="M16479" s="4"/>
      <c r="N16479" s="4"/>
      <c r="O16479" s="4"/>
      <c r="P16479" s="4"/>
    </row>
    <row r="16480" spans="13:16" x14ac:dyDescent="0.5">
      <c r="M16480" s="4"/>
      <c r="N16480" s="4"/>
      <c r="O16480" s="4"/>
      <c r="P16480" s="4"/>
    </row>
    <row r="16481" spans="13:16" x14ac:dyDescent="0.5">
      <c r="M16481" s="4"/>
      <c r="N16481" s="4"/>
      <c r="O16481" s="4"/>
      <c r="P16481" s="4"/>
    </row>
    <row r="16482" spans="13:16" x14ac:dyDescent="0.5">
      <c r="M16482" s="4"/>
      <c r="N16482" s="4"/>
      <c r="O16482" s="4"/>
      <c r="P16482" s="4"/>
    </row>
    <row r="16483" spans="13:16" x14ac:dyDescent="0.5">
      <c r="M16483" s="4"/>
      <c r="N16483" s="4"/>
      <c r="O16483" s="4"/>
      <c r="P16483" s="4"/>
    </row>
    <row r="16484" spans="13:16" x14ac:dyDescent="0.5">
      <c r="M16484" s="4"/>
      <c r="N16484" s="4"/>
      <c r="O16484" s="4"/>
      <c r="P16484" s="4"/>
    </row>
    <row r="16485" spans="13:16" x14ac:dyDescent="0.5">
      <c r="M16485" s="4"/>
      <c r="N16485" s="4"/>
      <c r="O16485" s="4"/>
      <c r="P16485" s="4"/>
    </row>
    <row r="16486" spans="13:16" x14ac:dyDescent="0.5">
      <c r="M16486" s="4"/>
      <c r="N16486" s="4"/>
      <c r="O16486" s="4"/>
      <c r="P16486" s="4"/>
    </row>
    <row r="16487" spans="13:16" x14ac:dyDescent="0.5">
      <c r="M16487" s="4"/>
      <c r="N16487" s="4"/>
      <c r="O16487" s="4"/>
      <c r="P16487" s="4"/>
    </row>
    <row r="16488" spans="13:16" x14ac:dyDescent="0.5">
      <c r="M16488" s="4"/>
      <c r="N16488" s="4"/>
      <c r="O16488" s="4"/>
      <c r="P16488" s="4"/>
    </row>
    <row r="16489" spans="13:16" x14ac:dyDescent="0.5">
      <c r="M16489" s="4"/>
      <c r="N16489" s="4"/>
      <c r="O16489" s="4"/>
      <c r="P16489" s="4"/>
    </row>
    <row r="16490" spans="13:16" x14ac:dyDescent="0.5">
      <c r="M16490" s="4"/>
      <c r="N16490" s="4"/>
      <c r="O16490" s="4"/>
      <c r="P16490" s="4"/>
    </row>
    <row r="16491" spans="13:16" x14ac:dyDescent="0.5">
      <c r="M16491" s="4"/>
      <c r="N16491" s="4"/>
      <c r="O16491" s="4"/>
      <c r="P16491" s="4"/>
    </row>
    <row r="16492" spans="13:16" x14ac:dyDescent="0.5">
      <c r="M16492" s="4"/>
      <c r="N16492" s="4"/>
      <c r="O16492" s="4"/>
      <c r="P16492" s="4"/>
    </row>
    <row r="16493" spans="13:16" x14ac:dyDescent="0.5">
      <c r="M16493" s="4"/>
      <c r="N16493" s="4"/>
      <c r="O16493" s="4"/>
      <c r="P16493" s="4"/>
    </row>
    <row r="16494" spans="13:16" x14ac:dyDescent="0.5">
      <c r="M16494" s="4"/>
      <c r="N16494" s="4"/>
      <c r="O16494" s="4"/>
      <c r="P16494" s="4"/>
    </row>
    <row r="16495" spans="13:16" x14ac:dyDescent="0.5">
      <c r="M16495" s="4"/>
      <c r="N16495" s="4"/>
      <c r="O16495" s="4"/>
      <c r="P16495" s="4"/>
    </row>
    <row r="16496" spans="13:16" x14ac:dyDescent="0.5">
      <c r="M16496" s="4"/>
      <c r="N16496" s="4"/>
      <c r="O16496" s="4"/>
      <c r="P16496" s="4"/>
    </row>
    <row r="16497" spans="13:16" x14ac:dyDescent="0.5">
      <c r="M16497" s="4"/>
      <c r="N16497" s="4"/>
      <c r="O16497" s="4"/>
      <c r="P16497" s="4"/>
    </row>
    <row r="16498" spans="13:16" x14ac:dyDescent="0.5">
      <c r="M16498" s="4"/>
      <c r="N16498" s="4"/>
      <c r="O16498" s="4"/>
      <c r="P16498" s="4"/>
    </row>
    <row r="16499" spans="13:16" x14ac:dyDescent="0.5">
      <c r="M16499" s="4"/>
      <c r="N16499" s="4"/>
      <c r="O16499" s="4"/>
      <c r="P16499" s="4"/>
    </row>
    <row r="16500" spans="13:16" x14ac:dyDescent="0.5">
      <c r="M16500" s="4"/>
      <c r="N16500" s="4"/>
      <c r="O16500" s="4"/>
      <c r="P16500" s="4"/>
    </row>
    <row r="16501" spans="13:16" x14ac:dyDescent="0.5">
      <c r="M16501" s="4"/>
      <c r="N16501" s="4"/>
      <c r="O16501" s="4"/>
      <c r="P16501" s="4"/>
    </row>
    <row r="16502" spans="13:16" x14ac:dyDescent="0.5">
      <c r="M16502" s="4"/>
      <c r="N16502" s="4"/>
      <c r="O16502" s="4"/>
      <c r="P16502" s="4"/>
    </row>
    <row r="16503" spans="13:16" x14ac:dyDescent="0.5">
      <c r="M16503" s="4"/>
      <c r="N16503" s="4"/>
      <c r="O16503" s="4"/>
      <c r="P16503" s="4"/>
    </row>
    <row r="16504" spans="13:16" x14ac:dyDescent="0.5">
      <c r="M16504" s="4"/>
      <c r="N16504" s="4"/>
      <c r="O16504" s="4"/>
      <c r="P16504" s="4"/>
    </row>
    <row r="16505" spans="13:16" x14ac:dyDescent="0.5">
      <c r="M16505" s="4"/>
      <c r="N16505" s="4"/>
      <c r="O16505" s="4"/>
      <c r="P16505" s="4"/>
    </row>
    <row r="16506" spans="13:16" x14ac:dyDescent="0.5">
      <c r="M16506" s="4"/>
      <c r="N16506" s="4"/>
      <c r="O16506" s="4"/>
      <c r="P16506" s="4"/>
    </row>
    <row r="16507" spans="13:16" x14ac:dyDescent="0.5">
      <c r="M16507" s="4"/>
      <c r="N16507" s="4"/>
      <c r="O16507" s="4"/>
      <c r="P16507" s="4"/>
    </row>
    <row r="16508" spans="13:16" x14ac:dyDescent="0.5">
      <c r="M16508" s="4"/>
      <c r="N16508" s="4"/>
      <c r="O16508" s="4"/>
      <c r="P16508" s="4"/>
    </row>
    <row r="16509" spans="13:16" x14ac:dyDescent="0.5">
      <c r="M16509" s="4"/>
      <c r="N16509" s="4"/>
      <c r="O16509" s="4"/>
      <c r="P16509" s="4"/>
    </row>
    <row r="16510" spans="13:16" x14ac:dyDescent="0.5">
      <c r="M16510" s="4"/>
      <c r="N16510" s="4"/>
      <c r="O16510" s="4"/>
      <c r="P16510" s="4"/>
    </row>
    <row r="16511" spans="13:16" x14ac:dyDescent="0.5">
      <c r="M16511" s="4"/>
      <c r="N16511" s="4"/>
      <c r="O16511" s="4"/>
      <c r="P16511" s="4"/>
    </row>
    <row r="16512" spans="13:16" x14ac:dyDescent="0.5">
      <c r="M16512" s="4"/>
      <c r="N16512" s="4"/>
      <c r="O16512" s="4"/>
      <c r="P16512" s="4"/>
    </row>
    <row r="16513" spans="13:16" x14ac:dyDescent="0.5">
      <c r="M16513" s="4"/>
      <c r="N16513" s="4"/>
      <c r="O16513" s="4"/>
      <c r="P16513" s="4"/>
    </row>
    <row r="16514" spans="13:16" x14ac:dyDescent="0.5">
      <c r="M16514" s="4"/>
      <c r="N16514" s="4"/>
      <c r="O16514" s="4"/>
      <c r="P16514" s="4"/>
    </row>
    <row r="16515" spans="13:16" x14ac:dyDescent="0.5">
      <c r="M16515" s="4"/>
      <c r="N16515" s="4"/>
      <c r="O16515" s="4"/>
      <c r="P16515" s="4"/>
    </row>
    <row r="16516" spans="13:16" x14ac:dyDescent="0.5">
      <c r="M16516" s="4"/>
      <c r="N16516" s="4"/>
      <c r="O16516" s="4"/>
      <c r="P16516" s="4"/>
    </row>
    <row r="16517" spans="13:16" x14ac:dyDescent="0.5">
      <c r="M16517" s="4"/>
      <c r="N16517" s="4"/>
      <c r="O16517" s="4"/>
      <c r="P16517" s="4"/>
    </row>
    <row r="16518" spans="13:16" x14ac:dyDescent="0.5">
      <c r="M16518" s="4"/>
      <c r="N16518" s="4"/>
      <c r="O16518" s="4"/>
      <c r="P16518" s="4"/>
    </row>
    <row r="16519" spans="13:16" x14ac:dyDescent="0.5">
      <c r="M16519" s="4"/>
      <c r="N16519" s="4"/>
      <c r="O16519" s="4"/>
      <c r="P16519" s="4"/>
    </row>
    <row r="16520" spans="13:16" x14ac:dyDescent="0.5">
      <c r="M16520" s="4"/>
      <c r="N16520" s="4"/>
      <c r="O16520" s="4"/>
      <c r="P16520" s="4"/>
    </row>
    <row r="16521" spans="13:16" x14ac:dyDescent="0.5">
      <c r="M16521" s="4"/>
      <c r="N16521" s="4"/>
      <c r="O16521" s="4"/>
      <c r="P16521" s="4"/>
    </row>
    <row r="16522" spans="13:16" x14ac:dyDescent="0.5">
      <c r="M16522" s="4"/>
      <c r="N16522" s="4"/>
      <c r="O16522" s="4"/>
      <c r="P16522" s="4"/>
    </row>
    <row r="16523" spans="13:16" x14ac:dyDescent="0.5">
      <c r="M16523" s="4"/>
      <c r="N16523" s="4"/>
      <c r="O16523" s="4"/>
      <c r="P16523" s="4"/>
    </row>
    <row r="16524" spans="13:16" x14ac:dyDescent="0.5">
      <c r="M16524" s="4"/>
      <c r="N16524" s="4"/>
      <c r="O16524" s="4"/>
      <c r="P16524" s="4"/>
    </row>
    <row r="16525" spans="13:16" x14ac:dyDescent="0.5">
      <c r="M16525" s="4"/>
      <c r="N16525" s="4"/>
      <c r="O16525" s="4"/>
      <c r="P16525" s="4"/>
    </row>
    <row r="16526" spans="13:16" x14ac:dyDescent="0.5">
      <c r="M16526" s="4"/>
      <c r="N16526" s="4"/>
      <c r="O16526" s="4"/>
      <c r="P16526" s="4"/>
    </row>
    <row r="16527" spans="13:16" x14ac:dyDescent="0.5">
      <c r="M16527" s="4"/>
      <c r="N16527" s="4"/>
      <c r="O16527" s="4"/>
      <c r="P16527" s="4"/>
    </row>
    <row r="16528" spans="13:16" x14ac:dyDescent="0.5">
      <c r="M16528" s="4"/>
      <c r="N16528" s="4"/>
      <c r="O16528" s="4"/>
      <c r="P16528" s="4"/>
    </row>
    <row r="16529" spans="13:16" x14ac:dyDescent="0.5">
      <c r="M16529" s="4"/>
      <c r="N16529" s="4"/>
      <c r="O16529" s="4"/>
      <c r="P16529" s="4"/>
    </row>
    <row r="16530" spans="13:16" x14ac:dyDescent="0.5">
      <c r="M16530" s="4"/>
      <c r="N16530" s="4"/>
      <c r="O16530" s="4"/>
      <c r="P16530" s="4"/>
    </row>
    <row r="16531" spans="13:16" x14ac:dyDescent="0.5">
      <c r="M16531" s="4"/>
      <c r="N16531" s="4"/>
      <c r="O16531" s="4"/>
      <c r="P16531" s="4"/>
    </row>
    <row r="16532" spans="13:16" x14ac:dyDescent="0.5">
      <c r="M16532" s="4"/>
      <c r="N16532" s="4"/>
      <c r="O16532" s="4"/>
      <c r="P16532" s="4"/>
    </row>
    <row r="16533" spans="13:16" x14ac:dyDescent="0.5">
      <c r="M16533" s="4"/>
      <c r="N16533" s="4"/>
      <c r="O16533" s="4"/>
      <c r="P16533" s="4"/>
    </row>
    <row r="16534" spans="13:16" x14ac:dyDescent="0.5">
      <c r="M16534" s="4"/>
      <c r="N16534" s="4"/>
      <c r="O16534" s="4"/>
      <c r="P16534" s="4"/>
    </row>
    <row r="16535" spans="13:16" x14ac:dyDescent="0.5">
      <c r="M16535" s="4"/>
      <c r="N16535" s="4"/>
      <c r="O16535" s="4"/>
      <c r="P16535" s="4"/>
    </row>
    <row r="16536" spans="13:16" x14ac:dyDescent="0.5">
      <c r="M16536" s="4"/>
      <c r="N16536" s="4"/>
      <c r="O16536" s="4"/>
      <c r="P16536" s="4"/>
    </row>
    <row r="16537" spans="13:16" x14ac:dyDescent="0.5">
      <c r="M16537" s="4"/>
      <c r="N16537" s="4"/>
      <c r="O16537" s="4"/>
      <c r="P16537" s="4"/>
    </row>
    <row r="16538" spans="13:16" x14ac:dyDescent="0.5">
      <c r="M16538" s="4"/>
      <c r="N16538" s="4"/>
      <c r="O16538" s="4"/>
      <c r="P16538" s="4"/>
    </row>
    <row r="16539" spans="13:16" x14ac:dyDescent="0.5">
      <c r="M16539" s="4"/>
      <c r="N16539" s="4"/>
      <c r="O16539" s="4"/>
      <c r="P16539" s="4"/>
    </row>
    <row r="16540" spans="13:16" x14ac:dyDescent="0.5">
      <c r="M16540" s="4"/>
      <c r="N16540" s="4"/>
      <c r="O16540" s="4"/>
      <c r="P16540" s="4"/>
    </row>
    <row r="16541" spans="13:16" x14ac:dyDescent="0.5">
      <c r="M16541" s="4"/>
      <c r="N16541" s="4"/>
      <c r="O16541" s="4"/>
      <c r="P16541" s="4"/>
    </row>
    <row r="16542" spans="13:16" x14ac:dyDescent="0.5">
      <c r="M16542" s="4"/>
      <c r="N16542" s="4"/>
      <c r="O16542" s="4"/>
      <c r="P16542" s="4"/>
    </row>
    <row r="16543" spans="13:16" x14ac:dyDescent="0.5">
      <c r="M16543" s="4"/>
      <c r="N16543" s="4"/>
      <c r="O16543" s="4"/>
      <c r="P16543" s="4"/>
    </row>
    <row r="16544" spans="13:16" x14ac:dyDescent="0.5">
      <c r="M16544" s="4"/>
      <c r="N16544" s="4"/>
      <c r="O16544" s="4"/>
      <c r="P16544" s="4"/>
    </row>
    <row r="16545" spans="13:16" x14ac:dyDescent="0.5">
      <c r="M16545" s="4"/>
      <c r="N16545" s="4"/>
      <c r="O16545" s="4"/>
      <c r="P16545" s="4"/>
    </row>
    <row r="16546" spans="13:16" x14ac:dyDescent="0.5">
      <c r="M16546" s="4"/>
      <c r="N16546" s="4"/>
      <c r="O16546" s="4"/>
      <c r="P16546" s="4"/>
    </row>
    <row r="16547" spans="13:16" x14ac:dyDescent="0.5">
      <c r="M16547" s="4"/>
      <c r="N16547" s="4"/>
      <c r="O16547" s="4"/>
      <c r="P16547" s="4"/>
    </row>
    <row r="16548" spans="13:16" x14ac:dyDescent="0.5">
      <c r="M16548" s="4"/>
      <c r="N16548" s="4"/>
      <c r="O16548" s="4"/>
      <c r="P16548" s="4"/>
    </row>
    <row r="16549" spans="13:16" x14ac:dyDescent="0.5">
      <c r="M16549" s="4"/>
      <c r="N16549" s="4"/>
      <c r="O16549" s="4"/>
      <c r="P16549" s="4"/>
    </row>
    <row r="16550" spans="13:16" x14ac:dyDescent="0.5">
      <c r="M16550" s="4"/>
      <c r="N16550" s="4"/>
      <c r="O16550" s="4"/>
      <c r="P16550" s="4"/>
    </row>
    <row r="16551" spans="13:16" x14ac:dyDescent="0.5">
      <c r="M16551" s="4"/>
      <c r="N16551" s="4"/>
      <c r="O16551" s="4"/>
      <c r="P16551" s="4"/>
    </row>
    <row r="16552" spans="13:16" x14ac:dyDescent="0.5">
      <c r="M16552" s="4"/>
      <c r="N16552" s="4"/>
      <c r="O16552" s="4"/>
      <c r="P16552" s="4"/>
    </row>
    <row r="16553" spans="13:16" x14ac:dyDescent="0.5">
      <c r="M16553" s="4"/>
      <c r="N16553" s="4"/>
      <c r="O16553" s="4"/>
      <c r="P16553" s="4"/>
    </row>
    <row r="16554" spans="13:16" x14ac:dyDescent="0.5">
      <c r="M16554" s="4"/>
      <c r="N16554" s="4"/>
      <c r="O16554" s="4"/>
      <c r="P16554" s="4"/>
    </row>
    <row r="16555" spans="13:16" x14ac:dyDescent="0.5">
      <c r="M16555" s="4"/>
      <c r="N16555" s="4"/>
      <c r="O16555" s="4"/>
      <c r="P16555" s="4"/>
    </row>
    <row r="16556" spans="13:16" x14ac:dyDescent="0.5">
      <c r="M16556" s="4"/>
      <c r="N16556" s="4"/>
      <c r="O16556" s="4"/>
      <c r="P16556" s="4"/>
    </row>
    <row r="16557" spans="13:16" x14ac:dyDescent="0.5">
      <c r="M16557" s="4"/>
      <c r="N16557" s="4"/>
      <c r="O16557" s="4"/>
      <c r="P16557" s="4"/>
    </row>
    <row r="16558" spans="13:16" x14ac:dyDescent="0.5">
      <c r="M16558" s="4"/>
      <c r="N16558" s="4"/>
      <c r="O16558" s="4"/>
      <c r="P16558" s="4"/>
    </row>
    <row r="16559" spans="13:16" x14ac:dyDescent="0.5">
      <c r="M16559" s="4"/>
      <c r="N16559" s="4"/>
      <c r="O16559" s="4"/>
      <c r="P16559" s="4"/>
    </row>
    <row r="16560" spans="13:16" x14ac:dyDescent="0.5">
      <c r="M16560" s="4"/>
      <c r="N16560" s="4"/>
      <c r="O16560" s="4"/>
      <c r="P16560" s="4"/>
    </row>
    <row r="16561" spans="13:16" x14ac:dyDescent="0.5">
      <c r="M16561" s="4"/>
      <c r="N16561" s="4"/>
      <c r="O16561" s="4"/>
      <c r="P16561" s="4"/>
    </row>
    <row r="16562" spans="13:16" x14ac:dyDescent="0.5">
      <c r="M16562" s="4"/>
      <c r="N16562" s="4"/>
      <c r="O16562" s="4"/>
      <c r="P16562" s="4"/>
    </row>
    <row r="16563" spans="13:16" x14ac:dyDescent="0.5">
      <c r="M16563" s="4"/>
      <c r="N16563" s="4"/>
      <c r="O16563" s="4"/>
      <c r="P16563" s="4"/>
    </row>
    <row r="16564" spans="13:16" x14ac:dyDescent="0.5">
      <c r="M16564" s="4"/>
      <c r="N16564" s="4"/>
      <c r="O16564" s="4"/>
      <c r="P16564" s="4"/>
    </row>
    <row r="16565" spans="13:16" x14ac:dyDescent="0.5">
      <c r="M16565" s="4"/>
      <c r="N16565" s="4"/>
      <c r="O16565" s="4"/>
      <c r="P16565" s="4"/>
    </row>
    <row r="16566" spans="13:16" x14ac:dyDescent="0.5">
      <c r="M16566" s="4"/>
      <c r="N16566" s="4"/>
      <c r="O16566" s="4"/>
      <c r="P16566" s="4"/>
    </row>
    <row r="16567" spans="13:16" x14ac:dyDescent="0.5">
      <c r="M16567" s="4"/>
      <c r="N16567" s="4"/>
      <c r="O16567" s="4"/>
      <c r="P16567" s="4"/>
    </row>
    <row r="16568" spans="13:16" x14ac:dyDescent="0.5">
      <c r="M16568" s="4"/>
      <c r="N16568" s="4"/>
      <c r="O16568" s="4"/>
      <c r="P16568" s="4"/>
    </row>
    <row r="16569" spans="13:16" x14ac:dyDescent="0.5">
      <c r="M16569" s="4"/>
      <c r="N16569" s="4"/>
      <c r="O16569" s="4"/>
      <c r="P16569" s="4"/>
    </row>
    <row r="16570" spans="13:16" x14ac:dyDescent="0.5">
      <c r="M16570" s="4"/>
      <c r="N16570" s="4"/>
      <c r="O16570" s="4"/>
      <c r="P16570" s="4"/>
    </row>
    <row r="16571" spans="13:16" x14ac:dyDescent="0.5">
      <c r="M16571" s="4"/>
      <c r="N16571" s="4"/>
      <c r="O16571" s="4"/>
      <c r="P16571" s="4"/>
    </row>
    <row r="16572" spans="13:16" x14ac:dyDescent="0.5">
      <c r="M16572" s="4"/>
      <c r="N16572" s="4"/>
      <c r="O16572" s="4"/>
      <c r="P16572" s="4"/>
    </row>
    <row r="16573" spans="13:16" x14ac:dyDescent="0.5">
      <c r="M16573" s="4"/>
      <c r="N16573" s="4"/>
      <c r="O16573" s="4"/>
      <c r="P16573" s="4"/>
    </row>
    <row r="16574" spans="13:16" x14ac:dyDescent="0.5">
      <c r="M16574" s="4"/>
      <c r="N16574" s="4"/>
      <c r="O16574" s="4"/>
      <c r="P16574" s="4"/>
    </row>
    <row r="16575" spans="13:16" x14ac:dyDescent="0.5">
      <c r="M16575" s="4"/>
      <c r="N16575" s="4"/>
      <c r="O16575" s="4"/>
      <c r="P16575" s="4"/>
    </row>
    <row r="16576" spans="13:16" x14ac:dyDescent="0.5">
      <c r="M16576" s="4"/>
      <c r="N16576" s="4"/>
      <c r="O16576" s="4"/>
      <c r="P16576" s="4"/>
    </row>
    <row r="16577" spans="13:16" x14ac:dyDescent="0.5">
      <c r="M16577" s="4"/>
      <c r="N16577" s="4"/>
      <c r="O16577" s="4"/>
      <c r="P16577" s="4"/>
    </row>
    <row r="16578" spans="13:16" x14ac:dyDescent="0.5">
      <c r="M16578" s="4"/>
      <c r="N16578" s="4"/>
      <c r="O16578" s="4"/>
      <c r="P16578" s="4"/>
    </row>
    <row r="16579" spans="13:16" x14ac:dyDescent="0.5">
      <c r="M16579" s="4"/>
      <c r="N16579" s="4"/>
      <c r="O16579" s="4"/>
      <c r="P16579" s="4"/>
    </row>
    <row r="16580" spans="13:16" x14ac:dyDescent="0.5">
      <c r="M16580" s="4"/>
      <c r="N16580" s="4"/>
      <c r="O16580" s="4"/>
      <c r="P16580" s="4"/>
    </row>
    <row r="16581" spans="13:16" x14ac:dyDescent="0.5">
      <c r="M16581" s="4"/>
      <c r="N16581" s="4"/>
      <c r="O16581" s="4"/>
      <c r="P16581" s="4"/>
    </row>
    <row r="16582" spans="13:16" x14ac:dyDescent="0.5">
      <c r="M16582" s="4"/>
      <c r="N16582" s="4"/>
      <c r="O16582" s="4"/>
      <c r="P16582" s="4"/>
    </row>
    <row r="16583" spans="13:16" x14ac:dyDescent="0.5">
      <c r="M16583" s="4"/>
      <c r="N16583" s="4"/>
      <c r="O16583" s="4"/>
      <c r="P16583" s="4"/>
    </row>
    <row r="16584" spans="13:16" x14ac:dyDescent="0.5">
      <c r="M16584" s="4"/>
      <c r="N16584" s="4"/>
      <c r="O16584" s="4"/>
      <c r="P16584" s="4"/>
    </row>
    <row r="16585" spans="13:16" x14ac:dyDescent="0.5">
      <c r="M16585" s="4"/>
      <c r="N16585" s="4"/>
      <c r="O16585" s="4"/>
      <c r="P16585" s="4"/>
    </row>
    <row r="16586" spans="13:16" x14ac:dyDescent="0.5">
      <c r="M16586" s="4"/>
      <c r="N16586" s="4"/>
      <c r="O16586" s="4"/>
      <c r="P16586" s="4"/>
    </row>
    <row r="16587" spans="13:16" x14ac:dyDescent="0.5">
      <c r="M16587" s="4"/>
      <c r="N16587" s="4"/>
      <c r="O16587" s="4"/>
      <c r="P16587" s="4"/>
    </row>
    <row r="16588" spans="13:16" x14ac:dyDescent="0.5">
      <c r="M16588" s="4"/>
      <c r="N16588" s="4"/>
      <c r="O16588" s="4"/>
      <c r="P16588" s="4"/>
    </row>
    <row r="16589" spans="13:16" x14ac:dyDescent="0.5">
      <c r="M16589" s="4"/>
      <c r="N16589" s="4"/>
      <c r="O16589" s="4"/>
      <c r="P16589" s="4"/>
    </row>
    <row r="16590" spans="13:16" x14ac:dyDescent="0.5">
      <c r="M16590" s="4"/>
      <c r="N16590" s="4"/>
      <c r="O16590" s="4"/>
      <c r="P16590" s="4"/>
    </row>
    <row r="16591" spans="13:16" x14ac:dyDescent="0.5">
      <c r="M16591" s="4"/>
      <c r="N16591" s="4"/>
      <c r="O16591" s="4"/>
      <c r="P16591" s="4"/>
    </row>
    <row r="16592" spans="13:16" x14ac:dyDescent="0.5">
      <c r="M16592" s="4"/>
      <c r="N16592" s="4"/>
      <c r="O16592" s="4"/>
      <c r="P16592" s="4"/>
    </row>
    <row r="16593" spans="13:16" x14ac:dyDescent="0.5">
      <c r="M16593" s="4"/>
      <c r="N16593" s="4"/>
      <c r="O16593" s="4"/>
      <c r="P16593" s="4"/>
    </row>
    <row r="16594" spans="13:16" x14ac:dyDescent="0.5">
      <c r="M16594" s="4"/>
      <c r="N16594" s="4"/>
      <c r="O16594" s="4"/>
      <c r="P16594" s="4"/>
    </row>
    <row r="16595" spans="13:16" x14ac:dyDescent="0.5">
      <c r="M16595" s="4"/>
      <c r="N16595" s="4"/>
      <c r="O16595" s="4"/>
      <c r="P16595" s="4"/>
    </row>
    <row r="16596" spans="13:16" x14ac:dyDescent="0.5">
      <c r="M16596" s="4"/>
      <c r="N16596" s="4"/>
      <c r="O16596" s="4"/>
      <c r="P16596" s="4"/>
    </row>
    <row r="16597" spans="13:16" x14ac:dyDescent="0.5">
      <c r="M16597" s="4"/>
      <c r="N16597" s="4"/>
      <c r="O16597" s="4"/>
      <c r="P16597" s="4"/>
    </row>
    <row r="16598" spans="13:16" x14ac:dyDescent="0.5">
      <c r="M16598" s="4"/>
      <c r="N16598" s="4"/>
      <c r="O16598" s="4"/>
      <c r="P16598" s="4"/>
    </row>
    <row r="16599" spans="13:16" x14ac:dyDescent="0.5">
      <c r="M16599" s="4"/>
      <c r="N16599" s="4"/>
      <c r="O16599" s="4"/>
      <c r="P16599" s="4"/>
    </row>
    <row r="16600" spans="13:16" x14ac:dyDescent="0.5">
      <c r="M16600" s="4"/>
      <c r="N16600" s="4"/>
      <c r="O16600" s="4"/>
      <c r="P16600" s="4"/>
    </row>
    <row r="16601" spans="13:16" x14ac:dyDescent="0.5">
      <c r="M16601" s="4"/>
      <c r="N16601" s="4"/>
      <c r="O16601" s="4"/>
      <c r="P16601" s="4"/>
    </row>
    <row r="16602" spans="13:16" x14ac:dyDescent="0.5">
      <c r="M16602" s="4"/>
      <c r="N16602" s="4"/>
      <c r="O16602" s="4"/>
      <c r="P16602" s="4"/>
    </row>
    <row r="16603" spans="13:16" x14ac:dyDescent="0.5">
      <c r="M16603" s="4"/>
      <c r="N16603" s="4"/>
      <c r="O16603" s="4"/>
      <c r="P16603" s="4"/>
    </row>
    <row r="16604" spans="13:16" x14ac:dyDescent="0.5">
      <c r="M16604" s="4"/>
      <c r="N16604" s="4"/>
      <c r="O16604" s="4"/>
      <c r="P16604" s="4"/>
    </row>
    <row r="16605" spans="13:16" x14ac:dyDescent="0.5">
      <c r="M16605" s="4"/>
      <c r="N16605" s="4"/>
      <c r="O16605" s="4"/>
      <c r="P16605" s="4"/>
    </row>
    <row r="16606" spans="13:16" x14ac:dyDescent="0.5">
      <c r="M16606" s="4"/>
      <c r="N16606" s="4"/>
      <c r="O16606" s="4"/>
      <c r="P16606" s="4"/>
    </row>
    <row r="16607" spans="13:16" x14ac:dyDescent="0.5">
      <c r="M16607" s="4"/>
      <c r="N16607" s="4"/>
      <c r="O16607" s="4"/>
      <c r="P16607" s="4"/>
    </row>
    <row r="16608" spans="13:16" x14ac:dyDescent="0.5">
      <c r="M16608" s="4"/>
      <c r="N16608" s="4"/>
      <c r="O16608" s="4"/>
      <c r="P16608" s="4"/>
    </row>
    <row r="16609" spans="13:16" x14ac:dyDescent="0.5">
      <c r="M16609" s="4"/>
      <c r="N16609" s="4"/>
      <c r="O16609" s="4"/>
      <c r="P16609" s="4"/>
    </row>
    <row r="16610" spans="13:16" x14ac:dyDescent="0.5">
      <c r="M16610" s="4"/>
      <c r="N16610" s="4"/>
      <c r="O16610" s="4"/>
      <c r="P16610" s="4"/>
    </row>
    <row r="16611" spans="13:16" x14ac:dyDescent="0.5">
      <c r="M16611" s="4"/>
      <c r="N16611" s="4"/>
      <c r="O16611" s="4"/>
      <c r="P16611" s="4"/>
    </row>
    <row r="16612" spans="13:16" x14ac:dyDescent="0.5">
      <c r="M16612" s="4"/>
      <c r="N16612" s="4"/>
      <c r="O16612" s="4"/>
      <c r="P16612" s="4"/>
    </row>
    <row r="16613" spans="13:16" x14ac:dyDescent="0.5">
      <c r="M16613" s="4"/>
      <c r="N16613" s="4"/>
      <c r="O16613" s="4"/>
      <c r="P16613" s="4"/>
    </row>
    <row r="16614" spans="13:16" x14ac:dyDescent="0.5">
      <c r="M16614" s="4"/>
      <c r="N16614" s="4"/>
      <c r="O16614" s="4"/>
      <c r="P16614" s="4"/>
    </row>
    <row r="16615" spans="13:16" x14ac:dyDescent="0.5">
      <c r="M16615" s="4"/>
      <c r="N16615" s="4"/>
      <c r="O16615" s="4"/>
      <c r="P16615" s="4"/>
    </row>
    <row r="16616" spans="13:16" x14ac:dyDescent="0.5">
      <c r="M16616" s="4"/>
      <c r="N16616" s="4"/>
      <c r="O16616" s="4"/>
      <c r="P16616" s="4"/>
    </row>
    <row r="16617" spans="13:16" x14ac:dyDescent="0.5">
      <c r="M16617" s="4"/>
      <c r="N16617" s="4"/>
      <c r="O16617" s="4"/>
      <c r="P16617" s="4"/>
    </row>
    <row r="16618" spans="13:16" x14ac:dyDescent="0.5">
      <c r="M16618" s="4"/>
      <c r="N16618" s="4"/>
      <c r="O16618" s="4"/>
      <c r="P16618" s="4"/>
    </row>
    <row r="16619" spans="13:16" x14ac:dyDescent="0.5">
      <c r="M16619" s="4"/>
      <c r="N16619" s="4"/>
      <c r="O16619" s="4"/>
      <c r="P16619" s="4"/>
    </row>
    <row r="16620" spans="13:16" x14ac:dyDescent="0.5">
      <c r="M16620" s="4"/>
      <c r="N16620" s="4"/>
      <c r="O16620" s="4"/>
      <c r="P16620" s="4"/>
    </row>
    <row r="16621" spans="13:16" x14ac:dyDescent="0.5">
      <c r="M16621" s="4"/>
      <c r="N16621" s="4"/>
      <c r="O16621" s="4"/>
      <c r="P16621" s="4"/>
    </row>
    <row r="16622" spans="13:16" x14ac:dyDescent="0.5">
      <c r="M16622" s="4"/>
      <c r="N16622" s="4"/>
      <c r="O16622" s="4"/>
      <c r="P16622" s="4"/>
    </row>
    <row r="16623" spans="13:16" x14ac:dyDescent="0.5">
      <c r="M16623" s="4"/>
      <c r="N16623" s="4"/>
      <c r="O16623" s="4"/>
      <c r="P16623" s="4"/>
    </row>
    <row r="16624" spans="13:16" x14ac:dyDescent="0.5">
      <c r="M16624" s="4"/>
      <c r="N16624" s="4"/>
      <c r="O16624" s="4"/>
      <c r="P16624" s="4"/>
    </row>
    <row r="16625" spans="13:16" x14ac:dyDescent="0.5">
      <c r="M16625" s="4"/>
      <c r="N16625" s="4"/>
      <c r="O16625" s="4"/>
      <c r="P16625" s="4"/>
    </row>
    <row r="16626" spans="13:16" x14ac:dyDescent="0.5">
      <c r="M16626" s="4"/>
      <c r="N16626" s="4"/>
      <c r="O16626" s="4"/>
      <c r="P16626" s="4"/>
    </row>
    <row r="16627" spans="13:16" x14ac:dyDescent="0.5">
      <c r="M16627" s="4"/>
      <c r="N16627" s="4"/>
      <c r="O16627" s="4"/>
      <c r="P16627" s="4"/>
    </row>
    <row r="16628" spans="13:16" x14ac:dyDescent="0.5">
      <c r="M16628" s="4"/>
      <c r="N16628" s="4"/>
      <c r="O16628" s="4"/>
      <c r="P16628" s="4"/>
    </row>
    <row r="16629" spans="13:16" x14ac:dyDescent="0.5">
      <c r="M16629" s="4"/>
      <c r="N16629" s="4"/>
      <c r="O16629" s="4"/>
      <c r="P16629" s="4"/>
    </row>
    <row r="16630" spans="13:16" x14ac:dyDescent="0.5">
      <c r="M16630" s="4"/>
      <c r="N16630" s="4"/>
      <c r="O16630" s="4"/>
      <c r="P16630" s="4"/>
    </row>
    <row r="16631" spans="13:16" x14ac:dyDescent="0.5">
      <c r="M16631" s="4"/>
      <c r="N16631" s="4"/>
      <c r="O16631" s="4"/>
      <c r="P16631" s="4"/>
    </row>
    <row r="16632" spans="13:16" x14ac:dyDescent="0.5">
      <c r="M16632" s="4"/>
      <c r="N16632" s="4"/>
      <c r="O16632" s="4"/>
      <c r="P16632" s="4"/>
    </row>
    <row r="16633" spans="13:16" x14ac:dyDescent="0.5">
      <c r="M16633" s="4"/>
      <c r="N16633" s="4"/>
      <c r="O16633" s="4"/>
      <c r="P16633" s="4"/>
    </row>
    <row r="16634" spans="13:16" x14ac:dyDescent="0.5">
      <c r="M16634" s="4"/>
      <c r="N16634" s="4"/>
      <c r="O16634" s="4"/>
      <c r="P16634" s="4"/>
    </row>
    <row r="16635" spans="13:16" x14ac:dyDescent="0.5">
      <c r="M16635" s="4"/>
      <c r="N16635" s="4"/>
      <c r="O16635" s="4"/>
      <c r="P16635" s="4"/>
    </row>
    <row r="16636" spans="13:16" x14ac:dyDescent="0.5">
      <c r="M16636" s="4"/>
      <c r="N16636" s="4"/>
      <c r="O16636" s="4"/>
      <c r="P16636" s="4"/>
    </row>
    <row r="16637" spans="13:16" x14ac:dyDescent="0.5">
      <c r="M16637" s="4"/>
      <c r="N16637" s="4"/>
      <c r="O16637" s="4"/>
      <c r="P16637" s="4"/>
    </row>
    <row r="16638" spans="13:16" x14ac:dyDescent="0.5">
      <c r="M16638" s="4"/>
      <c r="N16638" s="4"/>
      <c r="O16638" s="4"/>
      <c r="P16638" s="4"/>
    </row>
    <row r="16639" spans="13:16" x14ac:dyDescent="0.5">
      <c r="M16639" s="4"/>
      <c r="N16639" s="4"/>
      <c r="O16639" s="4"/>
      <c r="P16639" s="4"/>
    </row>
    <row r="16640" spans="13:16" x14ac:dyDescent="0.5">
      <c r="M16640" s="4"/>
      <c r="N16640" s="4"/>
      <c r="O16640" s="4"/>
      <c r="P16640" s="4"/>
    </row>
    <row r="16641" spans="13:16" x14ac:dyDescent="0.5">
      <c r="M16641" s="4"/>
      <c r="N16641" s="4"/>
      <c r="O16641" s="4"/>
      <c r="P16641" s="4"/>
    </row>
    <row r="16642" spans="13:16" x14ac:dyDescent="0.5">
      <c r="M16642" s="4"/>
      <c r="N16642" s="4"/>
      <c r="O16642" s="4"/>
      <c r="P16642" s="4"/>
    </row>
    <row r="16643" spans="13:16" x14ac:dyDescent="0.5">
      <c r="M16643" s="4"/>
      <c r="N16643" s="4"/>
      <c r="O16643" s="4"/>
      <c r="P16643" s="4"/>
    </row>
    <row r="16644" spans="13:16" x14ac:dyDescent="0.5">
      <c r="M16644" s="4"/>
      <c r="N16644" s="4"/>
      <c r="O16644" s="4"/>
      <c r="P16644" s="4"/>
    </row>
    <row r="16645" spans="13:16" x14ac:dyDescent="0.5">
      <c r="M16645" s="4"/>
      <c r="N16645" s="4"/>
      <c r="O16645" s="4"/>
      <c r="P16645" s="4"/>
    </row>
    <row r="16646" spans="13:16" x14ac:dyDescent="0.5">
      <c r="M16646" s="4"/>
      <c r="N16646" s="4"/>
      <c r="O16646" s="4"/>
      <c r="P16646" s="4"/>
    </row>
    <row r="16647" spans="13:16" x14ac:dyDescent="0.5">
      <c r="M16647" s="4"/>
      <c r="N16647" s="4"/>
      <c r="O16647" s="4"/>
      <c r="P16647" s="4"/>
    </row>
    <row r="16648" spans="13:16" x14ac:dyDescent="0.5">
      <c r="M16648" s="4"/>
      <c r="N16648" s="4"/>
      <c r="O16648" s="4"/>
      <c r="P16648" s="4"/>
    </row>
    <row r="16649" spans="13:16" x14ac:dyDescent="0.5">
      <c r="M16649" s="4"/>
      <c r="N16649" s="4"/>
      <c r="O16649" s="4"/>
      <c r="P16649" s="4"/>
    </row>
    <row r="16650" spans="13:16" x14ac:dyDescent="0.5">
      <c r="M16650" s="4"/>
      <c r="N16650" s="4"/>
      <c r="O16650" s="4"/>
      <c r="P16650" s="4"/>
    </row>
    <row r="16651" spans="13:16" x14ac:dyDescent="0.5">
      <c r="M16651" s="4"/>
      <c r="N16651" s="4"/>
      <c r="O16651" s="4"/>
      <c r="P16651" s="4"/>
    </row>
    <row r="16652" spans="13:16" x14ac:dyDescent="0.5">
      <c r="M16652" s="4"/>
      <c r="N16652" s="4"/>
      <c r="O16652" s="4"/>
      <c r="P16652" s="4"/>
    </row>
    <row r="16653" spans="13:16" x14ac:dyDescent="0.5">
      <c r="M16653" s="4"/>
      <c r="N16653" s="4"/>
      <c r="O16653" s="4"/>
      <c r="P16653" s="4"/>
    </row>
    <row r="16654" spans="13:16" x14ac:dyDescent="0.5">
      <c r="M16654" s="4"/>
      <c r="N16654" s="4"/>
      <c r="O16654" s="4"/>
      <c r="P16654" s="4"/>
    </row>
    <row r="16655" spans="13:16" x14ac:dyDescent="0.5">
      <c r="M16655" s="4"/>
      <c r="N16655" s="4"/>
      <c r="O16655" s="4"/>
      <c r="P16655" s="4"/>
    </row>
    <row r="16656" spans="13:16" x14ac:dyDescent="0.5">
      <c r="M16656" s="4"/>
      <c r="N16656" s="4"/>
      <c r="O16656" s="4"/>
      <c r="P16656" s="4"/>
    </row>
    <row r="16657" spans="13:16" x14ac:dyDescent="0.5">
      <c r="M16657" s="4"/>
      <c r="N16657" s="4"/>
      <c r="O16657" s="4"/>
      <c r="P16657" s="4"/>
    </row>
    <row r="16658" spans="13:16" x14ac:dyDescent="0.5">
      <c r="M16658" s="4"/>
      <c r="N16658" s="4"/>
      <c r="O16658" s="4"/>
      <c r="P16658" s="4"/>
    </row>
    <row r="16659" spans="13:16" x14ac:dyDescent="0.5">
      <c r="M16659" s="4"/>
      <c r="N16659" s="4"/>
      <c r="O16659" s="4"/>
      <c r="P16659" s="4"/>
    </row>
    <row r="16660" spans="13:16" x14ac:dyDescent="0.5">
      <c r="M16660" s="4"/>
      <c r="N16660" s="4"/>
      <c r="O16660" s="4"/>
      <c r="P16660" s="4"/>
    </row>
    <row r="16661" spans="13:16" x14ac:dyDescent="0.5">
      <c r="M16661" s="4"/>
      <c r="N16661" s="4"/>
      <c r="O16661" s="4"/>
      <c r="P16661" s="4"/>
    </row>
    <row r="16662" spans="13:16" x14ac:dyDescent="0.5">
      <c r="M16662" s="4"/>
      <c r="N16662" s="4"/>
      <c r="O16662" s="4"/>
      <c r="P16662" s="4"/>
    </row>
    <row r="16663" spans="13:16" x14ac:dyDescent="0.5">
      <c r="M16663" s="4"/>
      <c r="N16663" s="4"/>
      <c r="O16663" s="4"/>
      <c r="P16663" s="4"/>
    </row>
    <row r="16664" spans="13:16" x14ac:dyDescent="0.5">
      <c r="M16664" s="4"/>
      <c r="N16664" s="4"/>
      <c r="O16664" s="4"/>
      <c r="P16664" s="4"/>
    </row>
    <row r="16665" spans="13:16" x14ac:dyDescent="0.5">
      <c r="M16665" s="4"/>
      <c r="N16665" s="4"/>
      <c r="O16665" s="4"/>
      <c r="P16665" s="4"/>
    </row>
    <row r="16666" spans="13:16" x14ac:dyDescent="0.5">
      <c r="M16666" s="4"/>
      <c r="N16666" s="4"/>
      <c r="O16666" s="4"/>
      <c r="P16666" s="4"/>
    </row>
    <row r="16667" spans="13:16" x14ac:dyDescent="0.5">
      <c r="M16667" s="4"/>
      <c r="N16667" s="4"/>
      <c r="O16667" s="4"/>
      <c r="P16667" s="4"/>
    </row>
    <row r="16668" spans="13:16" x14ac:dyDescent="0.5">
      <c r="M16668" s="4"/>
      <c r="N16668" s="4"/>
      <c r="O16668" s="4"/>
      <c r="P16668" s="4"/>
    </row>
    <row r="16669" spans="13:16" x14ac:dyDescent="0.5">
      <c r="M16669" s="4"/>
      <c r="N16669" s="4"/>
      <c r="O16669" s="4"/>
      <c r="P16669" s="4"/>
    </row>
    <row r="16670" spans="13:16" x14ac:dyDescent="0.5">
      <c r="M16670" s="4"/>
      <c r="N16670" s="4"/>
      <c r="O16670" s="4"/>
      <c r="P16670" s="4"/>
    </row>
    <row r="16671" spans="13:16" x14ac:dyDescent="0.5">
      <c r="M16671" s="4"/>
      <c r="N16671" s="4"/>
      <c r="O16671" s="4"/>
      <c r="P16671" s="4"/>
    </row>
    <row r="16672" spans="13:16" x14ac:dyDescent="0.5">
      <c r="M16672" s="4"/>
      <c r="N16672" s="4"/>
      <c r="O16672" s="4"/>
      <c r="P16672" s="4"/>
    </row>
    <row r="16673" spans="13:16" x14ac:dyDescent="0.5">
      <c r="M16673" s="4"/>
      <c r="N16673" s="4"/>
      <c r="O16673" s="4"/>
      <c r="P16673" s="4"/>
    </row>
    <row r="16674" spans="13:16" x14ac:dyDescent="0.5">
      <c r="M16674" s="4"/>
      <c r="N16674" s="4"/>
      <c r="O16674" s="4"/>
      <c r="P16674" s="4"/>
    </row>
    <row r="16675" spans="13:16" x14ac:dyDescent="0.5">
      <c r="M16675" s="4"/>
      <c r="N16675" s="4"/>
      <c r="O16675" s="4"/>
      <c r="P16675" s="4"/>
    </row>
    <row r="16676" spans="13:16" x14ac:dyDescent="0.5">
      <c r="M16676" s="4"/>
      <c r="N16676" s="4"/>
      <c r="O16676" s="4"/>
      <c r="P16676" s="4"/>
    </row>
    <row r="16677" spans="13:16" x14ac:dyDescent="0.5">
      <c r="M16677" s="4"/>
      <c r="N16677" s="4"/>
      <c r="O16677" s="4"/>
      <c r="P16677" s="4"/>
    </row>
    <row r="16678" spans="13:16" x14ac:dyDescent="0.5">
      <c r="M16678" s="4"/>
      <c r="N16678" s="4"/>
      <c r="O16678" s="4"/>
      <c r="P16678" s="4"/>
    </row>
    <row r="16679" spans="13:16" x14ac:dyDescent="0.5">
      <c r="M16679" s="4"/>
      <c r="N16679" s="4"/>
      <c r="O16679" s="4"/>
      <c r="P16679" s="4"/>
    </row>
    <row r="16680" spans="13:16" x14ac:dyDescent="0.5">
      <c r="M16680" s="4"/>
      <c r="N16680" s="4"/>
      <c r="O16680" s="4"/>
      <c r="P16680" s="4"/>
    </row>
    <row r="16681" spans="13:16" x14ac:dyDescent="0.5">
      <c r="M16681" s="4"/>
      <c r="N16681" s="4"/>
      <c r="O16681" s="4"/>
      <c r="P16681" s="4"/>
    </row>
    <row r="16682" spans="13:16" x14ac:dyDescent="0.5">
      <c r="M16682" s="4"/>
      <c r="N16682" s="4"/>
      <c r="O16682" s="4"/>
      <c r="P16682" s="4"/>
    </row>
    <row r="16683" spans="13:16" x14ac:dyDescent="0.5">
      <c r="M16683" s="4"/>
      <c r="N16683" s="4"/>
      <c r="O16683" s="4"/>
      <c r="P16683" s="4"/>
    </row>
    <row r="16684" spans="13:16" x14ac:dyDescent="0.5">
      <c r="M16684" s="4"/>
      <c r="N16684" s="4"/>
      <c r="O16684" s="4"/>
      <c r="P16684" s="4"/>
    </row>
    <row r="16685" spans="13:16" x14ac:dyDescent="0.5">
      <c r="M16685" s="4"/>
      <c r="N16685" s="4"/>
      <c r="O16685" s="4"/>
      <c r="P16685" s="4"/>
    </row>
    <row r="16686" spans="13:16" x14ac:dyDescent="0.5">
      <c r="M16686" s="4"/>
      <c r="N16686" s="4"/>
      <c r="O16686" s="4"/>
      <c r="P16686" s="4"/>
    </row>
    <row r="16687" spans="13:16" x14ac:dyDescent="0.5">
      <c r="M16687" s="4"/>
      <c r="N16687" s="4"/>
      <c r="O16687" s="4"/>
      <c r="P16687" s="4"/>
    </row>
    <row r="16688" spans="13:16" x14ac:dyDescent="0.5">
      <c r="M16688" s="4"/>
      <c r="N16688" s="4"/>
      <c r="O16688" s="4"/>
      <c r="P16688" s="4"/>
    </row>
    <row r="16689" spans="13:16" x14ac:dyDescent="0.5">
      <c r="M16689" s="4"/>
      <c r="N16689" s="4"/>
      <c r="O16689" s="4"/>
      <c r="P16689" s="4"/>
    </row>
    <row r="16690" spans="13:16" x14ac:dyDescent="0.5">
      <c r="M16690" s="4"/>
      <c r="N16690" s="4"/>
      <c r="O16690" s="4"/>
      <c r="P16690" s="4"/>
    </row>
    <row r="16691" spans="13:16" x14ac:dyDescent="0.5">
      <c r="M16691" s="4"/>
      <c r="N16691" s="4"/>
      <c r="O16691" s="4"/>
      <c r="P16691" s="4"/>
    </row>
    <row r="16692" spans="13:16" x14ac:dyDescent="0.5">
      <c r="M16692" s="4"/>
      <c r="N16692" s="4"/>
      <c r="O16692" s="4"/>
      <c r="P16692" s="4"/>
    </row>
    <row r="16693" spans="13:16" x14ac:dyDescent="0.5">
      <c r="M16693" s="4"/>
      <c r="N16693" s="4"/>
      <c r="O16693" s="4"/>
      <c r="P16693" s="4"/>
    </row>
    <row r="16694" spans="13:16" x14ac:dyDescent="0.5">
      <c r="M16694" s="4"/>
      <c r="N16694" s="4"/>
      <c r="O16694" s="4"/>
      <c r="P16694" s="4"/>
    </row>
    <row r="16695" spans="13:16" x14ac:dyDescent="0.5">
      <c r="M16695" s="4"/>
      <c r="N16695" s="4"/>
      <c r="O16695" s="4"/>
      <c r="P16695" s="4"/>
    </row>
    <row r="16696" spans="13:16" x14ac:dyDescent="0.5">
      <c r="M16696" s="4"/>
      <c r="N16696" s="4"/>
      <c r="O16696" s="4"/>
      <c r="P16696" s="4"/>
    </row>
    <row r="16697" spans="13:16" x14ac:dyDescent="0.5">
      <c r="M16697" s="4"/>
      <c r="N16697" s="4"/>
      <c r="O16697" s="4"/>
      <c r="P16697" s="4"/>
    </row>
    <row r="16698" spans="13:16" x14ac:dyDescent="0.5">
      <c r="M16698" s="4"/>
      <c r="N16698" s="4"/>
      <c r="O16698" s="4"/>
      <c r="P16698" s="4"/>
    </row>
    <row r="16699" spans="13:16" x14ac:dyDescent="0.5">
      <c r="M16699" s="4"/>
      <c r="N16699" s="4"/>
      <c r="O16699" s="4"/>
      <c r="P16699" s="4"/>
    </row>
    <row r="16700" spans="13:16" x14ac:dyDescent="0.5">
      <c r="M16700" s="4"/>
      <c r="N16700" s="4"/>
      <c r="O16700" s="4"/>
      <c r="P16700" s="4"/>
    </row>
    <row r="16701" spans="13:16" x14ac:dyDescent="0.5">
      <c r="M16701" s="4"/>
      <c r="N16701" s="4"/>
      <c r="O16701" s="4"/>
      <c r="P16701" s="4"/>
    </row>
    <row r="16702" spans="13:16" x14ac:dyDescent="0.5">
      <c r="M16702" s="4"/>
      <c r="N16702" s="4"/>
      <c r="O16702" s="4"/>
      <c r="P16702" s="4"/>
    </row>
    <row r="16703" spans="13:16" x14ac:dyDescent="0.5">
      <c r="M16703" s="4"/>
      <c r="N16703" s="4"/>
      <c r="O16703" s="4"/>
      <c r="P16703" s="4"/>
    </row>
    <row r="16704" spans="13:16" x14ac:dyDescent="0.5">
      <c r="M16704" s="4"/>
      <c r="N16704" s="4"/>
      <c r="O16704" s="4"/>
      <c r="P16704" s="4"/>
    </row>
    <row r="16705" spans="13:16" x14ac:dyDescent="0.5">
      <c r="M16705" s="4"/>
      <c r="N16705" s="4"/>
      <c r="O16705" s="4"/>
      <c r="P16705" s="4"/>
    </row>
    <row r="16706" spans="13:16" x14ac:dyDescent="0.5">
      <c r="M16706" s="4"/>
      <c r="N16706" s="4"/>
      <c r="O16706" s="4"/>
      <c r="P16706" s="4"/>
    </row>
    <row r="16707" spans="13:16" x14ac:dyDescent="0.5">
      <c r="M16707" s="4"/>
      <c r="N16707" s="4"/>
      <c r="O16707" s="4"/>
      <c r="P16707" s="4"/>
    </row>
    <row r="16708" spans="13:16" x14ac:dyDescent="0.5">
      <c r="M16708" s="4"/>
      <c r="N16708" s="4"/>
      <c r="O16708" s="4"/>
      <c r="P16708" s="4"/>
    </row>
    <row r="16709" spans="13:16" x14ac:dyDescent="0.5">
      <c r="M16709" s="4"/>
      <c r="N16709" s="4"/>
      <c r="O16709" s="4"/>
      <c r="P16709" s="4"/>
    </row>
    <row r="16710" spans="13:16" x14ac:dyDescent="0.5">
      <c r="M16710" s="4"/>
      <c r="N16710" s="4"/>
      <c r="O16710" s="4"/>
      <c r="P16710" s="4"/>
    </row>
    <row r="16711" spans="13:16" x14ac:dyDescent="0.5">
      <c r="M16711" s="4"/>
      <c r="N16711" s="4"/>
      <c r="O16711" s="4"/>
      <c r="P16711" s="4"/>
    </row>
    <row r="16712" spans="13:16" x14ac:dyDescent="0.5">
      <c r="M16712" s="4"/>
      <c r="N16712" s="4"/>
      <c r="O16712" s="4"/>
      <c r="P16712" s="4"/>
    </row>
    <row r="16713" spans="13:16" x14ac:dyDescent="0.5">
      <c r="M16713" s="4"/>
      <c r="N16713" s="4"/>
      <c r="O16713" s="4"/>
      <c r="P16713" s="4"/>
    </row>
    <row r="16714" spans="13:16" x14ac:dyDescent="0.5">
      <c r="M16714" s="4"/>
      <c r="N16714" s="4"/>
      <c r="O16714" s="4"/>
      <c r="P16714" s="4"/>
    </row>
    <row r="16715" spans="13:16" x14ac:dyDescent="0.5">
      <c r="M16715" s="4"/>
      <c r="N16715" s="4"/>
      <c r="O16715" s="4"/>
      <c r="P16715" s="4"/>
    </row>
    <row r="16716" spans="13:16" x14ac:dyDescent="0.5">
      <c r="M16716" s="4"/>
      <c r="N16716" s="4"/>
      <c r="O16716" s="4"/>
      <c r="P16716" s="4"/>
    </row>
    <row r="16717" spans="13:16" x14ac:dyDescent="0.5">
      <c r="M16717" s="4"/>
      <c r="N16717" s="4"/>
      <c r="O16717" s="4"/>
      <c r="P16717" s="4"/>
    </row>
    <row r="16718" spans="13:16" x14ac:dyDescent="0.5">
      <c r="M16718" s="4"/>
      <c r="N16718" s="4"/>
      <c r="O16718" s="4"/>
      <c r="P16718" s="4"/>
    </row>
    <row r="16719" spans="13:16" x14ac:dyDescent="0.5">
      <c r="M16719" s="4"/>
      <c r="N16719" s="4"/>
      <c r="O16719" s="4"/>
      <c r="P16719" s="4"/>
    </row>
    <row r="16720" spans="13:16" x14ac:dyDescent="0.5">
      <c r="M16720" s="4"/>
      <c r="N16720" s="4"/>
      <c r="O16720" s="4"/>
      <c r="P16720" s="4"/>
    </row>
    <row r="16721" spans="13:16" x14ac:dyDescent="0.5">
      <c r="M16721" s="4"/>
      <c r="N16721" s="4"/>
      <c r="O16721" s="4"/>
      <c r="P16721" s="4"/>
    </row>
    <row r="16722" spans="13:16" x14ac:dyDescent="0.5">
      <c r="M16722" s="4"/>
      <c r="N16722" s="4"/>
      <c r="O16722" s="4"/>
      <c r="P16722" s="4"/>
    </row>
    <row r="16723" spans="13:16" x14ac:dyDescent="0.5">
      <c r="M16723" s="4"/>
      <c r="N16723" s="4"/>
      <c r="O16723" s="4"/>
      <c r="P16723" s="4"/>
    </row>
    <row r="16724" spans="13:16" x14ac:dyDescent="0.5">
      <c r="M16724" s="4"/>
      <c r="N16724" s="4"/>
      <c r="O16724" s="4"/>
      <c r="P16724" s="4"/>
    </row>
    <row r="16725" spans="13:16" x14ac:dyDescent="0.5">
      <c r="M16725" s="4"/>
      <c r="N16725" s="4"/>
      <c r="O16725" s="4"/>
      <c r="P16725" s="4"/>
    </row>
    <row r="16726" spans="13:16" x14ac:dyDescent="0.5">
      <c r="M16726" s="4"/>
      <c r="N16726" s="4"/>
      <c r="O16726" s="4"/>
      <c r="P16726" s="4"/>
    </row>
    <row r="16727" spans="13:16" x14ac:dyDescent="0.5">
      <c r="M16727" s="4"/>
      <c r="N16727" s="4"/>
      <c r="O16727" s="4"/>
      <c r="P16727" s="4"/>
    </row>
    <row r="16728" spans="13:16" x14ac:dyDescent="0.5">
      <c r="M16728" s="4"/>
      <c r="N16728" s="4"/>
      <c r="O16728" s="4"/>
      <c r="P16728" s="4"/>
    </row>
    <row r="16729" spans="13:16" x14ac:dyDescent="0.5">
      <c r="M16729" s="4"/>
      <c r="N16729" s="4"/>
      <c r="O16729" s="4"/>
      <c r="P16729" s="4"/>
    </row>
    <row r="16730" spans="13:16" x14ac:dyDescent="0.5">
      <c r="M16730" s="4"/>
      <c r="N16730" s="4"/>
      <c r="O16730" s="4"/>
      <c r="P16730" s="4"/>
    </row>
    <row r="16731" spans="13:16" x14ac:dyDescent="0.5">
      <c r="M16731" s="4"/>
      <c r="N16731" s="4"/>
      <c r="O16731" s="4"/>
      <c r="P16731" s="4"/>
    </row>
    <row r="16732" spans="13:16" x14ac:dyDescent="0.5">
      <c r="M16732" s="4"/>
      <c r="N16732" s="4"/>
      <c r="O16732" s="4"/>
      <c r="P16732" s="4"/>
    </row>
    <row r="16733" spans="13:16" x14ac:dyDescent="0.5">
      <c r="M16733" s="4"/>
      <c r="N16733" s="4"/>
      <c r="O16733" s="4"/>
      <c r="P16733" s="4"/>
    </row>
    <row r="16734" spans="13:16" x14ac:dyDescent="0.5">
      <c r="M16734" s="4"/>
      <c r="N16734" s="4"/>
      <c r="O16734" s="4"/>
      <c r="P16734" s="4"/>
    </row>
    <row r="16735" spans="13:16" x14ac:dyDescent="0.5">
      <c r="M16735" s="4"/>
      <c r="N16735" s="4"/>
      <c r="O16735" s="4"/>
      <c r="P16735" s="4"/>
    </row>
    <row r="16736" spans="13:16" x14ac:dyDescent="0.5">
      <c r="M16736" s="4"/>
      <c r="N16736" s="4"/>
      <c r="O16736" s="4"/>
      <c r="P16736" s="4"/>
    </row>
    <row r="16737" spans="13:16" x14ac:dyDescent="0.5">
      <c r="M16737" s="4"/>
      <c r="N16737" s="4"/>
      <c r="O16737" s="4"/>
      <c r="P16737" s="4"/>
    </row>
    <row r="16738" spans="13:16" x14ac:dyDescent="0.5">
      <c r="M16738" s="4"/>
      <c r="N16738" s="4"/>
      <c r="O16738" s="4"/>
      <c r="P16738" s="4"/>
    </row>
    <row r="16739" spans="13:16" x14ac:dyDescent="0.5">
      <c r="M16739" s="4"/>
      <c r="N16739" s="4"/>
      <c r="O16739" s="4"/>
      <c r="P16739" s="4"/>
    </row>
    <row r="16740" spans="13:16" x14ac:dyDescent="0.5">
      <c r="M16740" s="4"/>
      <c r="N16740" s="4"/>
      <c r="O16740" s="4"/>
      <c r="P16740" s="4"/>
    </row>
    <row r="16741" spans="13:16" x14ac:dyDescent="0.5">
      <c r="M16741" s="4"/>
      <c r="N16741" s="4"/>
      <c r="O16741" s="4"/>
      <c r="P16741" s="4"/>
    </row>
    <row r="16742" spans="13:16" x14ac:dyDescent="0.5">
      <c r="M16742" s="4"/>
      <c r="N16742" s="4"/>
      <c r="O16742" s="4"/>
      <c r="P16742" s="4"/>
    </row>
    <row r="16743" spans="13:16" x14ac:dyDescent="0.5">
      <c r="M16743" s="4"/>
      <c r="N16743" s="4"/>
      <c r="O16743" s="4"/>
      <c r="P16743" s="4"/>
    </row>
    <row r="16744" spans="13:16" x14ac:dyDescent="0.5">
      <c r="M16744" s="4"/>
      <c r="N16744" s="4"/>
      <c r="O16744" s="4"/>
      <c r="P16744" s="4"/>
    </row>
    <row r="16745" spans="13:16" x14ac:dyDescent="0.5">
      <c r="M16745" s="4"/>
      <c r="N16745" s="4"/>
      <c r="O16745" s="4"/>
      <c r="P16745" s="4"/>
    </row>
    <row r="16746" spans="13:16" x14ac:dyDescent="0.5">
      <c r="M16746" s="4"/>
      <c r="N16746" s="4"/>
      <c r="O16746" s="4"/>
      <c r="P16746" s="4"/>
    </row>
    <row r="16747" spans="13:16" x14ac:dyDescent="0.5">
      <c r="M16747" s="4"/>
      <c r="N16747" s="4"/>
      <c r="O16747" s="4"/>
      <c r="P16747" s="4"/>
    </row>
    <row r="16748" spans="13:16" x14ac:dyDescent="0.5">
      <c r="M16748" s="4"/>
      <c r="N16748" s="4"/>
      <c r="O16748" s="4"/>
      <c r="P16748" s="4"/>
    </row>
    <row r="16749" spans="13:16" x14ac:dyDescent="0.5">
      <c r="M16749" s="4"/>
      <c r="N16749" s="4"/>
      <c r="O16749" s="4"/>
      <c r="P16749" s="4"/>
    </row>
    <row r="16750" spans="13:16" x14ac:dyDescent="0.5">
      <c r="M16750" s="4"/>
      <c r="N16750" s="4"/>
      <c r="O16750" s="4"/>
      <c r="P16750" s="4"/>
    </row>
    <row r="16751" spans="13:16" x14ac:dyDescent="0.5">
      <c r="M16751" s="4"/>
      <c r="N16751" s="4"/>
      <c r="O16751" s="4"/>
      <c r="P16751" s="4"/>
    </row>
    <row r="16752" spans="13:16" x14ac:dyDescent="0.5">
      <c r="M16752" s="4"/>
      <c r="N16752" s="4"/>
      <c r="O16752" s="4"/>
      <c r="P16752" s="4"/>
    </row>
    <row r="16753" spans="13:16" x14ac:dyDescent="0.5">
      <c r="M16753" s="4"/>
      <c r="N16753" s="4"/>
      <c r="O16753" s="4"/>
      <c r="P16753" s="4"/>
    </row>
    <row r="16754" spans="13:16" x14ac:dyDescent="0.5">
      <c r="M16754" s="4"/>
      <c r="N16754" s="4"/>
      <c r="O16754" s="4"/>
      <c r="P16754" s="4"/>
    </row>
    <row r="16755" spans="13:16" x14ac:dyDescent="0.5">
      <c r="M16755" s="4"/>
      <c r="N16755" s="4"/>
      <c r="O16755" s="4"/>
      <c r="P16755" s="4"/>
    </row>
    <row r="16756" spans="13:16" x14ac:dyDescent="0.5">
      <c r="M16756" s="4"/>
      <c r="N16756" s="4"/>
      <c r="O16756" s="4"/>
      <c r="P16756" s="4"/>
    </row>
    <row r="16757" spans="13:16" x14ac:dyDescent="0.5">
      <c r="M16757" s="4"/>
      <c r="N16757" s="4"/>
      <c r="O16757" s="4"/>
      <c r="P16757" s="4"/>
    </row>
    <row r="16758" spans="13:16" x14ac:dyDescent="0.5">
      <c r="M16758" s="4"/>
      <c r="N16758" s="4"/>
      <c r="O16758" s="4"/>
      <c r="P16758" s="4"/>
    </row>
    <row r="16759" spans="13:16" x14ac:dyDescent="0.5">
      <c r="M16759" s="4"/>
      <c r="N16759" s="4"/>
      <c r="O16759" s="4"/>
      <c r="P16759" s="4"/>
    </row>
    <row r="16760" spans="13:16" x14ac:dyDescent="0.5">
      <c r="M16760" s="4"/>
      <c r="N16760" s="4"/>
      <c r="O16760" s="4"/>
      <c r="P16760" s="4"/>
    </row>
    <row r="16761" spans="13:16" x14ac:dyDescent="0.5">
      <c r="M16761" s="4"/>
      <c r="N16761" s="4"/>
      <c r="O16761" s="4"/>
      <c r="P16761" s="4"/>
    </row>
    <row r="16762" spans="13:16" x14ac:dyDescent="0.5">
      <c r="M16762" s="4"/>
      <c r="N16762" s="4"/>
      <c r="O16762" s="4"/>
      <c r="P16762" s="4"/>
    </row>
    <row r="16763" spans="13:16" x14ac:dyDescent="0.5">
      <c r="M16763" s="4"/>
      <c r="N16763" s="4"/>
      <c r="O16763" s="4"/>
      <c r="P16763" s="4"/>
    </row>
    <row r="16764" spans="13:16" x14ac:dyDescent="0.5">
      <c r="M16764" s="4"/>
      <c r="N16764" s="4"/>
      <c r="O16764" s="4"/>
      <c r="P16764" s="4"/>
    </row>
    <row r="16765" spans="13:16" x14ac:dyDescent="0.5">
      <c r="M16765" s="4"/>
      <c r="N16765" s="4"/>
      <c r="O16765" s="4"/>
      <c r="P16765" s="4"/>
    </row>
    <row r="16766" spans="13:16" x14ac:dyDescent="0.5">
      <c r="M16766" s="4"/>
      <c r="N16766" s="4"/>
      <c r="O16766" s="4"/>
      <c r="P16766" s="4"/>
    </row>
    <row r="16767" spans="13:16" x14ac:dyDescent="0.5">
      <c r="M16767" s="4"/>
      <c r="N16767" s="4"/>
      <c r="O16767" s="4"/>
      <c r="P16767" s="4"/>
    </row>
    <row r="16768" spans="13:16" x14ac:dyDescent="0.5">
      <c r="M16768" s="4"/>
      <c r="N16768" s="4"/>
      <c r="O16768" s="4"/>
      <c r="P16768" s="4"/>
    </row>
    <row r="16769" spans="13:16" x14ac:dyDescent="0.5">
      <c r="M16769" s="4"/>
      <c r="N16769" s="4"/>
      <c r="O16769" s="4"/>
      <c r="P16769" s="4"/>
    </row>
    <row r="16770" spans="13:16" x14ac:dyDescent="0.5">
      <c r="M16770" s="4"/>
      <c r="N16770" s="4"/>
      <c r="O16770" s="4"/>
      <c r="P16770" s="4"/>
    </row>
    <row r="16771" spans="13:16" x14ac:dyDescent="0.5">
      <c r="M16771" s="4"/>
      <c r="N16771" s="4"/>
      <c r="O16771" s="4"/>
      <c r="P16771" s="4"/>
    </row>
    <row r="16772" spans="13:16" x14ac:dyDescent="0.5">
      <c r="M16772" s="4"/>
      <c r="N16772" s="4"/>
      <c r="O16772" s="4"/>
      <c r="P16772" s="4"/>
    </row>
    <row r="16773" spans="13:16" x14ac:dyDescent="0.5">
      <c r="M16773" s="4"/>
      <c r="N16773" s="4"/>
      <c r="O16773" s="4"/>
      <c r="P16773" s="4"/>
    </row>
    <row r="16774" spans="13:16" x14ac:dyDescent="0.5">
      <c r="M16774" s="4"/>
      <c r="N16774" s="4"/>
      <c r="O16774" s="4"/>
      <c r="P16774" s="4"/>
    </row>
    <row r="16775" spans="13:16" x14ac:dyDescent="0.5">
      <c r="M16775" s="4"/>
      <c r="N16775" s="4"/>
      <c r="O16775" s="4"/>
      <c r="P16775" s="4"/>
    </row>
    <row r="16776" spans="13:16" x14ac:dyDescent="0.5">
      <c r="M16776" s="4"/>
      <c r="N16776" s="4"/>
      <c r="O16776" s="4"/>
      <c r="P16776" s="4"/>
    </row>
    <row r="16777" spans="13:16" x14ac:dyDescent="0.5">
      <c r="M16777" s="4"/>
      <c r="N16777" s="4"/>
      <c r="O16777" s="4"/>
      <c r="P16777" s="4"/>
    </row>
    <row r="16778" spans="13:16" x14ac:dyDescent="0.5">
      <c r="M16778" s="4"/>
      <c r="N16778" s="4"/>
      <c r="O16778" s="4"/>
      <c r="P16778" s="4"/>
    </row>
    <row r="16779" spans="13:16" x14ac:dyDescent="0.5">
      <c r="M16779" s="4"/>
      <c r="N16779" s="4"/>
      <c r="O16779" s="4"/>
      <c r="P16779" s="4"/>
    </row>
    <row r="16780" spans="13:16" x14ac:dyDescent="0.5">
      <c r="M16780" s="4"/>
      <c r="N16780" s="4"/>
      <c r="O16780" s="4"/>
      <c r="P16780" s="4"/>
    </row>
    <row r="16781" spans="13:16" x14ac:dyDescent="0.5">
      <c r="M16781" s="4"/>
      <c r="N16781" s="4"/>
      <c r="O16781" s="4"/>
      <c r="P16781" s="4"/>
    </row>
    <row r="16782" spans="13:16" x14ac:dyDescent="0.5">
      <c r="M16782" s="4"/>
      <c r="N16782" s="4"/>
      <c r="O16782" s="4"/>
      <c r="P16782" s="4"/>
    </row>
    <row r="16783" spans="13:16" x14ac:dyDescent="0.5">
      <c r="M16783" s="4"/>
      <c r="N16783" s="4"/>
      <c r="O16783" s="4"/>
      <c r="P16783" s="4"/>
    </row>
    <row r="16784" spans="13:16" x14ac:dyDescent="0.5">
      <c r="M16784" s="4"/>
      <c r="N16784" s="4"/>
      <c r="O16784" s="4"/>
      <c r="P16784" s="4"/>
    </row>
    <row r="16785" spans="13:16" x14ac:dyDescent="0.5">
      <c r="M16785" s="4"/>
      <c r="N16785" s="4"/>
      <c r="O16785" s="4"/>
      <c r="P16785" s="4"/>
    </row>
    <row r="16786" spans="13:16" x14ac:dyDescent="0.5">
      <c r="M16786" s="4"/>
      <c r="N16786" s="4"/>
      <c r="O16786" s="4"/>
      <c r="P16786" s="4"/>
    </row>
    <row r="16787" spans="13:16" x14ac:dyDescent="0.5">
      <c r="M16787" s="4"/>
      <c r="N16787" s="4"/>
      <c r="O16787" s="4"/>
      <c r="P16787" s="4"/>
    </row>
    <row r="16788" spans="13:16" x14ac:dyDescent="0.5">
      <c r="M16788" s="4"/>
      <c r="N16788" s="4"/>
      <c r="O16788" s="4"/>
      <c r="P16788" s="4"/>
    </row>
    <row r="16789" spans="13:16" x14ac:dyDescent="0.5">
      <c r="M16789" s="4"/>
      <c r="N16789" s="4"/>
      <c r="O16789" s="4"/>
      <c r="P16789" s="4"/>
    </row>
    <row r="16790" spans="13:16" x14ac:dyDescent="0.5">
      <c r="M16790" s="4"/>
      <c r="N16790" s="4"/>
      <c r="O16790" s="4"/>
      <c r="P16790" s="4"/>
    </row>
    <row r="16791" spans="13:16" x14ac:dyDescent="0.5">
      <c r="M16791" s="4"/>
      <c r="N16791" s="4"/>
      <c r="O16791" s="4"/>
      <c r="P16791" s="4"/>
    </row>
    <row r="16792" spans="13:16" x14ac:dyDescent="0.5">
      <c r="M16792" s="4"/>
      <c r="N16792" s="4"/>
      <c r="O16792" s="4"/>
      <c r="P16792" s="4"/>
    </row>
    <row r="16793" spans="13:16" x14ac:dyDescent="0.5">
      <c r="M16793" s="4"/>
      <c r="N16793" s="4"/>
      <c r="O16793" s="4"/>
      <c r="P16793" s="4"/>
    </row>
    <row r="16794" spans="13:16" x14ac:dyDescent="0.5">
      <c r="M16794" s="4"/>
      <c r="N16794" s="4"/>
      <c r="O16794" s="4"/>
      <c r="P16794" s="4"/>
    </row>
    <row r="16795" spans="13:16" x14ac:dyDescent="0.5">
      <c r="M16795" s="4"/>
      <c r="N16795" s="4"/>
      <c r="O16795" s="4"/>
      <c r="P16795" s="4"/>
    </row>
    <row r="16796" spans="13:16" x14ac:dyDescent="0.5">
      <c r="M16796" s="4"/>
      <c r="N16796" s="4"/>
      <c r="O16796" s="4"/>
      <c r="P16796" s="4"/>
    </row>
    <row r="16797" spans="13:16" x14ac:dyDescent="0.5">
      <c r="M16797" s="4"/>
      <c r="N16797" s="4"/>
      <c r="O16797" s="4"/>
      <c r="P16797" s="4"/>
    </row>
    <row r="16798" spans="13:16" x14ac:dyDescent="0.5">
      <c r="M16798" s="4"/>
      <c r="N16798" s="4"/>
      <c r="O16798" s="4"/>
      <c r="P16798" s="4"/>
    </row>
    <row r="16799" spans="13:16" x14ac:dyDescent="0.5">
      <c r="M16799" s="4"/>
      <c r="N16799" s="4"/>
      <c r="O16799" s="4"/>
      <c r="P16799" s="4"/>
    </row>
    <row r="16800" spans="13:16" x14ac:dyDescent="0.5">
      <c r="M16800" s="4"/>
      <c r="N16800" s="4"/>
      <c r="O16800" s="4"/>
      <c r="P16800" s="4"/>
    </row>
    <row r="16801" spans="13:16" x14ac:dyDescent="0.5">
      <c r="M16801" s="4"/>
      <c r="N16801" s="4"/>
      <c r="O16801" s="4"/>
      <c r="P16801" s="4"/>
    </row>
    <row r="16802" spans="13:16" x14ac:dyDescent="0.5">
      <c r="M16802" s="4"/>
      <c r="N16802" s="4"/>
      <c r="O16802" s="4"/>
      <c r="P16802" s="4"/>
    </row>
    <row r="16803" spans="13:16" x14ac:dyDescent="0.5">
      <c r="M16803" s="4"/>
      <c r="N16803" s="4"/>
      <c r="O16803" s="4"/>
      <c r="P16803" s="4"/>
    </row>
    <row r="16804" spans="13:16" x14ac:dyDescent="0.5">
      <c r="M16804" s="4"/>
      <c r="N16804" s="4"/>
      <c r="O16804" s="4"/>
      <c r="P16804" s="4"/>
    </row>
    <row r="16805" spans="13:16" x14ac:dyDescent="0.5">
      <c r="M16805" s="4"/>
      <c r="N16805" s="4"/>
      <c r="O16805" s="4"/>
      <c r="P16805" s="4"/>
    </row>
    <row r="16806" spans="13:16" x14ac:dyDescent="0.5">
      <c r="M16806" s="4"/>
      <c r="N16806" s="4"/>
      <c r="O16806" s="4"/>
      <c r="P16806" s="4"/>
    </row>
    <row r="16807" spans="13:16" x14ac:dyDescent="0.5">
      <c r="M16807" s="4"/>
      <c r="N16807" s="4"/>
      <c r="O16807" s="4"/>
      <c r="P16807" s="4"/>
    </row>
    <row r="16808" spans="13:16" x14ac:dyDescent="0.5">
      <c r="M16808" s="4"/>
      <c r="N16808" s="4"/>
      <c r="O16808" s="4"/>
      <c r="P16808" s="4"/>
    </row>
    <row r="16809" spans="13:16" x14ac:dyDescent="0.5">
      <c r="M16809" s="4"/>
      <c r="N16809" s="4"/>
      <c r="O16809" s="4"/>
      <c r="P16809" s="4"/>
    </row>
    <row r="16810" spans="13:16" x14ac:dyDescent="0.5">
      <c r="M16810" s="4"/>
      <c r="N16810" s="4"/>
      <c r="O16810" s="4"/>
      <c r="P16810" s="4"/>
    </row>
    <row r="16811" spans="13:16" x14ac:dyDescent="0.5">
      <c r="M16811" s="4"/>
      <c r="N16811" s="4"/>
      <c r="O16811" s="4"/>
      <c r="P16811" s="4"/>
    </row>
    <row r="16812" spans="13:16" x14ac:dyDescent="0.5">
      <c r="M16812" s="4"/>
      <c r="N16812" s="4"/>
      <c r="O16812" s="4"/>
      <c r="P16812" s="4"/>
    </row>
    <row r="16813" spans="13:16" x14ac:dyDescent="0.5">
      <c r="M16813" s="4"/>
      <c r="N16813" s="4"/>
      <c r="O16813" s="4"/>
      <c r="P16813" s="4"/>
    </row>
    <row r="16814" spans="13:16" x14ac:dyDescent="0.5">
      <c r="M16814" s="4"/>
      <c r="N16814" s="4"/>
      <c r="O16814" s="4"/>
      <c r="P16814" s="4"/>
    </row>
    <row r="16815" spans="13:16" x14ac:dyDescent="0.5">
      <c r="M16815" s="4"/>
      <c r="N16815" s="4"/>
      <c r="O16815" s="4"/>
      <c r="P16815" s="4"/>
    </row>
    <row r="16816" spans="13:16" x14ac:dyDescent="0.5">
      <c r="M16816" s="4"/>
      <c r="N16816" s="4"/>
      <c r="O16816" s="4"/>
      <c r="P16816" s="4"/>
    </row>
    <row r="16817" spans="13:16" x14ac:dyDescent="0.5">
      <c r="M16817" s="4"/>
      <c r="N16817" s="4"/>
      <c r="O16817" s="4"/>
      <c r="P16817" s="4"/>
    </row>
    <row r="16818" spans="13:16" x14ac:dyDescent="0.5">
      <c r="M16818" s="4"/>
      <c r="N16818" s="4"/>
      <c r="O16818" s="4"/>
      <c r="P16818" s="4"/>
    </row>
    <row r="16819" spans="13:16" x14ac:dyDescent="0.5">
      <c r="M16819" s="4"/>
      <c r="N16819" s="4"/>
      <c r="O16819" s="4"/>
      <c r="P16819" s="4"/>
    </row>
    <row r="16820" spans="13:16" x14ac:dyDescent="0.5">
      <c r="M16820" s="4"/>
      <c r="N16820" s="4"/>
      <c r="O16820" s="4"/>
      <c r="P16820" s="4"/>
    </row>
    <row r="16821" spans="13:16" x14ac:dyDescent="0.5">
      <c r="M16821" s="4"/>
      <c r="N16821" s="4"/>
      <c r="O16821" s="4"/>
      <c r="P16821" s="4"/>
    </row>
    <row r="16822" spans="13:16" x14ac:dyDescent="0.5">
      <c r="M16822" s="4"/>
      <c r="N16822" s="4"/>
      <c r="O16822" s="4"/>
      <c r="P16822" s="4"/>
    </row>
    <row r="16823" spans="13:16" x14ac:dyDescent="0.5">
      <c r="M16823" s="4"/>
      <c r="N16823" s="4"/>
      <c r="O16823" s="4"/>
      <c r="P16823" s="4"/>
    </row>
    <row r="16824" spans="13:16" x14ac:dyDescent="0.5">
      <c r="M16824" s="4"/>
      <c r="N16824" s="4"/>
      <c r="O16824" s="4"/>
      <c r="P16824" s="4"/>
    </row>
    <row r="16825" spans="13:16" x14ac:dyDescent="0.5">
      <c r="M16825" s="4"/>
      <c r="N16825" s="4"/>
      <c r="O16825" s="4"/>
      <c r="P16825" s="4"/>
    </row>
    <row r="16826" spans="13:16" x14ac:dyDescent="0.5">
      <c r="M16826" s="4"/>
      <c r="N16826" s="4"/>
      <c r="O16826" s="4"/>
      <c r="P16826" s="4"/>
    </row>
    <row r="16827" spans="13:16" x14ac:dyDescent="0.5">
      <c r="M16827" s="4"/>
      <c r="N16827" s="4"/>
      <c r="O16827" s="4"/>
      <c r="P16827" s="4"/>
    </row>
    <row r="16828" spans="13:16" x14ac:dyDescent="0.5">
      <c r="M16828" s="4"/>
      <c r="N16828" s="4"/>
      <c r="O16828" s="4"/>
      <c r="P16828" s="4"/>
    </row>
    <row r="16829" spans="13:16" x14ac:dyDescent="0.5">
      <c r="M16829" s="4"/>
      <c r="N16829" s="4"/>
      <c r="O16829" s="4"/>
      <c r="P16829" s="4"/>
    </row>
    <row r="16830" spans="13:16" x14ac:dyDescent="0.5">
      <c r="M16830" s="4"/>
      <c r="N16830" s="4"/>
      <c r="O16830" s="4"/>
      <c r="P16830" s="4"/>
    </row>
    <row r="16831" spans="13:16" x14ac:dyDescent="0.5">
      <c r="M16831" s="4"/>
      <c r="N16831" s="4"/>
      <c r="O16831" s="4"/>
      <c r="P16831" s="4"/>
    </row>
    <row r="16832" spans="13:16" x14ac:dyDescent="0.5">
      <c r="M16832" s="4"/>
      <c r="N16832" s="4"/>
      <c r="O16832" s="4"/>
      <c r="P16832" s="4"/>
    </row>
    <row r="16833" spans="13:16" x14ac:dyDescent="0.5">
      <c r="M16833" s="4"/>
      <c r="N16833" s="4"/>
      <c r="O16833" s="4"/>
      <c r="P16833" s="4"/>
    </row>
    <row r="16834" spans="13:16" x14ac:dyDescent="0.5">
      <c r="M16834" s="4"/>
      <c r="N16834" s="4"/>
      <c r="O16834" s="4"/>
      <c r="P16834" s="4"/>
    </row>
    <row r="16835" spans="13:16" x14ac:dyDescent="0.5">
      <c r="M16835" s="4"/>
      <c r="N16835" s="4"/>
      <c r="O16835" s="4"/>
      <c r="P16835" s="4"/>
    </row>
    <row r="16836" spans="13:16" x14ac:dyDescent="0.5">
      <c r="M16836" s="4"/>
      <c r="N16836" s="4"/>
      <c r="O16836" s="4"/>
      <c r="P16836" s="4"/>
    </row>
    <row r="16837" spans="13:16" x14ac:dyDescent="0.5">
      <c r="M16837" s="4"/>
      <c r="N16837" s="4"/>
      <c r="O16837" s="4"/>
      <c r="P16837" s="4"/>
    </row>
    <row r="16838" spans="13:16" x14ac:dyDescent="0.5">
      <c r="M16838" s="4"/>
      <c r="N16838" s="4"/>
      <c r="O16838" s="4"/>
      <c r="P16838" s="4"/>
    </row>
    <row r="16839" spans="13:16" x14ac:dyDescent="0.5">
      <c r="M16839" s="4"/>
      <c r="N16839" s="4"/>
      <c r="O16839" s="4"/>
      <c r="P16839" s="4"/>
    </row>
    <row r="16840" spans="13:16" x14ac:dyDescent="0.5">
      <c r="M16840" s="4"/>
      <c r="N16840" s="4"/>
      <c r="O16840" s="4"/>
      <c r="P16840" s="4"/>
    </row>
    <row r="16841" spans="13:16" x14ac:dyDescent="0.5">
      <c r="M16841" s="4"/>
      <c r="N16841" s="4"/>
      <c r="O16841" s="4"/>
      <c r="P16841" s="4"/>
    </row>
    <row r="16842" spans="13:16" x14ac:dyDescent="0.5">
      <c r="M16842" s="4"/>
      <c r="N16842" s="4"/>
      <c r="O16842" s="4"/>
      <c r="P16842" s="4"/>
    </row>
    <row r="16843" spans="13:16" x14ac:dyDescent="0.5">
      <c r="M16843" s="4"/>
      <c r="N16843" s="4"/>
      <c r="O16843" s="4"/>
      <c r="P16843" s="4"/>
    </row>
    <row r="16844" spans="13:16" x14ac:dyDescent="0.5">
      <c r="M16844" s="4"/>
      <c r="N16844" s="4"/>
      <c r="O16844" s="4"/>
      <c r="P16844" s="4"/>
    </row>
    <row r="16845" spans="13:16" x14ac:dyDescent="0.5">
      <c r="M16845" s="4"/>
      <c r="N16845" s="4"/>
      <c r="O16845" s="4"/>
      <c r="P16845" s="4"/>
    </row>
    <row r="16846" spans="13:16" x14ac:dyDescent="0.5">
      <c r="M16846" s="4"/>
      <c r="N16846" s="4"/>
      <c r="O16846" s="4"/>
      <c r="P16846" s="4"/>
    </row>
    <row r="16847" spans="13:16" x14ac:dyDescent="0.5">
      <c r="M16847" s="4"/>
      <c r="N16847" s="4"/>
      <c r="O16847" s="4"/>
      <c r="P16847" s="4"/>
    </row>
    <row r="16848" spans="13:16" x14ac:dyDescent="0.5">
      <c r="M16848" s="4"/>
      <c r="N16848" s="4"/>
      <c r="O16848" s="4"/>
      <c r="P16848" s="4"/>
    </row>
    <row r="16849" spans="13:16" x14ac:dyDescent="0.5">
      <c r="M16849" s="4"/>
      <c r="N16849" s="4"/>
      <c r="O16849" s="4"/>
      <c r="P16849" s="4"/>
    </row>
    <row r="16850" spans="13:16" x14ac:dyDescent="0.5">
      <c r="M16850" s="4"/>
      <c r="N16850" s="4"/>
      <c r="O16850" s="4"/>
      <c r="P16850" s="4"/>
    </row>
    <row r="16851" spans="13:16" x14ac:dyDescent="0.5">
      <c r="M16851" s="4"/>
      <c r="N16851" s="4"/>
      <c r="O16851" s="4"/>
      <c r="P16851" s="4"/>
    </row>
    <row r="16852" spans="13:16" x14ac:dyDescent="0.5">
      <c r="M16852" s="4"/>
      <c r="N16852" s="4"/>
      <c r="O16852" s="4"/>
      <c r="P16852" s="4"/>
    </row>
    <row r="16853" spans="13:16" x14ac:dyDescent="0.5">
      <c r="M16853" s="4"/>
      <c r="N16853" s="4"/>
      <c r="O16853" s="4"/>
      <c r="P16853" s="4"/>
    </row>
    <row r="16854" spans="13:16" x14ac:dyDescent="0.5">
      <c r="M16854" s="4"/>
      <c r="N16854" s="4"/>
      <c r="O16854" s="4"/>
      <c r="P16854" s="4"/>
    </row>
    <row r="16855" spans="13:16" x14ac:dyDescent="0.5">
      <c r="M16855" s="4"/>
      <c r="N16855" s="4"/>
      <c r="O16855" s="4"/>
      <c r="P16855" s="4"/>
    </row>
    <row r="16856" spans="13:16" x14ac:dyDescent="0.5">
      <c r="M16856" s="4"/>
      <c r="N16856" s="4"/>
      <c r="O16856" s="4"/>
      <c r="P16856" s="4"/>
    </row>
    <row r="16857" spans="13:16" x14ac:dyDescent="0.5">
      <c r="M16857" s="4"/>
      <c r="N16857" s="4"/>
      <c r="O16857" s="4"/>
      <c r="P16857" s="4"/>
    </row>
    <row r="16858" spans="13:16" x14ac:dyDescent="0.5">
      <c r="M16858" s="4"/>
      <c r="N16858" s="4"/>
      <c r="O16858" s="4"/>
      <c r="P16858" s="4"/>
    </row>
    <row r="16859" spans="13:16" x14ac:dyDescent="0.5">
      <c r="M16859" s="4"/>
      <c r="N16859" s="4"/>
      <c r="O16859" s="4"/>
      <c r="P16859" s="4"/>
    </row>
    <row r="16860" spans="13:16" x14ac:dyDescent="0.5">
      <c r="M16860" s="4"/>
      <c r="N16860" s="4"/>
      <c r="O16860" s="4"/>
      <c r="P16860" s="4"/>
    </row>
    <row r="16861" spans="13:16" x14ac:dyDescent="0.5">
      <c r="M16861" s="4"/>
      <c r="N16861" s="4"/>
      <c r="O16861" s="4"/>
      <c r="P16861" s="4"/>
    </row>
    <row r="16862" spans="13:16" x14ac:dyDescent="0.5">
      <c r="M16862" s="4"/>
      <c r="N16862" s="4"/>
      <c r="O16862" s="4"/>
      <c r="P16862" s="4"/>
    </row>
    <row r="16863" spans="13:16" x14ac:dyDescent="0.5">
      <c r="M16863" s="4"/>
      <c r="N16863" s="4"/>
      <c r="O16863" s="4"/>
      <c r="P16863" s="4"/>
    </row>
    <row r="16864" spans="13:16" x14ac:dyDescent="0.5">
      <c r="M16864" s="4"/>
      <c r="N16864" s="4"/>
      <c r="O16864" s="4"/>
      <c r="P16864" s="4"/>
    </row>
    <row r="16865" spans="13:16" x14ac:dyDescent="0.5">
      <c r="M16865" s="4"/>
      <c r="N16865" s="4"/>
      <c r="O16865" s="4"/>
      <c r="P16865" s="4"/>
    </row>
    <row r="16866" spans="13:16" x14ac:dyDescent="0.5">
      <c r="M16866" s="4"/>
      <c r="N16866" s="4"/>
      <c r="O16866" s="4"/>
      <c r="P16866" s="4"/>
    </row>
    <row r="16867" spans="13:16" x14ac:dyDescent="0.5">
      <c r="M16867" s="4"/>
      <c r="N16867" s="4"/>
      <c r="O16867" s="4"/>
      <c r="P16867" s="4"/>
    </row>
    <row r="16868" spans="13:16" x14ac:dyDescent="0.5">
      <c r="M16868" s="4"/>
      <c r="N16868" s="4"/>
      <c r="O16868" s="4"/>
      <c r="P16868" s="4"/>
    </row>
    <row r="16869" spans="13:16" x14ac:dyDescent="0.5">
      <c r="M16869" s="4"/>
      <c r="N16869" s="4"/>
      <c r="O16869" s="4"/>
      <c r="P16869" s="4"/>
    </row>
    <row r="16870" spans="13:16" x14ac:dyDescent="0.5">
      <c r="M16870" s="4"/>
      <c r="N16870" s="4"/>
      <c r="O16870" s="4"/>
      <c r="P16870" s="4"/>
    </row>
    <row r="16871" spans="13:16" x14ac:dyDescent="0.5">
      <c r="M16871" s="4"/>
      <c r="N16871" s="4"/>
      <c r="O16871" s="4"/>
      <c r="P16871" s="4"/>
    </row>
    <row r="16872" spans="13:16" x14ac:dyDescent="0.5">
      <c r="M16872" s="4"/>
      <c r="N16872" s="4"/>
      <c r="O16872" s="4"/>
      <c r="P16872" s="4"/>
    </row>
    <row r="16873" spans="13:16" x14ac:dyDescent="0.5">
      <c r="M16873" s="4"/>
      <c r="N16873" s="4"/>
      <c r="O16873" s="4"/>
      <c r="P16873" s="4"/>
    </row>
    <row r="16874" spans="13:16" x14ac:dyDescent="0.5">
      <c r="M16874" s="4"/>
      <c r="N16874" s="4"/>
      <c r="O16874" s="4"/>
      <c r="P16874" s="4"/>
    </row>
    <row r="16875" spans="13:16" x14ac:dyDescent="0.5">
      <c r="M16875" s="4"/>
      <c r="N16875" s="4"/>
      <c r="O16875" s="4"/>
      <c r="P16875" s="4"/>
    </row>
    <row r="16876" spans="13:16" x14ac:dyDescent="0.5">
      <c r="M16876" s="4"/>
      <c r="N16876" s="4"/>
      <c r="O16876" s="4"/>
      <c r="P16876" s="4"/>
    </row>
    <row r="16877" spans="13:16" x14ac:dyDescent="0.5">
      <c r="M16877" s="4"/>
      <c r="N16877" s="4"/>
      <c r="O16877" s="4"/>
      <c r="P16877" s="4"/>
    </row>
    <row r="16878" spans="13:16" x14ac:dyDescent="0.5">
      <c r="M16878" s="4"/>
      <c r="N16878" s="4"/>
      <c r="O16878" s="4"/>
      <c r="P16878" s="4"/>
    </row>
    <row r="16879" spans="13:16" x14ac:dyDescent="0.5">
      <c r="M16879" s="4"/>
      <c r="N16879" s="4"/>
      <c r="O16879" s="4"/>
      <c r="P16879" s="4"/>
    </row>
    <row r="16880" spans="13:16" x14ac:dyDescent="0.5">
      <c r="M16880" s="4"/>
      <c r="N16880" s="4"/>
      <c r="O16880" s="4"/>
      <c r="P16880" s="4"/>
    </row>
    <row r="16881" spans="13:16" x14ac:dyDescent="0.5">
      <c r="M16881" s="4"/>
      <c r="N16881" s="4"/>
      <c r="O16881" s="4"/>
      <c r="P16881" s="4"/>
    </row>
    <row r="16882" spans="13:16" x14ac:dyDescent="0.5">
      <c r="M16882" s="4"/>
      <c r="N16882" s="4"/>
      <c r="O16882" s="4"/>
      <c r="P16882" s="4"/>
    </row>
    <row r="16883" spans="13:16" x14ac:dyDescent="0.5">
      <c r="M16883" s="4"/>
      <c r="N16883" s="4"/>
      <c r="O16883" s="4"/>
      <c r="P16883" s="4"/>
    </row>
    <row r="16884" spans="13:16" x14ac:dyDescent="0.5">
      <c r="M16884" s="4"/>
      <c r="N16884" s="4"/>
      <c r="O16884" s="4"/>
      <c r="P16884" s="4"/>
    </row>
    <row r="16885" spans="13:16" x14ac:dyDescent="0.5">
      <c r="M16885" s="4"/>
      <c r="N16885" s="4"/>
      <c r="O16885" s="4"/>
      <c r="P16885" s="4"/>
    </row>
    <row r="16886" spans="13:16" x14ac:dyDescent="0.5">
      <c r="M16886" s="4"/>
      <c r="N16886" s="4"/>
      <c r="O16886" s="4"/>
      <c r="P16886" s="4"/>
    </row>
    <row r="16887" spans="13:16" x14ac:dyDescent="0.5">
      <c r="M16887" s="4"/>
      <c r="N16887" s="4"/>
      <c r="O16887" s="4"/>
      <c r="P16887" s="4"/>
    </row>
    <row r="16888" spans="13:16" x14ac:dyDescent="0.5">
      <c r="M16888" s="4"/>
      <c r="N16888" s="4"/>
      <c r="O16888" s="4"/>
      <c r="P16888" s="4"/>
    </row>
    <row r="16889" spans="13:16" x14ac:dyDescent="0.5">
      <c r="M16889" s="4"/>
      <c r="N16889" s="4"/>
      <c r="O16889" s="4"/>
      <c r="P16889" s="4"/>
    </row>
    <row r="16890" spans="13:16" x14ac:dyDescent="0.5">
      <c r="M16890" s="4"/>
      <c r="N16890" s="4"/>
      <c r="O16890" s="4"/>
      <c r="P16890" s="4"/>
    </row>
    <row r="16891" spans="13:16" x14ac:dyDescent="0.5">
      <c r="M16891" s="4"/>
      <c r="N16891" s="4"/>
      <c r="O16891" s="4"/>
      <c r="P16891" s="4"/>
    </row>
    <row r="16892" spans="13:16" x14ac:dyDescent="0.5">
      <c r="M16892" s="4"/>
      <c r="N16892" s="4"/>
      <c r="O16892" s="4"/>
      <c r="P16892" s="4"/>
    </row>
    <row r="16893" spans="13:16" x14ac:dyDescent="0.5">
      <c r="M16893" s="4"/>
      <c r="N16893" s="4"/>
      <c r="O16893" s="4"/>
      <c r="P16893" s="4"/>
    </row>
    <row r="16894" spans="13:16" x14ac:dyDescent="0.5">
      <c r="M16894" s="4"/>
      <c r="N16894" s="4"/>
      <c r="O16894" s="4"/>
      <c r="P16894" s="4"/>
    </row>
    <row r="16895" spans="13:16" x14ac:dyDescent="0.5">
      <c r="M16895" s="4"/>
      <c r="N16895" s="4"/>
      <c r="O16895" s="4"/>
      <c r="P16895" s="4"/>
    </row>
    <row r="16896" spans="13:16" x14ac:dyDescent="0.5">
      <c r="M16896" s="4"/>
      <c r="N16896" s="4"/>
      <c r="O16896" s="4"/>
      <c r="P16896" s="4"/>
    </row>
    <row r="16897" spans="13:16" x14ac:dyDescent="0.5">
      <c r="M16897" s="4"/>
      <c r="N16897" s="4"/>
      <c r="O16897" s="4"/>
      <c r="P16897" s="4"/>
    </row>
    <row r="16898" spans="13:16" x14ac:dyDescent="0.5">
      <c r="M16898" s="4"/>
      <c r="N16898" s="4"/>
      <c r="O16898" s="4"/>
      <c r="P16898" s="4"/>
    </row>
    <row r="16899" spans="13:16" x14ac:dyDescent="0.5">
      <c r="M16899" s="4"/>
      <c r="N16899" s="4"/>
      <c r="O16899" s="4"/>
      <c r="P16899" s="4"/>
    </row>
    <row r="16900" spans="13:16" x14ac:dyDescent="0.5">
      <c r="M16900" s="4"/>
      <c r="N16900" s="4"/>
      <c r="O16900" s="4"/>
      <c r="P16900" s="4"/>
    </row>
    <row r="16901" spans="13:16" x14ac:dyDescent="0.5">
      <c r="M16901" s="4"/>
      <c r="N16901" s="4"/>
      <c r="O16901" s="4"/>
      <c r="P16901" s="4"/>
    </row>
    <row r="16902" spans="13:16" x14ac:dyDescent="0.5">
      <c r="M16902" s="4"/>
      <c r="N16902" s="4"/>
      <c r="O16902" s="4"/>
      <c r="P16902" s="4"/>
    </row>
    <row r="16903" spans="13:16" x14ac:dyDescent="0.5">
      <c r="M16903" s="4"/>
      <c r="N16903" s="4"/>
      <c r="O16903" s="4"/>
      <c r="P16903" s="4"/>
    </row>
    <row r="16904" spans="13:16" x14ac:dyDescent="0.5">
      <c r="M16904" s="4"/>
      <c r="N16904" s="4"/>
      <c r="O16904" s="4"/>
      <c r="P16904" s="4"/>
    </row>
    <row r="16905" spans="13:16" x14ac:dyDescent="0.5">
      <c r="M16905" s="4"/>
      <c r="N16905" s="4"/>
      <c r="O16905" s="4"/>
      <c r="P16905" s="4"/>
    </row>
    <row r="16906" spans="13:16" x14ac:dyDescent="0.5">
      <c r="M16906" s="4"/>
      <c r="N16906" s="4"/>
      <c r="O16906" s="4"/>
      <c r="P16906" s="4"/>
    </row>
    <row r="16907" spans="13:16" x14ac:dyDescent="0.5">
      <c r="M16907" s="4"/>
      <c r="N16907" s="4"/>
      <c r="O16907" s="4"/>
      <c r="P16907" s="4"/>
    </row>
    <row r="16908" spans="13:16" x14ac:dyDescent="0.5">
      <c r="M16908" s="4"/>
      <c r="N16908" s="4"/>
      <c r="O16908" s="4"/>
      <c r="P16908" s="4"/>
    </row>
    <row r="16909" spans="13:16" x14ac:dyDescent="0.5">
      <c r="M16909" s="4"/>
      <c r="N16909" s="4"/>
      <c r="O16909" s="4"/>
      <c r="P16909" s="4"/>
    </row>
    <row r="16910" spans="13:16" x14ac:dyDescent="0.5">
      <c r="M16910" s="4"/>
      <c r="N16910" s="4"/>
      <c r="O16910" s="4"/>
      <c r="P16910" s="4"/>
    </row>
    <row r="16911" spans="13:16" x14ac:dyDescent="0.5">
      <c r="M16911" s="4"/>
      <c r="N16911" s="4"/>
      <c r="O16911" s="4"/>
      <c r="P16911" s="4"/>
    </row>
    <row r="16912" spans="13:16" x14ac:dyDescent="0.5">
      <c r="M16912" s="4"/>
      <c r="N16912" s="4"/>
      <c r="O16912" s="4"/>
      <c r="P16912" s="4"/>
    </row>
    <row r="16913" spans="13:16" x14ac:dyDescent="0.5">
      <c r="M16913" s="4"/>
      <c r="N16913" s="4"/>
      <c r="O16913" s="4"/>
      <c r="P16913" s="4"/>
    </row>
    <row r="16914" spans="13:16" x14ac:dyDescent="0.5">
      <c r="M16914" s="4"/>
      <c r="N16914" s="4"/>
      <c r="O16914" s="4"/>
      <c r="P16914" s="4"/>
    </row>
    <row r="16915" spans="13:16" x14ac:dyDescent="0.5">
      <c r="M16915" s="4"/>
      <c r="N16915" s="4"/>
      <c r="O16915" s="4"/>
      <c r="P16915" s="4"/>
    </row>
    <row r="16916" spans="13:16" x14ac:dyDescent="0.5">
      <c r="M16916" s="4"/>
      <c r="N16916" s="4"/>
      <c r="O16916" s="4"/>
      <c r="P16916" s="4"/>
    </row>
    <row r="16917" spans="13:16" x14ac:dyDescent="0.5">
      <c r="M16917" s="4"/>
      <c r="N16917" s="4"/>
      <c r="O16917" s="4"/>
      <c r="P16917" s="4"/>
    </row>
    <row r="16918" spans="13:16" x14ac:dyDescent="0.5">
      <c r="M16918" s="4"/>
      <c r="N16918" s="4"/>
      <c r="O16918" s="4"/>
      <c r="P16918" s="4"/>
    </row>
    <row r="16919" spans="13:16" x14ac:dyDescent="0.5">
      <c r="M16919" s="4"/>
      <c r="N16919" s="4"/>
      <c r="O16919" s="4"/>
      <c r="P16919" s="4"/>
    </row>
    <row r="16920" spans="13:16" x14ac:dyDescent="0.5">
      <c r="M16920" s="4"/>
      <c r="N16920" s="4"/>
      <c r="O16920" s="4"/>
      <c r="P16920" s="4"/>
    </row>
    <row r="16921" spans="13:16" x14ac:dyDescent="0.5">
      <c r="M16921" s="4"/>
      <c r="N16921" s="4"/>
      <c r="O16921" s="4"/>
      <c r="P16921" s="4"/>
    </row>
    <row r="16922" spans="13:16" x14ac:dyDescent="0.5">
      <c r="M16922" s="4"/>
      <c r="N16922" s="4"/>
      <c r="O16922" s="4"/>
      <c r="P16922" s="4"/>
    </row>
    <row r="16923" spans="13:16" x14ac:dyDescent="0.5">
      <c r="M16923" s="4"/>
      <c r="N16923" s="4"/>
      <c r="O16923" s="4"/>
      <c r="P16923" s="4"/>
    </row>
    <row r="16924" spans="13:16" x14ac:dyDescent="0.5">
      <c r="M16924" s="4"/>
      <c r="N16924" s="4"/>
      <c r="O16924" s="4"/>
      <c r="P16924" s="4"/>
    </row>
    <row r="16925" spans="13:16" x14ac:dyDescent="0.5">
      <c r="M16925" s="4"/>
      <c r="N16925" s="4"/>
      <c r="O16925" s="4"/>
      <c r="P16925" s="4"/>
    </row>
    <row r="16926" spans="13:16" x14ac:dyDescent="0.5">
      <c r="M16926" s="4"/>
      <c r="N16926" s="4"/>
      <c r="O16926" s="4"/>
      <c r="P16926" s="4"/>
    </row>
    <row r="16927" spans="13:16" x14ac:dyDescent="0.5">
      <c r="M16927" s="4"/>
      <c r="N16927" s="4"/>
      <c r="O16927" s="4"/>
      <c r="P16927" s="4"/>
    </row>
    <row r="16928" spans="13:16" x14ac:dyDescent="0.5">
      <c r="M16928" s="4"/>
      <c r="N16928" s="4"/>
      <c r="O16928" s="4"/>
      <c r="P16928" s="4"/>
    </row>
    <row r="16929" spans="13:16" x14ac:dyDescent="0.5">
      <c r="M16929" s="4"/>
      <c r="N16929" s="4"/>
      <c r="O16929" s="4"/>
      <c r="P16929" s="4"/>
    </row>
    <row r="16930" spans="13:16" x14ac:dyDescent="0.5">
      <c r="M16930" s="4"/>
      <c r="N16930" s="4"/>
      <c r="O16930" s="4"/>
      <c r="P16930" s="4"/>
    </row>
    <row r="16931" spans="13:16" x14ac:dyDescent="0.5">
      <c r="M16931" s="4"/>
      <c r="N16931" s="4"/>
      <c r="O16931" s="4"/>
      <c r="P16931" s="4"/>
    </row>
    <row r="16932" spans="13:16" x14ac:dyDescent="0.5">
      <c r="M16932" s="4"/>
      <c r="N16932" s="4"/>
      <c r="O16932" s="4"/>
      <c r="P16932" s="4"/>
    </row>
    <row r="16933" spans="13:16" x14ac:dyDescent="0.5">
      <c r="M16933" s="4"/>
      <c r="N16933" s="4"/>
      <c r="O16933" s="4"/>
      <c r="P16933" s="4"/>
    </row>
    <row r="16934" spans="13:16" x14ac:dyDescent="0.5">
      <c r="M16934" s="4"/>
      <c r="N16934" s="4"/>
      <c r="O16934" s="4"/>
      <c r="P16934" s="4"/>
    </row>
    <row r="16935" spans="13:16" x14ac:dyDescent="0.5">
      <c r="M16935" s="4"/>
      <c r="N16935" s="4"/>
      <c r="O16935" s="4"/>
      <c r="P16935" s="4"/>
    </row>
    <row r="16936" spans="13:16" x14ac:dyDescent="0.5">
      <c r="M16936" s="4"/>
      <c r="N16936" s="4"/>
      <c r="O16936" s="4"/>
      <c r="P16936" s="4"/>
    </row>
    <row r="16937" spans="13:16" x14ac:dyDescent="0.5">
      <c r="M16937" s="4"/>
      <c r="N16937" s="4"/>
      <c r="O16937" s="4"/>
      <c r="P16937" s="4"/>
    </row>
    <row r="16938" spans="13:16" x14ac:dyDescent="0.5">
      <c r="M16938" s="4"/>
      <c r="N16938" s="4"/>
      <c r="O16938" s="4"/>
      <c r="P16938" s="4"/>
    </row>
    <row r="16939" spans="13:16" x14ac:dyDescent="0.5">
      <c r="M16939" s="4"/>
      <c r="N16939" s="4"/>
      <c r="O16939" s="4"/>
      <c r="P16939" s="4"/>
    </row>
    <row r="16940" spans="13:16" x14ac:dyDescent="0.5">
      <c r="M16940" s="4"/>
      <c r="N16940" s="4"/>
      <c r="O16940" s="4"/>
      <c r="P16940" s="4"/>
    </row>
    <row r="16941" spans="13:16" x14ac:dyDescent="0.5">
      <c r="M16941" s="4"/>
      <c r="N16941" s="4"/>
      <c r="O16941" s="4"/>
      <c r="P16941" s="4"/>
    </row>
    <row r="16942" spans="13:16" x14ac:dyDescent="0.5">
      <c r="M16942" s="4"/>
      <c r="N16942" s="4"/>
      <c r="O16942" s="4"/>
      <c r="P16942" s="4"/>
    </row>
    <row r="16943" spans="13:16" x14ac:dyDescent="0.5">
      <c r="M16943" s="4"/>
      <c r="N16943" s="4"/>
      <c r="O16943" s="4"/>
      <c r="P16943" s="4"/>
    </row>
    <row r="16944" spans="13:16" x14ac:dyDescent="0.5">
      <c r="M16944" s="4"/>
      <c r="N16944" s="4"/>
      <c r="O16944" s="4"/>
      <c r="P16944" s="4"/>
    </row>
    <row r="16945" spans="13:16" x14ac:dyDescent="0.5">
      <c r="M16945" s="4"/>
      <c r="N16945" s="4"/>
      <c r="O16945" s="4"/>
      <c r="P16945" s="4"/>
    </row>
    <row r="16946" spans="13:16" x14ac:dyDescent="0.5">
      <c r="M16946" s="4"/>
      <c r="N16946" s="4"/>
      <c r="O16946" s="4"/>
      <c r="P16946" s="4"/>
    </row>
    <row r="16947" spans="13:16" x14ac:dyDescent="0.5">
      <c r="M16947" s="4"/>
      <c r="N16947" s="4"/>
      <c r="O16947" s="4"/>
      <c r="P16947" s="4"/>
    </row>
    <row r="16948" spans="13:16" x14ac:dyDescent="0.5">
      <c r="M16948" s="4"/>
      <c r="N16948" s="4"/>
      <c r="O16948" s="4"/>
      <c r="P16948" s="4"/>
    </row>
    <row r="16949" spans="13:16" x14ac:dyDescent="0.5">
      <c r="M16949" s="4"/>
      <c r="N16949" s="4"/>
      <c r="O16949" s="4"/>
      <c r="P16949" s="4"/>
    </row>
    <row r="16950" spans="13:16" x14ac:dyDescent="0.5">
      <c r="M16950" s="4"/>
      <c r="N16950" s="4"/>
      <c r="O16950" s="4"/>
      <c r="P16950" s="4"/>
    </row>
    <row r="16951" spans="13:16" x14ac:dyDescent="0.5">
      <c r="M16951" s="4"/>
      <c r="N16951" s="4"/>
      <c r="O16951" s="4"/>
      <c r="P16951" s="4"/>
    </row>
    <row r="16952" spans="13:16" x14ac:dyDescent="0.5">
      <c r="M16952" s="4"/>
      <c r="N16952" s="4"/>
      <c r="O16952" s="4"/>
      <c r="P16952" s="4"/>
    </row>
    <row r="16953" spans="13:16" x14ac:dyDescent="0.5">
      <c r="M16953" s="4"/>
      <c r="N16953" s="4"/>
      <c r="O16953" s="4"/>
      <c r="P16953" s="4"/>
    </row>
    <row r="16954" spans="13:16" x14ac:dyDescent="0.5">
      <c r="M16954" s="4"/>
      <c r="N16954" s="4"/>
      <c r="O16954" s="4"/>
      <c r="P16954" s="4"/>
    </row>
    <row r="16955" spans="13:16" x14ac:dyDescent="0.5">
      <c r="M16955" s="4"/>
      <c r="N16955" s="4"/>
      <c r="O16955" s="4"/>
      <c r="P16955" s="4"/>
    </row>
    <row r="16956" spans="13:16" x14ac:dyDescent="0.5">
      <c r="M16956" s="4"/>
      <c r="N16956" s="4"/>
      <c r="O16956" s="4"/>
      <c r="P16956" s="4"/>
    </row>
    <row r="16957" spans="13:16" x14ac:dyDescent="0.5">
      <c r="M16957" s="4"/>
      <c r="N16957" s="4"/>
      <c r="O16957" s="4"/>
      <c r="P16957" s="4"/>
    </row>
    <row r="16958" spans="13:16" x14ac:dyDescent="0.5">
      <c r="M16958" s="4"/>
      <c r="N16958" s="4"/>
      <c r="O16958" s="4"/>
      <c r="P16958" s="4"/>
    </row>
    <row r="16959" spans="13:16" x14ac:dyDescent="0.5">
      <c r="M16959" s="4"/>
      <c r="N16959" s="4"/>
      <c r="O16959" s="4"/>
      <c r="P16959" s="4"/>
    </row>
    <row r="16960" spans="13:16" x14ac:dyDescent="0.5">
      <c r="M16960" s="4"/>
      <c r="N16960" s="4"/>
      <c r="O16960" s="4"/>
      <c r="P16960" s="4"/>
    </row>
    <row r="16961" spans="13:16" x14ac:dyDescent="0.5">
      <c r="M16961" s="4"/>
      <c r="N16961" s="4"/>
      <c r="O16961" s="4"/>
      <c r="P16961" s="4"/>
    </row>
    <row r="16962" spans="13:16" x14ac:dyDescent="0.5">
      <c r="M16962" s="4"/>
      <c r="N16962" s="4"/>
      <c r="O16962" s="4"/>
      <c r="P16962" s="4"/>
    </row>
    <row r="16963" spans="13:16" x14ac:dyDescent="0.5">
      <c r="M16963" s="4"/>
      <c r="N16963" s="4"/>
      <c r="O16963" s="4"/>
      <c r="P16963" s="4"/>
    </row>
    <row r="16964" spans="13:16" x14ac:dyDescent="0.5">
      <c r="M16964" s="4"/>
      <c r="N16964" s="4"/>
      <c r="O16964" s="4"/>
      <c r="P16964" s="4"/>
    </row>
    <row r="16965" spans="13:16" x14ac:dyDescent="0.5">
      <c r="M16965" s="4"/>
      <c r="N16965" s="4"/>
      <c r="O16965" s="4"/>
      <c r="P16965" s="4"/>
    </row>
    <row r="16966" spans="13:16" x14ac:dyDescent="0.5">
      <c r="M16966" s="4"/>
      <c r="N16966" s="4"/>
      <c r="O16966" s="4"/>
      <c r="P16966" s="4"/>
    </row>
    <row r="16967" spans="13:16" x14ac:dyDescent="0.5">
      <c r="M16967" s="4"/>
      <c r="N16967" s="4"/>
      <c r="O16967" s="4"/>
      <c r="P16967" s="4"/>
    </row>
    <row r="16968" spans="13:16" x14ac:dyDescent="0.5">
      <c r="M16968" s="4"/>
      <c r="N16968" s="4"/>
      <c r="O16968" s="4"/>
      <c r="P16968" s="4"/>
    </row>
    <row r="16969" spans="13:16" x14ac:dyDescent="0.5">
      <c r="M16969" s="4"/>
      <c r="N16969" s="4"/>
      <c r="O16969" s="4"/>
      <c r="P16969" s="4"/>
    </row>
    <row r="16970" spans="13:16" x14ac:dyDescent="0.5">
      <c r="M16970" s="4"/>
      <c r="N16970" s="4"/>
      <c r="O16970" s="4"/>
      <c r="P16970" s="4"/>
    </row>
    <row r="16971" spans="13:16" x14ac:dyDescent="0.5">
      <c r="M16971" s="4"/>
      <c r="N16971" s="4"/>
      <c r="O16971" s="4"/>
      <c r="P16971" s="4"/>
    </row>
    <row r="16972" spans="13:16" x14ac:dyDescent="0.5">
      <c r="M16972" s="4"/>
      <c r="N16972" s="4"/>
      <c r="O16972" s="4"/>
      <c r="P16972" s="4"/>
    </row>
    <row r="16973" spans="13:16" x14ac:dyDescent="0.5">
      <c r="M16973" s="4"/>
      <c r="N16973" s="4"/>
      <c r="O16973" s="4"/>
      <c r="P16973" s="4"/>
    </row>
    <row r="16974" spans="13:16" x14ac:dyDescent="0.5">
      <c r="M16974" s="4"/>
      <c r="N16974" s="4"/>
      <c r="O16974" s="4"/>
      <c r="P16974" s="4"/>
    </row>
    <row r="16975" spans="13:16" x14ac:dyDescent="0.5">
      <c r="M16975" s="4"/>
      <c r="N16975" s="4"/>
      <c r="O16975" s="4"/>
      <c r="P16975" s="4"/>
    </row>
    <row r="16976" spans="13:16" x14ac:dyDescent="0.5">
      <c r="M16976" s="4"/>
      <c r="N16976" s="4"/>
      <c r="O16976" s="4"/>
      <c r="P16976" s="4"/>
    </row>
    <row r="16977" spans="13:16" x14ac:dyDescent="0.5">
      <c r="M16977" s="4"/>
      <c r="N16977" s="4"/>
      <c r="O16977" s="4"/>
      <c r="P16977" s="4"/>
    </row>
    <row r="16978" spans="13:16" x14ac:dyDescent="0.5">
      <c r="M16978" s="4"/>
      <c r="N16978" s="4"/>
      <c r="O16978" s="4"/>
      <c r="P16978" s="4"/>
    </row>
    <row r="16979" spans="13:16" x14ac:dyDescent="0.5">
      <c r="M16979" s="4"/>
      <c r="N16979" s="4"/>
      <c r="O16979" s="4"/>
      <c r="P16979" s="4"/>
    </row>
    <row r="16980" spans="13:16" x14ac:dyDescent="0.5">
      <c r="M16980" s="4"/>
      <c r="N16980" s="4"/>
      <c r="O16980" s="4"/>
      <c r="P16980" s="4"/>
    </row>
    <row r="16981" spans="13:16" x14ac:dyDescent="0.5">
      <c r="M16981" s="4"/>
      <c r="N16981" s="4"/>
      <c r="O16981" s="4"/>
      <c r="P16981" s="4"/>
    </row>
    <row r="16982" spans="13:16" x14ac:dyDescent="0.5">
      <c r="M16982" s="4"/>
      <c r="N16982" s="4"/>
      <c r="O16982" s="4"/>
      <c r="P16982" s="4"/>
    </row>
    <row r="16983" spans="13:16" x14ac:dyDescent="0.5">
      <c r="M16983" s="4"/>
      <c r="N16983" s="4"/>
      <c r="O16983" s="4"/>
      <c r="P16983" s="4"/>
    </row>
    <row r="16984" spans="13:16" x14ac:dyDescent="0.5">
      <c r="M16984" s="4"/>
      <c r="N16984" s="4"/>
      <c r="O16984" s="4"/>
      <c r="P16984" s="4"/>
    </row>
    <row r="16985" spans="13:16" x14ac:dyDescent="0.5">
      <c r="M16985" s="4"/>
      <c r="N16985" s="4"/>
      <c r="O16985" s="4"/>
      <c r="P16985" s="4"/>
    </row>
    <row r="16986" spans="13:16" x14ac:dyDescent="0.5">
      <c r="M16986" s="4"/>
      <c r="N16986" s="4"/>
      <c r="O16986" s="4"/>
      <c r="P16986" s="4"/>
    </row>
    <row r="16987" spans="13:16" x14ac:dyDescent="0.5">
      <c r="M16987" s="4"/>
      <c r="N16987" s="4"/>
      <c r="O16987" s="4"/>
      <c r="P16987" s="4"/>
    </row>
    <row r="16988" spans="13:16" x14ac:dyDescent="0.5">
      <c r="M16988" s="4"/>
      <c r="N16988" s="4"/>
      <c r="O16988" s="4"/>
      <c r="P16988" s="4"/>
    </row>
    <row r="16989" spans="13:16" x14ac:dyDescent="0.5">
      <c r="M16989" s="4"/>
      <c r="N16989" s="4"/>
      <c r="O16989" s="4"/>
      <c r="P16989" s="4"/>
    </row>
    <row r="16990" spans="13:16" x14ac:dyDescent="0.5">
      <c r="M16990" s="4"/>
      <c r="N16990" s="4"/>
      <c r="O16990" s="4"/>
      <c r="P16990" s="4"/>
    </row>
    <row r="16991" spans="13:16" x14ac:dyDescent="0.5">
      <c r="M16991" s="4"/>
      <c r="N16991" s="4"/>
      <c r="O16991" s="4"/>
      <c r="P16991" s="4"/>
    </row>
    <row r="16992" spans="13:16" x14ac:dyDescent="0.5">
      <c r="M16992" s="4"/>
      <c r="N16992" s="4"/>
      <c r="O16992" s="4"/>
      <c r="P16992" s="4"/>
    </row>
    <row r="16993" spans="13:16" x14ac:dyDescent="0.5">
      <c r="M16993" s="4"/>
      <c r="N16993" s="4"/>
      <c r="O16993" s="4"/>
      <c r="P16993" s="4"/>
    </row>
    <row r="16994" spans="13:16" x14ac:dyDescent="0.5">
      <c r="M16994" s="4"/>
      <c r="N16994" s="4"/>
      <c r="O16994" s="4"/>
      <c r="P16994" s="4"/>
    </row>
    <row r="16995" spans="13:16" x14ac:dyDescent="0.5">
      <c r="M16995" s="4"/>
      <c r="N16995" s="4"/>
      <c r="O16995" s="4"/>
      <c r="P16995" s="4"/>
    </row>
    <row r="16996" spans="13:16" x14ac:dyDescent="0.5">
      <c r="M16996" s="4"/>
      <c r="N16996" s="4"/>
      <c r="O16996" s="4"/>
      <c r="P16996" s="4"/>
    </row>
    <row r="16997" spans="13:16" x14ac:dyDescent="0.5">
      <c r="M16997" s="4"/>
      <c r="N16997" s="4"/>
      <c r="O16997" s="4"/>
      <c r="P16997" s="4"/>
    </row>
    <row r="16998" spans="13:16" x14ac:dyDescent="0.5">
      <c r="M16998" s="4"/>
      <c r="N16998" s="4"/>
      <c r="O16998" s="4"/>
      <c r="P16998" s="4"/>
    </row>
    <row r="16999" spans="13:16" x14ac:dyDescent="0.5">
      <c r="M16999" s="4"/>
      <c r="N16999" s="4"/>
      <c r="O16999" s="4"/>
      <c r="P16999" s="4"/>
    </row>
    <row r="17000" spans="13:16" x14ac:dyDescent="0.5">
      <c r="M17000" s="4"/>
      <c r="N17000" s="4"/>
      <c r="O17000" s="4"/>
      <c r="P17000" s="4"/>
    </row>
    <row r="17001" spans="13:16" x14ac:dyDescent="0.5">
      <c r="M17001" s="4"/>
      <c r="N17001" s="4"/>
      <c r="O17001" s="4"/>
      <c r="P17001" s="4"/>
    </row>
    <row r="17002" spans="13:16" x14ac:dyDescent="0.5">
      <c r="M17002" s="4"/>
      <c r="N17002" s="4"/>
      <c r="O17002" s="4"/>
      <c r="P17002" s="4"/>
    </row>
    <row r="17003" spans="13:16" x14ac:dyDescent="0.5">
      <c r="M17003" s="4"/>
      <c r="N17003" s="4"/>
      <c r="O17003" s="4"/>
      <c r="P17003" s="4"/>
    </row>
    <row r="17004" spans="13:16" x14ac:dyDescent="0.5">
      <c r="M17004" s="4"/>
      <c r="N17004" s="4"/>
      <c r="O17004" s="4"/>
      <c r="P17004" s="4"/>
    </row>
    <row r="17005" spans="13:16" x14ac:dyDescent="0.5">
      <c r="M17005" s="4"/>
      <c r="N17005" s="4"/>
      <c r="O17005" s="4"/>
      <c r="P17005" s="4"/>
    </row>
    <row r="17006" spans="13:16" x14ac:dyDescent="0.5">
      <c r="M17006" s="4"/>
      <c r="N17006" s="4"/>
      <c r="O17006" s="4"/>
      <c r="P17006" s="4"/>
    </row>
    <row r="17007" spans="13:16" x14ac:dyDescent="0.5">
      <c r="M17007" s="4"/>
      <c r="N17007" s="4"/>
      <c r="O17007" s="4"/>
      <c r="P17007" s="4"/>
    </row>
    <row r="17008" spans="13:16" x14ac:dyDescent="0.5">
      <c r="M17008" s="4"/>
      <c r="N17008" s="4"/>
      <c r="O17008" s="4"/>
      <c r="P17008" s="4"/>
    </row>
    <row r="17009" spans="13:16" x14ac:dyDescent="0.5">
      <c r="M17009" s="4"/>
      <c r="N17009" s="4"/>
      <c r="O17009" s="4"/>
      <c r="P17009" s="4"/>
    </row>
    <row r="17010" spans="13:16" x14ac:dyDescent="0.5">
      <c r="M17010" s="4"/>
      <c r="N17010" s="4"/>
      <c r="O17010" s="4"/>
      <c r="P17010" s="4"/>
    </row>
    <row r="17011" spans="13:16" x14ac:dyDescent="0.5">
      <c r="M17011" s="4"/>
      <c r="N17011" s="4"/>
      <c r="O17011" s="4"/>
      <c r="P17011" s="4"/>
    </row>
    <row r="17012" spans="13:16" x14ac:dyDescent="0.5">
      <c r="M17012" s="4"/>
      <c r="N17012" s="4"/>
      <c r="O17012" s="4"/>
      <c r="P17012" s="4"/>
    </row>
    <row r="17013" spans="13:16" x14ac:dyDescent="0.5">
      <c r="M17013" s="4"/>
      <c r="N17013" s="4"/>
      <c r="O17013" s="4"/>
      <c r="P17013" s="4"/>
    </row>
    <row r="17014" spans="13:16" x14ac:dyDescent="0.5">
      <c r="M17014" s="4"/>
      <c r="N17014" s="4"/>
      <c r="O17014" s="4"/>
      <c r="P17014" s="4"/>
    </row>
    <row r="17015" spans="13:16" x14ac:dyDescent="0.5">
      <c r="M17015" s="4"/>
      <c r="N17015" s="4"/>
      <c r="O17015" s="4"/>
      <c r="P17015" s="4"/>
    </row>
    <row r="17016" spans="13:16" x14ac:dyDescent="0.5">
      <c r="M17016" s="4"/>
      <c r="N17016" s="4"/>
      <c r="O17016" s="4"/>
      <c r="P17016" s="4"/>
    </row>
    <row r="17017" spans="13:16" x14ac:dyDescent="0.5">
      <c r="M17017" s="4"/>
      <c r="N17017" s="4"/>
      <c r="O17017" s="4"/>
      <c r="P17017" s="4"/>
    </row>
    <row r="17018" spans="13:16" x14ac:dyDescent="0.5">
      <c r="M17018" s="4"/>
      <c r="N17018" s="4"/>
      <c r="O17018" s="4"/>
      <c r="P17018" s="4"/>
    </row>
    <row r="17019" spans="13:16" x14ac:dyDescent="0.5">
      <c r="M17019" s="4"/>
      <c r="N17019" s="4"/>
      <c r="O17019" s="4"/>
      <c r="P17019" s="4"/>
    </row>
    <row r="17020" spans="13:16" x14ac:dyDescent="0.5">
      <c r="M17020" s="4"/>
      <c r="N17020" s="4"/>
      <c r="O17020" s="4"/>
      <c r="P17020" s="4"/>
    </row>
    <row r="17021" spans="13:16" x14ac:dyDescent="0.5">
      <c r="M17021" s="4"/>
      <c r="N17021" s="4"/>
      <c r="O17021" s="4"/>
      <c r="P17021" s="4"/>
    </row>
    <row r="17022" spans="13:16" x14ac:dyDescent="0.5">
      <c r="M17022" s="4"/>
      <c r="N17022" s="4"/>
      <c r="O17022" s="4"/>
      <c r="P17022" s="4"/>
    </row>
    <row r="17023" spans="13:16" x14ac:dyDescent="0.5">
      <c r="M17023" s="4"/>
      <c r="N17023" s="4"/>
      <c r="O17023" s="4"/>
      <c r="P17023" s="4"/>
    </row>
    <row r="17024" spans="13:16" x14ac:dyDescent="0.5">
      <c r="M17024" s="4"/>
      <c r="N17024" s="4"/>
      <c r="O17024" s="4"/>
      <c r="P17024" s="4"/>
    </row>
    <row r="17025" spans="13:16" x14ac:dyDescent="0.5">
      <c r="M17025" s="4"/>
      <c r="N17025" s="4"/>
      <c r="O17025" s="4"/>
      <c r="P17025" s="4"/>
    </row>
    <row r="17026" spans="13:16" x14ac:dyDescent="0.5">
      <c r="M17026" s="4"/>
      <c r="N17026" s="4"/>
      <c r="O17026" s="4"/>
      <c r="P17026" s="4"/>
    </row>
    <row r="17027" spans="13:16" x14ac:dyDescent="0.5">
      <c r="M17027" s="4"/>
      <c r="N17027" s="4"/>
      <c r="O17027" s="4"/>
      <c r="P17027" s="4"/>
    </row>
    <row r="17028" spans="13:16" x14ac:dyDescent="0.5">
      <c r="M17028" s="4"/>
      <c r="N17028" s="4"/>
      <c r="O17028" s="4"/>
      <c r="P17028" s="4"/>
    </row>
    <row r="17029" spans="13:16" x14ac:dyDescent="0.5">
      <c r="M17029" s="4"/>
      <c r="N17029" s="4"/>
      <c r="O17029" s="4"/>
      <c r="P17029" s="4"/>
    </row>
    <row r="17030" spans="13:16" x14ac:dyDescent="0.5">
      <c r="M17030" s="4"/>
      <c r="N17030" s="4"/>
      <c r="O17030" s="4"/>
      <c r="P17030" s="4"/>
    </row>
    <row r="17031" spans="13:16" x14ac:dyDescent="0.5">
      <c r="M17031" s="4"/>
      <c r="N17031" s="4"/>
      <c r="O17031" s="4"/>
      <c r="P17031" s="4"/>
    </row>
    <row r="17032" spans="13:16" x14ac:dyDescent="0.5">
      <c r="M17032" s="4"/>
      <c r="N17032" s="4"/>
      <c r="O17032" s="4"/>
      <c r="P17032" s="4"/>
    </row>
    <row r="17033" spans="13:16" x14ac:dyDescent="0.5">
      <c r="M17033" s="4"/>
      <c r="N17033" s="4"/>
      <c r="O17033" s="4"/>
      <c r="P17033" s="4"/>
    </row>
    <row r="17034" spans="13:16" x14ac:dyDescent="0.5">
      <c r="M17034" s="4"/>
      <c r="N17034" s="4"/>
      <c r="O17034" s="4"/>
      <c r="P17034" s="4"/>
    </row>
    <row r="17035" spans="13:16" x14ac:dyDescent="0.5">
      <c r="M17035" s="4"/>
      <c r="N17035" s="4"/>
      <c r="O17035" s="4"/>
      <c r="P17035" s="4"/>
    </row>
    <row r="17036" spans="13:16" x14ac:dyDescent="0.5">
      <c r="M17036" s="4"/>
      <c r="N17036" s="4"/>
      <c r="O17036" s="4"/>
      <c r="P17036" s="4"/>
    </row>
    <row r="17037" spans="13:16" x14ac:dyDescent="0.5">
      <c r="M17037" s="4"/>
      <c r="N17037" s="4"/>
      <c r="O17037" s="4"/>
      <c r="P17037" s="4"/>
    </row>
    <row r="17038" spans="13:16" x14ac:dyDescent="0.5">
      <c r="M17038" s="4"/>
      <c r="N17038" s="4"/>
      <c r="O17038" s="4"/>
      <c r="P17038" s="4"/>
    </row>
    <row r="17039" spans="13:16" x14ac:dyDescent="0.5">
      <c r="M17039" s="4"/>
      <c r="N17039" s="4"/>
      <c r="O17039" s="4"/>
      <c r="P17039" s="4"/>
    </row>
    <row r="17040" spans="13:16" x14ac:dyDescent="0.5">
      <c r="M17040" s="4"/>
      <c r="N17040" s="4"/>
      <c r="O17040" s="4"/>
      <c r="P17040" s="4"/>
    </row>
    <row r="17041" spans="13:16" x14ac:dyDescent="0.5">
      <c r="M17041" s="4"/>
      <c r="N17041" s="4"/>
      <c r="O17041" s="4"/>
      <c r="P17041" s="4"/>
    </row>
    <row r="17042" spans="13:16" x14ac:dyDescent="0.5">
      <c r="M17042" s="4"/>
      <c r="N17042" s="4"/>
      <c r="O17042" s="4"/>
      <c r="P17042" s="4"/>
    </row>
    <row r="17043" spans="13:16" x14ac:dyDescent="0.5">
      <c r="M17043" s="4"/>
      <c r="N17043" s="4"/>
      <c r="O17043" s="4"/>
      <c r="P17043" s="4"/>
    </row>
    <row r="17044" spans="13:16" x14ac:dyDescent="0.5">
      <c r="M17044" s="4"/>
      <c r="N17044" s="4"/>
      <c r="O17044" s="4"/>
      <c r="P17044" s="4"/>
    </row>
    <row r="17045" spans="13:16" x14ac:dyDescent="0.5">
      <c r="M17045" s="4"/>
      <c r="N17045" s="4"/>
      <c r="O17045" s="4"/>
      <c r="P17045" s="4"/>
    </row>
    <row r="17046" spans="13:16" x14ac:dyDescent="0.5">
      <c r="M17046" s="4"/>
      <c r="N17046" s="4"/>
      <c r="O17046" s="4"/>
      <c r="P17046" s="4"/>
    </row>
    <row r="17047" spans="13:16" x14ac:dyDescent="0.5">
      <c r="M17047" s="4"/>
      <c r="N17047" s="4"/>
      <c r="O17047" s="4"/>
      <c r="P17047" s="4"/>
    </row>
    <row r="17048" spans="13:16" x14ac:dyDescent="0.5">
      <c r="M17048" s="4"/>
      <c r="N17048" s="4"/>
      <c r="O17048" s="4"/>
      <c r="P17048" s="4"/>
    </row>
    <row r="17049" spans="13:16" x14ac:dyDescent="0.5">
      <c r="M17049" s="4"/>
      <c r="N17049" s="4"/>
      <c r="O17049" s="4"/>
      <c r="P17049" s="4"/>
    </row>
    <row r="17050" spans="13:16" x14ac:dyDescent="0.5">
      <c r="M17050" s="4"/>
      <c r="N17050" s="4"/>
      <c r="O17050" s="4"/>
      <c r="P17050" s="4"/>
    </row>
    <row r="17051" spans="13:16" x14ac:dyDescent="0.5">
      <c r="M17051" s="4"/>
      <c r="N17051" s="4"/>
      <c r="O17051" s="4"/>
      <c r="P17051" s="4"/>
    </row>
    <row r="17052" spans="13:16" x14ac:dyDescent="0.5">
      <c r="M17052" s="4"/>
      <c r="N17052" s="4"/>
      <c r="O17052" s="4"/>
      <c r="P17052" s="4"/>
    </row>
    <row r="17053" spans="13:16" x14ac:dyDescent="0.5">
      <c r="M17053" s="4"/>
      <c r="N17053" s="4"/>
      <c r="O17053" s="4"/>
      <c r="P17053" s="4"/>
    </row>
    <row r="17054" spans="13:16" x14ac:dyDescent="0.5">
      <c r="M17054" s="4"/>
      <c r="N17054" s="4"/>
      <c r="O17054" s="4"/>
      <c r="P17054" s="4"/>
    </row>
    <row r="17055" spans="13:16" x14ac:dyDescent="0.5">
      <c r="M17055" s="4"/>
      <c r="N17055" s="4"/>
      <c r="O17055" s="4"/>
      <c r="P17055" s="4"/>
    </row>
    <row r="17056" spans="13:16" x14ac:dyDescent="0.5">
      <c r="M17056" s="4"/>
      <c r="N17056" s="4"/>
      <c r="O17056" s="4"/>
      <c r="P17056" s="4"/>
    </row>
    <row r="17057" spans="13:16" x14ac:dyDescent="0.5">
      <c r="M17057" s="4"/>
      <c r="N17057" s="4"/>
      <c r="O17057" s="4"/>
      <c r="P17057" s="4"/>
    </row>
    <row r="17058" spans="13:16" x14ac:dyDescent="0.5">
      <c r="M17058" s="4"/>
      <c r="N17058" s="4"/>
      <c r="O17058" s="4"/>
      <c r="P17058" s="4"/>
    </row>
    <row r="17059" spans="13:16" x14ac:dyDescent="0.5">
      <c r="M17059" s="4"/>
      <c r="N17059" s="4"/>
      <c r="O17059" s="4"/>
      <c r="P17059" s="4"/>
    </row>
    <row r="17060" spans="13:16" x14ac:dyDescent="0.5">
      <c r="M17060" s="4"/>
      <c r="N17060" s="4"/>
      <c r="O17060" s="4"/>
      <c r="P17060" s="4"/>
    </row>
    <row r="17061" spans="13:16" x14ac:dyDescent="0.5">
      <c r="M17061" s="4"/>
      <c r="N17061" s="4"/>
      <c r="O17061" s="4"/>
      <c r="P17061" s="4"/>
    </row>
    <row r="17062" spans="13:16" x14ac:dyDescent="0.5">
      <c r="M17062" s="4"/>
      <c r="N17062" s="4"/>
      <c r="O17062" s="4"/>
      <c r="P17062" s="4"/>
    </row>
    <row r="17063" spans="13:16" x14ac:dyDescent="0.5">
      <c r="M17063" s="4"/>
      <c r="N17063" s="4"/>
      <c r="O17063" s="4"/>
      <c r="P17063" s="4"/>
    </row>
    <row r="17064" spans="13:16" x14ac:dyDescent="0.5">
      <c r="M17064" s="4"/>
      <c r="N17064" s="4"/>
      <c r="O17064" s="4"/>
      <c r="P17064" s="4"/>
    </row>
    <row r="17065" spans="13:16" x14ac:dyDescent="0.5">
      <c r="M17065" s="4"/>
      <c r="N17065" s="4"/>
      <c r="O17065" s="4"/>
      <c r="P17065" s="4"/>
    </row>
    <row r="17066" spans="13:16" x14ac:dyDescent="0.5">
      <c r="M17066" s="4"/>
      <c r="N17066" s="4"/>
      <c r="O17066" s="4"/>
      <c r="P17066" s="4"/>
    </row>
    <row r="17067" spans="13:16" x14ac:dyDescent="0.5">
      <c r="M17067" s="4"/>
      <c r="N17067" s="4"/>
      <c r="O17067" s="4"/>
      <c r="P17067" s="4"/>
    </row>
    <row r="17068" spans="13:16" x14ac:dyDescent="0.5">
      <c r="M17068" s="4"/>
      <c r="N17068" s="4"/>
      <c r="O17068" s="4"/>
      <c r="P17068" s="4"/>
    </row>
    <row r="17069" spans="13:16" x14ac:dyDescent="0.5">
      <c r="M17069" s="4"/>
      <c r="N17069" s="4"/>
      <c r="O17069" s="4"/>
      <c r="P17069" s="4"/>
    </row>
    <row r="17070" spans="13:16" x14ac:dyDescent="0.5">
      <c r="M17070" s="4"/>
      <c r="N17070" s="4"/>
      <c r="O17070" s="4"/>
      <c r="P17070" s="4"/>
    </row>
    <row r="17071" spans="13:16" x14ac:dyDescent="0.5">
      <c r="M17071" s="4"/>
      <c r="N17071" s="4"/>
      <c r="O17071" s="4"/>
      <c r="P17071" s="4"/>
    </row>
    <row r="17072" spans="13:16" x14ac:dyDescent="0.5">
      <c r="M17072" s="4"/>
      <c r="N17072" s="4"/>
      <c r="O17072" s="4"/>
      <c r="P17072" s="4"/>
    </row>
    <row r="17073" spans="13:16" x14ac:dyDescent="0.5">
      <c r="M17073" s="4"/>
      <c r="N17073" s="4"/>
      <c r="O17073" s="4"/>
      <c r="P17073" s="4"/>
    </row>
    <row r="17074" spans="13:16" x14ac:dyDescent="0.5">
      <c r="M17074" s="4"/>
      <c r="N17074" s="4"/>
      <c r="O17074" s="4"/>
      <c r="P17074" s="4"/>
    </row>
    <row r="17075" spans="13:16" x14ac:dyDescent="0.5">
      <c r="M17075" s="4"/>
      <c r="N17075" s="4"/>
      <c r="O17075" s="4"/>
      <c r="P17075" s="4"/>
    </row>
    <row r="17076" spans="13:16" x14ac:dyDescent="0.5">
      <c r="M17076" s="4"/>
      <c r="N17076" s="4"/>
      <c r="O17076" s="4"/>
      <c r="P17076" s="4"/>
    </row>
    <row r="17077" spans="13:16" x14ac:dyDescent="0.5">
      <c r="M17077" s="4"/>
      <c r="N17077" s="4"/>
      <c r="O17077" s="4"/>
      <c r="P17077" s="4"/>
    </row>
    <row r="17078" spans="13:16" x14ac:dyDescent="0.5">
      <c r="M17078" s="4"/>
      <c r="N17078" s="4"/>
      <c r="O17078" s="4"/>
      <c r="P17078" s="4"/>
    </row>
    <row r="17079" spans="13:16" x14ac:dyDescent="0.5">
      <c r="M17079" s="4"/>
      <c r="N17079" s="4"/>
      <c r="O17079" s="4"/>
      <c r="P17079" s="4"/>
    </row>
    <row r="17080" spans="13:16" x14ac:dyDescent="0.5">
      <c r="M17080" s="4"/>
      <c r="N17080" s="4"/>
      <c r="O17080" s="4"/>
      <c r="P17080" s="4"/>
    </row>
    <row r="17081" spans="13:16" x14ac:dyDescent="0.5">
      <c r="M17081" s="4"/>
      <c r="N17081" s="4"/>
      <c r="O17081" s="4"/>
      <c r="P17081" s="4"/>
    </row>
    <row r="17082" spans="13:16" x14ac:dyDescent="0.5">
      <c r="M17082" s="4"/>
      <c r="N17082" s="4"/>
      <c r="O17082" s="4"/>
      <c r="P17082" s="4"/>
    </row>
    <row r="17083" spans="13:16" x14ac:dyDescent="0.5">
      <c r="M17083" s="4"/>
      <c r="N17083" s="4"/>
      <c r="O17083" s="4"/>
      <c r="P17083" s="4"/>
    </row>
    <row r="17084" spans="13:16" x14ac:dyDescent="0.5">
      <c r="M17084" s="4"/>
      <c r="N17084" s="4"/>
      <c r="O17084" s="4"/>
      <c r="P17084" s="4"/>
    </row>
    <row r="17085" spans="13:16" x14ac:dyDescent="0.5">
      <c r="M17085" s="4"/>
      <c r="N17085" s="4"/>
      <c r="O17085" s="4"/>
      <c r="P17085" s="4"/>
    </row>
    <row r="17086" spans="13:16" x14ac:dyDescent="0.5">
      <c r="M17086" s="4"/>
      <c r="N17086" s="4"/>
      <c r="O17086" s="4"/>
      <c r="P17086" s="4"/>
    </row>
    <row r="17087" spans="13:16" x14ac:dyDescent="0.5">
      <c r="M17087" s="4"/>
      <c r="N17087" s="4"/>
      <c r="O17087" s="4"/>
      <c r="P17087" s="4"/>
    </row>
    <row r="17088" spans="13:16" x14ac:dyDescent="0.5">
      <c r="M17088" s="4"/>
      <c r="N17088" s="4"/>
      <c r="O17088" s="4"/>
      <c r="P17088" s="4"/>
    </row>
    <row r="17089" spans="13:16" x14ac:dyDescent="0.5">
      <c r="M17089" s="4"/>
      <c r="N17089" s="4"/>
      <c r="O17089" s="4"/>
      <c r="P17089" s="4"/>
    </row>
    <row r="17090" spans="13:16" x14ac:dyDescent="0.5">
      <c r="M17090" s="4"/>
      <c r="N17090" s="4"/>
      <c r="O17090" s="4"/>
      <c r="P17090" s="4"/>
    </row>
    <row r="17091" spans="13:16" x14ac:dyDescent="0.5">
      <c r="M17091" s="4"/>
      <c r="N17091" s="4"/>
      <c r="O17091" s="4"/>
      <c r="P17091" s="4"/>
    </row>
    <row r="17092" spans="13:16" x14ac:dyDescent="0.5">
      <c r="M17092" s="4"/>
      <c r="N17092" s="4"/>
      <c r="O17092" s="4"/>
      <c r="P17092" s="4"/>
    </row>
    <row r="17093" spans="13:16" x14ac:dyDescent="0.5">
      <c r="M17093" s="4"/>
      <c r="N17093" s="4"/>
      <c r="O17093" s="4"/>
      <c r="P17093" s="4"/>
    </row>
    <row r="17094" spans="13:16" x14ac:dyDescent="0.5">
      <c r="M17094" s="4"/>
      <c r="N17094" s="4"/>
      <c r="O17094" s="4"/>
      <c r="P17094" s="4"/>
    </row>
    <row r="17095" spans="13:16" x14ac:dyDescent="0.5">
      <c r="M17095" s="4"/>
      <c r="N17095" s="4"/>
      <c r="O17095" s="4"/>
      <c r="P17095" s="4"/>
    </row>
    <row r="17096" spans="13:16" x14ac:dyDescent="0.5">
      <c r="M17096" s="4"/>
      <c r="N17096" s="4"/>
      <c r="O17096" s="4"/>
      <c r="P17096" s="4"/>
    </row>
    <row r="17097" spans="13:16" x14ac:dyDescent="0.5">
      <c r="M17097" s="4"/>
      <c r="N17097" s="4"/>
      <c r="O17097" s="4"/>
      <c r="P17097" s="4"/>
    </row>
    <row r="17098" spans="13:16" x14ac:dyDescent="0.5">
      <c r="M17098" s="4"/>
      <c r="N17098" s="4"/>
      <c r="O17098" s="4"/>
      <c r="P17098" s="4"/>
    </row>
    <row r="17099" spans="13:16" x14ac:dyDescent="0.5">
      <c r="M17099" s="4"/>
      <c r="N17099" s="4"/>
      <c r="O17099" s="4"/>
      <c r="P17099" s="4"/>
    </row>
    <row r="17100" spans="13:16" x14ac:dyDescent="0.5">
      <c r="M17100" s="4"/>
      <c r="N17100" s="4"/>
      <c r="O17100" s="4"/>
      <c r="P17100" s="4"/>
    </row>
    <row r="17101" spans="13:16" x14ac:dyDescent="0.5">
      <c r="M17101" s="4"/>
      <c r="N17101" s="4"/>
      <c r="O17101" s="4"/>
      <c r="P17101" s="4"/>
    </row>
    <row r="17102" spans="13:16" x14ac:dyDescent="0.5">
      <c r="M17102" s="4"/>
      <c r="N17102" s="4"/>
      <c r="O17102" s="4"/>
      <c r="P17102" s="4"/>
    </row>
    <row r="17103" spans="13:16" x14ac:dyDescent="0.5">
      <c r="M17103" s="4"/>
      <c r="N17103" s="4"/>
      <c r="O17103" s="4"/>
      <c r="P17103" s="4"/>
    </row>
    <row r="17104" spans="13:16" x14ac:dyDescent="0.5">
      <c r="M17104" s="4"/>
      <c r="N17104" s="4"/>
      <c r="O17104" s="4"/>
      <c r="P17104" s="4"/>
    </row>
    <row r="17105" spans="13:16" x14ac:dyDescent="0.5">
      <c r="M17105" s="4"/>
      <c r="N17105" s="4"/>
      <c r="O17105" s="4"/>
      <c r="P17105" s="4"/>
    </row>
    <row r="17106" spans="13:16" x14ac:dyDescent="0.5">
      <c r="M17106" s="4"/>
      <c r="N17106" s="4"/>
      <c r="O17106" s="4"/>
      <c r="P17106" s="4"/>
    </row>
    <row r="17107" spans="13:16" x14ac:dyDescent="0.5">
      <c r="M17107" s="4"/>
      <c r="N17107" s="4"/>
      <c r="O17107" s="4"/>
      <c r="P17107" s="4"/>
    </row>
    <row r="17108" spans="13:16" x14ac:dyDescent="0.5">
      <c r="M17108" s="4"/>
      <c r="N17108" s="4"/>
      <c r="O17108" s="4"/>
      <c r="P17108" s="4"/>
    </row>
    <row r="17109" spans="13:16" x14ac:dyDescent="0.5">
      <c r="M17109" s="4"/>
      <c r="N17109" s="4"/>
      <c r="O17109" s="4"/>
      <c r="P17109" s="4"/>
    </row>
    <row r="17110" spans="13:16" x14ac:dyDescent="0.5">
      <c r="M17110" s="4"/>
      <c r="N17110" s="4"/>
      <c r="O17110" s="4"/>
      <c r="P17110" s="4"/>
    </row>
    <row r="17111" spans="13:16" x14ac:dyDescent="0.5">
      <c r="M17111" s="4"/>
      <c r="N17111" s="4"/>
      <c r="O17111" s="4"/>
      <c r="P17111" s="4"/>
    </row>
    <row r="17112" spans="13:16" x14ac:dyDescent="0.5">
      <c r="M17112" s="4"/>
      <c r="N17112" s="4"/>
      <c r="O17112" s="4"/>
      <c r="P17112" s="4"/>
    </row>
    <row r="17113" spans="13:16" x14ac:dyDescent="0.5">
      <c r="M17113" s="4"/>
      <c r="N17113" s="4"/>
      <c r="O17113" s="4"/>
      <c r="P17113" s="4"/>
    </row>
    <row r="17114" spans="13:16" x14ac:dyDescent="0.5">
      <c r="M17114" s="4"/>
      <c r="N17114" s="4"/>
      <c r="O17114" s="4"/>
      <c r="P17114" s="4"/>
    </row>
    <row r="17115" spans="13:16" x14ac:dyDescent="0.5">
      <c r="M17115" s="4"/>
      <c r="N17115" s="4"/>
      <c r="O17115" s="4"/>
      <c r="P17115" s="4"/>
    </row>
    <row r="17116" spans="13:16" x14ac:dyDescent="0.5">
      <c r="M17116" s="4"/>
      <c r="N17116" s="4"/>
      <c r="O17116" s="4"/>
      <c r="P17116" s="4"/>
    </row>
    <row r="17117" spans="13:16" x14ac:dyDescent="0.5">
      <c r="M17117" s="4"/>
      <c r="N17117" s="4"/>
      <c r="O17117" s="4"/>
      <c r="P17117" s="4"/>
    </row>
    <row r="17118" spans="13:16" x14ac:dyDescent="0.5">
      <c r="M17118" s="4"/>
      <c r="N17118" s="4"/>
      <c r="O17118" s="4"/>
      <c r="P17118" s="4"/>
    </row>
    <row r="17119" spans="13:16" x14ac:dyDescent="0.5">
      <c r="M17119" s="4"/>
      <c r="N17119" s="4"/>
      <c r="O17119" s="4"/>
      <c r="P17119" s="4"/>
    </row>
    <row r="17120" spans="13:16" x14ac:dyDescent="0.5">
      <c r="M17120" s="4"/>
      <c r="N17120" s="4"/>
      <c r="O17120" s="4"/>
      <c r="P17120" s="4"/>
    </row>
    <row r="17121" spans="13:16" x14ac:dyDescent="0.5">
      <c r="M17121" s="4"/>
      <c r="N17121" s="4"/>
      <c r="O17121" s="4"/>
      <c r="P17121" s="4"/>
    </row>
    <row r="17122" spans="13:16" x14ac:dyDescent="0.5">
      <c r="M17122" s="4"/>
      <c r="N17122" s="4"/>
      <c r="O17122" s="4"/>
      <c r="P17122" s="4"/>
    </row>
    <row r="17123" spans="13:16" x14ac:dyDescent="0.5">
      <c r="M17123" s="4"/>
      <c r="N17123" s="4"/>
      <c r="O17123" s="4"/>
      <c r="P17123" s="4"/>
    </row>
    <row r="17124" spans="13:16" x14ac:dyDescent="0.5">
      <c r="M17124" s="4"/>
      <c r="N17124" s="4"/>
      <c r="O17124" s="4"/>
      <c r="P17124" s="4"/>
    </row>
    <row r="17125" spans="13:16" x14ac:dyDescent="0.5">
      <c r="M17125" s="4"/>
      <c r="N17125" s="4"/>
      <c r="O17125" s="4"/>
      <c r="P17125" s="4"/>
    </row>
    <row r="17126" spans="13:16" x14ac:dyDescent="0.5">
      <c r="M17126" s="4"/>
      <c r="N17126" s="4"/>
      <c r="O17126" s="4"/>
      <c r="P17126" s="4"/>
    </row>
    <row r="17127" spans="13:16" x14ac:dyDescent="0.5">
      <c r="M17127" s="4"/>
      <c r="N17127" s="4"/>
      <c r="O17127" s="4"/>
      <c r="P17127" s="4"/>
    </row>
    <row r="17128" spans="13:16" x14ac:dyDescent="0.5">
      <c r="M17128" s="4"/>
      <c r="N17128" s="4"/>
      <c r="O17128" s="4"/>
      <c r="P17128" s="4"/>
    </row>
    <row r="17129" spans="13:16" x14ac:dyDescent="0.5">
      <c r="M17129" s="4"/>
      <c r="N17129" s="4"/>
      <c r="O17129" s="4"/>
      <c r="P17129" s="4"/>
    </row>
    <row r="17130" spans="13:16" x14ac:dyDescent="0.5">
      <c r="M17130" s="4"/>
      <c r="N17130" s="4"/>
      <c r="O17130" s="4"/>
      <c r="P17130" s="4"/>
    </row>
    <row r="17131" spans="13:16" x14ac:dyDescent="0.5">
      <c r="M17131" s="4"/>
      <c r="N17131" s="4"/>
      <c r="O17131" s="4"/>
      <c r="P17131" s="4"/>
    </row>
    <row r="17132" spans="13:16" x14ac:dyDescent="0.5">
      <c r="M17132" s="4"/>
      <c r="N17132" s="4"/>
      <c r="O17132" s="4"/>
      <c r="P17132" s="4"/>
    </row>
    <row r="17133" spans="13:16" x14ac:dyDescent="0.5">
      <c r="M17133" s="4"/>
      <c r="N17133" s="4"/>
      <c r="O17133" s="4"/>
      <c r="P17133" s="4"/>
    </row>
    <row r="17134" spans="13:16" x14ac:dyDescent="0.5">
      <c r="M17134" s="4"/>
      <c r="N17134" s="4"/>
      <c r="O17134" s="4"/>
      <c r="P17134" s="4"/>
    </row>
    <row r="17135" spans="13:16" x14ac:dyDescent="0.5">
      <c r="M17135" s="4"/>
      <c r="N17135" s="4"/>
      <c r="O17135" s="4"/>
      <c r="P17135" s="4"/>
    </row>
    <row r="17136" spans="13:16" x14ac:dyDescent="0.5">
      <c r="M17136" s="4"/>
      <c r="N17136" s="4"/>
      <c r="O17136" s="4"/>
      <c r="P17136" s="4"/>
    </row>
    <row r="17137" spans="13:16" x14ac:dyDescent="0.5">
      <c r="M17137" s="4"/>
      <c r="N17137" s="4"/>
      <c r="O17137" s="4"/>
      <c r="P17137" s="4"/>
    </row>
    <row r="17138" spans="13:16" x14ac:dyDescent="0.5">
      <c r="M17138" s="4"/>
      <c r="N17138" s="4"/>
      <c r="O17138" s="4"/>
      <c r="P17138" s="4"/>
    </row>
    <row r="17139" spans="13:16" x14ac:dyDescent="0.5">
      <c r="M17139" s="4"/>
      <c r="N17139" s="4"/>
      <c r="O17139" s="4"/>
      <c r="P17139" s="4"/>
    </row>
    <row r="17140" spans="13:16" x14ac:dyDescent="0.5">
      <c r="M17140" s="4"/>
      <c r="N17140" s="4"/>
      <c r="O17140" s="4"/>
      <c r="P17140" s="4"/>
    </row>
    <row r="17141" spans="13:16" x14ac:dyDescent="0.5">
      <c r="M17141" s="4"/>
      <c r="N17141" s="4"/>
      <c r="O17141" s="4"/>
      <c r="P17141" s="4"/>
    </row>
    <row r="17142" spans="13:16" x14ac:dyDescent="0.5">
      <c r="M17142" s="4"/>
      <c r="N17142" s="4"/>
      <c r="O17142" s="4"/>
      <c r="P17142" s="4"/>
    </row>
    <row r="17143" spans="13:16" x14ac:dyDescent="0.5">
      <c r="M17143" s="4"/>
      <c r="N17143" s="4"/>
      <c r="O17143" s="4"/>
      <c r="P17143" s="4"/>
    </row>
    <row r="17144" spans="13:16" x14ac:dyDescent="0.5">
      <c r="M17144" s="4"/>
      <c r="N17144" s="4"/>
      <c r="O17144" s="4"/>
      <c r="P17144" s="4"/>
    </row>
    <row r="17145" spans="13:16" x14ac:dyDescent="0.5">
      <c r="M17145" s="4"/>
      <c r="N17145" s="4"/>
      <c r="O17145" s="4"/>
      <c r="P17145" s="4"/>
    </row>
    <row r="17146" spans="13:16" x14ac:dyDescent="0.5">
      <c r="M17146" s="4"/>
      <c r="N17146" s="4"/>
      <c r="O17146" s="4"/>
      <c r="P17146" s="4"/>
    </row>
    <row r="17147" spans="13:16" x14ac:dyDescent="0.5">
      <c r="M17147" s="4"/>
      <c r="N17147" s="4"/>
      <c r="O17147" s="4"/>
      <c r="P17147" s="4"/>
    </row>
    <row r="17148" spans="13:16" x14ac:dyDescent="0.5">
      <c r="M17148" s="4"/>
      <c r="N17148" s="4"/>
      <c r="O17148" s="4"/>
      <c r="P17148" s="4"/>
    </row>
    <row r="17149" spans="13:16" x14ac:dyDescent="0.5">
      <c r="M17149" s="4"/>
      <c r="N17149" s="4"/>
      <c r="O17149" s="4"/>
      <c r="P17149" s="4"/>
    </row>
    <row r="17150" spans="13:16" x14ac:dyDescent="0.5">
      <c r="M17150" s="4"/>
      <c r="N17150" s="4"/>
      <c r="O17150" s="4"/>
      <c r="P17150" s="4"/>
    </row>
    <row r="17151" spans="13:16" x14ac:dyDescent="0.5">
      <c r="M17151" s="4"/>
      <c r="N17151" s="4"/>
      <c r="O17151" s="4"/>
      <c r="P17151" s="4"/>
    </row>
    <row r="17152" spans="13:16" x14ac:dyDescent="0.5">
      <c r="M17152" s="4"/>
      <c r="N17152" s="4"/>
      <c r="O17152" s="4"/>
      <c r="P17152" s="4"/>
    </row>
    <row r="17153" spans="13:16" x14ac:dyDescent="0.5">
      <c r="M17153" s="4"/>
      <c r="N17153" s="4"/>
      <c r="O17153" s="4"/>
      <c r="P17153" s="4"/>
    </row>
    <row r="17154" spans="13:16" x14ac:dyDescent="0.5">
      <c r="M17154" s="4"/>
      <c r="N17154" s="4"/>
      <c r="O17154" s="4"/>
      <c r="P17154" s="4"/>
    </row>
    <row r="17155" spans="13:16" x14ac:dyDescent="0.5">
      <c r="M17155" s="4"/>
      <c r="N17155" s="4"/>
      <c r="O17155" s="4"/>
      <c r="P17155" s="4"/>
    </row>
    <row r="17156" spans="13:16" x14ac:dyDescent="0.5">
      <c r="M17156" s="4"/>
      <c r="N17156" s="4"/>
      <c r="O17156" s="4"/>
      <c r="P17156" s="4"/>
    </row>
    <row r="17157" spans="13:16" x14ac:dyDescent="0.5">
      <c r="M17157" s="4"/>
      <c r="N17157" s="4"/>
      <c r="O17157" s="4"/>
      <c r="P17157" s="4"/>
    </row>
    <row r="17158" spans="13:16" x14ac:dyDescent="0.5">
      <c r="M17158" s="4"/>
      <c r="N17158" s="4"/>
      <c r="O17158" s="4"/>
      <c r="P17158" s="4"/>
    </row>
    <row r="17159" spans="13:16" x14ac:dyDescent="0.5">
      <c r="M17159" s="4"/>
      <c r="N17159" s="4"/>
      <c r="O17159" s="4"/>
      <c r="P17159" s="4"/>
    </row>
    <row r="17160" spans="13:16" x14ac:dyDescent="0.5">
      <c r="M17160" s="4"/>
      <c r="N17160" s="4"/>
      <c r="O17160" s="4"/>
      <c r="P17160" s="4"/>
    </row>
    <row r="17161" spans="13:16" x14ac:dyDescent="0.5">
      <c r="M17161" s="4"/>
      <c r="N17161" s="4"/>
      <c r="O17161" s="4"/>
      <c r="P17161" s="4"/>
    </row>
    <row r="17162" spans="13:16" x14ac:dyDescent="0.5">
      <c r="M17162" s="4"/>
      <c r="N17162" s="4"/>
      <c r="O17162" s="4"/>
      <c r="P17162" s="4"/>
    </row>
    <row r="17163" spans="13:16" x14ac:dyDescent="0.5">
      <c r="M17163" s="4"/>
      <c r="N17163" s="4"/>
      <c r="O17163" s="4"/>
      <c r="P17163" s="4"/>
    </row>
    <row r="17164" spans="13:16" x14ac:dyDescent="0.5">
      <c r="M17164" s="4"/>
      <c r="N17164" s="4"/>
      <c r="O17164" s="4"/>
      <c r="P17164" s="4"/>
    </row>
    <row r="17165" spans="13:16" x14ac:dyDescent="0.5">
      <c r="M17165" s="4"/>
      <c r="N17165" s="4"/>
      <c r="O17165" s="4"/>
      <c r="P17165" s="4"/>
    </row>
    <row r="17166" spans="13:16" x14ac:dyDescent="0.5">
      <c r="M17166" s="4"/>
      <c r="N17166" s="4"/>
      <c r="O17166" s="4"/>
      <c r="P17166" s="4"/>
    </row>
    <row r="17167" spans="13:16" x14ac:dyDescent="0.5">
      <c r="M17167" s="4"/>
      <c r="N17167" s="4"/>
      <c r="O17167" s="4"/>
      <c r="P17167" s="4"/>
    </row>
    <row r="17168" spans="13:16" x14ac:dyDescent="0.5">
      <c r="M17168" s="4"/>
      <c r="N17168" s="4"/>
      <c r="O17168" s="4"/>
      <c r="P17168" s="4"/>
    </row>
    <row r="17169" spans="13:16" x14ac:dyDescent="0.5">
      <c r="M17169" s="4"/>
      <c r="N17169" s="4"/>
      <c r="O17169" s="4"/>
      <c r="P17169" s="4"/>
    </row>
    <row r="17170" spans="13:16" x14ac:dyDescent="0.5">
      <c r="M17170" s="4"/>
      <c r="N17170" s="4"/>
      <c r="O17170" s="4"/>
      <c r="P17170" s="4"/>
    </row>
    <row r="17171" spans="13:16" x14ac:dyDescent="0.5">
      <c r="M17171" s="4"/>
      <c r="N17171" s="4"/>
      <c r="O17171" s="4"/>
      <c r="P17171" s="4"/>
    </row>
    <row r="17172" spans="13:16" x14ac:dyDescent="0.5">
      <c r="M17172" s="4"/>
      <c r="N17172" s="4"/>
      <c r="O17172" s="4"/>
      <c r="P17172" s="4"/>
    </row>
    <row r="17173" spans="13:16" x14ac:dyDescent="0.5">
      <c r="M17173" s="4"/>
      <c r="N17173" s="4"/>
      <c r="O17173" s="4"/>
      <c r="P17173" s="4"/>
    </row>
    <row r="17174" spans="13:16" x14ac:dyDescent="0.5">
      <c r="M17174" s="4"/>
      <c r="N17174" s="4"/>
      <c r="O17174" s="4"/>
      <c r="P17174" s="4"/>
    </row>
    <row r="17175" spans="13:16" x14ac:dyDescent="0.5">
      <c r="M17175" s="4"/>
      <c r="N17175" s="4"/>
      <c r="O17175" s="4"/>
      <c r="P17175" s="4"/>
    </row>
    <row r="17176" spans="13:16" x14ac:dyDescent="0.5">
      <c r="M17176" s="4"/>
      <c r="N17176" s="4"/>
      <c r="O17176" s="4"/>
      <c r="P17176" s="4"/>
    </row>
    <row r="17177" spans="13:16" x14ac:dyDescent="0.5">
      <c r="M17177" s="4"/>
      <c r="N17177" s="4"/>
      <c r="O17177" s="4"/>
      <c r="P17177" s="4"/>
    </row>
    <row r="17178" spans="13:16" x14ac:dyDescent="0.5">
      <c r="M17178" s="4"/>
      <c r="N17178" s="4"/>
      <c r="O17178" s="4"/>
      <c r="P17178" s="4"/>
    </row>
    <row r="17179" spans="13:16" x14ac:dyDescent="0.5">
      <c r="M17179" s="4"/>
      <c r="N17179" s="4"/>
      <c r="O17179" s="4"/>
      <c r="P17179" s="4"/>
    </row>
    <row r="17180" spans="13:16" x14ac:dyDescent="0.5">
      <c r="M17180" s="4"/>
      <c r="N17180" s="4"/>
      <c r="O17180" s="4"/>
      <c r="P17180" s="4"/>
    </row>
    <row r="17181" spans="13:16" x14ac:dyDescent="0.5">
      <c r="M17181" s="4"/>
      <c r="N17181" s="4"/>
      <c r="O17181" s="4"/>
      <c r="P17181" s="4"/>
    </row>
    <row r="17182" spans="13:16" x14ac:dyDescent="0.5">
      <c r="M17182" s="4"/>
      <c r="N17182" s="4"/>
      <c r="O17182" s="4"/>
      <c r="P17182" s="4"/>
    </row>
    <row r="17183" spans="13:16" x14ac:dyDescent="0.5">
      <c r="M17183" s="4"/>
      <c r="N17183" s="4"/>
      <c r="O17183" s="4"/>
      <c r="P17183" s="4"/>
    </row>
    <row r="17184" spans="13:16" x14ac:dyDescent="0.5">
      <c r="M17184" s="4"/>
      <c r="N17184" s="4"/>
      <c r="O17184" s="4"/>
      <c r="P17184" s="4"/>
    </row>
    <row r="17185" spans="13:16" x14ac:dyDescent="0.5">
      <c r="M17185" s="4"/>
      <c r="N17185" s="4"/>
      <c r="O17185" s="4"/>
      <c r="P17185" s="4"/>
    </row>
    <row r="17186" spans="13:16" x14ac:dyDescent="0.5">
      <c r="M17186" s="4"/>
      <c r="N17186" s="4"/>
      <c r="O17186" s="4"/>
      <c r="P17186" s="4"/>
    </row>
    <row r="17187" spans="13:16" x14ac:dyDescent="0.5">
      <c r="M17187" s="4"/>
      <c r="N17187" s="4"/>
      <c r="O17187" s="4"/>
      <c r="P17187" s="4"/>
    </row>
    <row r="17188" spans="13:16" x14ac:dyDescent="0.5">
      <c r="M17188" s="4"/>
      <c r="N17188" s="4"/>
      <c r="O17188" s="4"/>
      <c r="P17188" s="4"/>
    </row>
    <row r="17189" spans="13:16" x14ac:dyDescent="0.5">
      <c r="M17189" s="4"/>
      <c r="N17189" s="4"/>
      <c r="O17189" s="4"/>
      <c r="P17189" s="4"/>
    </row>
    <row r="17190" spans="13:16" x14ac:dyDescent="0.5">
      <c r="M17190" s="4"/>
      <c r="N17190" s="4"/>
      <c r="O17190" s="4"/>
      <c r="P17190" s="4"/>
    </row>
    <row r="17191" spans="13:16" x14ac:dyDescent="0.5">
      <c r="M17191" s="4"/>
      <c r="N17191" s="4"/>
      <c r="O17191" s="4"/>
      <c r="P17191" s="4"/>
    </row>
    <row r="17192" spans="13:16" x14ac:dyDescent="0.5">
      <c r="M17192" s="4"/>
      <c r="N17192" s="4"/>
      <c r="O17192" s="4"/>
      <c r="P17192" s="4"/>
    </row>
    <row r="17193" spans="13:16" x14ac:dyDescent="0.5">
      <c r="M17193" s="4"/>
      <c r="N17193" s="4"/>
      <c r="O17193" s="4"/>
      <c r="P17193" s="4"/>
    </row>
    <row r="17194" spans="13:16" x14ac:dyDescent="0.5">
      <c r="M17194" s="4"/>
      <c r="N17194" s="4"/>
      <c r="O17194" s="4"/>
      <c r="P17194" s="4"/>
    </row>
    <row r="17195" spans="13:16" x14ac:dyDescent="0.5">
      <c r="M17195" s="4"/>
      <c r="N17195" s="4"/>
      <c r="O17195" s="4"/>
      <c r="P17195" s="4"/>
    </row>
    <row r="17196" spans="13:16" x14ac:dyDescent="0.5">
      <c r="M17196" s="4"/>
      <c r="N17196" s="4"/>
      <c r="O17196" s="4"/>
      <c r="P17196" s="4"/>
    </row>
    <row r="17197" spans="13:16" x14ac:dyDescent="0.5">
      <c r="M17197" s="4"/>
      <c r="N17197" s="4"/>
      <c r="O17197" s="4"/>
      <c r="P17197" s="4"/>
    </row>
    <row r="17198" spans="13:16" x14ac:dyDescent="0.5">
      <c r="M17198" s="4"/>
      <c r="N17198" s="4"/>
      <c r="O17198" s="4"/>
      <c r="P17198" s="4"/>
    </row>
    <row r="17199" spans="13:16" x14ac:dyDescent="0.5">
      <c r="M17199" s="4"/>
      <c r="N17199" s="4"/>
      <c r="O17199" s="4"/>
      <c r="P17199" s="4"/>
    </row>
    <row r="17200" spans="13:16" x14ac:dyDescent="0.5">
      <c r="M17200" s="4"/>
      <c r="N17200" s="4"/>
      <c r="O17200" s="4"/>
      <c r="P17200" s="4"/>
    </row>
    <row r="17201" spans="13:16" x14ac:dyDescent="0.5">
      <c r="M17201" s="4"/>
      <c r="N17201" s="4"/>
      <c r="O17201" s="4"/>
      <c r="P17201" s="4"/>
    </row>
    <row r="17202" spans="13:16" x14ac:dyDescent="0.5">
      <c r="M17202" s="4"/>
      <c r="N17202" s="4"/>
      <c r="O17202" s="4"/>
      <c r="P17202" s="4"/>
    </row>
    <row r="17203" spans="13:16" x14ac:dyDescent="0.5">
      <c r="M17203" s="4"/>
      <c r="N17203" s="4"/>
      <c r="O17203" s="4"/>
      <c r="P17203" s="4"/>
    </row>
    <row r="17204" spans="13:16" x14ac:dyDescent="0.5">
      <c r="M17204" s="4"/>
      <c r="N17204" s="4"/>
      <c r="O17204" s="4"/>
      <c r="P17204" s="4"/>
    </row>
    <row r="17205" spans="13:16" x14ac:dyDescent="0.5">
      <c r="M17205" s="4"/>
      <c r="N17205" s="4"/>
      <c r="O17205" s="4"/>
      <c r="P17205" s="4"/>
    </row>
    <row r="17206" spans="13:16" x14ac:dyDescent="0.5">
      <c r="M17206" s="4"/>
      <c r="N17206" s="4"/>
      <c r="O17206" s="4"/>
      <c r="P17206" s="4"/>
    </row>
    <row r="17207" spans="13:16" x14ac:dyDescent="0.5">
      <c r="M17207" s="4"/>
      <c r="N17207" s="4"/>
      <c r="O17207" s="4"/>
      <c r="P17207" s="4"/>
    </row>
    <row r="17208" spans="13:16" x14ac:dyDescent="0.5">
      <c r="M17208" s="4"/>
      <c r="N17208" s="4"/>
      <c r="O17208" s="4"/>
      <c r="P17208" s="4"/>
    </row>
    <row r="17209" spans="13:16" x14ac:dyDescent="0.5">
      <c r="M17209" s="4"/>
      <c r="N17209" s="4"/>
      <c r="O17209" s="4"/>
      <c r="P17209" s="4"/>
    </row>
    <row r="17210" spans="13:16" x14ac:dyDescent="0.5">
      <c r="M17210" s="4"/>
      <c r="N17210" s="4"/>
      <c r="O17210" s="4"/>
      <c r="P17210" s="4"/>
    </row>
    <row r="17211" spans="13:16" x14ac:dyDescent="0.5">
      <c r="M17211" s="4"/>
      <c r="N17211" s="4"/>
      <c r="O17211" s="4"/>
      <c r="P17211" s="4"/>
    </row>
    <row r="17212" spans="13:16" x14ac:dyDescent="0.5">
      <c r="M17212" s="4"/>
      <c r="N17212" s="4"/>
      <c r="O17212" s="4"/>
      <c r="P17212" s="4"/>
    </row>
    <row r="17213" spans="13:16" x14ac:dyDescent="0.5">
      <c r="M17213" s="4"/>
      <c r="N17213" s="4"/>
      <c r="O17213" s="4"/>
      <c r="P17213" s="4"/>
    </row>
    <row r="17214" spans="13:16" x14ac:dyDescent="0.5">
      <c r="M17214" s="4"/>
      <c r="N17214" s="4"/>
      <c r="O17214" s="4"/>
      <c r="P17214" s="4"/>
    </row>
    <row r="17215" spans="13:16" x14ac:dyDescent="0.5">
      <c r="M17215" s="4"/>
      <c r="N17215" s="4"/>
      <c r="O17215" s="4"/>
      <c r="P17215" s="4"/>
    </row>
    <row r="17216" spans="13:16" x14ac:dyDescent="0.5">
      <c r="M17216" s="4"/>
      <c r="N17216" s="4"/>
      <c r="O17216" s="4"/>
      <c r="P17216" s="4"/>
    </row>
    <row r="17217" spans="13:16" x14ac:dyDescent="0.5">
      <c r="M17217" s="4"/>
      <c r="N17217" s="4"/>
      <c r="O17217" s="4"/>
      <c r="P17217" s="4"/>
    </row>
    <row r="17218" spans="13:16" x14ac:dyDescent="0.5">
      <c r="M17218" s="4"/>
      <c r="N17218" s="4"/>
      <c r="O17218" s="4"/>
      <c r="P17218" s="4"/>
    </row>
    <row r="17219" spans="13:16" x14ac:dyDescent="0.5">
      <c r="M17219" s="4"/>
      <c r="N17219" s="4"/>
      <c r="O17219" s="4"/>
      <c r="P17219" s="4"/>
    </row>
    <row r="17220" spans="13:16" x14ac:dyDescent="0.5">
      <c r="M17220" s="4"/>
      <c r="N17220" s="4"/>
      <c r="O17220" s="4"/>
      <c r="P17220" s="4"/>
    </row>
    <row r="17221" spans="13:16" x14ac:dyDescent="0.5">
      <c r="M17221" s="4"/>
      <c r="N17221" s="4"/>
      <c r="O17221" s="4"/>
      <c r="P17221" s="4"/>
    </row>
    <row r="17222" spans="13:16" x14ac:dyDescent="0.5">
      <c r="M17222" s="4"/>
      <c r="N17222" s="4"/>
      <c r="O17222" s="4"/>
      <c r="P17222" s="4"/>
    </row>
    <row r="17223" spans="13:16" x14ac:dyDescent="0.5">
      <c r="M17223" s="4"/>
      <c r="N17223" s="4"/>
      <c r="O17223" s="4"/>
      <c r="P17223" s="4"/>
    </row>
    <row r="17224" spans="13:16" x14ac:dyDescent="0.5">
      <c r="M17224" s="4"/>
      <c r="N17224" s="4"/>
      <c r="O17224" s="4"/>
      <c r="P17224" s="4"/>
    </row>
    <row r="17225" spans="13:16" x14ac:dyDescent="0.5">
      <c r="M17225" s="4"/>
      <c r="N17225" s="4"/>
      <c r="O17225" s="4"/>
      <c r="P17225" s="4"/>
    </row>
    <row r="17226" spans="13:16" x14ac:dyDescent="0.5">
      <c r="M17226" s="4"/>
      <c r="N17226" s="4"/>
      <c r="O17226" s="4"/>
      <c r="P17226" s="4"/>
    </row>
    <row r="17227" spans="13:16" x14ac:dyDescent="0.5">
      <c r="M17227" s="4"/>
      <c r="N17227" s="4"/>
      <c r="O17227" s="4"/>
      <c r="P17227" s="4"/>
    </row>
    <row r="17228" spans="13:16" x14ac:dyDescent="0.5">
      <c r="M17228" s="4"/>
      <c r="N17228" s="4"/>
      <c r="O17228" s="4"/>
      <c r="P17228" s="4"/>
    </row>
    <row r="17229" spans="13:16" x14ac:dyDescent="0.5">
      <c r="M17229" s="4"/>
      <c r="N17229" s="4"/>
      <c r="O17229" s="4"/>
      <c r="P17229" s="4"/>
    </row>
    <row r="17230" spans="13:16" x14ac:dyDescent="0.5">
      <c r="M17230" s="4"/>
      <c r="N17230" s="4"/>
      <c r="O17230" s="4"/>
      <c r="P17230" s="4"/>
    </row>
    <row r="17231" spans="13:16" x14ac:dyDescent="0.5">
      <c r="M17231" s="4"/>
      <c r="N17231" s="4"/>
      <c r="O17231" s="4"/>
      <c r="P17231" s="4"/>
    </row>
    <row r="17232" spans="13:16" x14ac:dyDescent="0.5">
      <c r="M17232" s="4"/>
      <c r="N17232" s="4"/>
      <c r="O17232" s="4"/>
      <c r="P17232" s="4"/>
    </row>
    <row r="17233" spans="13:16" x14ac:dyDescent="0.5">
      <c r="M17233" s="4"/>
      <c r="N17233" s="4"/>
      <c r="O17233" s="4"/>
      <c r="P17233" s="4"/>
    </row>
    <row r="17234" spans="13:16" x14ac:dyDescent="0.5">
      <c r="M17234" s="4"/>
      <c r="N17234" s="4"/>
      <c r="O17234" s="4"/>
      <c r="P17234" s="4"/>
    </row>
    <row r="17235" spans="13:16" x14ac:dyDescent="0.5">
      <c r="M17235" s="4"/>
      <c r="N17235" s="4"/>
      <c r="O17235" s="4"/>
      <c r="P17235" s="4"/>
    </row>
    <row r="17236" spans="13:16" x14ac:dyDescent="0.5">
      <c r="M17236" s="4"/>
      <c r="N17236" s="4"/>
      <c r="O17236" s="4"/>
      <c r="P17236" s="4"/>
    </row>
    <row r="17237" spans="13:16" x14ac:dyDescent="0.5">
      <c r="M17237" s="4"/>
      <c r="N17237" s="4"/>
      <c r="O17237" s="4"/>
      <c r="P17237" s="4"/>
    </row>
    <row r="17238" spans="13:16" x14ac:dyDescent="0.5">
      <c r="M17238" s="4"/>
      <c r="N17238" s="4"/>
      <c r="O17238" s="4"/>
      <c r="P17238" s="4"/>
    </row>
    <row r="17239" spans="13:16" x14ac:dyDescent="0.5">
      <c r="M17239" s="4"/>
      <c r="N17239" s="4"/>
      <c r="O17239" s="4"/>
      <c r="P17239" s="4"/>
    </row>
    <row r="17240" spans="13:16" x14ac:dyDescent="0.5">
      <c r="M17240" s="4"/>
      <c r="N17240" s="4"/>
      <c r="O17240" s="4"/>
      <c r="P17240" s="4"/>
    </row>
    <row r="17241" spans="13:16" x14ac:dyDescent="0.5">
      <c r="M17241" s="4"/>
      <c r="N17241" s="4"/>
      <c r="O17241" s="4"/>
      <c r="P17241" s="4"/>
    </row>
    <row r="17242" spans="13:16" x14ac:dyDescent="0.5">
      <c r="M17242" s="4"/>
      <c r="N17242" s="4"/>
      <c r="O17242" s="4"/>
      <c r="P17242" s="4"/>
    </row>
    <row r="17243" spans="13:16" x14ac:dyDescent="0.5">
      <c r="M17243" s="4"/>
      <c r="N17243" s="4"/>
      <c r="O17243" s="4"/>
      <c r="P17243" s="4"/>
    </row>
    <row r="17244" spans="13:16" x14ac:dyDescent="0.5">
      <c r="M17244" s="4"/>
      <c r="N17244" s="4"/>
      <c r="O17244" s="4"/>
      <c r="P17244" s="4"/>
    </row>
    <row r="17245" spans="13:16" x14ac:dyDescent="0.5">
      <c r="M17245" s="4"/>
      <c r="N17245" s="4"/>
      <c r="O17245" s="4"/>
      <c r="P17245" s="4"/>
    </row>
    <row r="17246" spans="13:16" x14ac:dyDescent="0.5">
      <c r="M17246" s="4"/>
      <c r="N17246" s="4"/>
      <c r="O17246" s="4"/>
      <c r="P17246" s="4"/>
    </row>
    <row r="17247" spans="13:16" x14ac:dyDescent="0.5">
      <c r="M17247" s="4"/>
      <c r="N17247" s="4"/>
      <c r="O17247" s="4"/>
      <c r="P17247" s="4"/>
    </row>
    <row r="17248" spans="13:16" x14ac:dyDescent="0.5">
      <c r="M17248" s="4"/>
      <c r="N17248" s="4"/>
      <c r="O17248" s="4"/>
      <c r="P17248" s="4"/>
    </row>
    <row r="17249" spans="13:16" x14ac:dyDescent="0.5">
      <c r="M17249" s="4"/>
      <c r="N17249" s="4"/>
      <c r="O17249" s="4"/>
      <c r="P17249" s="4"/>
    </row>
    <row r="17250" spans="13:16" x14ac:dyDescent="0.5">
      <c r="M17250" s="4"/>
      <c r="N17250" s="4"/>
      <c r="O17250" s="4"/>
      <c r="P17250" s="4"/>
    </row>
    <row r="17251" spans="13:16" x14ac:dyDescent="0.5">
      <c r="M17251" s="4"/>
      <c r="N17251" s="4"/>
      <c r="O17251" s="4"/>
      <c r="P17251" s="4"/>
    </row>
    <row r="17252" spans="13:16" x14ac:dyDescent="0.5">
      <c r="M17252" s="4"/>
      <c r="N17252" s="4"/>
      <c r="O17252" s="4"/>
      <c r="P17252" s="4"/>
    </row>
    <row r="17253" spans="13:16" x14ac:dyDescent="0.5">
      <c r="M17253" s="4"/>
      <c r="N17253" s="4"/>
      <c r="O17253" s="4"/>
      <c r="P17253" s="4"/>
    </row>
    <row r="17254" spans="13:16" x14ac:dyDescent="0.5">
      <c r="M17254" s="4"/>
      <c r="N17254" s="4"/>
      <c r="O17254" s="4"/>
      <c r="P17254" s="4"/>
    </row>
    <row r="17255" spans="13:16" x14ac:dyDescent="0.5">
      <c r="M17255" s="4"/>
      <c r="N17255" s="4"/>
      <c r="O17255" s="4"/>
      <c r="P17255" s="4"/>
    </row>
    <row r="17256" spans="13:16" x14ac:dyDescent="0.5">
      <c r="M17256" s="4"/>
      <c r="N17256" s="4"/>
      <c r="O17256" s="4"/>
      <c r="P17256" s="4"/>
    </row>
    <row r="17257" spans="13:16" x14ac:dyDescent="0.5">
      <c r="M17257" s="4"/>
      <c r="N17257" s="4"/>
      <c r="O17257" s="4"/>
      <c r="P17257" s="4"/>
    </row>
    <row r="17258" spans="13:16" x14ac:dyDescent="0.5">
      <c r="M17258" s="4"/>
      <c r="N17258" s="4"/>
      <c r="O17258" s="4"/>
      <c r="P17258" s="4"/>
    </row>
    <row r="17259" spans="13:16" x14ac:dyDescent="0.5">
      <c r="M17259" s="4"/>
      <c r="N17259" s="4"/>
      <c r="O17259" s="4"/>
      <c r="P17259" s="4"/>
    </row>
    <row r="17260" spans="13:16" x14ac:dyDescent="0.5">
      <c r="M17260" s="4"/>
      <c r="N17260" s="4"/>
      <c r="O17260" s="4"/>
      <c r="P17260" s="4"/>
    </row>
    <row r="17261" spans="13:16" x14ac:dyDescent="0.5">
      <c r="M17261" s="4"/>
      <c r="N17261" s="4"/>
      <c r="O17261" s="4"/>
      <c r="P17261" s="4"/>
    </row>
    <row r="17262" spans="13:16" x14ac:dyDescent="0.5">
      <c r="M17262" s="4"/>
      <c r="N17262" s="4"/>
      <c r="O17262" s="4"/>
      <c r="P17262" s="4"/>
    </row>
    <row r="17263" spans="13:16" x14ac:dyDescent="0.5">
      <c r="M17263" s="4"/>
      <c r="N17263" s="4"/>
      <c r="O17263" s="4"/>
      <c r="P17263" s="4"/>
    </row>
    <row r="17264" spans="13:16" x14ac:dyDescent="0.5">
      <c r="M17264" s="4"/>
      <c r="N17264" s="4"/>
      <c r="O17264" s="4"/>
      <c r="P17264" s="4"/>
    </row>
    <row r="17265" spans="13:16" x14ac:dyDescent="0.5">
      <c r="M17265" s="4"/>
      <c r="N17265" s="4"/>
      <c r="O17265" s="4"/>
      <c r="P17265" s="4"/>
    </row>
    <row r="17266" spans="13:16" x14ac:dyDescent="0.5">
      <c r="M17266" s="4"/>
      <c r="N17266" s="4"/>
      <c r="O17266" s="4"/>
      <c r="P17266" s="4"/>
    </row>
    <row r="17267" spans="13:16" x14ac:dyDescent="0.5">
      <c r="M17267" s="4"/>
      <c r="N17267" s="4"/>
      <c r="O17267" s="4"/>
      <c r="P17267" s="4"/>
    </row>
    <row r="17268" spans="13:16" x14ac:dyDescent="0.5">
      <c r="M17268" s="4"/>
      <c r="N17268" s="4"/>
      <c r="O17268" s="4"/>
      <c r="P17268" s="4"/>
    </row>
    <row r="17269" spans="13:16" x14ac:dyDescent="0.5">
      <c r="M17269" s="4"/>
      <c r="N17269" s="4"/>
      <c r="O17269" s="4"/>
      <c r="P17269" s="4"/>
    </row>
    <row r="17270" spans="13:16" x14ac:dyDescent="0.5">
      <c r="M17270" s="4"/>
      <c r="N17270" s="4"/>
      <c r="O17270" s="4"/>
      <c r="P17270" s="4"/>
    </row>
    <row r="17271" spans="13:16" x14ac:dyDescent="0.5">
      <c r="M17271" s="4"/>
      <c r="N17271" s="4"/>
      <c r="O17271" s="4"/>
      <c r="P17271" s="4"/>
    </row>
    <row r="17272" spans="13:16" x14ac:dyDescent="0.5">
      <c r="M17272" s="4"/>
      <c r="N17272" s="4"/>
      <c r="O17272" s="4"/>
      <c r="P17272" s="4"/>
    </row>
    <row r="17273" spans="13:16" x14ac:dyDescent="0.5">
      <c r="M17273" s="4"/>
      <c r="N17273" s="4"/>
      <c r="O17273" s="4"/>
      <c r="P17273" s="4"/>
    </row>
    <row r="17274" spans="13:16" x14ac:dyDescent="0.5">
      <c r="M17274" s="4"/>
      <c r="N17274" s="4"/>
      <c r="O17274" s="4"/>
      <c r="P17274" s="4"/>
    </row>
    <row r="17275" spans="13:16" x14ac:dyDescent="0.5">
      <c r="M17275" s="4"/>
      <c r="N17275" s="4"/>
      <c r="O17275" s="4"/>
      <c r="P17275" s="4"/>
    </row>
    <row r="17276" spans="13:16" x14ac:dyDescent="0.5">
      <c r="M17276" s="4"/>
      <c r="N17276" s="4"/>
      <c r="O17276" s="4"/>
      <c r="P17276" s="4"/>
    </row>
    <row r="17277" spans="13:16" x14ac:dyDescent="0.5">
      <c r="M17277" s="4"/>
      <c r="N17277" s="4"/>
      <c r="O17277" s="4"/>
      <c r="P17277" s="4"/>
    </row>
    <row r="17278" spans="13:16" x14ac:dyDescent="0.5">
      <c r="M17278" s="4"/>
      <c r="N17278" s="4"/>
      <c r="O17278" s="4"/>
      <c r="P17278" s="4"/>
    </row>
    <row r="17279" spans="13:16" x14ac:dyDescent="0.5">
      <c r="M17279" s="4"/>
      <c r="N17279" s="4"/>
      <c r="O17279" s="4"/>
      <c r="P17279" s="4"/>
    </row>
    <row r="17280" spans="13:16" x14ac:dyDescent="0.5">
      <c r="M17280" s="4"/>
      <c r="N17280" s="4"/>
      <c r="O17280" s="4"/>
      <c r="P17280" s="4"/>
    </row>
    <row r="17281" spans="13:16" x14ac:dyDescent="0.5">
      <c r="M17281" s="4"/>
      <c r="N17281" s="4"/>
      <c r="O17281" s="4"/>
      <c r="P17281" s="4"/>
    </row>
    <row r="17282" spans="13:16" x14ac:dyDescent="0.5">
      <c r="M17282" s="4"/>
      <c r="N17282" s="4"/>
      <c r="O17282" s="4"/>
      <c r="P17282" s="4"/>
    </row>
    <row r="17283" spans="13:16" x14ac:dyDescent="0.5">
      <c r="M17283" s="4"/>
      <c r="N17283" s="4"/>
      <c r="O17283" s="4"/>
      <c r="P17283" s="4"/>
    </row>
    <row r="17284" spans="13:16" x14ac:dyDescent="0.5">
      <c r="M17284" s="4"/>
      <c r="N17284" s="4"/>
      <c r="O17284" s="4"/>
      <c r="P17284" s="4"/>
    </row>
    <row r="17285" spans="13:16" x14ac:dyDescent="0.5">
      <c r="M17285" s="4"/>
      <c r="N17285" s="4"/>
      <c r="O17285" s="4"/>
      <c r="P17285" s="4"/>
    </row>
    <row r="17286" spans="13:16" x14ac:dyDescent="0.5">
      <c r="M17286" s="4"/>
      <c r="N17286" s="4"/>
      <c r="O17286" s="4"/>
      <c r="P17286" s="4"/>
    </row>
    <row r="17287" spans="13:16" x14ac:dyDescent="0.5">
      <c r="M17287" s="4"/>
      <c r="N17287" s="4"/>
      <c r="O17287" s="4"/>
      <c r="P17287" s="4"/>
    </row>
    <row r="17288" spans="13:16" x14ac:dyDescent="0.5">
      <c r="M17288" s="4"/>
      <c r="N17288" s="4"/>
      <c r="O17288" s="4"/>
      <c r="P17288" s="4"/>
    </row>
    <row r="17289" spans="13:16" x14ac:dyDescent="0.5">
      <c r="M17289" s="4"/>
      <c r="N17289" s="4"/>
      <c r="O17289" s="4"/>
      <c r="P17289" s="4"/>
    </row>
    <row r="17290" spans="13:16" x14ac:dyDescent="0.5">
      <c r="M17290" s="4"/>
      <c r="N17290" s="4"/>
      <c r="O17290" s="4"/>
      <c r="P17290" s="4"/>
    </row>
    <row r="17291" spans="13:16" x14ac:dyDescent="0.5">
      <c r="M17291" s="4"/>
      <c r="N17291" s="4"/>
      <c r="O17291" s="4"/>
      <c r="P17291" s="4"/>
    </row>
    <row r="17292" spans="13:16" x14ac:dyDescent="0.5">
      <c r="M17292" s="4"/>
      <c r="N17292" s="4"/>
      <c r="O17292" s="4"/>
      <c r="P17292" s="4"/>
    </row>
    <row r="17293" spans="13:16" x14ac:dyDescent="0.5">
      <c r="M17293" s="4"/>
      <c r="N17293" s="4"/>
      <c r="O17293" s="4"/>
      <c r="P17293" s="4"/>
    </row>
    <row r="17294" spans="13:16" x14ac:dyDescent="0.5">
      <c r="M17294" s="4"/>
      <c r="N17294" s="4"/>
      <c r="O17294" s="4"/>
      <c r="P17294" s="4"/>
    </row>
    <row r="17295" spans="13:16" x14ac:dyDescent="0.5">
      <c r="M17295" s="4"/>
      <c r="N17295" s="4"/>
      <c r="O17295" s="4"/>
      <c r="P17295" s="4"/>
    </row>
    <row r="17296" spans="13:16" x14ac:dyDescent="0.5">
      <c r="M17296" s="4"/>
      <c r="N17296" s="4"/>
      <c r="O17296" s="4"/>
      <c r="P17296" s="4"/>
    </row>
    <row r="17297" spans="13:16" x14ac:dyDescent="0.5">
      <c r="M17297" s="4"/>
      <c r="N17297" s="4"/>
      <c r="O17297" s="4"/>
      <c r="P17297" s="4"/>
    </row>
    <row r="17298" spans="13:16" x14ac:dyDescent="0.5">
      <c r="M17298" s="4"/>
      <c r="N17298" s="4"/>
      <c r="O17298" s="4"/>
      <c r="P17298" s="4"/>
    </row>
    <row r="17299" spans="13:16" x14ac:dyDescent="0.5">
      <c r="M17299" s="4"/>
      <c r="N17299" s="4"/>
      <c r="O17299" s="4"/>
      <c r="P17299" s="4"/>
    </row>
    <row r="17300" spans="13:16" x14ac:dyDescent="0.5">
      <c r="M17300" s="4"/>
      <c r="N17300" s="4"/>
      <c r="O17300" s="4"/>
      <c r="P17300" s="4"/>
    </row>
    <row r="17301" spans="13:16" x14ac:dyDescent="0.5">
      <c r="M17301" s="4"/>
      <c r="N17301" s="4"/>
      <c r="O17301" s="4"/>
      <c r="P17301" s="4"/>
    </row>
    <row r="17302" spans="13:16" x14ac:dyDescent="0.5">
      <c r="M17302" s="4"/>
      <c r="N17302" s="4"/>
      <c r="O17302" s="4"/>
      <c r="P17302" s="4"/>
    </row>
    <row r="17303" spans="13:16" x14ac:dyDescent="0.5">
      <c r="M17303" s="4"/>
      <c r="N17303" s="4"/>
      <c r="O17303" s="4"/>
      <c r="P17303" s="4"/>
    </row>
    <row r="17304" spans="13:16" x14ac:dyDescent="0.5">
      <c r="M17304" s="4"/>
      <c r="N17304" s="4"/>
      <c r="O17304" s="4"/>
      <c r="P17304" s="4"/>
    </row>
    <row r="17305" spans="13:16" x14ac:dyDescent="0.5">
      <c r="M17305" s="4"/>
      <c r="N17305" s="4"/>
      <c r="O17305" s="4"/>
      <c r="P17305" s="4"/>
    </row>
    <row r="17306" spans="13:16" x14ac:dyDescent="0.5">
      <c r="M17306" s="4"/>
      <c r="N17306" s="4"/>
      <c r="O17306" s="4"/>
      <c r="P17306" s="4"/>
    </row>
    <row r="17307" spans="13:16" x14ac:dyDescent="0.5">
      <c r="M17307" s="4"/>
      <c r="N17307" s="4"/>
      <c r="O17307" s="4"/>
      <c r="P17307" s="4"/>
    </row>
    <row r="17308" spans="13:16" x14ac:dyDescent="0.5">
      <c r="M17308" s="4"/>
      <c r="N17308" s="4"/>
      <c r="O17308" s="4"/>
      <c r="P17308" s="4"/>
    </row>
    <row r="17309" spans="13:16" x14ac:dyDescent="0.5">
      <c r="M17309" s="4"/>
      <c r="N17309" s="4"/>
      <c r="O17309" s="4"/>
      <c r="P17309" s="4"/>
    </row>
    <row r="17310" spans="13:16" x14ac:dyDescent="0.5">
      <c r="M17310" s="4"/>
      <c r="N17310" s="4"/>
      <c r="O17310" s="4"/>
      <c r="P17310" s="4"/>
    </row>
    <row r="17311" spans="13:16" x14ac:dyDescent="0.5">
      <c r="M17311" s="4"/>
      <c r="N17311" s="4"/>
      <c r="O17311" s="4"/>
      <c r="P17311" s="4"/>
    </row>
    <row r="17312" spans="13:16" x14ac:dyDescent="0.5">
      <c r="M17312" s="4"/>
      <c r="N17312" s="4"/>
      <c r="O17312" s="4"/>
      <c r="P17312" s="4"/>
    </row>
    <row r="17313" spans="13:16" x14ac:dyDescent="0.5">
      <c r="M17313" s="4"/>
      <c r="N17313" s="4"/>
      <c r="O17313" s="4"/>
      <c r="P17313" s="4"/>
    </row>
    <row r="17314" spans="13:16" x14ac:dyDescent="0.5">
      <c r="M17314" s="4"/>
      <c r="N17314" s="4"/>
      <c r="O17314" s="4"/>
      <c r="P17314" s="4"/>
    </row>
    <row r="17315" spans="13:16" x14ac:dyDescent="0.5">
      <c r="M17315" s="4"/>
      <c r="N17315" s="4"/>
      <c r="O17315" s="4"/>
      <c r="P17315" s="4"/>
    </row>
    <row r="17316" spans="13:16" x14ac:dyDescent="0.5">
      <c r="M17316" s="4"/>
      <c r="N17316" s="4"/>
      <c r="O17316" s="4"/>
      <c r="P17316" s="4"/>
    </row>
    <row r="17317" spans="13:16" x14ac:dyDescent="0.5">
      <c r="M17317" s="4"/>
      <c r="N17317" s="4"/>
      <c r="O17317" s="4"/>
      <c r="P17317" s="4"/>
    </row>
    <row r="17318" spans="13:16" x14ac:dyDescent="0.5">
      <c r="M17318" s="4"/>
      <c r="N17318" s="4"/>
      <c r="O17318" s="4"/>
      <c r="P17318" s="4"/>
    </row>
    <row r="17319" spans="13:16" x14ac:dyDescent="0.5">
      <c r="M17319" s="4"/>
      <c r="N17319" s="4"/>
      <c r="O17319" s="4"/>
      <c r="P17319" s="4"/>
    </row>
    <row r="17320" spans="13:16" x14ac:dyDescent="0.5">
      <c r="M17320" s="4"/>
      <c r="N17320" s="4"/>
      <c r="O17320" s="4"/>
      <c r="P17320" s="4"/>
    </row>
    <row r="17321" spans="13:16" x14ac:dyDescent="0.5">
      <c r="M17321" s="4"/>
      <c r="N17321" s="4"/>
      <c r="O17321" s="4"/>
      <c r="P17321" s="4"/>
    </row>
    <row r="17322" spans="13:16" x14ac:dyDescent="0.5">
      <c r="M17322" s="4"/>
      <c r="N17322" s="4"/>
      <c r="O17322" s="4"/>
      <c r="P17322" s="4"/>
    </row>
    <row r="17323" spans="13:16" x14ac:dyDescent="0.5">
      <c r="M17323" s="4"/>
      <c r="N17323" s="4"/>
      <c r="O17323" s="4"/>
      <c r="P17323" s="4"/>
    </row>
    <row r="17324" spans="13:16" x14ac:dyDescent="0.5">
      <c r="M17324" s="4"/>
      <c r="N17324" s="4"/>
      <c r="O17324" s="4"/>
      <c r="P17324" s="4"/>
    </row>
    <row r="17325" spans="13:16" x14ac:dyDescent="0.5">
      <c r="M17325" s="4"/>
      <c r="N17325" s="4"/>
      <c r="O17325" s="4"/>
      <c r="P17325" s="4"/>
    </row>
    <row r="17326" spans="13:16" x14ac:dyDescent="0.5">
      <c r="M17326" s="4"/>
      <c r="N17326" s="4"/>
      <c r="O17326" s="4"/>
      <c r="P17326" s="4"/>
    </row>
    <row r="17327" spans="13:16" x14ac:dyDescent="0.5">
      <c r="M17327" s="4"/>
      <c r="N17327" s="4"/>
      <c r="O17327" s="4"/>
      <c r="P17327" s="4"/>
    </row>
    <row r="17328" spans="13:16" x14ac:dyDescent="0.5">
      <c r="M17328" s="4"/>
      <c r="N17328" s="4"/>
      <c r="O17328" s="4"/>
      <c r="P17328" s="4"/>
    </row>
    <row r="17329" spans="13:16" x14ac:dyDescent="0.5">
      <c r="M17329" s="4"/>
      <c r="N17329" s="4"/>
      <c r="O17329" s="4"/>
      <c r="P17329" s="4"/>
    </row>
    <row r="17330" spans="13:16" x14ac:dyDescent="0.5">
      <c r="M17330" s="4"/>
      <c r="N17330" s="4"/>
      <c r="O17330" s="4"/>
      <c r="P17330" s="4"/>
    </row>
    <row r="17331" spans="13:16" x14ac:dyDescent="0.5">
      <c r="M17331" s="4"/>
      <c r="N17331" s="4"/>
      <c r="O17331" s="4"/>
      <c r="P17331" s="4"/>
    </row>
    <row r="17332" spans="13:16" x14ac:dyDescent="0.5">
      <c r="M17332" s="4"/>
      <c r="N17332" s="4"/>
      <c r="O17332" s="4"/>
      <c r="P17332" s="4"/>
    </row>
    <row r="17333" spans="13:16" x14ac:dyDescent="0.5">
      <c r="M17333" s="4"/>
      <c r="N17333" s="4"/>
      <c r="O17333" s="4"/>
      <c r="P17333" s="4"/>
    </row>
    <row r="17334" spans="13:16" x14ac:dyDescent="0.5">
      <c r="M17334" s="4"/>
      <c r="N17334" s="4"/>
      <c r="O17334" s="4"/>
      <c r="P17334" s="4"/>
    </row>
    <row r="17335" spans="13:16" x14ac:dyDescent="0.5">
      <c r="M17335" s="4"/>
      <c r="N17335" s="4"/>
      <c r="O17335" s="4"/>
      <c r="P17335" s="4"/>
    </row>
    <row r="17336" spans="13:16" x14ac:dyDescent="0.5">
      <c r="M17336" s="4"/>
      <c r="N17336" s="4"/>
      <c r="O17336" s="4"/>
      <c r="P17336" s="4"/>
    </row>
    <row r="17337" spans="13:16" x14ac:dyDescent="0.5">
      <c r="M17337" s="4"/>
      <c r="N17337" s="4"/>
      <c r="O17337" s="4"/>
      <c r="P17337" s="4"/>
    </row>
    <row r="17338" spans="13:16" x14ac:dyDescent="0.5">
      <c r="M17338" s="4"/>
      <c r="N17338" s="4"/>
      <c r="O17338" s="4"/>
      <c r="P17338" s="4"/>
    </row>
    <row r="17339" spans="13:16" x14ac:dyDescent="0.5">
      <c r="M17339" s="4"/>
      <c r="N17339" s="4"/>
      <c r="O17339" s="4"/>
      <c r="P17339" s="4"/>
    </row>
    <row r="17340" spans="13:16" x14ac:dyDescent="0.5">
      <c r="M17340" s="4"/>
      <c r="N17340" s="4"/>
      <c r="O17340" s="4"/>
      <c r="P17340" s="4"/>
    </row>
    <row r="17341" spans="13:16" x14ac:dyDescent="0.5">
      <c r="M17341" s="4"/>
      <c r="N17341" s="4"/>
      <c r="O17341" s="4"/>
      <c r="P17341" s="4"/>
    </row>
    <row r="17342" spans="13:16" x14ac:dyDescent="0.5">
      <c r="M17342" s="4"/>
      <c r="N17342" s="4"/>
      <c r="O17342" s="4"/>
      <c r="P17342" s="4"/>
    </row>
    <row r="17343" spans="13:16" x14ac:dyDescent="0.5">
      <c r="M17343" s="4"/>
      <c r="N17343" s="4"/>
      <c r="O17343" s="4"/>
      <c r="P17343" s="4"/>
    </row>
    <row r="17344" spans="13:16" x14ac:dyDescent="0.5">
      <c r="M17344" s="4"/>
      <c r="N17344" s="4"/>
      <c r="O17344" s="4"/>
      <c r="P17344" s="4"/>
    </row>
    <row r="17345" spans="13:16" x14ac:dyDescent="0.5">
      <c r="M17345" s="4"/>
      <c r="N17345" s="4"/>
      <c r="O17345" s="4"/>
      <c r="P17345" s="4"/>
    </row>
    <row r="17346" spans="13:16" x14ac:dyDescent="0.5">
      <c r="M17346" s="4"/>
      <c r="N17346" s="4"/>
      <c r="O17346" s="4"/>
      <c r="P17346" s="4"/>
    </row>
    <row r="17347" spans="13:16" x14ac:dyDescent="0.5">
      <c r="M17347" s="4"/>
      <c r="N17347" s="4"/>
      <c r="O17347" s="4"/>
      <c r="P17347" s="4"/>
    </row>
    <row r="17348" spans="13:16" x14ac:dyDescent="0.5">
      <c r="M17348" s="4"/>
      <c r="N17348" s="4"/>
      <c r="O17348" s="4"/>
      <c r="P17348" s="4"/>
    </row>
    <row r="17349" spans="13:16" x14ac:dyDescent="0.5">
      <c r="M17349" s="4"/>
      <c r="N17349" s="4"/>
      <c r="O17349" s="4"/>
      <c r="P17349" s="4"/>
    </row>
    <row r="17350" spans="13:16" x14ac:dyDescent="0.5">
      <c r="M17350" s="4"/>
      <c r="N17350" s="4"/>
      <c r="O17350" s="4"/>
      <c r="P17350" s="4"/>
    </row>
    <row r="17351" spans="13:16" x14ac:dyDescent="0.5">
      <c r="M17351" s="4"/>
      <c r="N17351" s="4"/>
      <c r="O17351" s="4"/>
      <c r="P17351" s="4"/>
    </row>
    <row r="17352" spans="13:16" x14ac:dyDescent="0.5">
      <c r="M17352" s="4"/>
      <c r="N17352" s="4"/>
      <c r="O17352" s="4"/>
      <c r="P17352" s="4"/>
    </row>
    <row r="17353" spans="13:16" x14ac:dyDescent="0.5">
      <c r="M17353" s="4"/>
      <c r="N17353" s="4"/>
      <c r="O17353" s="4"/>
      <c r="P17353" s="4"/>
    </row>
    <row r="17354" spans="13:16" x14ac:dyDescent="0.5">
      <c r="M17354" s="4"/>
      <c r="N17354" s="4"/>
      <c r="O17354" s="4"/>
      <c r="P17354" s="4"/>
    </row>
    <row r="17355" spans="13:16" x14ac:dyDescent="0.5">
      <c r="M17355" s="4"/>
      <c r="N17355" s="4"/>
      <c r="O17355" s="4"/>
      <c r="P17355" s="4"/>
    </row>
    <row r="17356" spans="13:16" x14ac:dyDescent="0.5">
      <c r="M17356" s="4"/>
      <c r="N17356" s="4"/>
      <c r="O17356" s="4"/>
      <c r="P17356" s="4"/>
    </row>
    <row r="17357" spans="13:16" x14ac:dyDescent="0.5">
      <c r="M17357" s="4"/>
      <c r="N17357" s="4"/>
      <c r="O17357" s="4"/>
      <c r="P17357" s="4"/>
    </row>
    <row r="17358" spans="13:16" x14ac:dyDescent="0.5">
      <c r="M17358" s="4"/>
      <c r="N17358" s="4"/>
      <c r="O17358" s="4"/>
      <c r="P17358" s="4"/>
    </row>
    <row r="17359" spans="13:16" x14ac:dyDescent="0.5">
      <c r="M17359" s="4"/>
      <c r="N17359" s="4"/>
      <c r="O17359" s="4"/>
      <c r="P17359" s="4"/>
    </row>
    <row r="17360" spans="13:16" x14ac:dyDescent="0.5">
      <c r="M17360" s="4"/>
      <c r="N17360" s="4"/>
      <c r="O17360" s="4"/>
      <c r="P17360" s="4"/>
    </row>
    <row r="17361" spans="13:16" x14ac:dyDescent="0.5">
      <c r="M17361" s="4"/>
      <c r="N17361" s="4"/>
      <c r="O17361" s="4"/>
      <c r="P17361" s="4"/>
    </row>
    <row r="17362" spans="13:16" x14ac:dyDescent="0.5">
      <c r="M17362" s="4"/>
      <c r="N17362" s="4"/>
      <c r="O17362" s="4"/>
      <c r="P17362" s="4"/>
    </row>
    <row r="17363" spans="13:16" x14ac:dyDescent="0.5">
      <c r="M17363" s="4"/>
      <c r="N17363" s="4"/>
      <c r="O17363" s="4"/>
      <c r="P17363" s="4"/>
    </row>
    <row r="17364" spans="13:16" x14ac:dyDescent="0.5">
      <c r="M17364" s="4"/>
      <c r="N17364" s="4"/>
      <c r="O17364" s="4"/>
      <c r="P17364" s="4"/>
    </row>
    <row r="17365" spans="13:16" x14ac:dyDescent="0.5">
      <c r="M17365" s="4"/>
      <c r="N17365" s="4"/>
      <c r="O17365" s="4"/>
      <c r="P17365" s="4"/>
    </row>
    <row r="17366" spans="13:16" x14ac:dyDescent="0.5">
      <c r="M17366" s="4"/>
      <c r="N17366" s="4"/>
      <c r="O17366" s="4"/>
      <c r="P17366" s="4"/>
    </row>
    <row r="17367" spans="13:16" x14ac:dyDescent="0.5">
      <c r="M17367" s="4"/>
      <c r="N17367" s="4"/>
      <c r="O17367" s="4"/>
      <c r="P17367" s="4"/>
    </row>
    <row r="17368" spans="13:16" x14ac:dyDescent="0.5">
      <c r="M17368" s="4"/>
      <c r="N17368" s="4"/>
      <c r="O17368" s="4"/>
      <c r="P17368" s="4"/>
    </row>
    <row r="17369" spans="13:16" x14ac:dyDescent="0.5">
      <c r="M17369" s="4"/>
      <c r="N17369" s="4"/>
      <c r="O17369" s="4"/>
      <c r="P17369" s="4"/>
    </row>
    <row r="17370" spans="13:16" x14ac:dyDescent="0.5">
      <c r="M17370" s="4"/>
      <c r="N17370" s="4"/>
      <c r="O17370" s="4"/>
      <c r="P17370" s="4"/>
    </row>
    <row r="17371" spans="13:16" x14ac:dyDescent="0.5">
      <c r="M17371" s="4"/>
      <c r="N17371" s="4"/>
      <c r="O17371" s="4"/>
      <c r="P17371" s="4"/>
    </row>
    <row r="17372" spans="13:16" x14ac:dyDescent="0.5">
      <c r="M17372" s="4"/>
      <c r="N17372" s="4"/>
      <c r="O17372" s="4"/>
      <c r="P17372" s="4"/>
    </row>
    <row r="17373" spans="13:16" x14ac:dyDescent="0.5">
      <c r="M17373" s="4"/>
      <c r="N17373" s="4"/>
      <c r="O17373" s="4"/>
      <c r="P17373" s="4"/>
    </row>
    <row r="17374" spans="13:16" x14ac:dyDescent="0.5">
      <c r="M17374" s="4"/>
      <c r="N17374" s="4"/>
      <c r="O17374" s="4"/>
      <c r="P17374" s="4"/>
    </row>
    <row r="17375" spans="13:16" x14ac:dyDescent="0.5">
      <c r="M17375" s="4"/>
      <c r="N17375" s="4"/>
      <c r="O17375" s="4"/>
      <c r="P17375" s="4"/>
    </row>
    <row r="17376" spans="13:16" x14ac:dyDescent="0.5">
      <c r="M17376" s="4"/>
      <c r="N17376" s="4"/>
      <c r="O17376" s="4"/>
      <c r="P17376" s="4"/>
    </row>
    <row r="17377" spans="13:16" x14ac:dyDescent="0.5">
      <c r="M17377" s="4"/>
      <c r="N17377" s="4"/>
      <c r="O17377" s="4"/>
      <c r="P17377" s="4"/>
    </row>
    <row r="17378" spans="13:16" x14ac:dyDescent="0.5">
      <c r="M17378" s="4"/>
      <c r="N17378" s="4"/>
      <c r="O17378" s="4"/>
      <c r="P17378" s="4"/>
    </row>
    <row r="17379" spans="13:16" x14ac:dyDescent="0.5">
      <c r="M17379" s="4"/>
      <c r="N17379" s="4"/>
      <c r="O17379" s="4"/>
      <c r="P17379" s="4"/>
    </row>
    <row r="17380" spans="13:16" x14ac:dyDescent="0.5">
      <c r="M17380" s="4"/>
      <c r="N17380" s="4"/>
      <c r="O17380" s="4"/>
      <c r="P17380" s="4"/>
    </row>
    <row r="17381" spans="13:16" x14ac:dyDescent="0.5">
      <c r="M17381" s="4"/>
      <c r="N17381" s="4"/>
      <c r="O17381" s="4"/>
      <c r="P17381" s="4"/>
    </row>
    <row r="17382" spans="13:16" x14ac:dyDescent="0.5">
      <c r="M17382" s="4"/>
      <c r="N17382" s="4"/>
      <c r="O17382" s="4"/>
      <c r="P17382" s="4"/>
    </row>
    <row r="17383" spans="13:16" x14ac:dyDescent="0.5">
      <c r="M17383" s="4"/>
      <c r="N17383" s="4"/>
      <c r="O17383" s="4"/>
      <c r="P17383" s="4"/>
    </row>
    <row r="17384" spans="13:16" x14ac:dyDescent="0.5">
      <c r="M17384" s="4"/>
      <c r="N17384" s="4"/>
      <c r="O17384" s="4"/>
      <c r="P17384" s="4"/>
    </row>
    <row r="17385" spans="13:16" x14ac:dyDescent="0.5">
      <c r="M17385" s="4"/>
      <c r="N17385" s="4"/>
      <c r="O17385" s="4"/>
      <c r="P17385" s="4"/>
    </row>
    <row r="17386" spans="13:16" x14ac:dyDescent="0.5">
      <c r="M17386" s="4"/>
      <c r="N17386" s="4"/>
      <c r="O17386" s="4"/>
      <c r="P17386" s="4"/>
    </row>
    <row r="17387" spans="13:16" x14ac:dyDescent="0.5">
      <c r="M17387" s="4"/>
      <c r="N17387" s="4"/>
      <c r="O17387" s="4"/>
      <c r="P17387" s="4"/>
    </row>
    <row r="17388" spans="13:16" x14ac:dyDescent="0.5">
      <c r="M17388" s="4"/>
      <c r="N17388" s="4"/>
      <c r="O17388" s="4"/>
      <c r="P17388" s="4"/>
    </row>
    <row r="17389" spans="13:16" x14ac:dyDescent="0.5">
      <c r="M17389" s="4"/>
      <c r="N17389" s="4"/>
      <c r="O17389" s="4"/>
      <c r="P17389" s="4"/>
    </row>
    <row r="17390" spans="13:16" x14ac:dyDescent="0.5">
      <c r="M17390" s="4"/>
      <c r="N17390" s="4"/>
      <c r="O17390" s="4"/>
      <c r="P17390" s="4"/>
    </row>
    <row r="17391" spans="13:16" x14ac:dyDescent="0.5">
      <c r="M17391" s="4"/>
      <c r="N17391" s="4"/>
      <c r="O17391" s="4"/>
      <c r="P17391" s="4"/>
    </row>
    <row r="17392" spans="13:16" x14ac:dyDescent="0.5">
      <c r="M17392" s="4"/>
      <c r="N17392" s="4"/>
      <c r="O17392" s="4"/>
      <c r="P17392" s="4"/>
    </row>
    <row r="17393" spans="13:16" x14ac:dyDescent="0.5">
      <c r="M17393" s="4"/>
      <c r="N17393" s="4"/>
      <c r="O17393" s="4"/>
      <c r="P17393" s="4"/>
    </row>
    <row r="17394" spans="13:16" x14ac:dyDescent="0.5">
      <c r="M17394" s="4"/>
      <c r="N17394" s="4"/>
      <c r="O17394" s="4"/>
      <c r="P17394" s="4"/>
    </row>
    <row r="17395" spans="13:16" x14ac:dyDescent="0.5">
      <c r="M17395" s="4"/>
      <c r="N17395" s="4"/>
      <c r="O17395" s="4"/>
      <c r="P17395" s="4"/>
    </row>
    <row r="17396" spans="13:16" x14ac:dyDescent="0.5">
      <c r="M17396" s="4"/>
      <c r="N17396" s="4"/>
      <c r="O17396" s="4"/>
      <c r="P17396" s="4"/>
    </row>
    <row r="17397" spans="13:16" x14ac:dyDescent="0.5">
      <c r="M17397" s="4"/>
      <c r="N17397" s="4"/>
      <c r="O17397" s="4"/>
      <c r="P17397" s="4"/>
    </row>
    <row r="17398" spans="13:16" x14ac:dyDescent="0.5">
      <c r="M17398" s="4"/>
      <c r="N17398" s="4"/>
      <c r="O17398" s="4"/>
      <c r="P17398" s="4"/>
    </row>
    <row r="17399" spans="13:16" x14ac:dyDescent="0.5">
      <c r="M17399" s="4"/>
      <c r="N17399" s="4"/>
      <c r="O17399" s="4"/>
      <c r="P17399" s="4"/>
    </row>
    <row r="17400" spans="13:16" x14ac:dyDescent="0.5">
      <c r="M17400" s="4"/>
      <c r="N17400" s="4"/>
      <c r="O17400" s="4"/>
      <c r="P17400" s="4"/>
    </row>
    <row r="17401" spans="13:16" x14ac:dyDescent="0.5">
      <c r="M17401" s="4"/>
      <c r="N17401" s="4"/>
      <c r="O17401" s="4"/>
      <c r="P17401" s="4"/>
    </row>
    <row r="17402" spans="13:16" x14ac:dyDescent="0.5">
      <c r="M17402" s="4"/>
      <c r="N17402" s="4"/>
      <c r="O17402" s="4"/>
      <c r="P17402" s="4"/>
    </row>
    <row r="17403" spans="13:16" x14ac:dyDescent="0.5">
      <c r="M17403" s="4"/>
      <c r="N17403" s="4"/>
      <c r="O17403" s="4"/>
      <c r="P17403" s="4"/>
    </row>
    <row r="17404" spans="13:16" x14ac:dyDescent="0.5">
      <c r="M17404" s="4"/>
      <c r="N17404" s="4"/>
      <c r="O17404" s="4"/>
      <c r="P17404" s="4"/>
    </row>
    <row r="17405" spans="13:16" x14ac:dyDescent="0.5">
      <c r="M17405" s="4"/>
      <c r="N17405" s="4"/>
      <c r="O17405" s="4"/>
      <c r="P17405" s="4"/>
    </row>
    <row r="17406" spans="13:16" x14ac:dyDescent="0.5">
      <c r="M17406" s="4"/>
      <c r="N17406" s="4"/>
      <c r="O17406" s="4"/>
      <c r="P17406" s="4"/>
    </row>
    <row r="17407" spans="13:16" x14ac:dyDescent="0.5">
      <c r="M17407" s="4"/>
      <c r="N17407" s="4"/>
      <c r="O17407" s="4"/>
      <c r="P17407" s="4"/>
    </row>
    <row r="17408" spans="13:16" x14ac:dyDescent="0.5">
      <c r="M17408" s="4"/>
      <c r="N17408" s="4"/>
      <c r="O17408" s="4"/>
      <c r="P17408" s="4"/>
    </row>
    <row r="17409" spans="13:16" x14ac:dyDescent="0.5">
      <c r="M17409" s="4"/>
      <c r="N17409" s="4"/>
      <c r="O17409" s="4"/>
      <c r="P17409" s="4"/>
    </row>
    <row r="17410" spans="13:16" x14ac:dyDescent="0.5">
      <c r="M17410" s="4"/>
      <c r="N17410" s="4"/>
      <c r="O17410" s="4"/>
      <c r="P17410" s="4"/>
    </row>
    <row r="17411" spans="13:16" x14ac:dyDescent="0.5">
      <c r="M17411" s="4"/>
      <c r="N17411" s="4"/>
      <c r="O17411" s="4"/>
      <c r="P17411" s="4"/>
    </row>
    <row r="17412" spans="13:16" x14ac:dyDescent="0.5">
      <c r="M17412" s="4"/>
      <c r="N17412" s="4"/>
      <c r="O17412" s="4"/>
      <c r="P17412" s="4"/>
    </row>
    <row r="17413" spans="13:16" x14ac:dyDescent="0.5">
      <c r="M17413" s="4"/>
      <c r="N17413" s="4"/>
      <c r="O17413" s="4"/>
      <c r="P17413" s="4"/>
    </row>
    <row r="17414" spans="13:16" x14ac:dyDescent="0.5">
      <c r="M17414" s="4"/>
      <c r="N17414" s="4"/>
      <c r="O17414" s="4"/>
      <c r="P17414" s="4"/>
    </row>
    <row r="17415" spans="13:16" x14ac:dyDescent="0.5">
      <c r="M17415" s="4"/>
      <c r="N17415" s="4"/>
      <c r="O17415" s="4"/>
      <c r="P17415" s="4"/>
    </row>
    <row r="17416" spans="13:16" x14ac:dyDescent="0.5">
      <c r="M17416" s="4"/>
      <c r="N17416" s="4"/>
      <c r="O17416" s="4"/>
      <c r="P17416" s="4"/>
    </row>
    <row r="17417" spans="13:16" x14ac:dyDescent="0.5">
      <c r="M17417" s="4"/>
      <c r="N17417" s="4"/>
      <c r="O17417" s="4"/>
      <c r="P17417" s="4"/>
    </row>
    <row r="17418" spans="13:16" x14ac:dyDescent="0.5">
      <c r="M17418" s="4"/>
      <c r="N17418" s="4"/>
      <c r="O17418" s="4"/>
      <c r="P17418" s="4"/>
    </row>
    <row r="17419" spans="13:16" x14ac:dyDescent="0.5">
      <c r="M17419" s="4"/>
      <c r="N17419" s="4"/>
      <c r="O17419" s="4"/>
      <c r="P17419" s="4"/>
    </row>
    <row r="17420" spans="13:16" x14ac:dyDescent="0.5">
      <c r="M17420" s="4"/>
      <c r="N17420" s="4"/>
      <c r="O17420" s="4"/>
      <c r="P17420" s="4"/>
    </row>
    <row r="17421" spans="13:16" x14ac:dyDescent="0.5">
      <c r="M17421" s="4"/>
      <c r="N17421" s="4"/>
      <c r="O17421" s="4"/>
      <c r="P17421" s="4"/>
    </row>
    <row r="17422" spans="13:16" x14ac:dyDescent="0.5">
      <c r="M17422" s="4"/>
      <c r="N17422" s="4"/>
      <c r="O17422" s="4"/>
      <c r="P17422" s="4"/>
    </row>
    <row r="17423" spans="13:16" x14ac:dyDescent="0.5">
      <c r="M17423" s="4"/>
      <c r="N17423" s="4"/>
      <c r="O17423" s="4"/>
      <c r="P17423" s="4"/>
    </row>
    <row r="17424" spans="13:16" x14ac:dyDescent="0.5">
      <c r="M17424" s="4"/>
      <c r="N17424" s="4"/>
      <c r="O17424" s="4"/>
      <c r="P17424" s="4"/>
    </row>
    <row r="17425" spans="13:16" x14ac:dyDescent="0.5">
      <c r="M17425" s="4"/>
      <c r="N17425" s="4"/>
      <c r="O17425" s="4"/>
      <c r="P17425" s="4"/>
    </row>
    <row r="17426" spans="13:16" x14ac:dyDescent="0.5">
      <c r="M17426" s="4"/>
      <c r="N17426" s="4"/>
      <c r="O17426" s="4"/>
      <c r="P17426" s="4"/>
    </row>
    <row r="17427" spans="13:16" x14ac:dyDescent="0.5">
      <c r="M17427" s="4"/>
      <c r="N17427" s="4"/>
      <c r="O17427" s="4"/>
      <c r="P17427" s="4"/>
    </row>
    <row r="17428" spans="13:16" x14ac:dyDescent="0.5">
      <c r="M17428" s="4"/>
      <c r="N17428" s="4"/>
      <c r="O17428" s="4"/>
      <c r="P17428" s="4"/>
    </row>
    <row r="17429" spans="13:16" x14ac:dyDescent="0.5">
      <c r="M17429" s="4"/>
      <c r="N17429" s="4"/>
      <c r="O17429" s="4"/>
      <c r="P17429" s="4"/>
    </row>
    <row r="17430" spans="13:16" x14ac:dyDescent="0.5">
      <c r="M17430" s="4"/>
      <c r="N17430" s="4"/>
      <c r="O17430" s="4"/>
      <c r="P17430" s="4"/>
    </row>
    <row r="17431" spans="13:16" x14ac:dyDescent="0.5">
      <c r="M17431" s="4"/>
      <c r="N17431" s="4"/>
      <c r="O17431" s="4"/>
      <c r="P17431" s="4"/>
    </row>
    <row r="17432" spans="13:16" x14ac:dyDescent="0.5">
      <c r="M17432" s="4"/>
      <c r="N17432" s="4"/>
      <c r="O17432" s="4"/>
      <c r="P17432" s="4"/>
    </row>
    <row r="17433" spans="13:16" x14ac:dyDescent="0.5">
      <c r="M17433" s="4"/>
      <c r="N17433" s="4"/>
      <c r="O17433" s="4"/>
      <c r="P17433" s="4"/>
    </row>
    <row r="17434" spans="13:16" x14ac:dyDescent="0.5">
      <c r="M17434" s="4"/>
      <c r="N17434" s="4"/>
      <c r="O17434" s="4"/>
      <c r="P17434" s="4"/>
    </row>
    <row r="17435" spans="13:16" x14ac:dyDescent="0.5">
      <c r="M17435" s="4"/>
      <c r="N17435" s="4"/>
      <c r="O17435" s="4"/>
      <c r="P17435" s="4"/>
    </row>
    <row r="17436" spans="13:16" x14ac:dyDescent="0.5">
      <c r="M17436" s="4"/>
      <c r="N17436" s="4"/>
      <c r="O17436" s="4"/>
      <c r="P17436" s="4"/>
    </row>
    <row r="17437" spans="13:16" x14ac:dyDescent="0.5">
      <c r="M17437" s="4"/>
      <c r="N17437" s="4"/>
      <c r="O17437" s="4"/>
      <c r="P17437" s="4"/>
    </row>
    <row r="17438" spans="13:16" x14ac:dyDescent="0.5">
      <c r="M17438" s="4"/>
      <c r="N17438" s="4"/>
      <c r="O17438" s="4"/>
      <c r="P17438" s="4"/>
    </row>
    <row r="17439" spans="13:16" x14ac:dyDescent="0.5">
      <c r="M17439" s="4"/>
      <c r="N17439" s="4"/>
      <c r="O17439" s="4"/>
      <c r="P17439" s="4"/>
    </row>
    <row r="17440" spans="13:16" x14ac:dyDescent="0.5">
      <c r="M17440" s="4"/>
      <c r="N17440" s="4"/>
      <c r="O17440" s="4"/>
      <c r="P17440" s="4"/>
    </row>
    <row r="17441" spans="13:16" x14ac:dyDescent="0.5">
      <c r="M17441" s="4"/>
      <c r="N17441" s="4"/>
      <c r="O17441" s="4"/>
      <c r="P17441" s="4"/>
    </row>
    <row r="17442" spans="13:16" x14ac:dyDescent="0.5">
      <c r="M17442" s="4"/>
      <c r="N17442" s="4"/>
      <c r="O17442" s="4"/>
      <c r="P17442" s="4"/>
    </row>
    <row r="17443" spans="13:16" x14ac:dyDescent="0.5">
      <c r="M17443" s="4"/>
      <c r="N17443" s="4"/>
      <c r="O17443" s="4"/>
      <c r="P17443" s="4"/>
    </row>
    <row r="17444" spans="13:16" x14ac:dyDescent="0.5">
      <c r="M17444" s="4"/>
      <c r="N17444" s="4"/>
      <c r="O17444" s="4"/>
      <c r="P17444" s="4"/>
    </row>
    <row r="17445" spans="13:16" x14ac:dyDescent="0.5">
      <c r="M17445" s="4"/>
      <c r="N17445" s="4"/>
      <c r="O17445" s="4"/>
      <c r="P17445" s="4"/>
    </row>
    <row r="17446" spans="13:16" x14ac:dyDescent="0.5">
      <c r="M17446" s="4"/>
      <c r="N17446" s="4"/>
      <c r="O17446" s="4"/>
      <c r="P17446" s="4"/>
    </row>
    <row r="17447" spans="13:16" x14ac:dyDescent="0.5">
      <c r="M17447" s="4"/>
      <c r="N17447" s="4"/>
      <c r="O17447" s="4"/>
      <c r="P17447" s="4"/>
    </row>
    <row r="17448" spans="13:16" x14ac:dyDescent="0.5">
      <c r="M17448" s="4"/>
      <c r="N17448" s="4"/>
      <c r="O17448" s="4"/>
      <c r="P17448" s="4"/>
    </row>
    <row r="17449" spans="13:16" x14ac:dyDescent="0.5">
      <c r="M17449" s="4"/>
      <c r="N17449" s="4"/>
      <c r="O17449" s="4"/>
      <c r="P17449" s="4"/>
    </row>
    <row r="17450" spans="13:16" x14ac:dyDescent="0.5">
      <c r="M17450" s="4"/>
      <c r="N17450" s="4"/>
      <c r="O17450" s="4"/>
      <c r="P17450" s="4"/>
    </row>
    <row r="17451" spans="13:16" x14ac:dyDescent="0.5">
      <c r="M17451" s="4"/>
      <c r="N17451" s="4"/>
      <c r="O17451" s="4"/>
      <c r="P17451" s="4"/>
    </row>
    <row r="17452" spans="13:16" x14ac:dyDescent="0.5">
      <c r="M17452" s="4"/>
      <c r="N17452" s="4"/>
      <c r="O17452" s="4"/>
      <c r="P17452" s="4"/>
    </row>
    <row r="17453" spans="13:16" x14ac:dyDescent="0.5">
      <c r="M17453" s="4"/>
      <c r="N17453" s="4"/>
      <c r="O17453" s="4"/>
      <c r="P17453" s="4"/>
    </row>
    <row r="17454" spans="13:16" x14ac:dyDescent="0.5">
      <c r="M17454" s="4"/>
      <c r="N17454" s="4"/>
      <c r="O17454" s="4"/>
      <c r="P17454" s="4"/>
    </row>
    <row r="17455" spans="13:16" x14ac:dyDescent="0.5">
      <c r="M17455" s="4"/>
      <c r="N17455" s="4"/>
      <c r="O17455" s="4"/>
      <c r="P17455" s="4"/>
    </row>
    <row r="17456" spans="13:16" x14ac:dyDescent="0.5">
      <c r="M17456" s="4"/>
      <c r="N17456" s="4"/>
      <c r="O17456" s="4"/>
      <c r="P17456" s="4"/>
    </row>
    <row r="17457" spans="13:16" x14ac:dyDescent="0.5">
      <c r="M17457" s="4"/>
      <c r="N17457" s="4"/>
      <c r="O17457" s="4"/>
      <c r="P17457" s="4"/>
    </row>
    <row r="17458" spans="13:16" x14ac:dyDescent="0.5">
      <c r="M17458" s="4"/>
      <c r="N17458" s="4"/>
      <c r="O17458" s="4"/>
      <c r="P17458" s="4"/>
    </row>
    <row r="17459" spans="13:16" x14ac:dyDescent="0.5">
      <c r="M17459" s="4"/>
      <c r="N17459" s="4"/>
      <c r="O17459" s="4"/>
      <c r="P17459" s="4"/>
    </row>
    <row r="17460" spans="13:16" x14ac:dyDescent="0.5">
      <c r="M17460" s="4"/>
      <c r="N17460" s="4"/>
      <c r="O17460" s="4"/>
      <c r="P17460" s="4"/>
    </row>
    <row r="17461" spans="13:16" x14ac:dyDescent="0.5">
      <c r="M17461" s="4"/>
      <c r="N17461" s="4"/>
      <c r="O17461" s="4"/>
      <c r="P17461" s="4"/>
    </row>
    <row r="17462" spans="13:16" x14ac:dyDescent="0.5">
      <c r="M17462" s="4"/>
      <c r="N17462" s="4"/>
      <c r="O17462" s="4"/>
      <c r="P17462" s="4"/>
    </row>
    <row r="17463" spans="13:16" x14ac:dyDescent="0.5">
      <c r="M17463" s="4"/>
      <c r="N17463" s="4"/>
      <c r="O17463" s="4"/>
      <c r="P17463" s="4"/>
    </row>
    <row r="17464" spans="13:16" x14ac:dyDescent="0.5">
      <c r="M17464" s="4"/>
      <c r="N17464" s="4"/>
      <c r="O17464" s="4"/>
      <c r="P17464" s="4"/>
    </row>
    <row r="17465" spans="13:16" x14ac:dyDescent="0.5">
      <c r="M17465" s="4"/>
      <c r="N17465" s="4"/>
      <c r="O17465" s="4"/>
      <c r="P17465" s="4"/>
    </row>
    <row r="17466" spans="13:16" x14ac:dyDescent="0.5">
      <c r="M17466" s="4"/>
      <c r="N17466" s="4"/>
      <c r="O17466" s="4"/>
      <c r="P17466" s="4"/>
    </row>
    <row r="17467" spans="13:16" x14ac:dyDescent="0.5">
      <c r="M17467" s="4"/>
      <c r="N17467" s="4"/>
      <c r="O17467" s="4"/>
      <c r="P17467" s="4"/>
    </row>
    <row r="17468" spans="13:16" x14ac:dyDescent="0.5">
      <c r="M17468" s="4"/>
      <c r="N17468" s="4"/>
      <c r="O17468" s="4"/>
      <c r="P17468" s="4"/>
    </row>
    <row r="17469" spans="13:16" x14ac:dyDescent="0.5">
      <c r="M17469" s="4"/>
      <c r="N17469" s="4"/>
      <c r="O17469" s="4"/>
      <c r="P17469" s="4"/>
    </row>
    <row r="17470" spans="13:16" x14ac:dyDescent="0.5">
      <c r="M17470" s="4"/>
      <c r="N17470" s="4"/>
      <c r="O17470" s="4"/>
      <c r="P17470" s="4"/>
    </row>
    <row r="17471" spans="13:16" x14ac:dyDescent="0.5">
      <c r="M17471" s="4"/>
      <c r="N17471" s="4"/>
      <c r="O17471" s="4"/>
      <c r="P17471" s="4"/>
    </row>
    <row r="17472" spans="13:16" x14ac:dyDescent="0.5">
      <c r="M17472" s="4"/>
      <c r="N17472" s="4"/>
      <c r="O17472" s="4"/>
      <c r="P17472" s="4"/>
    </row>
    <row r="17473" spans="13:16" x14ac:dyDescent="0.5">
      <c r="M17473" s="4"/>
      <c r="N17473" s="4"/>
      <c r="O17473" s="4"/>
      <c r="P17473" s="4"/>
    </row>
    <row r="17474" spans="13:16" x14ac:dyDescent="0.5">
      <c r="M17474" s="4"/>
      <c r="N17474" s="4"/>
      <c r="O17474" s="4"/>
      <c r="P17474" s="4"/>
    </row>
    <row r="17475" spans="13:16" x14ac:dyDescent="0.5">
      <c r="M17475" s="4"/>
      <c r="N17475" s="4"/>
      <c r="O17475" s="4"/>
      <c r="P17475" s="4"/>
    </row>
    <row r="17476" spans="13:16" x14ac:dyDescent="0.5">
      <c r="M17476" s="4"/>
      <c r="N17476" s="4"/>
      <c r="O17476" s="4"/>
      <c r="P17476" s="4"/>
    </row>
    <row r="17477" spans="13:16" x14ac:dyDescent="0.5">
      <c r="M17477" s="4"/>
      <c r="N17477" s="4"/>
      <c r="O17477" s="4"/>
      <c r="P17477" s="4"/>
    </row>
    <row r="17478" spans="13:16" x14ac:dyDescent="0.5">
      <c r="M17478" s="4"/>
      <c r="N17478" s="4"/>
      <c r="O17478" s="4"/>
      <c r="P17478" s="4"/>
    </row>
    <row r="17479" spans="13:16" x14ac:dyDescent="0.5">
      <c r="M17479" s="4"/>
      <c r="N17479" s="4"/>
      <c r="O17479" s="4"/>
      <c r="P17479" s="4"/>
    </row>
    <row r="17480" spans="13:16" x14ac:dyDescent="0.5">
      <c r="M17480" s="4"/>
      <c r="N17480" s="4"/>
      <c r="O17480" s="4"/>
      <c r="P17480" s="4"/>
    </row>
    <row r="17481" spans="13:16" x14ac:dyDescent="0.5">
      <c r="M17481" s="4"/>
      <c r="N17481" s="4"/>
      <c r="O17481" s="4"/>
      <c r="P17481" s="4"/>
    </row>
    <row r="17482" spans="13:16" x14ac:dyDescent="0.5">
      <c r="M17482" s="4"/>
      <c r="N17482" s="4"/>
      <c r="O17482" s="4"/>
      <c r="P17482" s="4"/>
    </row>
    <row r="17483" spans="13:16" x14ac:dyDescent="0.5">
      <c r="M17483" s="4"/>
      <c r="N17483" s="4"/>
      <c r="O17483" s="4"/>
      <c r="P17483" s="4"/>
    </row>
    <row r="17484" spans="13:16" x14ac:dyDescent="0.5">
      <c r="M17484" s="4"/>
      <c r="N17484" s="4"/>
      <c r="O17484" s="4"/>
      <c r="P17484" s="4"/>
    </row>
    <row r="17485" spans="13:16" x14ac:dyDescent="0.5">
      <c r="M17485" s="4"/>
      <c r="N17485" s="4"/>
      <c r="O17485" s="4"/>
      <c r="P17485" s="4"/>
    </row>
    <row r="17486" spans="13:16" x14ac:dyDescent="0.5">
      <c r="M17486" s="4"/>
      <c r="N17486" s="4"/>
      <c r="O17486" s="4"/>
      <c r="P17486" s="4"/>
    </row>
    <row r="17487" spans="13:16" x14ac:dyDescent="0.5">
      <c r="M17487" s="4"/>
      <c r="N17487" s="4"/>
      <c r="O17487" s="4"/>
      <c r="P17487" s="4"/>
    </row>
    <row r="17488" spans="13:16" x14ac:dyDescent="0.5">
      <c r="M17488" s="4"/>
      <c r="N17488" s="4"/>
      <c r="O17488" s="4"/>
      <c r="P17488" s="4"/>
    </row>
    <row r="17489" spans="13:16" x14ac:dyDescent="0.5">
      <c r="M17489" s="4"/>
      <c r="N17489" s="4"/>
      <c r="O17489" s="4"/>
      <c r="P17489" s="4"/>
    </row>
    <row r="17490" spans="13:16" x14ac:dyDescent="0.5">
      <c r="M17490" s="4"/>
      <c r="N17490" s="4"/>
      <c r="O17490" s="4"/>
      <c r="P17490" s="4"/>
    </row>
    <row r="17491" spans="13:16" x14ac:dyDescent="0.5">
      <c r="M17491" s="4"/>
      <c r="N17491" s="4"/>
      <c r="O17491" s="4"/>
      <c r="P17491" s="4"/>
    </row>
    <row r="17492" spans="13:16" x14ac:dyDescent="0.5">
      <c r="M17492" s="4"/>
      <c r="N17492" s="4"/>
      <c r="O17492" s="4"/>
      <c r="P17492" s="4"/>
    </row>
    <row r="17493" spans="13:16" x14ac:dyDescent="0.5">
      <c r="M17493" s="4"/>
      <c r="N17493" s="4"/>
      <c r="O17493" s="4"/>
      <c r="P17493" s="4"/>
    </row>
    <row r="17494" spans="13:16" x14ac:dyDescent="0.5">
      <c r="M17494" s="4"/>
      <c r="N17494" s="4"/>
      <c r="O17494" s="4"/>
      <c r="P17494" s="4"/>
    </row>
    <row r="17495" spans="13:16" x14ac:dyDescent="0.5">
      <c r="M17495" s="4"/>
      <c r="N17495" s="4"/>
      <c r="O17495" s="4"/>
      <c r="P17495" s="4"/>
    </row>
    <row r="17496" spans="13:16" x14ac:dyDescent="0.5">
      <c r="M17496" s="4"/>
      <c r="N17496" s="4"/>
      <c r="O17496" s="4"/>
      <c r="P17496" s="4"/>
    </row>
    <row r="17497" spans="13:16" x14ac:dyDescent="0.5">
      <c r="M17497" s="4"/>
      <c r="N17497" s="4"/>
      <c r="O17497" s="4"/>
      <c r="P17497" s="4"/>
    </row>
    <row r="17498" spans="13:16" x14ac:dyDescent="0.5">
      <c r="M17498" s="4"/>
      <c r="N17498" s="4"/>
      <c r="O17498" s="4"/>
      <c r="P17498" s="4"/>
    </row>
    <row r="17499" spans="13:16" x14ac:dyDescent="0.5">
      <c r="M17499" s="4"/>
      <c r="N17499" s="4"/>
      <c r="O17499" s="4"/>
      <c r="P17499" s="4"/>
    </row>
    <row r="17500" spans="13:16" x14ac:dyDescent="0.5">
      <c r="M17500" s="4"/>
      <c r="N17500" s="4"/>
      <c r="O17500" s="4"/>
      <c r="P17500" s="4"/>
    </row>
    <row r="17501" spans="13:16" x14ac:dyDescent="0.5">
      <c r="M17501" s="4"/>
      <c r="N17501" s="4"/>
      <c r="O17501" s="4"/>
      <c r="P17501" s="4"/>
    </row>
    <row r="17502" spans="13:16" x14ac:dyDescent="0.5">
      <c r="M17502" s="4"/>
      <c r="N17502" s="4"/>
      <c r="O17502" s="4"/>
      <c r="P17502" s="4"/>
    </row>
    <row r="17503" spans="13:16" x14ac:dyDescent="0.5">
      <c r="M17503" s="4"/>
      <c r="N17503" s="4"/>
      <c r="O17503" s="4"/>
      <c r="P17503" s="4"/>
    </row>
    <row r="17504" spans="13:16" x14ac:dyDescent="0.5">
      <c r="M17504" s="4"/>
      <c r="N17504" s="4"/>
      <c r="O17504" s="4"/>
      <c r="P17504" s="4"/>
    </row>
    <row r="17505" spans="13:16" x14ac:dyDescent="0.5">
      <c r="M17505" s="4"/>
      <c r="N17505" s="4"/>
      <c r="O17505" s="4"/>
      <c r="P17505" s="4"/>
    </row>
    <row r="17506" spans="13:16" x14ac:dyDescent="0.5">
      <c r="M17506" s="4"/>
      <c r="N17506" s="4"/>
      <c r="O17506" s="4"/>
      <c r="P17506" s="4"/>
    </row>
    <row r="17507" spans="13:16" x14ac:dyDescent="0.5">
      <c r="M17507" s="4"/>
      <c r="N17507" s="4"/>
      <c r="O17507" s="4"/>
      <c r="P17507" s="4"/>
    </row>
    <row r="17508" spans="13:16" x14ac:dyDescent="0.5">
      <c r="M17508" s="4"/>
      <c r="N17508" s="4"/>
      <c r="O17508" s="4"/>
      <c r="P17508" s="4"/>
    </row>
    <row r="17509" spans="13:16" x14ac:dyDescent="0.5">
      <c r="M17509" s="4"/>
      <c r="N17509" s="4"/>
      <c r="O17509" s="4"/>
      <c r="P17509" s="4"/>
    </row>
    <row r="17510" spans="13:16" x14ac:dyDescent="0.5">
      <c r="M17510" s="4"/>
      <c r="N17510" s="4"/>
      <c r="O17510" s="4"/>
      <c r="P17510" s="4"/>
    </row>
    <row r="17511" spans="13:16" x14ac:dyDescent="0.5">
      <c r="M17511" s="4"/>
      <c r="N17511" s="4"/>
      <c r="O17511" s="4"/>
      <c r="P17511" s="4"/>
    </row>
    <row r="17512" spans="13:16" x14ac:dyDescent="0.5">
      <c r="M17512" s="4"/>
      <c r="N17512" s="4"/>
      <c r="O17512" s="4"/>
      <c r="P17512" s="4"/>
    </row>
    <row r="17513" spans="13:16" x14ac:dyDescent="0.5">
      <c r="M17513" s="4"/>
      <c r="N17513" s="4"/>
      <c r="O17513" s="4"/>
      <c r="P17513" s="4"/>
    </row>
    <row r="17514" spans="13:16" x14ac:dyDescent="0.5">
      <c r="M17514" s="4"/>
      <c r="N17514" s="4"/>
      <c r="O17514" s="4"/>
      <c r="P17514" s="4"/>
    </row>
    <row r="17515" spans="13:16" x14ac:dyDescent="0.5">
      <c r="M17515" s="4"/>
      <c r="N17515" s="4"/>
      <c r="O17515" s="4"/>
      <c r="P17515" s="4"/>
    </row>
    <row r="17516" spans="13:16" x14ac:dyDescent="0.5">
      <c r="M17516" s="4"/>
      <c r="N17516" s="4"/>
      <c r="O17516" s="4"/>
      <c r="P17516" s="4"/>
    </row>
    <row r="17517" spans="13:16" x14ac:dyDescent="0.5">
      <c r="M17517" s="4"/>
      <c r="N17517" s="4"/>
      <c r="O17517" s="4"/>
      <c r="P17517" s="4"/>
    </row>
    <row r="17518" spans="13:16" x14ac:dyDescent="0.5">
      <c r="M17518" s="4"/>
      <c r="N17518" s="4"/>
      <c r="O17518" s="4"/>
      <c r="P17518" s="4"/>
    </row>
    <row r="17519" spans="13:16" x14ac:dyDescent="0.5">
      <c r="M17519" s="4"/>
      <c r="N17519" s="4"/>
      <c r="O17519" s="4"/>
      <c r="P17519" s="4"/>
    </row>
    <row r="17520" spans="13:16" x14ac:dyDescent="0.5">
      <c r="M17520" s="4"/>
      <c r="N17520" s="4"/>
      <c r="O17520" s="4"/>
      <c r="P17520" s="4"/>
    </row>
    <row r="17521" spans="13:16" x14ac:dyDescent="0.5">
      <c r="M17521" s="4"/>
      <c r="N17521" s="4"/>
      <c r="O17521" s="4"/>
      <c r="P17521" s="4"/>
    </row>
    <row r="17522" spans="13:16" x14ac:dyDescent="0.5">
      <c r="M17522" s="4"/>
      <c r="N17522" s="4"/>
      <c r="O17522" s="4"/>
      <c r="P17522" s="4"/>
    </row>
    <row r="17523" spans="13:16" x14ac:dyDescent="0.5">
      <c r="M17523" s="4"/>
      <c r="N17523" s="4"/>
      <c r="O17523" s="4"/>
      <c r="P17523" s="4"/>
    </row>
    <row r="17524" spans="13:16" x14ac:dyDescent="0.5">
      <c r="M17524" s="4"/>
      <c r="N17524" s="4"/>
      <c r="O17524" s="4"/>
      <c r="P17524" s="4"/>
    </row>
    <row r="17525" spans="13:16" x14ac:dyDescent="0.5">
      <c r="M17525" s="4"/>
      <c r="N17525" s="4"/>
      <c r="O17525" s="4"/>
      <c r="P17525" s="4"/>
    </row>
    <row r="17526" spans="13:16" x14ac:dyDescent="0.5">
      <c r="M17526" s="4"/>
      <c r="N17526" s="4"/>
      <c r="O17526" s="4"/>
      <c r="P17526" s="4"/>
    </row>
    <row r="17527" spans="13:16" x14ac:dyDescent="0.5">
      <c r="M17527" s="4"/>
      <c r="N17527" s="4"/>
      <c r="O17527" s="4"/>
      <c r="P17527" s="4"/>
    </row>
    <row r="17528" spans="13:16" x14ac:dyDescent="0.5">
      <c r="M17528" s="4"/>
      <c r="N17528" s="4"/>
      <c r="O17528" s="4"/>
      <c r="P17528" s="4"/>
    </row>
    <row r="17529" spans="13:16" x14ac:dyDescent="0.5">
      <c r="M17529" s="4"/>
      <c r="N17529" s="4"/>
      <c r="O17529" s="4"/>
      <c r="P17529" s="4"/>
    </row>
    <row r="17530" spans="13:16" x14ac:dyDescent="0.5">
      <c r="M17530" s="4"/>
      <c r="N17530" s="4"/>
      <c r="O17530" s="4"/>
      <c r="P17530" s="4"/>
    </row>
    <row r="17531" spans="13:16" x14ac:dyDescent="0.5">
      <c r="M17531" s="4"/>
      <c r="N17531" s="4"/>
      <c r="O17531" s="4"/>
      <c r="P17531" s="4"/>
    </row>
    <row r="17532" spans="13:16" x14ac:dyDescent="0.5">
      <c r="M17532" s="4"/>
      <c r="N17532" s="4"/>
      <c r="O17532" s="4"/>
      <c r="P17532" s="4"/>
    </row>
    <row r="17533" spans="13:16" x14ac:dyDescent="0.5">
      <c r="M17533" s="4"/>
      <c r="N17533" s="4"/>
      <c r="O17533" s="4"/>
      <c r="P17533" s="4"/>
    </row>
    <row r="17534" spans="13:16" x14ac:dyDescent="0.5">
      <c r="M17534" s="4"/>
      <c r="N17534" s="4"/>
      <c r="O17534" s="4"/>
      <c r="P17534" s="4"/>
    </row>
    <row r="17535" spans="13:16" x14ac:dyDescent="0.5">
      <c r="M17535" s="4"/>
      <c r="N17535" s="4"/>
      <c r="O17535" s="4"/>
      <c r="P17535" s="4"/>
    </row>
    <row r="17536" spans="13:16" x14ac:dyDescent="0.5">
      <c r="M17536" s="4"/>
      <c r="N17536" s="4"/>
      <c r="O17536" s="4"/>
      <c r="P17536" s="4"/>
    </row>
    <row r="17537" spans="13:16" x14ac:dyDescent="0.5">
      <c r="M17537" s="4"/>
      <c r="N17537" s="4"/>
      <c r="O17537" s="4"/>
      <c r="P17537" s="4"/>
    </row>
    <row r="17538" spans="13:16" x14ac:dyDescent="0.5">
      <c r="M17538" s="4"/>
      <c r="N17538" s="4"/>
      <c r="O17538" s="4"/>
      <c r="P17538" s="4"/>
    </row>
    <row r="17539" spans="13:16" x14ac:dyDescent="0.5">
      <c r="M17539" s="4"/>
      <c r="N17539" s="4"/>
      <c r="O17539" s="4"/>
      <c r="P17539" s="4"/>
    </row>
    <row r="17540" spans="13:16" x14ac:dyDescent="0.5">
      <c r="M17540" s="4"/>
      <c r="N17540" s="4"/>
      <c r="O17540" s="4"/>
      <c r="P17540" s="4"/>
    </row>
    <row r="17541" spans="13:16" x14ac:dyDescent="0.5">
      <c r="M17541" s="4"/>
      <c r="N17541" s="4"/>
      <c r="O17541" s="4"/>
      <c r="P17541" s="4"/>
    </row>
    <row r="17542" spans="13:16" x14ac:dyDescent="0.5">
      <c r="M17542" s="4"/>
      <c r="N17542" s="4"/>
      <c r="O17542" s="4"/>
      <c r="P17542" s="4"/>
    </row>
    <row r="17543" spans="13:16" x14ac:dyDescent="0.5">
      <c r="M17543" s="4"/>
      <c r="N17543" s="4"/>
      <c r="O17543" s="4"/>
      <c r="P17543" s="4"/>
    </row>
    <row r="17544" spans="13:16" x14ac:dyDescent="0.5">
      <c r="M17544" s="4"/>
      <c r="N17544" s="4"/>
      <c r="O17544" s="4"/>
      <c r="P17544" s="4"/>
    </row>
    <row r="17545" spans="13:16" x14ac:dyDescent="0.5">
      <c r="M17545" s="4"/>
      <c r="N17545" s="4"/>
      <c r="O17545" s="4"/>
      <c r="P17545" s="4"/>
    </row>
    <row r="17546" spans="13:16" x14ac:dyDescent="0.5">
      <c r="M17546" s="4"/>
      <c r="N17546" s="4"/>
      <c r="O17546" s="4"/>
      <c r="P17546" s="4"/>
    </row>
    <row r="17547" spans="13:16" x14ac:dyDescent="0.5">
      <c r="M17547" s="4"/>
      <c r="N17547" s="4"/>
      <c r="O17547" s="4"/>
      <c r="P17547" s="4"/>
    </row>
    <row r="17548" spans="13:16" x14ac:dyDescent="0.5">
      <c r="M17548" s="4"/>
      <c r="N17548" s="4"/>
      <c r="O17548" s="4"/>
      <c r="P17548" s="4"/>
    </row>
    <row r="17549" spans="13:16" x14ac:dyDescent="0.5">
      <c r="M17549" s="4"/>
      <c r="N17549" s="4"/>
      <c r="O17549" s="4"/>
      <c r="P17549" s="4"/>
    </row>
    <row r="17550" spans="13:16" x14ac:dyDescent="0.5">
      <c r="M17550" s="4"/>
      <c r="N17550" s="4"/>
      <c r="O17550" s="4"/>
      <c r="P17550" s="4"/>
    </row>
    <row r="17551" spans="13:16" x14ac:dyDescent="0.5">
      <c r="M17551" s="4"/>
      <c r="N17551" s="4"/>
      <c r="O17551" s="4"/>
      <c r="P17551" s="4"/>
    </row>
    <row r="17552" spans="13:16" x14ac:dyDescent="0.5">
      <c r="M17552" s="4"/>
      <c r="N17552" s="4"/>
      <c r="O17552" s="4"/>
      <c r="P17552" s="4"/>
    </row>
    <row r="17553" spans="13:16" x14ac:dyDescent="0.5">
      <c r="M17553" s="4"/>
      <c r="N17553" s="4"/>
      <c r="O17553" s="4"/>
      <c r="P17553" s="4"/>
    </row>
    <row r="17554" spans="13:16" x14ac:dyDescent="0.5">
      <c r="M17554" s="4"/>
      <c r="N17554" s="4"/>
      <c r="O17554" s="4"/>
      <c r="P17554" s="4"/>
    </row>
    <row r="17555" spans="13:16" x14ac:dyDescent="0.5">
      <c r="M17555" s="4"/>
      <c r="N17555" s="4"/>
      <c r="O17555" s="4"/>
      <c r="P17555" s="4"/>
    </row>
    <row r="17556" spans="13:16" x14ac:dyDescent="0.5">
      <c r="M17556" s="4"/>
      <c r="N17556" s="4"/>
      <c r="O17556" s="4"/>
      <c r="P17556" s="4"/>
    </row>
    <row r="17557" spans="13:16" x14ac:dyDescent="0.5">
      <c r="M17557" s="4"/>
      <c r="N17557" s="4"/>
      <c r="O17557" s="4"/>
      <c r="P17557" s="4"/>
    </row>
    <row r="17558" spans="13:16" x14ac:dyDescent="0.5">
      <c r="M17558" s="4"/>
      <c r="N17558" s="4"/>
      <c r="O17558" s="4"/>
      <c r="P17558" s="4"/>
    </row>
    <row r="17559" spans="13:16" x14ac:dyDescent="0.5">
      <c r="M17559" s="4"/>
      <c r="N17559" s="4"/>
      <c r="O17559" s="4"/>
      <c r="P17559" s="4"/>
    </row>
    <row r="17560" spans="13:16" x14ac:dyDescent="0.5">
      <c r="M17560" s="4"/>
      <c r="N17560" s="4"/>
      <c r="O17560" s="4"/>
      <c r="P17560" s="4"/>
    </row>
    <row r="17561" spans="13:16" x14ac:dyDescent="0.5">
      <c r="M17561" s="4"/>
      <c r="N17561" s="4"/>
      <c r="O17561" s="4"/>
      <c r="P17561" s="4"/>
    </row>
    <row r="17562" spans="13:16" x14ac:dyDescent="0.5">
      <c r="M17562" s="4"/>
      <c r="N17562" s="4"/>
      <c r="O17562" s="4"/>
      <c r="P17562" s="4"/>
    </row>
    <row r="17563" spans="13:16" x14ac:dyDescent="0.5">
      <c r="M17563" s="4"/>
      <c r="N17563" s="4"/>
      <c r="O17563" s="4"/>
      <c r="P17563" s="4"/>
    </row>
    <row r="17564" spans="13:16" x14ac:dyDescent="0.5">
      <c r="M17564" s="4"/>
      <c r="N17564" s="4"/>
      <c r="O17564" s="4"/>
      <c r="P17564" s="4"/>
    </row>
    <row r="17565" spans="13:16" x14ac:dyDescent="0.5">
      <c r="M17565" s="4"/>
      <c r="N17565" s="4"/>
      <c r="O17565" s="4"/>
      <c r="P17565" s="4"/>
    </row>
    <row r="17566" spans="13:16" x14ac:dyDescent="0.5">
      <c r="M17566" s="4"/>
      <c r="N17566" s="4"/>
      <c r="O17566" s="4"/>
      <c r="P17566" s="4"/>
    </row>
    <row r="17567" spans="13:16" x14ac:dyDescent="0.5">
      <c r="M17567" s="4"/>
      <c r="N17567" s="4"/>
      <c r="O17567" s="4"/>
      <c r="P17567" s="4"/>
    </row>
    <row r="17568" spans="13:16" x14ac:dyDescent="0.5">
      <c r="M17568" s="4"/>
      <c r="N17568" s="4"/>
      <c r="O17568" s="4"/>
      <c r="P17568" s="4"/>
    </row>
    <row r="17569" spans="13:16" x14ac:dyDescent="0.5">
      <c r="M17569" s="4"/>
      <c r="N17569" s="4"/>
      <c r="O17569" s="4"/>
      <c r="P17569" s="4"/>
    </row>
    <row r="17570" spans="13:16" x14ac:dyDescent="0.5">
      <c r="M17570" s="4"/>
      <c r="N17570" s="4"/>
      <c r="O17570" s="4"/>
      <c r="P17570" s="4"/>
    </row>
    <row r="17571" spans="13:16" x14ac:dyDescent="0.5">
      <c r="M17571" s="4"/>
      <c r="N17571" s="4"/>
      <c r="O17571" s="4"/>
      <c r="P17571" s="4"/>
    </row>
    <row r="17572" spans="13:16" x14ac:dyDescent="0.5">
      <c r="M17572" s="4"/>
      <c r="N17572" s="4"/>
      <c r="O17572" s="4"/>
      <c r="P17572" s="4"/>
    </row>
    <row r="17573" spans="13:16" x14ac:dyDescent="0.5">
      <c r="M17573" s="4"/>
      <c r="N17573" s="4"/>
      <c r="O17573" s="4"/>
      <c r="P17573" s="4"/>
    </row>
    <row r="17574" spans="13:16" x14ac:dyDescent="0.5">
      <c r="M17574" s="4"/>
      <c r="N17574" s="4"/>
      <c r="O17574" s="4"/>
      <c r="P17574" s="4"/>
    </row>
    <row r="17575" spans="13:16" x14ac:dyDescent="0.5">
      <c r="M17575" s="4"/>
      <c r="N17575" s="4"/>
      <c r="O17575" s="4"/>
      <c r="P17575" s="4"/>
    </row>
    <row r="17576" spans="13:16" x14ac:dyDescent="0.5">
      <c r="M17576" s="4"/>
      <c r="N17576" s="4"/>
      <c r="O17576" s="4"/>
      <c r="P17576" s="4"/>
    </row>
    <row r="17577" spans="13:16" x14ac:dyDescent="0.5">
      <c r="M17577" s="4"/>
      <c r="N17577" s="4"/>
      <c r="O17577" s="4"/>
      <c r="P17577" s="4"/>
    </row>
    <row r="17578" spans="13:16" x14ac:dyDescent="0.5">
      <c r="M17578" s="4"/>
      <c r="N17578" s="4"/>
      <c r="O17578" s="4"/>
      <c r="P17578" s="4"/>
    </row>
    <row r="17579" spans="13:16" x14ac:dyDescent="0.5">
      <c r="M17579" s="4"/>
      <c r="N17579" s="4"/>
      <c r="O17579" s="4"/>
      <c r="P17579" s="4"/>
    </row>
    <row r="17580" spans="13:16" x14ac:dyDescent="0.5">
      <c r="M17580" s="4"/>
      <c r="N17580" s="4"/>
      <c r="O17580" s="4"/>
      <c r="P17580" s="4"/>
    </row>
    <row r="17581" spans="13:16" x14ac:dyDescent="0.5">
      <c r="M17581" s="4"/>
      <c r="N17581" s="4"/>
      <c r="O17581" s="4"/>
      <c r="P17581" s="4"/>
    </row>
    <row r="17582" spans="13:16" x14ac:dyDescent="0.5">
      <c r="M17582" s="4"/>
      <c r="N17582" s="4"/>
      <c r="O17582" s="4"/>
      <c r="P17582" s="4"/>
    </row>
    <row r="17583" spans="13:16" x14ac:dyDescent="0.5">
      <c r="M17583" s="4"/>
      <c r="N17583" s="4"/>
      <c r="O17583" s="4"/>
      <c r="P17583" s="4"/>
    </row>
    <row r="17584" spans="13:16" x14ac:dyDescent="0.5">
      <c r="M17584" s="4"/>
      <c r="N17584" s="4"/>
      <c r="O17584" s="4"/>
      <c r="P17584" s="4"/>
    </row>
    <row r="17585" spans="13:16" x14ac:dyDescent="0.5">
      <c r="M17585" s="4"/>
      <c r="N17585" s="4"/>
      <c r="O17585" s="4"/>
      <c r="P17585" s="4"/>
    </row>
    <row r="17586" spans="13:16" x14ac:dyDescent="0.5">
      <c r="M17586" s="4"/>
      <c r="N17586" s="4"/>
      <c r="O17586" s="4"/>
      <c r="P17586" s="4"/>
    </row>
    <row r="17587" spans="13:16" x14ac:dyDescent="0.5">
      <c r="M17587" s="4"/>
      <c r="N17587" s="4"/>
      <c r="O17587" s="4"/>
      <c r="P17587" s="4"/>
    </row>
    <row r="17588" spans="13:16" x14ac:dyDescent="0.5">
      <c r="M17588" s="4"/>
      <c r="N17588" s="4"/>
      <c r="O17588" s="4"/>
      <c r="P17588" s="4"/>
    </row>
    <row r="17589" spans="13:16" x14ac:dyDescent="0.5">
      <c r="M17589" s="4"/>
      <c r="N17589" s="4"/>
      <c r="O17589" s="4"/>
      <c r="P17589" s="4"/>
    </row>
    <row r="17590" spans="13:16" x14ac:dyDescent="0.5">
      <c r="M17590" s="4"/>
      <c r="N17590" s="4"/>
      <c r="O17590" s="4"/>
      <c r="P17590" s="4"/>
    </row>
    <row r="17591" spans="13:16" x14ac:dyDescent="0.5">
      <c r="M17591" s="4"/>
      <c r="N17591" s="4"/>
      <c r="O17591" s="4"/>
      <c r="P17591" s="4"/>
    </row>
    <row r="17592" spans="13:16" x14ac:dyDescent="0.5">
      <c r="M17592" s="4"/>
      <c r="N17592" s="4"/>
      <c r="O17592" s="4"/>
      <c r="P17592" s="4"/>
    </row>
    <row r="17593" spans="13:16" x14ac:dyDescent="0.5">
      <c r="M17593" s="4"/>
      <c r="N17593" s="4"/>
      <c r="O17593" s="4"/>
      <c r="P17593" s="4"/>
    </row>
    <row r="17594" spans="13:16" x14ac:dyDescent="0.5">
      <c r="M17594" s="4"/>
      <c r="N17594" s="4"/>
      <c r="O17594" s="4"/>
      <c r="P17594" s="4"/>
    </row>
    <row r="17595" spans="13:16" x14ac:dyDescent="0.5">
      <c r="M17595" s="4"/>
      <c r="N17595" s="4"/>
      <c r="O17595" s="4"/>
      <c r="P17595" s="4"/>
    </row>
    <row r="17596" spans="13:16" x14ac:dyDescent="0.5">
      <c r="M17596" s="4"/>
      <c r="N17596" s="4"/>
      <c r="O17596" s="4"/>
      <c r="P17596" s="4"/>
    </row>
    <row r="17597" spans="13:16" x14ac:dyDescent="0.5">
      <c r="M17597" s="4"/>
      <c r="N17597" s="4"/>
      <c r="O17597" s="4"/>
      <c r="P17597" s="4"/>
    </row>
    <row r="17598" spans="13:16" x14ac:dyDescent="0.5">
      <c r="M17598" s="4"/>
      <c r="N17598" s="4"/>
      <c r="O17598" s="4"/>
      <c r="P17598" s="4"/>
    </row>
    <row r="17599" spans="13:16" x14ac:dyDescent="0.5">
      <c r="M17599" s="4"/>
      <c r="N17599" s="4"/>
      <c r="O17599" s="4"/>
      <c r="P17599" s="4"/>
    </row>
    <row r="17600" spans="13:16" x14ac:dyDescent="0.5">
      <c r="M17600" s="4"/>
      <c r="N17600" s="4"/>
      <c r="O17600" s="4"/>
      <c r="P17600" s="4"/>
    </row>
    <row r="17601" spans="13:16" x14ac:dyDescent="0.5">
      <c r="M17601" s="4"/>
      <c r="N17601" s="4"/>
      <c r="O17601" s="4"/>
      <c r="P17601" s="4"/>
    </row>
    <row r="17602" spans="13:16" x14ac:dyDescent="0.5">
      <c r="M17602" s="4"/>
      <c r="N17602" s="4"/>
      <c r="O17602" s="4"/>
      <c r="P17602" s="4"/>
    </row>
    <row r="17603" spans="13:16" x14ac:dyDescent="0.5">
      <c r="M17603" s="4"/>
      <c r="N17603" s="4"/>
      <c r="O17603" s="4"/>
      <c r="P17603" s="4"/>
    </row>
    <row r="17604" spans="13:16" x14ac:dyDescent="0.5">
      <c r="M17604" s="4"/>
      <c r="N17604" s="4"/>
      <c r="O17604" s="4"/>
      <c r="P17604" s="4"/>
    </row>
    <row r="17605" spans="13:16" x14ac:dyDescent="0.5">
      <c r="M17605" s="4"/>
      <c r="N17605" s="4"/>
      <c r="O17605" s="4"/>
      <c r="P17605" s="4"/>
    </row>
    <row r="17606" spans="13:16" x14ac:dyDescent="0.5">
      <c r="M17606" s="4"/>
      <c r="N17606" s="4"/>
      <c r="O17606" s="4"/>
      <c r="P17606" s="4"/>
    </row>
    <row r="17607" spans="13:16" x14ac:dyDescent="0.5">
      <c r="M17607" s="4"/>
      <c r="N17607" s="4"/>
      <c r="O17607" s="4"/>
      <c r="P17607" s="4"/>
    </row>
    <row r="17608" spans="13:16" x14ac:dyDescent="0.5">
      <c r="M17608" s="4"/>
      <c r="N17608" s="4"/>
      <c r="O17608" s="4"/>
      <c r="P17608" s="4"/>
    </row>
    <row r="17609" spans="13:16" x14ac:dyDescent="0.5">
      <c r="M17609" s="4"/>
      <c r="N17609" s="4"/>
      <c r="O17609" s="4"/>
      <c r="P17609" s="4"/>
    </row>
    <row r="17610" spans="13:16" x14ac:dyDescent="0.5">
      <c r="M17610" s="4"/>
      <c r="N17610" s="4"/>
      <c r="O17610" s="4"/>
      <c r="P17610" s="4"/>
    </row>
    <row r="17611" spans="13:16" x14ac:dyDescent="0.5">
      <c r="M17611" s="4"/>
      <c r="N17611" s="4"/>
      <c r="O17611" s="4"/>
      <c r="P17611" s="4"/>
    </row>
    <row r="17612" spans="13:16" x14ac:dyDescent="0.5">
      <c r="M17612" s="4"/>
      <c r="N17612" s="4"/>
      <c r="O17612" s="4"/>
      <c r="P17612" s="4"/>
    </row>
    <row r="17613" spans="13:16" x14ac:dyDescent="0.5">
      <c r="M17613" s="4"/>
      <c r="N17613" s="4"/>
      <c r="O17613" s="4"/>
      <c r="P17613" s="4"/>
    </row>
    <row r="17614" spans="13:16" x14ac:dyDescent="0.5">
      <c r="M17614" s="4"/>
      <c r="N17614" s="4"/>
      <c r="O17614" s="4"/>
      <c r="P17614" s="4"/>
    </row>
    <row r="17615" spans="13:16" x14ac:dyDescent="0.5">
      <c r="M17615" s="4"/>
      <c r="N17615" s="4"/>
      <c r="O17615" s="4"/>
      <c r="P17615" s="4"/>
    </row>
    <row r="17616" spans="13:16" x14ac:dyDescent="0.5">
      <c r="M17616" s="4"/>
      <c r="N17616" s="4"/>
      <c r="O17616" s="4"/>
      <c r="P17616" s="4"/>
    </row>
    <row r="17617" spans="13:16" x14ac:dyDescent="0.5">
      <c r="M17617" s="4"/>
      <c r="N17617" s="4"/>
      <c r="O17617" s="4"/>
      <c r="P17617" s="4"/>
    </row>
    <row r="17618" spans="13:16" x14ac:dyDescent="0.5">
      <c r="M17618" s="4"/>
      <c r="N17618" s="4"/>
      <c r="O17618" s="4"/>
      <c r="P17618" s="4"/>
    </row>
    <row r="17619" spans="13:16" x14ac:dyDescent="0.5">
      <c r="M17619" s="4"/>
      <c r="N17619" s="4"/>
      <c r="O17619" s="4"/>
      <c r="P17619" s="4"/>
    </row>
    <row r="17620" spans="13:16" x14ac:dyDescent="0.5">
      <c r="M17620" s="4"/>
      <c r="N17620" s="4"/>
      <c r="O17620" s="4"/>
      <c r="P17620" s="4"/>
    </row>
    <row r="17621" spans="13:16" x14ac:dyDescent="0.5">
      <c r="M17621" s="4"/>
      <c r="N17621" s="4"/>
      <c r="O17621" s="4"/>
      <c r="P17621" s="4"/>
    </row>
    <row r="17622" spans="13:16" x14ac:dyDescent="0.5">
      <c r="M17622" s="4"/>
      <c r="N17622" s="4"/>
      <c r="O17622" s="4"/>
      <c r="P17622" s="4"/>
    </row>
    <row r="17623" spans="13:16" x14ac:dyDescent="0.5">
      <c r="M17623" s="4"/>
      <c r="N17623" s="4"/>
      <c r="O17623" s="4"/>
      <c r="P17623" s="4"/>
    </row>
    <row r="17624" spans="13:16" x14ac:dyDescent="0.5">
      <c r="M17624" s="4"/>
      <c r="N17624" s="4"/>
      <c r="O17624" s="4"/>
      <c r="P17624" s="4"/>
    </row>
    <row r="17625" spans="13:16" x14ac:dyDescent="0.5">
      <c r="M17625" s="4"/>
      <c r="N17625" s="4"/>
      <c r="O17625" s="4"/>
      <c r="P17625" s="4"/>
    </row>
    <row r="17626" spans="13:16" x14ac:dyDescent="0.5">
      <c r="M17626" s="4"/>
      <c r="N17626" s="4"/>
      <c r="O17626" s="4"/>
      <c r="P17626" s="4"/>
    </row>
    <row r="17627" spans="13:16" x14ac:dyDescent="0.5">
      <c r="M17627" s="4"/>
      <c r="N17627" s="4"/>
      <c r="O17627" s="4"/>
      <c r="P17627" s="4"/>
    </row>
    <row r="17628" spans="13:16" x14ac:dyDescent="0.5">
      <c r="M17628" s="4"/>
      <c r="N17628" s="4"/>
      <c r="O17628" s="4"/>
      <c r="P17628" s="4"/>
    </row>
    <row r="17629" spans="13:16" x14ac:dyDescent="0.5">
      <c r="M17629" s="4"/>
      <c r="N17629" s="4"/>
      <c r="O17629" s="4"/>
      <c r="P17629" s="4"/>
    </row>
    <row r="17630" spans="13:16" x14ac:dyDescent="0.5">
      <c r="M17630" s="4"/>
      <c r="N17630" s="4"/>
      <c r="O17630" s="4"/>
      <c r="P17630" s="4"/>
    </row>
    <row r="17631" spans="13:16" x14ac:dyDescent="0.5">
      <c r="M17631" s="4"/>
      <c r="N17631" s="4"/>
      <c r="O17631" s="4"/>
      <c r="P17631" s="4"/>
    </row>
    <row r="17632" spans="13:16" x14ac:dyDescent="0.5">
      <c r="M17632" s="4"/>
      <c r="N17632" s="4"/>
      <c r="O17632" s="4"/>
      <c r="P17632" s="4"/>
    </row>
    <row r="17633" spans="13:16" x14ac:dyDescent="0.5">
      <c r="M17633" s="4"/>
      <c r="N17633" s="4"/>
      <c r="O17633" s="4"/>
      <c r="P17633" s="4"/>
    </row>
    <row r="17634" spans="13:16" x14ac:dyDescent="0.5">
      <c r="M17634" s="4"/>
      <c r="N17634" s="4"/>
      <c r="O17634" s="4"/>
      <c r="P17634" s="4"/>
    </row>
    <row r="17635" spans="13:16" x14ac:dyDescent="0.5">
      <c r="M17635" s="4"/>
      <c r="N17635" s="4"/>
      <c r="O17635" s="4"/>
      <c r="P17635" s="4"/>
    </row>
    <row r="17636" spans="13:16" x14ac:dyDescent="0.5">
      <c r="M17636" s="4"/>
      <c r="N17636" s="4"/>
      <c r="O17636" s="4"/>
      <c r="P17636" s="4"/>
    </row>
    <row r="17637" spans="13:16" x14ac:dyDescent="0.5">
      <c r="M17637" s="4"/>
      <c r="N17637" s="4"/>
      <c r="O17637" s="4"/>
      <c r="P17637" s="4"/>
    </row>
    <row r="17638" spans="13:16" x14ac:dyDescent="0.5">
      <c r="M17638" s="4"/>
      <c r="N17638" s="4"/>
      <c r="O17638" s="4"/>
      <c r="P17638" s="4"/>
    </row>
    <row r="17639" spans="13:16" x14ac:dyDescent="0.5">
      <c r="M17639" s="4"/>
      <c r="N17639" s="4"/>
      <c r="O17639" s="4"/>
      <c r="P17639" s="4"/>
    </row>
    <row r="17640" spans="13:16" x14ac:dyDescent="0.5">
      <c r="M17640" s="4"/>
      <c r="N17640" s="4"/>
      <c r="O17640" s="4"/>
      <c r="P17640" s="4"/>
    </row>
    <row r="17641" spans="13:16" x14ac:dyDescent="0.5">
      <c r="M17641" s="4"/>
      <c r="N17641" s="4"/>
      <c r="O17641" s="4"/>
      <c r="P17641" s="4"/>
    </row>
    <row r="17642" spans="13:16" x14ac:dyDescent="0.5">
      <c r="M17642" s="4"/>
      <c r="N17642" s="4"/>
      <c r="O17642" s="4"/>
      <c r="P17642" s="4"/>
    </row>
    <row r="17643" spans="13:16" x14ac:dyDescent="0.5">
      <c r="M17643" s="4"/>
      <c r="N17643" s="4"/>
      <c r="O17643" s="4"/>
      <c r="P17643" s="4"/>
    </row>
    <row r="17644" spans="13:16" x14ac:dyDescent="0.5">
      <c r="M17644" s="4"/>
      <c r="N17644" s="4"/>
      <c r="O17644" s="4"/>
      <c r="P17644" s="4"/>
    </row>
    <row r="17645" spans="13:16" x14ac:dyDescent="0.5">
      <c r="M17645" s="4"/>
      <c r="N17645" s="4"/>
      <c r="O17645" s="4"/>
      <c r="P17645" s="4"/>
    </row>
    <row r="17646" spans="13:16" x14ac:dyDescent="0.5">
      <c r="M17646" s="4"/>
      <c r="N17646" s="4"/>
      <c r="O17646" s="4"/>
      <c r="P17646" s="4"/>
    </row>
    <row r="17647" spans="13:16" x14ac:dyDescent="0.5">
      <c r="M17647" s="4"/>
      <c r="N17647" s="4"/>
      <c r="O17647" s="4"/>
      <c r="P17647" s="4"/>
    </row>
    <row r="17648" spans="13:16" x14ac:dyDescent="0.5">
      <c r="M17648" s="4"/>
      <c r="N17648" s="4"/>
      <c r="O17648" s="4"/>
      <c r="P17648" s="4"/>
    </row>
    <row r="17649" spans="13:16" x14ac:dyDescent="0.5">
      <c r="M17649" s="4"/>
      <c r="N17649" s="4"/>
      <c r="O17649" s="4"/>
      <c r="P17649" s="4"/>
    </row>
    <row r="17650" spans="13:16" x14ac:dyDescent="0.5">
      <c r="M17650" s="4"/>
      <c r="N17650" s="4"/>
      <c r="O17650" s="4"/>
      <c r="P17650" s="4"/>
    </row>
    <row r="17651" spans="13:16" x14ac:dyDescent="0.5">
      <c r="M17651" s="4"/>
      <c r="N17651" s="4"/>
      <c r="O17651" s="4"/>
      <c r="P17651" s="4"/>
    </row>
    <row r="17652" spans="13:16" x14ac:dyDescent="0.5">
      <c r="M17652" s="4"/>
      <c r="N17652" s="4"/>
      <c r="O17652" s="4"/>
      <c r="P17652" s="4"/>
    </row>
    <row r="17653" spans="13:16" x14ac:dyDescent="0.5">
      <c r="M17653" s="4"/>
      <c r="N17653" s="4"/>
      <c r="O17653" s="4"/>
      <c r="P17653" s="4"/>
    </row>
    <row r="17654" spans="13:16" x14ac:dyDescent="0.5">
      <c r="M17654" s="4"/>
      <c r="N17654" s="4"/>
      <c r="O17654" s="4"/>
      <c r="P17654" s="4"/>
    </row>
    <row r="17655" spans="13:16" x14ac:dyDescent="0.5">
      <c r="M17655" s="4"/>
      <c r="N17655" s="4"/>
      <c r="O17655" s="4"/>
      <c r="P17655" s="4"/>
    </row>
    <row r="17656" spans="13:16" x14ac:dyDescent="0.5">
      <c r="M17656" s="4"/>
      <c r="N17656" s="4"/>
      <c r="O17656" s="4"/>
      <c r="P17656" s="4"/>
    </row>
    <row r="17657" spans="13:16" x14ac:dyDescent="0.5">
      <c r="M17657" s="4"/>
      <c r="N17657" s="4"/>
      <c r="O17657" s="4"/>
      <c r="P17657" s="4"/>
    </row>
    <row r="17658" spans="13:16" x14ac:dyDescent="0.5">
      <c r="M17658" s="4"/>
      <c r="N17658" s="4"/>
      <c r="O17658" s="4"/>
      <c r="P17658" s="4"/>
    </row>
    <row r="17659" spans="13:16" x14ac:dyDescent="0.5">
      <c r="M17659" s="4"/>
      <c r="N17659" s="4"/>
      <c r="O17659" s="4"/>
      <c r="P17659" s="4"/>
    </row>
    <row r="17660" spans="13:16" x14ac:dyDescent="0.5">
      <c r="M17660" s="4"/>
      <c r="N17660" s="4"/>
      <c r="O17660" s="4"/>
      <c r="P17660" s="4"/>
    </row>
    <row r="17661" spans="13:16" x14ac:dyDescent="0.5">
      <c r="M17661" s="4"/>
      <c r="N17661" s="4"/>
      <c r="O17661" s="4"/>
      <c r="P17661" s="4"/>
    </row>
    <row r="17662" spans="13:16" x14ac:dyDescent="0.5">
      <c r="M17662" s="4"/>
      <c r="N17662" s="4"/>
      <c r="O17662" s="4"/>
      <c r="P17662" s="4"/>
    </row>
    <row r="17663" spans="13:16" x14ac:dyDescent="0.5">
      <c r="M17663" s="4"/>
      <c r="N17663" s="4"/>
      <c r="O17663" s="4"/>
      <c r="P17663" s="4"/>
    </row>
    <row r="17664" spans="13:16" x14ac:dyDescent="0.5">
      <c r="M17664" s="4"/>
      <c r="N17664" s="4"/>
      <c r="O17664" s="4"/>
      <c r="P17664" s="4"/>
    </row>
    <row r="17665" spans="13:16" x14ac:dyDescent="0.5">
      <c r="M17665" s="4"/>
      <c r="N17665" s="4"/>
      <c r="O17665" s="4"/>
      <c r="P17665" s="4"/>
    </row>
    <row r="17666" spans="13:16" x14ac:dyDescent="0.5">
      <c r="M17666" s="4"/>
      <c r="N17666" s="4"/>
      <c r="O17666" s="4"/>
      <c r="P17666" s="4"/>
    </row>
    <row r="17667" spans="13:16" x14ac:dyDescent="0.5">
      <c r="M17667" s="4"/>
      <c r="N17667" s="4"/>
      <c r="O17667" s="4"/>
      <c r="P17667" s="4"/>
    </row>
    <row r="17668" spans="13:16" x14ac:dyDescent="0.5">
      <c r="M17668" s="4"/>
      <c r="N17668" s="4"/>
      <c r="O17668" s="4"/>
      <c r="P17668" s="4"/>
    </row>
    <row r="17669" spans="13:16" x14ac:dyDescent="0.5">
      <c r="M17669" s="4"/>
      <c r="N17669" s="4"/>
      <c r="O17669" s="4"/>
      <c r="P17669" s="4"/>
    </row>
    <row r="17670" spans="13:16" x14ac:dyDescent="0.5">
      <c r="M17670" s="4"/>
      <c r="N17670" s="4"/>
      <c r="O17670" s="4"/>
      <c r="P17670" s="4"/>
    </row>
    <row r="17671" spans="13:16" x14ac:dyDescent="0.5">
      <c r="M17671" s="4"/>
      <c r="N17671" s="4"/>
      <c r="O17671" s="4"/>
      <c r="P17671" s="4"/>
    </row>
    <row r="17672" spans="13:16" x14ac:dyDescent="0.5">
      <c r="M17672" s="4"/>
      <c r="N17672" s="4"/>
      <c r="O17672" s="4"/>
      <c r="P17672" s="4"/>
    </row>
    <row r="17673" spans="13:16" x14ac:dyDescent="0.5">
      <c r="M17673" s="4"/>
      <c r="N17673" s="4"/>
      <c r="O17673" s="4"/>
      <c r="P17673" s="4"/>
    </row>
    <row r="17674" spans="13:16" x14ac:dyDescent="0.5">
      <c r="M17674" s="4"/>
      <c r="N17674" s="4"/>
      <c r="O17674" s="4"/>
      <c r="P17674" s="4"/>
    </row>
    <row r="17675" spans="13:16" x14ac:dyDescent="0.5">
      <c r="M17675" s="4"/>
      <c r="N17675" s="4"/>
      <c r="O17675" s="4"/>
      <c r="P17675" s="4"/>
    </row>
    <row r="17676" spans="13:16" x14ac:dyDescent="0.5">
      <c r="M17676" s="4"/>
      <c r="N17676" s="4"/>
      <c r="O17676" s="4"/>
      <c r="P17676" s="4"/>
    </row>
    <row r="17677" spans="13:16" x14ac:dyDescent="0.5">
      <c r="M17677" s="4"/>
      <c r="N17677" s="4"/>
      <c r="O17677" s="4"/>
      <c r="P17677" s="4"/>
    </row>
    <row r="17678" spans="13:16" x14ac:dyDescent="0.5">
      <c r="M17678" s="4"/>
      <c r="N17678" s="4"/>
      <c r="O17678" s="4"/>
      <c r="P17678" s="4"/>
    </row>
    <row r="17679" spans="13:16" x14ac:dyDescent="0.5">
      <c r="M17679" s="4"/>
      <c r="N17679" s="4"/>
      <c r="O17679" s="4"/>
      <c r="P17679" s="4"/>
    </row>
    <row r="17680" spans="13:16" x14ac:dyDescent="0.5">
      <c r="M17680" s="4"/>
      <c r="N17680" s="4"/>
      <c r="O17680" s="4"/>
      <c r="P17680" s="4"/>
    </row>
    <row r="17681" spans="13:16" x14ac:dyDescent="0.5">
      <c r="M17681" s="4"/>
      <c r="N17681" s="4"/>
      <c r="O17681" s="4"/>
      <c r="P17681" s="4"/>
    </row>
    <row r="17682" spans="13:16" x14ac:dyDescent="0.5">
      <c r="M17682" s="4"/>
      <c r="N17682" s="4"/>
      <c r="O17682" s="4"/>
      <c r="P17682" s="4"/>
    </row>
    <row r="17683" spans="13:16" x14ac:dyDescent="0.5">
      <c r="M17683" s="4"/>
      <c r="N17683" s="4"/>
      <c r="O17683" s="4"/>
      <c r="P17683" s="4"/>
    </row>
    <row r="17684" spans="13:16" x14ac:dyDescent="0.5">
      <c r="M17684" s="4"/>
      <c r="N17684" s="4"/>
      <c r="O17684" s="4"/>
      <c r="P17684" s="4"/>
    </row>
    <row r="17685" spans="13:16" x14ac:dyDescent="0.5">
      <c r="M17685" s="4"/>
      <c r="N17685" s="4"/>
      <c r="O17685" s="4"/>
      <c r="P17685" s="4"/>
    </row>
    <row r="17686" spans="13:16" x14ac:dyDescent="0.5">
      <c r="M17686" s="4"/>
      <c r="N17686" s="4"/>
      <c r="O17686" s="4"/>
      <c r="P17686" s="4"/>
    </row>
    <row r="17687" spans="13:16" x14ac:dyDescent="0.5">
      <c r="M17687" s="4"/>
      <c r="N17687" s="4"/>
      <c r="O17687" s="4"/>
      <c r="P17687" s="4"/>
    </row>
    <row r="17688" spans="13:16" x14ac:dyDescent="0.5">
      <c r="M17688" s="4"/>
      <c r="N17688" s="4"/>
      <c r="O17688" s="4"/>
      <c r="P17688" s="4"/>
    </row>
    <row r="17689" spans="13:16" x14ac:dyDescent="0.5">
      <c r="M17689" s="4"/>
      <c r="N17689" s="4"/>
      <c r="O17689" s="4"/>
      <c r="P17689" s="4"/>
    </row>
    <row r="17690" spans="13:16" x14ac:dyDescent="0.5">
      <c r="M17690" s="4"/>
      <c r="N17690" s="4"/>
      <c r="O17690" s="4"/>
      <c r="P17690" s="4"/>
    </row>
    <row r="17691" spans="13:16" x14ac:dyDescent="0.5">
      <c r="M17691" s="4"/>
      <c r="N17691" s="4"/>
      <c r="O17691" s="4"/>
      <c r="P17691" s="4"/>
    </row>
    <row r="17692" spans="13:16" x14ac:dyDescent="0.5">
      <c r="M17692" s="4"/>
      <c r="N17692" s="4"/>
      <c r="O17692" s="4"/>
      <c r="P17692" s="4"/>
    </row>
    <row r="17693" spans="13:16" x14ac:dyDescent="0.5">
      <c r="M17693" s="4"/>
      <c r="N17693" s="4"/>
      <c r="O17693" s="4"/>
      <c r="P17693" s="4"/>
    </row>
    <row r="17694" spans="13:16" x14ac:dyDescent="0.5">
      <c r="M17694" s="4"/>
      <c r="N17694" s="4"/>
      <c r="O17694" s="4"/>
      <c r="P17694" s="4"/>
    </row>
    <row r="17695" spans="13:16" x14ac:dyDescent="0.5">
      <c r="M17695" s="4"/>
      <c r="N17695" s="4"/>
      <c r="O17695" s="4"/>
      <c r="P17695" s="4"/>
    </row>
    <row r="17696" spans="13:16" x14ac:dyDescent="0.5">
      <c r="M17696" s="4"/>
      <c r="N17696" s="4"/>
      <c r="O17696" s="4"/>
      <c r="P17696" s="4"/>
    </row>
    <row r="17697" spans="13:16" x14ac:dyDescent="0.5">
      <c r="M17697" s="4"/>
      <c r="N17697" s="4"/>
      <c r="O17697" s="4"/>
      <c r="P17697" s="4"/>
    </row>
    <row r="17698" spans="13:16" x14ac:dyDescent="0.5">
      <c r="M17698" s="4"/>
      <c r="N17698" s="4"/>
      <c r="O17698" s="4"/>
      <c r="P17698" s="4"/>
    </row>
    <row r="17699" spans="13:16" x14ac:dyDescent="0.5">
      <c r="M17699" s="4"/>
      <c r="N17699" s="4"/>
      <c r="O17699" s="4"/>
      <c r="P17699" s="4"/>
    </row>
    <row r="17700" spans="13:16" x14ac:dyDescent="0.5">
      <c r="M17700" s="4"/>
      <c r="N17700" s="4"/>
      <c r="O17700" s="4"/>
      <c r="P17700" s="4"/>
    </row>
    <row r="17701" spans="13:16" x14ac:dyDescent="0.5">
      <c r="M17701" s="4"/>
      <c r="N17701" s="4"/>
      <c r="O17701" s="4"/>
      <c r="P17701" s="4"/>
    </row>
    <row r="17702" spans="13:16" x14ac:dyDescent="0.5">
      <c r="M17702" s="4"/>
      <c r="N17702" s="4"/>
      <c r="O17702" s="4"/>
      <c r="P17702" s="4"/>
    </row>
    <row r="17703" spans="13:16" x14ac:dyDescent="0.5">
      <c r="M17703" s="4"/>
      <c r="N17703" s="4"/>
      <c r="O17703" s="4"/>
      <c r="P17703" s="4"/>
    </row>
    <row r="17704" spans="13:16" x14ac:dyDescent="0.5">
      <c r="M17704" s="4"/>
      <c r="N17704" s="4"/>
      <c r="O17704" s="4"/>
      <c r="P17704" s="4"/>
    </row>
    <row r="17705" spans="13:16" x14ac:dyDescent="0.5">
      <c r="M17705" s="4"/>
      <c r="N17705" s="4"/>
      <c r="O17705" s="4"/>
      <c r="P17705" s="4"/>
    </row>
    <row r="17706" spans="13:16" x14ac:dyDescent="0.5">
      <c r="M17706" s="4"/>
      <c r="N17706" s="4"/>
      <c r="O17706" s="4"/>
      <c r="P17706" s="4"/>
    </row>
    <row r="17707" spans="13:16" x14ac:dyDescent="0.5">
      <c r="M17707" s="4"/>
      <c r="N17707" s="4"/>
      <c r="O17707" s="4"/>
      <c r="P17707" s="4"/>
    </row>
    <row r="17708" spans="13:16" x14ac:dyDescent="0.5">
      <c r="M17708" s="4"/>
      <c r="N17708" s="4"/>
      <c r="O17708" s="4"/>
      <c r="P17708" s="4"/>
    </row>
    <row r="17709" spans="13:16" x14ac:dyDescent="0.5">
      <c r="M17709" s="4"/>
      <c r="N17709" s="4"/>
      <c r="O17709" s="4"/>
      <c r="P17709" s="4"/>
    </row>
    <row r="17710" spans="13:16" x14ac:dyDescent="0.5">
      <c r="M17710" s="4"/>
      <c r="N17710" s="4"/>
      <c r="O17710" s="4"/>
      <c r="P17710" s="4"/>
    </row>
    <row r="17711" spans="13:16" x14ac:dyDescent="0.5">
      <c r="M17711" s="4"/>
      <c r="N17711" s="4"/>
      <c r="O17711" s="4"/>
      <c r="P17711" s="4"/>
    </row>
    <row r="17712" spans="13:16" x14ac:dyDescent="0.5">
      <c r="M17712" s="4"/>
      <c r="N17712" s="4"/>
      <c r="O17712" s="4"/>
      <c r="P17712" s="4"/>
    </row>
    <row r="17713" spans="13:16" x14ac:dyDescent="0.5">
      <c r="M17713" s="4"/>
      <c r="N17713" s="4"/>
      <c r="O17713" s="4"/>
      <c r="P17713" s="4"/>
    </row>
    <row r="17714" spans="13:16" x14ac:dyDescent="0.5">
      <c r="M17714" s="4"/>
      <c r="N17714" s="4"/>
      <c r="O17714" s="4"/>
      <c r="P17714" s="4"/>
    </row>
    <row r="17715" spans="13:16" x14ac:dyDescent="0.5">
      <c r="M17715" s="4"/>
      <c r="N17715" s="4"/>
      <c r="O17715" s="4"/>
      <c r="P17715" s="4"/>
    </row>
    <row r="17716" spans="13:16" x14ac:dyDescent="0.5">
      <c r="M17716" s="4"/>
      <c r="N17716" s="4"/>
      <c r="O17716" s="4"/>
      <c r="P17716" s="4"/>
    </row>
    <row r="17717" spans="13:16" x14ac:dyDescent="0.5">
      <c r="M17717" s="4"/>
      <c r="N17717" s="4"/>
      <c r="O17717" s="4"/>
      <c r="P17717" s="4"/>
    </row>
    <row r="17718" spans="13:16" x14ac:dyDescent="0.5">
      <c r="M17718" s="4"/>
      <c r="N17718" s="4"/>
      <c r="O17718" s="4"/>
      <c r="P17718" s="4"/>
    </row>
    <row r="17719" spans="13:16" x14ac:dyDescent="0.5">
      <c r="M17719" s="4"/>
      <c r="N17719" s="4"/>
      <c r="O17719" s="4"/>
      <c r="P17719" s="4"/>
    </row>
    <row r="17720" spans="13:16" x14ac:dyDescent="0.5">
      <c r="M17720" s="4"/>
      <c r="N17720" s="4"/>
      <c r="O17720" s="4"/>
      <c r="P17720" s="4"/>
    </row>
    <row r="17721" spans="13:16" x14ac:dyDescent="0.5">
      <c r="M17721" s="4"/>
      <c r="N17721" s="4"/>
      <c r="O17721" s="4"/>
      <c r="P17721" s="4"/>
    </row>
    <row r="17722" spans="13:16" x14ac:dyDescent="0.5">
      <c r="M17722" s="4"/>
      <c r="N17722" s="4"/>
      <c r="O17722" s="4"/>
      <c r="P17722" s="4"/>
    </row>
    <row r="17723" spans="13:16" x14ac:dyDescent="0.5">
      <c r="M17723" s="4"/>
      <c r="N17723" s="4"/>
      <c r="O17723" s="4"/>
      <c r="P17723" s="4"/>
    </row>
    <row r="17724" spans="13:16" x14ac:dyDescent="0.5">
      <c r="M17724" s="4"/>
      <c r="N17724" s="4"/>
      <c r="O17724" s="4"/>
      <c r="P17724" s="4"/>
    </row>
    <row r="17725" spans="13:16" x14ac:dyDescent="0.5">
      <c r="M17725" s="4"/>
      <c r="N17725" s="4"/>
      <c r="O17725" s="4"/>
      <c r="P17725" s="4"/>
    </row>
    <row r="17726" spans="13:16" x14ac:dyDescent="0.5">
      <c r="M17726" s="4"/>
      <c r="N17726" s="4"/>
      <c r="O17726" s="4"/>
      <c r="P17726" s="4"/>
    </row>
    <row r="17727" spans="13:16" x14ac:dyDescent="0.5">
      <c r="M17727" s="4"/>
      <c r="N17727" s="4"/>
      <c r="O17727" s="4"/>
      <c r="P17727" s="4"/>
    </row>
    <row r="17728" spans="13:16" x14ac:dyDescent="0.5">
      <c r="M17728" s="4"/>
      <c r="N17728" s="4"/>
      <c r="O17728" s="4"/>
      <c r="P17728" s="4"/>
    </row>
    <row r="17729" spans="13:16" x14ac:dyDescent="0.5">
      <c r="M17729" s="4"/>
      <c r="N17729" s="4"/>
      <c r="O17729" s="4"/>
      <c r="P17729" s="4"/>
    </row>
    <row r="17730" spans="13:16" x14ac:dyDescent="0.5">
      <c r="M17730" s="4"/>
      <c r="N17730" s="4"/>
      <c r="O17730" s="4"/>
      <c r="P17730" s="4"/>
    </row>
    <row r="17731" spans="13:16" x14ac:dyDescent="0.5">
      <c r="M17731" s="4"/>
      <c r="N17731" s="4"/>
      <c r="O17731" s="4"/>
      <c r="P17731" s="4"/>
    </row>
    <row r="17732" spans="13:16" x14ac:dyDescent="0.5">
      <c r="M17732" s="4"/>
      <c r="N17732" s="4"/>
      <c r="O17732" s="4"/>
      <c r="P17732" s="4"/>
    </row>
    <row r="17733" spans="13:16" x14ac:dyDescent="0.5">
      <c r="M17733" s="4"/>
      <c r="N17733" s="4"/>
      <c r="O17733" s="4"/>
      <c r="P17733" s="4"/>
    </row>
    <row r="17734" spans="13:16" x14ac:dyDescent="0.5">
      <c r="M17734" s="4"/>
      <c r="N17734" s="4"/>
      <c r="O17734" s="4"/>
      <c r="P17734" s="4"/>
    </row>
    <row r="17735" spans="13:16" x14ac:dyDescent="0.5">
      <c r="M17735" s="4"/>
      <c r="N17735" s="4"/>
      <c r="O17735" s="4"/>
      <c r="P17735" s="4"/>
    </row>
    <row r="17736" spans="13:16" x14ac:dyDescent="0.5">
      <c r="M17736" s="4"/>
      <c r="N17736" s="4"/>
      <c r="O17736" s="4"/>
      <c r="P17736" s="4"/>
    </row>
    <row r="17737" spans="13:16" x14ac:dyDescent="0.5">
      <c r="M17737" s="4"/>
      <c r="N17737" s="4"/>
      <c r="O17737" s="4"/>
      <c r="P17737" s="4"/>
    </row>
    <row r="17738" spans="13:16" x14ac:dyDescent="0.5">
      <c r="M17738" s="4"/>
      <c r="N17738" s="4"/>
      <c r="O17738" s="4"/>
      <c r="P17738" s="4"/>
    </row>
    <row r="17739" spans="13:16" x14ac:dyDescent="0.5">
      <c r="M17739" s="4"/>
      <c r="N17739" s="4"/>
      <c r="O17739" s="4"/>
      <c r="P17739" s="4"/>
    </row>
    <row r="17740" spans="13:16" x14ac:dyDescent="0.5">
      <c r="M17740" s="4"/>
      <c r="N17740" s="4"/>
      <c r="O17740" s="4"/>
      <c r="P17740" s="4"/>
    </row>
    <row r="17741" spans="13:16" x14ac:dyDescent="0.5">
      <c r="M17741" s="4"/>
      <c r="N17741" s="4"/>
      <c r="O17741" s="4"/>
      <c r="P17741" s="4"/>
    </row>
    <row r="17742" spans="13:16" x14ac:dyDescent="0.5">
      <c r="M17742" s="4"/>
      <c r="N17742" s="4"/>
      <c r="O17742" s="4"/>
      <c r="P17742" s="4"/>
    </row>
    <row r="17743" spans="13:16" x14ac:dyDescent="0.5">
      <c r="M17743" s="4"/>
      <c r="N17743" s="4"/>
      <c r="O17743" s="4"/>
      <c r="P17743" s="4"/>
    </row>
    <row r="17744" spans="13:16" x14ac:dyDescent="0.5">
      <c r="M17744" s="4"/>
      <c r="N17744" s="4"/>
      <c r="O17744" s="4"/>
      <c r="P17744" s="4"/>
    </row>
    <row r="17745" spans="13:16" x14ac:dyDescent="0.5">
      <c r="M17745" s="4"/>
      <c r="N17745" s="4"/>
      <c r="O17745" s="4"/>
      <c r="P17745" s="4"/>
    </row>
    <row r="17746" spans="13:16" x14ac:dyDescent="0.5">
      <c r="M17746" s="4"/>
      <c r="N17746" s="4"/>
      <c r="O17746" s="4"/>
      <c r="P17746" s="4"/>
    </row>
    <row r="17747" spans="13:16" x14ac:dyDescent="0.5">
      <c r="M17747" s="4"/>
      <c r="N17747" s="4"/>
      <c r="O17747" s="4"/>
      <c r="P17747" s="4"/>
    </row>
    <row r="17748" spans="13:16" x14ac:dyDescent="0.5">
      <c r="M17748" s="4"/>
      <c r="N17748" s="4"/>
      <c r="O17748" s="4"/>
      <c r="P17748" s="4"/>
    </row>
    <row r="17749" spans="13:16" x14ac:dyDescent="0.5">
      <c r="M17749" s="4"/>
      <c r="N17749" s="4"/>
      <c r="O17749" s="4"/>
      <c r="P17749" s="4"/>
    </row>
    <row r="17750" spans="13:16" x14ac:dyDescent="0.5">
      <c r="M17750" s="4"/>
      <c r="N17750" s="4"/>
      <c r="O17750" s="4"/>
      <c r="P17750" s="4"/>
    </row>
    <row r="17751" spans="13:16" x14ac:dyDescent="0.5">
      <c r="M17751" s="4"/>
      <c r="N17751" s="4"/>
      <c r="O17751" s="4"/>
      <c r="P17751" s="4"/>
    </row>
    <row r="17752" spans="13:16" x14ac:dyDescent="0.5">
      <c r="M17752" s="4"/>
      <c r="N17752" s="4"/>
      <c r="O17752" s="4"/>
      <c r="P17752" s="4"/>
    </row>
    <row r="17753" spans="13:16" x14ac:dyDescent="0.5">
      <c r="M17753" s="4"/>
      <c r="N17753" s="4"/>
      <c r="O17753" s="4"/>
      <c r="P17753" s="4"/>
    </row>
    <row r="17754" spans="13:16" x14ac:dyDescent="0.5">
      <c r="M17754" s="4"/>
      <c r="N17754" s="4"/>
      <c r="O17754" s="4"/>
      <c r="P17754" s="4"/>
    </row>
    <row r="17755" spans="13:16" x14ac:dyDescent="0.5">
      <c r="M17755" s="4"/>
      <c r="N17755" s="4"/>
      <c r="O17755" s="4"/>
      <c r="P17755" s="4"/>
    </row>
    <row r="17756" spans="13:16" x14ac:dyDescent="0.5">
      <c r="M17756" s="4"/>
      <c r="N17756" s="4"/>
      <c r="O17756" s="4"/>
      <c r="P17756" s="4"/>
    </row>
    <row r="17757" spans="13:16" x14ac:dyDescent="0.5">
      <c r="M17757" s="4"/>
      <c r="N17757" s="4"/>
      <c r="O17757" s="4"/>
      <c r="P17757" s="4"/>
    </row>
    <row r="17758" spans="13:16" x14ac:dyDescent="0.5">
      <c r="M17758" s="4"/>
      <c r="N17758" s="4"/>
      <c r="O17758" s="4"/>
      <c r="P17758" s="4"/>
    </row>
    <row r="17759" spans="13:16" x14ac:dyDescent="0.5">
      <c r="M17759" s="4"/>
      <c r="N17759" s="4"/>
      <c r="O17759" s="4"/>
      <c r="P17759" s="4"/>
    </row>
    <row r="17760" spans="13:16" x14ac:dyDescent="0.5">
      <c r="M17760" s="4"/>
      <c r="N17760" s="4"/>
      <c r="O17760" s="4"/>
      <c r="P17760" s="4"/>
    </row>
    <row r="17761" spans="13:16" x14ac:dyDescent="0.5">
      <c r="M17761" s="4"/>
      <c r="N17761" s="4"/>
      <c r="O17761" s="4"/>
      <c r="P17761" s="4"/>
    </row>
    <row r="17762" spans="13:16" x14ac:dyDescent="0.5">
      <c r="M17762" s="4"/>
      <c r="N17762" s="4"/>
      <c r="O17762" s="4"/>
      <c r="P17762" s="4"/>
    </row>
    <row r="17763" spans="13:16" x14ac:dyDescent="0.5">
      <c r="M17763" s="4"/>
      <c r="N17763" s="4"/>
      <c r="O17763" s="4"/>
      <c r="P17763" s="4"/>
    </row>
    <row r="17764" spans="13:16" x14ac:dyDescent="0.5">
      <c r="M17764" s="4"/>
      <c r="N17764" s="4"/>
      <c r="O17764" s="4"/>
      <c r="P17764" s="4"/>
    </row>
    <row r="17765" spans="13:16" x14ac:dyDescent="0.5">
      <c r="M17765" s="4"/>
      <c r="N17765" s="4"/>
      <c r="O17765" s="4"/>
      <c r="P17765" s="4"/>
    </row>
    <row r="17766" spans="13:16" x14ac:dyDescent="0.5">
      <c r="M17766" s="4"/>
      <c r="N17766" s="4"/>
      <c r="O17766" s="4"/>
      <c r="P17766" s="4"/>
    </row>
    <row r="17767" spans="13:16" x14ac:dyDescent="0.5">
      <c r="M17767" s="4"/>
      <c r="N17767" s="4"/>
      <c r="O17767" s="4"/>
      <c r="P17767" s="4"/>
    </row>
    <row r="17768" spans="13:16" x14ac:dyDescent="0.5">
      <c r="M17768" s="4"/>
      <c r="N17768" s="4"/>
      <c r="O17768" s="4"/>
      <c r="P17768" s="4"/>
    </row>
    <row r="17769" spans="13:16" x14ac:dyDescent="0.5">
      <c r="M17769" s="4"/>
      <c r="N17769" s="4"/>
      <c r="O17769" s="4"/>
      <c r="P17769" s="4"/>
    </row>
    <row r="17770" spans="13:16" x14ac:dyDescent="0.5">
      <c r="M17770" s="4"/>
      <c r="N17770" s="4"/>
      <c r="O17770" s="4"/>
      <c r="P17770" s="4"/>
    </row>
    <row r="17771" spans="13:16" x14ac:dyDescent="0.5">
      <c r="M17771" s="4"/>
      <c r="N17771" s="4"/>
      <c r="O17771" s="4"/>
      <c r="P17771" s="4"/>
    </row>
    <row r="17772" spans="13:16" x14ac:dyDescent="0.5">
      <c r="M17772" s="4"/>
      <c r="N17772" s="4"/>
      <c r="O17772" s="4"/>
      <c r="P17772" s="4"/>
    </row>
    <row r="17773" spans="13:16" x14ac:dyDescent="0.5">
      <c r="M17773" s="4"/>
      <c r="N17773" s="4"/>
      <c r="O17773" s="4"/>
      <c r="P17773" s="4"/>
    </row>
    <row r="17774" spans="13:16" x14ac:dyDescent="0.5">
      <c r="M17774" s="4"/>
      <c r="N17774" s="4"/>
      <c r="O17774" s="4"/>
      <c r="P17774" s="4"/>
    </row>
    <row r="17775" spans="13:16" x14ac:dyDescent="0.5">
      <c r="M17775" s="4"/>
      <c r="N17775" s="4"/>
      <c r="O17775" s="4"/>
      <c r="P17775" s="4"/>
    </row>
    <row r="17776" spans="13:16" x14ac:dyDescent="0.5">
      <c r="M17776" s="4"/>
      <c r="N17776" s="4"/>
      <c r="O17776" s="4"/>
      <c r="P17776" s="4"/>
    </row>
    <row r="17777" spans="13:16" x14ac:dyDescent="0.5">
      <c r="M17777" s="4"/>
      <c r="N17777" s="4"/>
      <c r="O17777" s="4"/>
      <c r="P17777" s="4"/>
    </row>
    <row r="17778" spans="13:16" x14ac:dyDescent="0.5">
      <c r="M17778" s="4"/>
      <c r="N17778" s="4"/>
      <c r="O17778" s="4"/>
      <c r="P17778" s="4"/>
    </row>
    <row r="17779" spans="13:16" x14ac:dyDescent="0.5">
      <c r="M17779" s="4"/>
      <c r="N17779" s="4"/>
      <c r="O17779" s="4"/>
      <c r="P17779" s="4"/>
    </row>
    <row r="17780" spans="13:16" x14ac:dyDescent="0.5">
      <c r="M17780" s="4"/>
      <c r="N17780" s="4"/>
      <c r="O17780" s="4"/>
      <c r="P17780" s="4"/>
    </row>
    <row r="17781" spans="13:16" x14ac:dyDescent="0.5">
      <c r="M17781" s="4"/>
      <c r="N17781" s="4"/>
      <c r="O17781" s="4"/>
      <c r="P17781" s="4"/>
    </row>
    <row r="17782" spans="13:16" x14ac:dyDescent="0.5">
      <c r="M17782" s="4"/>
      <c r="N17782" s="4"/>
      <c r="O17782" s="4"/>
      <c r="P17782" s="4"/>
    </row>
    <row r="17783" spans="13:16" x14ac:dyDescent="0.5">
      <c r="M17783" s="4"/>
      <c r="N17783" s="4"/>
      <c r="O17783" s="4"/>
      <c r="P17783" s="4"/>
    </row>
    <row r="17784" spans="13:16" x14ac:dyDescent="0.5">
      <c r="M17784" s="4"/>
      <c r="N17784" s="4"/>
      <c r="O17784" s="4"/>
      <c r="P17784" s="4"/>
    </row>
    <row r="17785" spans="13:16" x14ac:dyDescent="0.5">
      <c r="M17785" s="4"/>
      <c r="N17785" s="4"/>
      <c r="O17785" s="4"/>
      <c r="P17785" s="4"/>
    </row>
    <row r="17786" spans="13:16" x14ac:dyDescent="0.5">
      <c r="M17786" s="4"/>
      <c r="N17786" s="4"/>
      <c r="O17786" s="4"/>
      <c r="P17786" s="4"/>
    </row>
    <row r="17787" spans="13:16" x14ac:dyDescent="0.5">
      <c r="M17787" s="4"/>
      <c r="N17787" s="4"/>
      <c r="O17787" s="4"/>
      <c r="P17787" s="4"/>
    </row>
    <row r="17788" spans="13:16" x14ac:dyDescent="0.5">
      <c r="M17788" s="4"/>
      <c r="N17788" s="4"/>
      <c r="O17788" s="4"/>
      <c r="P17788" s="4"/>
    </row>
    <row r="17789" spans="13:16" x14ac:dyDescent="0.5">
      <c r="M17789" s="4"/>
      <c r="N17789" s="4"/>
      <c r="O17789" s="4"/>
      <c r="P17789" s="4"/>
    </row>
    <row r="17790" spans="13:16" x14ac:dyDescent="0.5">
      <c r="M17790" s="4"/>
      <c r="N17790" s="4"/>
      <c r="O17790" s="4"/>
      <c r="P17790" s="4"/>
    </row>
    <row r="17791" spans="13:16" x14ac:dyDescent="0.5">
      <c r="M17791" s="4"/>
      <c r="N17791" s="4"/>
      <c r="O17791" s="4"/>
      <c r="P17791" s="4"/>
    </row>
    <row r="17792" spans="13:16" x14ac:dyDescent="0.5">
      <c r="M17792" s="4"/>
      <c r="N17792" s="4"/>
      <c r="O17792" s="4"/>
      <c r="P17792" s="4"/>
    </row>
    <row r="17793" spans="13:16" x14ac:dyDescent="0.5">
      <c r="M17793" s="4"/>
      <c r="N17793" s="4"/>
      <c r="O17793" s="4"/>
      <c r="P17793" s="4"/>
    </row>
    <row r="17794" spans="13:16" x14ac:dyDescent="0.5">
      <c r="M17794" s="4"/>
      <c r="N17794" s="4"/>
      <c r="O17794" s="4"/>
      <c r="P17794" s="4"/>
    </row>
    <row r="17795" spans="13:16" x14ac:dyDescent="0.5">
      <c r="M17795" s="4"/>
      <c r="N17795" s="4"/>
      <c r="O17795" s="4"/>
      <c r="P17795" s="4"/>
    </row>
    <row r="17796" spans="13:16" x14ac:dyDescent="0.5">
      <c r="M17796" s="4"/>
      <c r="N17796" s="4"/>
      <c r="O17796" s="4"/>
      <c r="P17796" s="4"/>
    </row>
    <row r="17797" spans="13:16" x14ac:dyDescent="0.5">
      <c r="M17797" s="4"/>
      <c r="N17797" s="4"/>
      <c r="O17797" s="4"/>
      <c r="P17797" s="4"/>
    </row>
    <row r="17798" spans="13:16" x14ac:dyDescent="0.5">
      <c r="M17798" s="4"/>
      <c r="N17798" s="4"/>
      <c r="O17798" s="4"/>
      <c r="P17798" s="4"/>
    </row>
    <row r="17799" spans="13:16" x14ac:dyDescent="0.5">
      <c r="M17799" s="4"/>
      <c r="N17799" s="4"/>
      <c r="O17799" s="4"/>
      <c r="P17799" s="4"/>
    </row>
    <row r="17800" spans="13:16" x14ac:dyDescent="0.5">
      <c r="M17800" s="4"/>
      <c r="N17800" s="4"/>
      <c r="O17800" s="4"/>
      <c r="P17800" s="4"/>
    </row>
    <row r="17801" spans="13:16" x14ac:dyDescent="0.5">
      <c r="M17801" s="4"/>
      <c r="N17801" s="4"/>
      <c r="O17801" s="4"/>
      <c r="P17801" s="4"/>
    </row>
    <row r="17802" spans="13:16" x14ac:dyDescent="0.5">
      <c r="M17802" s="4"/>
      <c r="N17802" s="4"/>
      <c r="O17802" s="4"/>
      <c r="P17802" s="4"/>
    </row>
    <row r="17803" spans="13:16" x14ac:dyDescent="0.5">
      <c r="M17803" s="4"/>
      <c r="N17803" s="4"/>
      <c r="O17803" s="4"/>
      <c r="P17803" s="4"/>
    </row>
    <row r="17804" spans="13:16" x14ac:dyDescent="0.5">
      <c r="M17804" s="4"/>
      <c r="N17804" s="4"/>
      <c r="O17804" s="4"/>
      <c r="P17804" s="4"/>
    </row>
    <row r="17805" spans="13:16" x14ac:dyDescent="0.5">
      <c r="M17805" s="4"/>
      <c r="N17805" s="4"/>
      <c r="O17805" s="4"/>
      <c r="P17805" s="4"/>
    </row>
    <row r="17806" spans="13:16" x14ac:dyDescent="0.5">
      <c r="M17806" s="4"/>
      <c r="N17806" s="4"/>
      <c r="O17806" s="4"/>
      <c r="P17806" s="4"/>
    </row>
    <row r="17807" spans="13:16" x14ac:dyDescent="0.5">
      <c r="M17807" s="4"/>
      <c r="N17807" s="4"/>
      <c r="O17807" s="4"/>
      <c r="P17807" s="4"/>
    </row>
    <row r="17808" spans="13:16" x14ac:dyDescent="0.5">
      <c r="M17808" s="4"/>
      <c r="N17808" s="4"/>
      <c r="O17808" s="4"/>
      <c r="P17808" s="4"/>
    </row>
    <row r="17809" spans="13:16" x14ac:dyDescent="0.5">
      <c r="M17809" s="4"/>
      <c r="N17809" s="4"/>
      <c r="O17809" s="4"/>
      <c r="P17809" s="4"/>
    </row>
    <row r="17810" spans="13:16" x14ac:dyDescent="0.5">
      <c r="M17810" s="4"/>
      <c r="N17810" s="4"/>
      <c r="O17810" s="4"/>
      <c r="P17810" s="4"/>
    </row>
    <row r="17811" spans="13:16" x14ac:dyDescent="0.5">
      <c r="M17811" s="4"/>
      <c r="N17811" s="4"/>
      <c r="O17811" s="4"/>
      <c r="P17811" s="4"/>
    </row>
    <row r="17812" spans="13:16" x14ac:dyDescent="0.5">
      <c r="M17812" s="4"/>
      <c r="N17812" s="4"/>
      <c r="O17812" s="4"/>
      <c r="P17812" s="4"/>
    </row>
    <row r="17813" spans="13:16" x14ac:dyDescent="0.5">
      <c r="M17813" s="4"/>
      <c r="N17813" s="4"/>
      <c r="O17813" s="4"/>
      <c r="P17813" s="4"/>
    </row>
    <row r="17814" spans="13:16" x14ac:dyDescent="0.5">
      <c r="M17814" s="4"/>
      <c r="N17814" s="4"/>
      <c r="O17814" s="4"/>
      <c r="P17814" s="4"/>
    </row>
    <row r="17815" spans="13:16" x14ac:dyDescent="0.5">
      <c r="M17815" s="4"/>
      <c r="N17815" s="4"/>
      <c r="O17815" s="4"/>
      <c r="P17815" s="4"/>
    </row>
    <row r="17816" spans="13:16" x14ac:dyDescent="0.5">
      <c r="M17816" s="4"/>
      <c r="N17816" s="4"/>
      <c r="O17816" s="4"/>
      <c r="P17816" s="4"/>
    </row>
    <row r="17817" spans="13:16" x14ac:dyDescent="0.5">
      <c r="M17817" s="4"/>
      <c r="N17817" s="4"/>
      <c r="O17817" s="4"/>
      <c r="P17817" s="4"/>
    </row>
    <row r="17818" spans="13:16" x14ac:dyDescent="0.5">
      <c r="M17818" s="4"/>
      <c r="N17818" s="4"/>
      <c r="O17818" s="4"/>
      <c r="P17818" s="4"/>
    </row>
    <row r="17819" spans="13:16" x14ac:dyDescent="0.5">
      <c r="M17819" s="4"/>
      <c r="N17819" s="4"/>
      <c r="O17819" s="4"/>
      <c r="P17819" s="4"/>
    </row>
    <row r="17820" spans="13:16" x14ac:dyDescent="0.5">
      <c r="M17820" s="4"/>
      <c r="N17820" s="4"/>
      <c r="O17820" s="4"/>
      <c r="P17820" s="4"/>
    </row>
    <row r="17821" spans="13:16" x14ac:dyDescent="0.5">
      <c r="M17821" s="4"/>
      <c r="N17821" s="4"/>
      <c r="O17821" s="4"/>
      <c r="P17821" s="4"/>
    </row>
    <row r="17822" spans="13:16" x14ac:dyDescent="0.5">
      <c r="M17822" s="4"/>
      <c r="N17822" s="4"/>
      <c r="O17822" s="4"/>
      <c r="P17822" s="4"/>
    </row>
    <row r="17823" spans="13:16" x14ac:dyDescent="0.5">
      <c r="M17823" s="4"/>
      <c r="N17823" s="4"/>
      <c r="O17823" s="4"/>
      <c r="P17823" s="4"/>
    </row>
    <row r="17824" spans="13:16" x14ac:dyDescent="0.5">
      <c r="M17824" s="4"/>
      <c r="N17824" s="4"/>
      <c r="O17824" s="4"/>
      <c r="P17824" s="4"/>
    </row>
    <row r="17825" spans="13:16" x14ac:dyDescent="0.5">
      <c r="M17825" s="4"/>
      <c r="N17825" s="4"/>
      <c r="O17825" s="4"/>
      <c r="P17825" s="4"/>
    </row>
    <row r="17826" spans="13:16" x14ac:dyDescent="0.5">
      <c r="M17826" s="4"/>
      <c r="N17826" s="4"/>
      <c r="O17826" s="4"/>
      <c r="P17826" s="4"/>
    </row>
    <row r="17827" spans="13:16" x14ac:dyDescent="0.5">
      <c r="M17827" s="4"/>
      <c r="N17827" s="4"/>
      <c r="O17827" s="4"/>
      <c r="P17827" s="4"/>
    </row>
    <row r="17828" spans="13:16" x14ac:dyDescent="0.5">
      <c r="M17828" s="4"/>
      <c r="N17828" s="4"/>
      <c r="O17828" s="4"/>
      <c r="P17828" s="4"/>
    </row>
    <row r="17829" spans="13:16" x14ac:dyDescent="0.5">
      <c r="M17829" s="4"/>
      <c r="N17829" s="4"/>
      <c r="O17829" s="4"/>
      <c r="P17829" s="4"/>
    </row>
    <row r="17830" spans="13:16" x14ac:dyDescent="0.5">
      <c r="M17830" s="4"/>
      <c r="N17830" s="4"/>
      <c r="O17830" s="4"/>
      <c r="P17830" s="4"/>
    </row>
    <row r="17831" spans="13:16" x14ac:dyDescent="0.5">
      <c r="M17831" s="4"/>
      <c r="N17831" s="4"/>
      <c r="O17831" s="4"/>
      <c r="P17831" s="4"/>
    </row>
    <row r="17832" spans="13:16" x14ac:dyDescent="0.5">
      <c r="M17832" s="4"/>
      <c r="N17832" s="4"/>
      <c r="O17832" s="4"/>
      <c r="P17832" s="4"/>
    </row>
    <row r="17833" spans="13:16" x14ac:dyDescent="0.5">
      <c r="M17833" s="4"/>
      <c r="N17833" s="4"/>
      <c r="O17833" s="4"/>
      <c r="P17833" s="4"/>
    </row>
    <row r="17834" spans="13:16" x14ac:dyDescent="0.5">
      <c r="M17834" s="4"/>
      <c r="N17834" s="4"/>
      <c r="O17834" s="4"/>
      <c r="P17834" s="4"/>
    </row>
    <row r="17835" spans="13:16" x14ac:dyDescent="0.5">
      <c r="M17835" s="4"/>
      <c r="N17835" s="4"/>
      <c r="O17835" s="4"/>
      <c r="P17835" s="4"/>
    </row>
    <row r="17836" spans="13:16" x14ac:dyDescent="0.5">
      <c r="M17836" s="4"/>
      <c r="N17836" s="4"/>
      <c r="O17836" s="4"/>
      <c r="P17836" s="4"/>
    </row>
    <row r="17837" spans="13:16" x14ac:dyDescent="0.5">
      <c r="M17837" s="4"/>
      <c r="N17837" s="4"/>
      <c r="O17837" s="4"/>
      <c r="P17837" s="4"/>
    </row>
    <row r="17838" spans="13:16" x14ac:dyDescent="0.5">
      <c r="M17838" s="4"/>
      <c r="N17838" s="4"/>
      <c r="O17838" s="4"/>
      <c r="P17838" s="4"/>
    </row>
    <row r="17839" spans="13:16" x14ac:dyDescent="0.5">
      <c r="M17839" s="4"/>
      <c r="N17839" s="4"/>
      <c r="O17839" s="4"/>
      <c r="P17839" s="4"/>
    </row>
    <row r="17840" spans="13:16" x14ac:dyDescent="0.5">
      <c r="M17840" s="4"/>
      <c r="N17840" s="4"/>
      <c r="O17840" s="4"/>
      <c r="P17840" s="4"/>
    </row>
    <row r="17841" spans="13:16" x14ac:dyDescent="0.5">
      <c r="M17841" s="4"/>
      <c r="N17841" s="4"/>
      <c r="O17841" s="4"/>
      <c r="P17841" s="4"/>
    </row>
    <row r="17842" spans="13:16" x14ac:dyDescent="0.5">
      <c r="M17842" s="4"/>
      <c r="N17842" s="4"/>
      <c r="O17842" s="4"/>
      <c r="P17842" s="4"/>
    </row>
    <row r="17843" spans="13:16" x14ac:dyDescent="0.5">
      <c r="M17843" s="4"/>
      <c r="N17843" s="4"/>
      <c r="O17843" s="4"/>
      <c r="P17843" s="4"/>
    </row>
    <row r="17844" spans="13:16" x14ac:dyDescent="0.5">
      <c r="M17844" s="4"/>
      <c r="N17844" s="4"/>
      <c r="O17844" s="4"/>
      <c r="P17844" s="4"/>
    </row>
    <row r="17845" spans="13:16" x14ac:dyDescent="0.5">
      <c r="M17845" s="4"/>
      <c r="N17845" s="4"/>
      <c r="O17845" s="4"/>
      <c r="P17845" s="4"/>
    </row>
    <row r="17846" spans="13:16" x14ac:dyDescent="0.5">
      <c r="M17846" s="4"/>
      <c r="N17846" s="4"/>
      <c r="O17846" s="4"/>
      <c r="P17846" s="4"/>
    </row>
    <row r="17847" spans="13:16" x14ac:dyDescent="0.5">
      <c r="M17847" s="4"/>
      <c r="N17847" s="4"/>
      <c r="O17847" s="4"/>
      <c r="P17847" s="4"/>
    </row>
    <row r="17848" spans="13:16" x14ac:dyDescent="0.5">
      <c r="M17848" s="4"/>
      <c r="N17848" s="4"/>
      <c r="O17848" s="4"/>
      <c r="P17848" s="4"/>
    </row>
    <row r="17849" spans="13:16" x14ac:dyDescent="0.5">
      <c r="M17849" s="4"/>
      <c r="N17849" s="4"/>
      <c r="O17849" s="4"/>
      <c r="P17849" s="4"/>
    </row>
    <row r="17850" spans="13:16" x14ac:dyDescent="0.5">
      <c r="M17850" s="4"/>
      <c r="N17850" s="4"/>
      <c r="O17850" s="4"/>
      <c r="P17850" s="4"/>
    </row>
    <row r="17851" spans="13:16" x14ac:dyDescent="0.5">
      <c r="M17851" s="4"/>
      <c r="N17851" s="4"/>
      <c r="O17851" s="4"/>
      <c r="P17851" s="4"/>
    </row>
    <row r="17852" spans="13:16" x14ac:dyDescent="0.5">
      <c r="M17852" s="4"/>
      <c r="N17852" s="4"/>
      <c r="O17852" s="4"/>
      <c r="P17852" s="4"/>
    </row>
    <row r="17853" spans="13:16" x14ac:dyDescent="0.5">
      <c r="M17853" s="4"/>
      <c r="N17853" s="4"/>
      <c r="O17853" s="4"/>
      <c r="P17853" s="4"/>
    </row>
    <row r="17854" spans="13:16" x14ac:dyDescent="0.5">
      <c r="M17854" s="4"/>
      <c r="N17854" s="4"/>
      <c r="O17854" s="4"/>
      <c r="P17854" s="4"/>
    </row>
    <row r="17855" spans="13:16" x14ac:dyDescent="0.5">
      <c r="M17855" s="4"/>
      <c r="N17855" s="4"/>
      <c r="O17855" s="4"/>
      <c r="P17855" s="4"/>
    </row>
    <row r="17856" spans="13:16" x14ac:dyDescent="0.5">
      <c r="M17856" s="4"/>
      <c r="N17856" s="4"/>
      <c r="O17856" s="4"/>
      <c r="P17856" s="4"/>
    </row>
    <row r="17857" spans="13:16" x14ac:dyDescent="0.5">
      <c r="M17857" s="4"/>
      <c r="N17857" s="4"/>
      <c r="O17857" s="4"/>
      <c r="P17857" s="4"/>
    </row>
    <row r="17858" spans="13:16" x14ac:dyDescent="0.5">
      <c r="M17858" s="4"/>
      <c r="N17858" s="4"/>
      <c r="O17858" s="4"/>
      <c r="P17858" s="4"/>
    </row>
    <row r="17859" spans="13:16" x14ac:dyDescent="0.5">
      <c r="M17859" s="4"/>
      <c r="N17859" s="4"/>
      <c r="O17859" s="4"/>
      <c r="P17859" s="4"/>
    </row>
    <row r="17860" spans="13:16" x14ac:dyDescent="0.5">
      <c r="M17860" s="4"/>
      <c r="N17860" s="4"/>
      <c r="O17860" s="4"/>
      <c r="P17860" s="4"/>
    </row>
    <row r="17861" spans="13:16" x14ac:dyDescent="0.5">
      <c r="M17861" s="4"/>
      <c r="N17861" s="4"/>
      <c r="O17861" s="4"/>
      <c r="P17861" s="4"/>
    </row>
    <row r="17862" spans="13:16" x14ac:dyDescent="0.5">
      <c r="M17862" s="4"/>
      <c r="N17862" s="4"/>
      <c r="O17862" s="4"/>
      <c r="P17862" s="4"/>
    </row>
    <row r="17863" spans="13:16" x14ac:dyDescent="0.5">
      <c r="M17863" s="4"/>
      <c r="N17863" s="4"/>
      <c r="O17863" s="4"/>
      <c r="P17863" s="4"/>
    </row>
    <row r="17864" spans="13:16" x14ac:dyDescent="0.5">
      <c r="M17864" s="4"/>
      <c r="N17864" s="4"/>
      <c r="O17864" s="4"/>
      <c r="P17864" s="4"/>
    </row>
    <row r="17865" spans="13:16" x14ac:dyDescent="0.5">
      <c r="M17865" s="4"/>
      <c r="N17865" s="4"/>
      <c r="O17865" s="4"/>
      <c r="P17865" s="4"/>
    </row>
    <row r="17866" spans="13:16" x14ac:dyDescent="0.5">
      <c r="M17866" s="4"/>
      <c r="N17866" s="4"/>
      <c r="O17866" s="4"/>
      <c r="P17866" s="4"/>
    </row>
    <row r="17867" spans="13:16" x14ac:dyDescent="0.5">
      <c r="M17867" s="4"/>
      <c r="N17867" s="4"/>
      <c r="O17867" s="4"/>
      <c r="P17867" s="4"/>
    </row>
    <row r="17868" spans="13:16" x14ac:dyDescent="0.5">
      <c r="M17868" s="4"/>
      <c r="N17868" s="4"/>
      <c r="O17868" s="4"/>
      <c r="P17868" s="4"/>
    </row>
    <row r="17869" spans="13:16" x14ac:dyDescent="0.5">
      <c r="M17869" s="4"/>
      <c r="N17869" s="4"/>
      <c r="O17869" s="4"/>
      <c r="P17869" s="4"/>
    </row>
    <row r="17870" spans="13:16" x14ac:dyDescent="0.5">
      <c r="M17870" s="4"/>
      <c r="N17870" s="4"/>
      <c r="O17870" s="4"/>
      <c r="P17870" s="4"/>
    </row>
    <row r="17871" spans="13:16" x14ac:dyDescent="0.5">
      <c r="M17871" s="4"/>
      <c r="N17871" s="4"/>
      <c r="O17871" s="4"/>
      <c r="P17871" s="4"/>
    </row>
    <row r="17872" spans="13:16" x14ac:dyDescent="0.5">
      <c r="M17872" s="4"/>
      <c r="N17872" s="4"/>
      <c r="O17872" s="4"/>
      <c r="P17872" s="4"/>
    </row>
    <row r="17873" spans="13:16" x14ac:dyDescent="0.5">
      <c r="M17873" s="4"/>
      <c r="N17873" s="4"/>
      <c r="O17873" s="4"/>
      <c r="P17873" s="4"/>
    </row>
    <row r="17874" spans="13:16" x14ac:dyDescent="0.5">
      <c r="M17874" s="4"/>
      <c r="N17874" s="4"/>
      <c r="O17874" s="4"/>
      <c r="P17874" s="4"/>
    </row>
    <row r="17875" spans="13:16" x14ac:dyDescent="0.5">
      <c r="M17875" s="4"/>
      <c r="N17875" s="4"/>
      <c r="O17875" s="4"/>
      <c r="P17875" s="4"/>
    </row>
    <row r="17876" spans="13:16" x14ac:dyDescent="0.5">
      <c r="M17876" s="4"/>
      <c r="N17876" s="4"/>
      <c r="O17876" s="4"/>
      <c r="P17876" s="4"/>
    </row>
    <row r="17877" spans="13:16" x14ac:dyDescent="0.5">
      <c r="M17877" s="4"/>
      <c r="N17877" s="4"/>
      <c r="O17877" s="4"/>
      <c r="P17877" s="4"/>
    </row>
    <row r="17878" spans="13:16" x14ac:dyDescent="0.5">
      <c r="M17878" s="4"/>
      <c r="N17878" s="4"/>
      <c r="O17878" s="4"/>
      <c r="P17878" s="4"/>
    </row>
    <row r="17879" spans="13:16" x14ac:dyDescent="0.5">
      <c r="M17879" s="4"/>
      <c r="N17879" s="4"/>
      <c r="O17879" s="4"/>
      <c r="P17879" s="4"/>
    </row>
    <row r="17880" spans="13:16" x14ac:dyDescent="0.5">
      <c r="M17880" s="4"/>
      <c r="N17880" s="4"/>
      <c r="O17880" s="4"/>
      <c r="P17880" s="4"/>
    </row>
    <row r="17881" spans="13:16" x14ac:dyDescent="0.5">
      <c r="M17881" s="4"/>
      <c r="N17881" s="4"/>
      <c r="O17881" s="4"/>
      <c r="P17881" s="4"/>
    </row>
    <row r="17882" spans="13:16" x14ac:dyDescent="0.5">
      <c r="M17882" s="4"/>
      <c r="N17882" s="4"/>
      <c r="O17882" s="4"/>
      <c r="P17882" s="4"/>
    </row>
    <row r="17883" spans="13:16" x14ac:dyDescent="0.5">
      <c r="M17883" s="4"/>
      <c r="N17883" s="4"/>
      <c r="O17883" s="4"/>
      <c r="P17883" s="4"/>
    </row>
    <row r="17884" spans="13:16" x14ac:dyDescent="0.5">
      <c r="M17884" s="4"/>
      <c r="N17884" s="4"/>
      <c r="O17884" s="4"/>
      <c r="P17884" s="4"/>
    </row>
    <row r="17885" spans="13:16" x14ac:dyDescent="0.5">
      <c r="M17885" s="4"/>
      <c r="N17885" s="4"/>
      <c r="O17885" s="4"/>
      <c r="P17885" s="4"/>
    </row>
    <row r="17886" spans="13:16" x14ac:dyDescent="0.5">
      <c r="M17886" s="4"/>
      <c r="N17886" s="4"/>
      <c r="O17886" s="4"/>
      <c r="P17886" s="4"/>
    </row>
    <row r="17887" spans="13:16" x14ac:dyDescent="0.5">
      <c r="M17887" s="4"/>
      <c r="N17887" s="4"/>
      <c r="O17887" s="4"/>
      <c r="P17887" s="4"/>
    </row>
    <row r="17888" spans="13:16" x14ac:dyDescent="0.5">
      <c r="M17888" s="4"/>
      <c r="N17888" s="4"/>
      <c r="O17888" s="4"/>
      <c r="P17888" s="4"/>
    </row>
    <row r="17889" spans="13:16" x14ac:dyDescent="0.5">
      <c r="M17889" s="4"/>
      <c r="N17889" s="4"/>
      <c r="O17889" s="4"/>
      <c r="P17889" s="4"/>
    </row>
    <row r="17890" spans="13:16" x14ac:dyDescent="0.5">
      <c r="M17890" s="4"/>
      <c r="N17890" s="4"/>
      <c r="O17890" s="4"/>
      <c r="P17890" s="4"/>
    </row>
    <row r="17891" spans="13:16" x14ac:dyDescent="0.5">
      <c r="M17891" s="4"/>
      <c r="N17891" s="4"/>
      <c r="O17891" s="4"/>
      <c r="P17891" s="4"/>
    </row>
    <row r="17892" spans="13:16" x14ac:dyDescent="0.5">
      <c r="M17892" s="4"/>
      <c r="N17892" s="4"/>
      <c r="O17892" s="4"/>
      <c r="P17892" s="4"/>
    </row>
    <row r="17893" spans="13:16" x14ac:dyDescent="0.5">
      <c r="M17893" s="4"/>
      <c r="N17893" s="4"/>
      <c r="O17893" s="4"/>
      <c r="P17893" s="4"/>
    </row>
    <row r="17894" spans="13:16" x14ac:dyDescent="0.5">
      <c r="M17894" s="4"/>
      <c r="N17894" s="4"/>
      <c r="O17894" s="4"/>
      <c r="P17894" s="4"/>
    </row>
    <row r="17895" spans="13:16" x14ac:dyDescent="0.5">
      <c r="M17895" s="4"/>
      <c r="N17895" s="4"/>
      <c r="O17895" s="4"/>
      <c r="P17895" s="4"/>
    </row>
    <row r="17896" spans="13:16" x14ac:dyDescent="0.5">
      <c r="M17896" s="4"/>
      <c r="N17896" s="4"/>
      <c r="O17896" s="4"/>
      <c r="P17896" s="4"/>
    </row>
    <row r="17897" spans="13:16" x14ac:dyDescent="0.5">
      <c r="M17897" s="4"/>
      <c r="N17897" s="4"/>
      <c r="O17897" s="4"/>
      <c r="P17897" s="4"/>
    </row>
    <row r="17898" spans="13:16" x14ac:dyDescent="0.5">
      <c r="M17898" s="4"/>
      <c r="N17898" s="4"/>
      <c r="O17898" s="4"/>
      <c r="P17898" s="4"/>
    </row>
    <row r="17899" spans="13:16" x14ac:dyDescent="0.5">
      <c r="M17899" s="4"/>
      <c r="N17899" s="4"/>
      <c r="O17899" s="4"/>
      <c r="P17899" s="4"/>
    </row>
    <row r="17900" spans="13:16" x14ac:dyDescent="0.5">
      <c r="M17900" s="4"/>
      <c r="N17900" s="4"/>
      <c r="O17900" s="4"/>
      <c r="P17900" s="4"/>
    </row>
    <row r="17901" spans="13:16" x14ac:dyDescent="0.5">
      <c r="M17901" s="4"/>
      <c r="N17901" s="4"/>
      <c r="O17901" s="4"/>
      <c r="P17901" s="4"/>
    </row>
    <row r="17902" spans="13:16" x14ac:dyDescent="0.5">
      <c r="M17902" s="4"/>
      <c r="N17902" s="4"/>
      <c r="O17902" s="4"/>
      <c r="P17902" s="4"/>
    </row>
    <row r="17903" spans="13:16" x14ac:dyDescent="0.5">
      <c r="M17903" s="4"/>
      <c r="N17903" s="4"/>
      <c r="O17903" s="4"/>
      <c r="P17903" s="4"/>
    </row>
    <row r="17904" spans="13:16" x14ac:dyDescent="0.5">
      <c r="M17904" s="4"/>
      <c r="N17904" s="4"/>
      <c r="O17904" s="4"/>
      <c r="P17904" s="4"/>
    </row>
    <row r="17905" spans="13:16" x14ac:dyDescent="0.5">
      <c r="M17905" s="4"/>
      <c r="N17905" s="4"/>
      <c r="O17905" s="4"/>
      <c r="P17905" s="4"/>
    </row>
    <row r="17906" spans="13:16" x14ac:dyDescent="0.5">
      <c r="M17906" s="4"/>
      <c r="N17906" s="4"/>
      <c r="O17906" s="4"/>
      <c r="P17906" s="4"/>
    </row>
    <row r="17907" spans="13:16" x14ac:dyDescent="0.5">
      <c r="M17907" s="4"/>
      <c r="N17907" s="4"/>
      <c r="O17907" s="4"/>
      <c r="P17907" s="4"/>
    </row>
    <row r="17908" spans="13:16" x14ac:dyDescent="0.5">
      <c r="M17908" s="4"/>
      <c r="N17908" s="4"/>
      <c r="O17908" s="4"/>
      <c r="P17908" s="4"/>
    </row>
    <row r="17909" spans="13:16" x14ac:dyDescent="0.5">
      <c r="M17909" s="4"/>
      <c r="N17909" s="4"/>
      <c r="O17909" s="4"/>
      <c r="P17909" s="4"/>
    </row>
    <row r="17910" spans="13:16" x14ac:dyDescent="0.5">
      <c r="M17910" s="4"/>
      <c r="N17910" s="4"/>
      <c r="O17910" s="4"/>
      <c r="P17910" s="4"/>
    </row>
    <row r="17911" spans="13:16" x14ac:dyDescent="0.5">
      <c r="M17911" s="4"/>
      <c r="N17911" s="4"/>
      <c r="O17911" s="4"/>
      <c r="P17911" s="4"/>
    </row>
    <row r="17912" spans="13:16" x14ac:dyDescent="0.5">
      <c r="M17912" s="4"/>
      <c r="N17912" s="4"/>
      <c r="O17912" s="4"/>
      <c r="P17912" s="4"/>
    </row>
    <row r="17913" spans="13:16" x14ac:dyDescent="0.5">
      <c r="M17913" s="4"/>
      <c r="N17913" s="4"/>
      <c r="O17913" s="4"/>
      <c r="P17913" s="4"/>
    </row>
    <row r="17914" spans="13:16" x14ac:dyDescent="0.5">
      <c r="M17914" s="4"/>
      <c r="N17914" s="4"/>
      <c r="O17914" s="4"/>
      <c r="P17914" s="4"/>
    </row>
    <row r="17915" spans="13:16" x14ac:dyDescent="0.5">
      <c r="M17915" s="4"/>
      <c r="N17915" s="4"/>
      <c r="O17915" s="4"/>
      <c r="P17915" s="4"/>
    </row>
    <row r="17916" spans="13:16" x14ac:dyDescent="0.5">
      <c r="M17916" s="4"/>
      <c r="N17916" s="4"/>
      <c r="O17916" s="4"/>
      <c r="P17916" s="4"/>
    </row>
    <row r="17917" spans="13:16" x14ac:dyDescent="0.5">
      <c r="M17917" s="4"/>
      <c r="N17917" s="4"/>
      <c r="O17917" s="4"/>
      <c r="P17917" s="4"/>
    </row>
    <row r="17918" spans="13:16" x14ac:dyDescent="0.5">
      <c r="M17918" s="4"/>
      <c r="N17918" s="4"/>
      <c r="O17918" s="4"/>
      <c r="P17918" s="4"/>
    </row>
    <row r="17919" spans="13:16" x14ac:dyDescent="0.5">
      <c r="M17919" s="4"/>
      <c r="N17919" s="4"/>
      <c r="O17919" s="4"/>
      <c r="P17919" s="4"/>
    </row>
    <row r="17920" spans="13:16" x14ac:dyDescent="0.5">
      <c r="M17920" s="4"/>
      <c r="N17920" s="4"/>
      <c r="O17920" s="4"/>
      <c r="P17920" s="4"/>
    </row>
    <row r="17921" spans="13:16" x14ac:dyDescent="0.5">
      <c r="M17921" s="4"/>
      <c r="N17921" s="4"/>
      <c r="O17921" s="4"/>
      <c r="P17921" s="4"/>
    </row>
    <row r="17922" spans="13:16" x14ac:dyDescent="0.5">
      <c r="M17922" s="4"/>
      <c r="N17922" s="4"/>
      <c r="O17922" s="4"/>
      <c r="P17922" s="4"/>
    </row>
    <row r="17923" spans="13:16" x14ac:dyDescent="0.5">
      <c r="M17923" s="4"/>
      <c r="N17923" s="4"/>
      <c r="O17923" s="4"/>
      <c r="P17923" s="4"/>
    </row>
    <row r="17924" spans="13:16" x14ac:dyDescent="0.5">
      <c r="M17924" s="4"/>
      <c r="N17924" s="4"/>
      <c r="O17924" s="4"/>
      <c r="P17924" s="4"/>
    </row>
    <row r="17925" spans="13:16" x14ac:dyDescent="0.5">
      <c r="M17925" s="4"/>
      <c r="N17925" s="4"/>
      <c r="O17925" s="4"/>
      <c r="P17925" s="4"/>
    </row>
    <row r="17926" spans="13:16" x14ac:dyDescent="0.5">
      <c r="M17926" s="4"/>
      <c r="N17926" s="4"/>
      <c r="O17926" s="4"/>
      <c r="P17926" s="4"/>
    </row>
    <row r="17927" spans="13:16" x14ac:dyDescent="0.5">
      <c r="M17927" s="4"/>
      <c r="N17927" s="4"/>
      <c r="O17927" s="4"/>
      <c r="P17927" s="4"/>
    </row>
    <row r="17928" spans="13:16" x14ac:dyDescent="0.5">
      <c r="M17928" s="4"/>
      <c r="N17928" s="4"/>
      <c r="O17928" s="4"/>
      <c r="P17928" s="4"/>
    </row>
    <row r="17929" spans="13:16" x14ac:dyDescent="0.5">
      <c r="M17929" s="4"/>
      <c r="N17929" s="4"/>
      <c r="O17929" s="4"/>
      <c r="P17929" s="4"/>
    </row>
    <row r="17930" spans="13:16" x14ac:dyDescent="0.5">
      <c r="M17930" s="4"/>
      <c r="N17930" s="4"/>
      <c r="O17930" s="4"/>
      <c r="P17930" s="4"/>
    </row>
    <row r="17931" spans="13:16" x14ac:dyDescent="0.5">
      <c r="M17931" s="4"/>
      <c r="N17931" s="4"/>
      <c r="O17931" s="4"/>
      <c r="P17931" s="4"/>
    </row>
    <row r="17932" spans="13:16" x14ac:dyDescent="0.5">
      <c r="M17932" s="4"/>
      <c r="N17932" s="4"/>
      <c r="O17932" s="4"/>
      <c r="P17932" s="4"/>
    </row>
    <row r="17933" spans="13:16" x14ac:dyDescent="0.5">
      <c r="M17933" s="4"/>
      <c r="N17933" s="4"/>
      <c r="O17933" s="4"/>
      <c r="P17933" s="4"/>
    </row>
    <row r="17934" spans="13:16" x14ac:dyDescent="0.5">
      <c r="M17934" s="4"/>
      <c r="N17934" s="4"/>
      <c r="O17934" s="4"/>
      <c r="P17934" s="4"/>
    </row>
    <row r="17935" spans="13:16" x14ac:dyDescent="0.5">
      <c r="M17935" s="4"/>
      <c r="N17935" s="4"/>
      <c r="O17935" s="4"/>
      <c r="P17935" s="4"/>
    </row>
    <row r="17936" spans="13:16" x14ac:dyDescent="0.5">
      <c r="M17936" s="4"/>
      <c r="N17936" s="4"/>
      <c r="O17936" s="4"/>
      <c r="P17936" s="4"/>
    </row>
    <row r="17937" spans="13:16" x14ac:dyDescent="0.5">
      <c r="M17937" s="4"/>
      <c r="N17937" s="4"/>
      <c r="O17937" s="4"/>
      <c r="P17937" s="4"/>
    </row>
    <row r="17938" spans="13:16" x14ac:dyDescent="0.5">
      <c r="M17938" s="4"/>
      <c r="N17938" s="4"/>
      <c r="O17938" s="4"/>
      <c r="P17938" s="4"/>
    </row>
    <row r="17939" spans="13:16" x14ac:dyDescent="0.5">
      <c r="M17939" s="4"/>
      <c r="N17939" s="4"/>
      <c r="O17939" s="4"/>
      <c r="P17939" s="4"/>
    </row>
    <row r="17940" spans="13:16" x14ac:dyDescent="0.5">
      <c r="M17940" s="4"/>
      <c r="N17940" s="4"/>
      <c r="O17940" s="4"/>
      <c r="P17940" s="4"/>
    </row>
    <row r="17941" spans="13:16" x14ac:dyDescent="0.5">
      <c r="M17941" s="4"/>
      <c r="N17941" s="4"/>
      <c r="O17941" s="4"/>
      <c r="P17941" s="4"/>
    </row>
    <row r="17942" spans="13:16" x14ac:dyDescent="0.5">
      <c r="M17942" s="4"/>
      <c r="N17942" s="4"/>
      <c r="O17942" s="4"/>
      <c r="P17942" s="4"/>
    </row>
    <row r="17943" spans="13:16" x14ac:dyDescent="0.5">
      <c r="M17943" s="4"/>
      <c r="N17943" s="4"/>
      <c r="O17943" s="4"/>
      <c r="P17943" s="4"/>
    </row>
    <row r="17944" spans="13:16" x14ac:dyDescent="0.5">
      <c r="M17944" s="4"/>
      <c r="N17944" s="4"/>
      <c r="O17944" s="4"/>
      <c r="P17944" s="4"/>
    </row>
    <row r="17945" spans="13:16" x14ac:dyDescent="0.5">
      <c r="M17945" s="4"/>
      <c r="N17945" s="4"/>
      <c r="O17945" s="4"/>
      <c r="P17945" s="4"/>
    </row>
    <row r="17946" spans="13:16" x14ac:dyDescent="0.5">
      <c r="M17946" s="4"/>
      <c r="N17946" s="4"/>
      <c r="O17946" s="4"/>
      <c r="P17946" s="4"/>
    </row>
    <row r="17947" spans="13:16" x14ac:dyDescent="0.5">
      <c r="M17947" s="4"/>
      <c r="N17947" s="4"/>
      <c r="O17947" s="4"/>
      <c r="P17947" s="4"/>
    </row>
    <row r="17948" spans="13:16" x14ac:dyDescent="0.5">
      <c r="M17948" s="4"/>
      <c r="N17948" s="4"/>
      <c r="O17948" s="4"/>
      <c r="P17948" s="4"/>
    </row>
    <row r="17949" spans="13:16" x14ac:dyDescent="0.5">
      <c r="M17949" s="4"/>
      <c r="N17949" s="4"/>
      <c r="O17949" s="4"/>
      <c r="P17949" s="4"/>
    </row>
    <row r="17950" spans="13:16" x14ac:dyDescent="0.5">
      <c r="M17950" s="4"/>
      <c r="N17950" s="4"/>
      <c r="O17950" s="4"/>
      <c r="P17950" s="4"/>
    </row>
    <row r="17951" spans="13:16" x14ac:dyDescent="0.5">
      <c r="M17951" s="4"/>
      <c r="N17951" s="4"/>
      <c r="O17951" s="4"/>
      <c r="P17951" s="4"/>
    </row>
    <row r="17952" spans="13:16" x14ac:dyDescent="0.5">
      <c r="M17952" s="4"/>
      <c r="N17952" s="4"/>
      <c r="O17952" s="4"/>
      <c r="P17952" s="4"/>
    </row>
    <row r="17953" spans="13:16" x14ac:dyDescent="0.5">
      <c r="M17953" s="4"/>
      <c r="N17953" s="4"/>
      <c r="O17953" s="4"/>
      <c r="P17953" s="4"/>
    </row>
    <row r="17954" spans="13:16" x14ac:dyDescent="0.5">
      <c r="M17954" s="4"/>
      <c r="N17954" s="4"/>
      <c r="O17954" s="4"/>
      <c r="P17954" s="4"/>
    </row>
    <row r="17955" spans="13:16" x14ac:dyDescent="0.5">
      <c r="M17955" s="4"/>
      <c r="N17955" s="4"/>
      <c r="O17955" s="4"/>
      <c r="P17955" s="4"/>
    </row>
    <row r="17956" spans="13:16" x14ac:dyDescent="0.5">
      <c r="M17956" s="4"/>
      <c r="N17956" s="4"/>
      <c r="O17956" s="4"/>
      <c r="P17956" s="4"/>
    </row>
    <row r="17957" spans="13:16" x14ac:dyDescent="0.5">
      <c r="M17957" s="4"/>
      <c r="N17957" s="4"/>
      <c r="O17957" s="4"/>
      <c r="P17957" s="4"/>
    </row>
    <row r="17958" spans="13:16" x14ac:dyDescent="0.5">
      <c r="M17958" s="4"/>
      <c r="N17958" s="4"/>
      <c r="O17958" s="4"/>
      <c r="P17958" s="4"/>
    </row>
    <row r="17959" spans="13:16" x14ac:dyDescent="0.5">
      <c r="M17959" s="4"/>
      <c r="N17959" s="4"/>
      <c r="O17959" s="4"/>
      <c r="P17959" s="4"/>
    </row>
    <row r="17960" spans="13:16" x14ac:dyDescent="0.5">
      <c r="M17960" s="4"/>
      <c r="N17960" s="4"/>
      <c r="O17960" s="4"/>
      <c r="P17960" s="4"/>
    </row>
    <row r="17961" spans="13:16" x14ac:dyDescent="0.5">
      <c r="M17961" s="4"/>
      <c r="N17961" s="4"/>
      <c r="O17961" s="4"/>
      <c r="P17961" s="4"/>
    </row>
    <row r="17962" spans="13:16" x14ac:dyDescent="0.5">
      <c r="M17962" s="4"/>
      <c r="N17962" s="4"/>
      <c r="O17962" s="4"/>
      <c r="P17962" s="4"/>
    </row>
    <row r="17963" spans="13:16" x14ac:dyDescent="0.5">
      <c r="M17963" s="4"/>
      <c r="N17963" s="4"/>
      <c r="O17963" s="4"/>
      <c r="P17963" s="4"/>
    </row>
    <row r="17964" spans="13:16" x14ac:dyDescent="0.5">
      <c r="M17964" s="4"/>
      <c r="N17964" s="4"/>
      <c r="O17964" s="4"/>
      <c r="P17964" s="4"/>
    </row>
    <row r="17965" spans="13:16" x14ac:dyDescent="0.5">
      <c r="M17965" s="4"/>
      <c r="N17965" s="4"/>
      <c r="O17965" s="4"/>
      <c r="P17965" s="4"/>
    </row>
    <row r="17966" spans="13:16" x14ac:dyDescent="0.5">
      <c r="M17966" s="4"/>
      <c r="N17966" s="4"/>
      <c r="O17966" s="4"/>
      <c r="P17966" s="4"/>
    </row>
    <row r="17967" spans="13:16" x14ac:dyDescent="0.5">
      <c r="M17967" s="4"/>
      <c r="N17967" s="4"/>
      <c r="O17967" s="4"/>
      <c r="P17967" s="4"/>
    </row>
    <row r="17968" spans="13:16" x14ac:dyDescent="0.5">
      <c r="M17968" s="4"/>
      <c r="N17968" s="4"/>
      <c r="O17968" s="4"/>
      <c r="P17968" s="4"/>
    </row>
    <row r="17969" spans="13:16" x14ac:dyDescent="0.5">
      <c r="M17969" s="4"/>
      <c r="N17969" s="4"/>
      <c r="O17969" s="4"/>
      <c r="P17969" s="4"/>
    </row>
    <row r="17970" spans="13:16" x14ac:dyDescent="0.5">
      <c r="M17970" s="4"/>
      <c r="N17970" s="4"/>
      <c r="O17970" s="4"/>
      <c r="P17970" s="4"/>
    </row>
    <row r="17971" spans="13:16" x14ac:dyDescent="0.5">
      <c r="M17971" s="4"/>
      <c r="N17971" s="4"/>
      <c r="O17971" s="4"/>
      <c r="P17971" s="4"/>
    </row>
    <row r="17972" spans="13:16" x14ac:dyDescent="0.5">
      <c r="M17972" s="4"/>
      <c r="N17972" s="4"/>
      <c r="O17972" s="4"/>
      <c r="P17972" s="4"/>
    </row>
    <row r="17973" spans="13:16" x14ac:dyDescent="0.5">
      <c r="M17973" s="4"/>
      <c r="N17973" s="4"/>
      <c r="O17973" s="4"/>
      <c r="P17973" s="4"/>
    </row>
    <row r="17974" spans="13:16" x14ac:dyDescent="0.5">
      <c r="M17974" s="4"/>
      <c r="N17974" s="4"/>
      <c r="O17974" s="4"/>
      <c r="P17974" s="4"/>
    </row>
    <row r="17975" spans="13:16" x14ac:dyDescent="0.5">
      <c r="M17975" s="4"/>
      <c r="N17975" s="4"/>
      <c r="O17975" s="4"/>
      <c r="P17975" s="4"/>
    </row>
    <row r="17976" spans="13:16" x14ac:dyDescent="0.5">
      <c r="M17976" s="4"/>
      <c r="N17976" s="4"/>
      <c r="O17976" s="4"/>
      <c r="P17976" s="4"/>
    </row>
    <row r="17977" spans="13:16" x14ac:dyDescent="0.5">
      <c r="M17977" s="4"/>
      <c r="N17977" s="4"/>
      <c r="O17977" s="4"/>
      <c r="P17977" s="4"/>
    </row>
    <row r="17978" spans="13:16" x14ac:dyDescent="0.5">
      <c r="M17978" s="4"/>
      <c r="N17978" s="4"/>
      <c r="O17978" s="4"/>
      <c r="P17978" s="4"/>
    </row>
    <row r="17979" spans="13:16" x14ac:dyDescent="0.5">
      <c r="M17979" s="4"/>
      <c r="N17979" s="4"/>
      <c r="O17979" s="4"/>
      <c r="P17979" s="4"/>
    </row>
    <row r="17980" spans="13:16" x14ac:dyDescent="0.5">
      <c r="M17980" s="4"/>
      <c r="N17980" s="4"/>
      <c r="O17980" s="4"/>
      <c r="P17980" s="4"/>
    </row>
    <row r="17981" spans="13:16" x14ac:dyDescent="0.5">
      <c r="M17981" s="4"/>
      <c r="N17981" s="4"/>
      <c r="O17981" s="4"/>
      <c r="P17981" s="4"/>
    </row>
    <row r="17982" spans="13:16" x14ac:dyDescent="0.5">
      <c r="M17982" s="4"/>
      <c r="N17982" s="4"/>
      <c r="O17982" s="4"/>
      <c r="P17982" s="4"/>
    </row>
    <row r="17983" spans="13:16" x14ac:dyDescent="0.5">
      <c r="M17983" s="4"/>
      <c r="N17983" s="4"/>
      <c r="O17983" s="4"/>
      <c r="P17983" s="4"/>
    </row>
    <row r="17984" spans="13:16" x14ac:dyDescent="0.5">
      <c r="M17984" s="4"/>
      <c r="N17984" s="4"/>
      <c r="O17984" s="4"/>
      <c r="P17984" s="4"/>
    </row>
    <row r="17985" spans="13:16" x14ac:dyDescent="0.5">
      <c r="M17985" s="4"/>
      <c r="N17985" s="4"/>
      <c r="O17985" s="4"/>
      <c r="P17985" s="4"/>
    </row>
    <row r="17986" spans="13:16" x14ac:dyDescent="0.5">
      <c r="M17986" s="4"/>
      <c r="N17986" s="4"/>
      <c r="O17986" s="4"/>
      <c r="P17986" s="4"/>
    </row>
    <row r="17987" spans="13:16" x14ac:dyDescent="0.5">
      <c r="M17987" s="4"/>
      <c r="N17987" s="4"/>
      <c r="O17987" s="4"/>
      <c r="P17987" s="4"/>
    </row>
    <row r="17988" spans="13:16" x14ac:dyDescent="0.5">
      <c r="M17988" s="4"/>
      <c r="N17988" s="4"/>
      <c r="O17988" s="4"/>
      <c r="P17988" s="4"/>
    </row>
    <row r="17989" spans="13:16" x14ac:dyDescent="0.5">
      <c r="M17989" s="4"/>
      <c r="N17989" s="4"/>
      <c r="O17989" s="4"/>
      <c r="P17989" s="4"/>
    </row>
    <row r="17990" spans="13:16" x14ac:dyDescent="0.5">
      <c r="M17990" s="4"/>
      <c r="N17990" s="4"/>
      <c r="O17990" s="4"/>
      <c r="P17990" s="4"/>
    </row>
    <row r="17991" spans="13:16" x14ac:dyDescent="0.5">
      <c r="M17991" s="4"/>
      <c r="N17991" s="4"/>
      <c r="O17991" s="4"/>
      <c r="P17991" s="4"/>
    </row>
    <row r="17992" spans="13:16" x14ac:dyDescent="0.5">
      <c r="M17992" s="4"/>
      <c r="N17992" s="4"/>
      <c r="O17992" s="4"/>
      <c r="P17992" s="4"/>
    </row>
    <row r="17993" spans="13:16" x14ac:dyDescent="0.5">
      <c r="M17993" s="4"/>
      <c r="N17993" s="4"/>
      <c r="O17993" s="4"/>
      <c r="P17993" s="4"/>
    </row>
    <row r="17994" spans="13:16" x14ac:dyDescent="0.5">
      <c r="M17994" s="4"/>
      <c r="N17994" s="4"/>
      <c r="O17994" s="4"/>
      <c r="P17994" s="4"/>
    </row>
    <row r="17995" spans="13:16" x14ac:dyDescent="0.5">
      <c r="M17995" s="4"/>
      <c r="N17995" s="4"/>
      <c r="O17995" s="4"/>
      <c r="P17995" s="4"/>
    </row>
    <row r="17996" spans="13:16" x14ac:dyDescent="0.5">
      <c r="M17996" s="4"/>
      <c r="N17996" s="4"/>
      <c r="O17996" s="4"/>
      <c r="P17996" s="4"/>
    </row>
    <row r="17997" spans="13:16" x14ac:dyDescent="0.5">
      <c r="M17997" s="4"/>
      <c r="N17997" s="4"/>
      <c r="O17997" s="4"/>
      <c r="P17997" s="4"/>
    </row>
    <row r="17998" spans="13:16" x14ac:dyDescent="0.5">
      <c r="M17998" s="4"/>
      <c r="N17998" s="4"/>
      <c r="O17998" s="4"/>
      <c r="P17998" s="4"/>
    </row>
    <row r="17999" spans="13:16" x14ac:dyDescent="0.5">
      <c r="M17999" s="4"/>
      <c r="N17999" s="4"/>
      <c r="O17999" s="4"/>
      <c r="P17999" s="4"/>
    </row>
    <row r="18000" spans="13:16" x14ac:dyDescent="0.5">
      <c r="M18000" s="4"/>
      <c r="N18000" s="4"/>
      <c r="O18000" s="4"/>
      <c r="P18000" s="4"/>
    </row>
    <row r="18001" spans="13:16" x14ac:dyDescent="0.5">
      <c r="M18001" s="4"/>
      <c r="N18001" s="4"/>
      <c r="O18001" s="4"/>
      <c r="P18001" s="4"/>
    </row>
    <row r="18002" spans="13:16" x14ac:dyDescent="0.5">
      <c r="M18002" s="4"/>
      <c r="N18002" s="4"/>
      <c r="O18002" s="4"/>
      <c r="P18002" s="4"/>
    </row>
    <row r="18003" spans="13:16" x14ac:dyDescent="0.5">
      <c r="M18003" s="4"/>
      <c r="N18003" s="4"/>
      <c r="O18003" s="4"/>
      <c r="P18003" s="4"/>
    </row>
    <row r="18004" spans="13:16" x14ac:dyDescent="0.5">
      <c r="M18004" s="4"/>
      <c r="N18004" s="4"/>
      <c r="O18004" s="4"/>
      <c r="P18004" s="4"/>
    </row>
    <row r="18005" spans="13:16" x14ac:dyDescent="0.5">
      <c r="M18005" s="4"/>
      <c r="N18005" s="4"/>
      <c r="O18005" s="4"/>
      <c r="P18005" s="4"/>
    </row>
    <row r="18006" spans="13:16" x14ac:dyDescent="0.5">
      <c r="M18006" s="4"/>
      <c r="N18006" s="4"/>
      <c r="O18006" s="4"/>
      <c r="P18006" s="4"/>
    </row>
    <row r="18007" spans="13:16" x14ac:dyDescent="0.5">
      <c r="M18007" s="4"/>
      <c r="N18007" s="4"/>
      <c r="O18007" s="4"/>
      <c r="P18007" s="4"/>
    </row>
    <row r="18008" spans="13:16" x14ac:dyDescent="0.5">
      <c r="M18008" s="4"/>
      <c r="N18008" s="4"/>
      <c r="O18008" s="4"/>
      <c r="P18008" s="4"/>
    </row>
    <row r="18009" spans="13:16" x14ac:dyDescent="0.5">
      <c r="M18009" s="4"/>
      <c r="N18009" s="4"/>
      <c r="O18009" s="4"/>
      <c r="P18009" s="4"/>
    </row>
    <row r="18010" spans="13:16" x14ac:dyDescent="0.5">
      <c r="M18010" s="4"/>
      <c r="N18010" s="4"/>
      <c r="O18010" s="4"/>
      <c r="P18010" s="4"/>
    </row>
    <row r="18011" spans="13:16" x14ac:dyDescent="0.5">
      <c r="M18011" s="4"/>
      <c r="N18011" s="4"/>
      <c r="O18011" s="4"/>
      <c r="P18011" s="4"/>
    </row>
    <row r="18012" spans="13:16" x14ac:dyDescent="0.5">
      <c r="M18012" s="4"/>
      <c r="N18012" s="4"/>
      <c r="O18012" s="4"/>
      <c r="P18012" s="4"/>
    </row>
    <row r="18013" spans="13:16" x14ac:dyDescent="0.5">
      <c r="M18013" s="4"/>
      <c r="N18013" s="4"/>
      <c r="O18013" s="4"/>
      <c r="P18013" s="4"/>
    </row>
    <row r="18014" spans="13:16" x14ac:dyDescent="0.5">
      <c r="M18014" s="4"/>
      <c r="N18014" s="4"/>
      <c r="O18014" s="4"/>
      <c r="P18014" s="4"/>
    </row>
    <row r="18015" spans="13:16" x14ac:dyDescent="0.5">
      <c r="M18015" s="4"/>
      <c r="N18015" s="4"/>
      <c r="O18015" s="4"/>
      <c r="P18015" s="4"/>
    </row>
    <row r="18016" spans="13:16" x14ac:dyDescent="0.5">
      <c r="M18016" s="4"/>
      <c r="N18016" s="4"/>
      <c r="O18016" s="4"/>
      <c r="P18016" s="4"/>
    </row>
    <row r="18017" spans="13:16" x14ac:dyDescent="0.5">
      <c r="M18017" s="4"/>
      <c r="N18017" s="4"/>
      <c r="O18017" s="4"/>
      <c r="P18017" s="4"/>
    </row>
    <row r="18018" spans="13:16" x14ac:dyDescent="0.5">
      <c r="M18018" s="4"/>
      <c r="N18018" s="4"/>
      <c r="O18018" s="4"/>
      <c r="P18018" s="4"/>
    </row>
    <row r="18019" spans="13:16" x14ac:dyDescent="0.5">
      <c r="M18019" s="4"/>
      <c r="N18019" s="4"/>
      <c r="O18019" s="4"/>
      <c r="P18019" s="4"/>
    </row>
    <row r="18020" spans="13:16" x14ac:dyDescent="0.5">
      <c r="M18020" s="4"/>
      <c r="N18020" s="4"/>
      <c r="O18020" s="4"/>
      <c r="P18020" s="4"/>
    </row>
    <row r="18021" spans="13:16" x14ac:dyDescent="0.5">
      <c r="M18021" s="4"/>
      <c r="N18021" s="4"/>
      <c r="O18021" s="4"/>
      <c r="P18021" s="4"/>
    </row>
    <row r="18022" spans="13:16" x14ac:dyDescent="0.5">
      <c r="M18022" s="4"/>
      <c r="N18022" s="4"/>
      <c r="O18022" s="4"/>
      <c r="P18022" s="4"/>
    </row>
    <row r="18023" spans="13:16" x14ac:dyDescent="0.5">
      <c r="M18023" s="4"/>
      <c r="N18023" s="4"/>
      <c r="O18023" s="4"/>
      <c r="P18023" s="4"/>
    </row>
    <row r="18024" spans="13:16" x14ac:dyDescent="0.5">
      <c r="M18024" s="4"/>
      <c r="N18024" s="4"/>
      <c r="O18024" s="4"/>
      <c r="P18024" s="4"/>
    </row>
    <row r="18025" spans="13:16" x14ac:dyDescent="0.5">
      <c r="M18025" s="4"/>
      <c r="N18025" s="4"/>
      <c r="O18025" s="4"/>
      <c r="P18025" s="4"/>
    </row>
    <row r="18026" spans="13:16" x14ac:dyDescent="0.5">
      <c r="M18026" s="4"/>
      <c r="N18026" s="4"/>
      <c r="O18026" s="4"/>
      <c r="P18026" s="4"/>
    </row>
    <row r="18027" spans="13:16" x14ac:dyDescent="0.5">
      <c r="M18027" s="4"/>
      <c r="N18027" s="4"/>
      <c r="O18027" s="4"/>
      <c r="P18027" s="4"/>
    </row>
    <row r="18028" spans="13:16" x14ac:dyDescent="0.5">
      <c r="M18028" s="4"/>
      <c r="N18028" s="4"/>
      <c r="O18028" s="4"/>
      <c r="P18028" s="4"/>
    </row>
    <row r="18029" spans="13:16" x14ac:dyDescent="0.5">
      <c r="M18029" s="4"/>
      <c r="N18029" s="4"/>
      <c r="O18029" s="4"/>
      <c r="P18029" s="4"/>
    </row>
    <row r="18030" spans="13:16" x14ac:dyDescent="0.5">
      <c r="M18030" s="4"/>
      <c r="N18030" s="4"/>
      <c r="O18030" s="4"/>
      <c r="P18030" s="4"/>
    </row>
    <row r="18031" spans="13:16" x14ac:dyDescent="0.5">
      <c r="M18031" s="4"/>
      <c r="N18031" s="4"/>
      <c r="O18031" s="4"/>
      <c r="P18031" s="4"/>
    </row>
    <row r="18032" spans="13:16" x14ac:dyDescent="0.5">
      <c r="M18032" s="4"/>
      <c r="N18032" s="4"/>
      <c r="O18032" s="4"/>
      <c r="P18032" s="4"/>
    </row>
    <row r="18033" spans="13:16" x14ac:dyDescent="0.5">
      <c r="M18033" s="4"/>
      <c r="N18033" s="4"/>
      <c r="O18033" s="4"/>
      <c r="P18033" s="4"/>
    </row>
    <row r="18034" spans="13:16" x14ac:dyDescent="0.5">
      <c r="M18034" s="4"/>
      <c r="N18034" s="4"/>
      <c r="O18034" s="4"/>
      <c r="P18034" s="4"/>
    </row>
    <row r="18035" spans="13:16" x14ac:dyDescent="0.5">
      <c r="M18035" s="4"/>
      <c r="N18035" s="4"/>
      <c r="O18035" s="4"/>
      <c r="P18035" s="4"/>
    </row>
    <row r="18036" spans="13:16" x14ac:dyDescent="0.5">
      <c r="M18036" s="4"/>
      <c r="N18036" s="4"/>
      <c r="O18036" s="4"/>
      <c r="P18036" s="4"/>
    </row>
    <row r="18037" spans="13:16" x14ac:dyDescent="0.5">
      <c r="M18037" s="4"/>
      <c r="N18037" s="4"/>
      <c r="O18037" s="4"/>
      <c r="P18037" s="4"/>
    </row>
    <row r="18038" spans="13:16" x14ac:dyDescent="0.5">
      <c r="M18038" s="4"/>
      <c r="N18038" s="4"/>
      <c r="O18038" s="4"/>
      <c r="P18038" s="4"/>
    </row>
    <row r="18039" spans="13:16" x14ac:dyDescent="0.5">
      <c r="M18039" s="4"/>
      <c r="N18039" s="4"/>
      <c r="O18039" s="4"/>
      <c r="P18039" s="4"/>
    </row>
    <row r="18040" spans="13:16" x14ac:dyDescent="0.5">
      <c r="M18040" s="4"/>
      <c r="N18040" s="4"/>
      <c r="O18040" s="4"/>
      <c r="P18040" s="4"/>
    </row>
    <row r="18041" spans="13:16" x14ac:dyDescent="0.5">
      <c r="M18041" s="4"/>
      <c r="N18041" s="4"/>
      <c r="O18041" s="4"/>
      <c r="P18041" s="4"/>
    </row>
    <row r="18042" spans="13:16" x14ac:dyDescent="0.5">
      <c r="M18042" s="4"/>
      <c r="N18042" s="4"/>
      <c r="O18042" s="4"/>
      <c r="P18042" s="4"/>
    </row>
    <row r="18043" spans="13:16" x14ac:dyDescent="0.5">
      <c r="M18043" s="4"/>
      <c r="N18043" s="4"/>
      <c r="O18043" s="4"/>
      <c r="P18043" s="4"/>
    </row>
    <row r="18044" spans="13:16" x14ac:dyDescent="0.5">
      <c r="M18044" s="4"/>
      <c r="N18044" s="4"/>
      <c r="O18044" s="4"/>
      <c r="P18044" s="4"/>
    </row>
    <row r="18045" spans="13:16" x14ac:dyDescent="0.5">
      <c r="M18045" s="4"/>
      <c r="N18045" s="4"/>
      <c r="O18045" s="4"/>
      <c r="P18045" s="4"/>
    </row>
    <row r="18046" spans="13:16" x14ac:dyDescent="0.5">
      <c r="M18046" s="4"/>
      <c r="N18046" s="4"/>
      <c r="O18046" s="4"/>
      <c r="P18046" s="4"/>
    </row>
    <row r="18047" spans="13:16" x14ac:dyDescent="0.5">
      <c r="M18047" s="4"/>
      <c r="N18047" s="4"/>
      <c r="O18047" s="4"/>
      <c r="P18047" s="4"/>
    </row>
    <row r="18048" spans="13:16" x14ac:dyDescent="0.5">
      <c r="M18048" s="4"/>
      <c r="N18048" s="4"/>
      <c r="O18048" s="4"/>
      <c r="P18048" s="4"/>
    </row>
    <row r="18049" spans="13:16" x14ac:dyDescent="0.5">
      <c r="M18049" s="4"/>
      <c r="N18049" s="4"/>
      <c r="O18049" s="4"/>
      <c r="P18049" s="4"/>
    </row>
    <row r="18050" spans="13:16" x14ac:dyDescent="0.5">
      <c r="M18050" s="4"/>
      <c r="N18050" s="4"/>
      <c r="O18050" s="4"/>
      <c r="P18050" s="4"/>
    </row>
    <row r="18051" spans="13:16" x14ac:dyDescent="0.5">
      <c r="M18051" s="4"/>
      <c r="N18051" s="4"/>
      <c r="O18051" s="4"/>
      <c r="P18051" s="4"/>
    </row>
    <row r="18052" spans="13:16" x14ac:dyDescent="0.5">
      <c r="M18052" s="4"/>
      <c r="N18052" s="4"/>
      <c r="O18052" s="4"/>
      <c r="P18052" s="4"/>
    </row>
    <row r="18053" spans="13:16" x14ac:dyDescent="0.5">
      <c r="M18053" s="4"/>
      <c r="N18053" s="4"/>
      <c r="O18053" s="4"/>
      <c r="P18053" s="4"/>
    </row>
    <row r="18054" spans="13:16" x14ac:dyDescent="0.5">
      <c r="M18054" s="4"/>
      <c r="N18054" s="4"/>
      <c r="O18054" s="4"/>
      <c r="P18054" s="4"/>
    </row>
    <row r="18055" spans="13:16" x14ac:dyDescent="0.5">
      <c r="M18055" s="4"/>
      <c r="N18055" s="4"/>
      <c r="O18055" s="4"/>
      <c r="P18055" s="4"/>
    </row>
    <row r="18056" spans="13:16" x14ac:dyDescent="0.5">
      <c r="M18056" s="4"/>
      <c r="N18056" s="4"/>
      <c r="O18056" s="4"/>
      <c r="P18056" s="4"/>
    </row>
    <row r="18057" spans="13:16" x14ac:dyDescent="0.5">
      <c r="M18057" s="4"/>
      <c r="N18057" s="4"/>
      <c r="O18057" s="4"/>
      <c r="P18057" s="4"/>
    </row>
    <row r="18058" spans="13:16" x14ac:dyDescent="0.5">
      <c r="M18058" s="4"/>
      <c r="N18058" s="4"/>
      <c r="O18058" s="4"/>
      <c r="P18058" s="4"/>
    </row>
    <row r="18059" spans="13:16" x14ac:dyDescent="0.5">
      <c r="M18059" s="4"/>
      <c r="N18059" s="4"/>
      <c r="O18059" s="4"/>
      <c r="P18059" s="4"/>
    </row>
    <row r="18060" spans="13:16" x14ac:dyDescent="0.5">
      <c r="M18060" s="4"/>
      <c r="N18060" s="4"/>
      <c r="O18060" s="4"/>
      <c r="P18060" s="4"/>
    </row>
    <row r="18061" spans="13:16" x14ac:dyDescent="0.5">
      <c r="M18061" s="4"/>
      <c r="N18061" s="4"/>
      <c r="O18061" s="4"/>
      <c r="P18061" s="4"/>
    </row>
    <row r="18062" spans="13:16" x14ac:dyDescent="0.5">
      <c r="M18062" s="4"/>
      <c r="N18062" s="4"/>
      <c r="O18062" s="4"/>
      <c r="P18062" s="4"/>
    </row>
    <row r="18063" spans="13:16" x14ac:dyDescent="0.5">
      <c r="M18063" s="4"/>
      <c r="N18063" s="4"/>
      <c r="O18063" s="4"/>
      <c r="P18063" s="4"/>
    </row>
    <row r="18064" spans="13:16" x14ac:dyDescent="0.5">
      <c r="M18064" s="4"/>
      <c r="N18064" s="4"/>
      <c r="O18064" s="4"/>
      <c r="P18064" s="4"/>
    </row>
    <row r="18065" spans="13:16" x14ac:dyDescent="0.5">
      <c r="M18065" s="4"/>
      <c r="N18065" s="4"/>
      <c r="O18065" s="4"/>
      <c r="P18065" s="4"/>
    </row>
    <row r="18066" spans="13:16" x14ac:dyDescent="0.5">
      <c r="M18066" s="4"/>
      <c r="N18066" s="4"/>
      <c r="O18066" s="4"/>
      <c r="P18066" s="4"/>
    </row>
    <row r="18067" spans="13:16" x14ac:dyDescent="0.5">
      <c r="M18067" s="4"/>
      <c r="N18067" s="4"/>
      <c r="O18067" s="4"/>
      <c r="P18067" s="4"/>
    </row>
    <row r="18068" spans="13:16" x14ac:dyDescent="0.5">
      <c r="M18068" s="4"/>
      <c r="N18068" s="4"/>
      <c r="O18068" s="4"/>
      <c r="P18068" s="4"/>
    </row>
    <row r="18069" spans="13:16" x14ac:dyDescent="0.5">
      <c r="M18069" s="4"/>
      <c r="N18069" s="4"/>
      <c r="O18069" s="4"/>
      <c r="P18069" s="4"/>
    </row>
    <row r="18070" spans="13:16" x14ac:dyDescent="0.5">
      <c r="M18070" s="4"/>
      <c r="N18070" s="4"/>
      <c r="O18070" s="4"/>
      <c r="P18070" s="4"/>
    </row>
    <row r="18071" spans="13:16" x14ac:dyDescent="0.5">
      <c r="M18071" s="4"/>
      <c r="N18071" s="4"/>
      <c r="O18071" s="4"/>
      <c r="P18071" s="4"/>
    </row>
    <row r="18072" spans="13:16" x14ac:dyDescent="0.5">
      <c r="M18072" s="4"/>
      <c r="N18072" s="4"/>
      <c r="O18072" s="4"/>
      <c r="P18072" s="4"/>
    </row>
    <row r="18073" spans="13:16" x14ac:dyDescent="0.5">
      <c r="M18073" s="4"/>
      <c r="N18073" s="4"/>
      <c r="O18073" s="4"/>
      <c r="P18073" s="4"/>
    </row>
    <row r="18074" spans="13:16" x14ac:dyDescent="0.5">
      <c r="M18074" s="4"/>
      <c r="N18074" s="4"/>
      <c r="O18074" s="4"/>
      <c r="P18074" s="4"/>
    </row>
    <row r="18075" spans="13:16" x14ac:dyDescent="0.5">
      <c r="M18075" s="4"/>
      <c r="N18075" s="4"/>
      <c r="O18075" s="4"/>
      <c r="P18075" s="4"/>
    </row>
    <row r="18076" spans="13:16" x14ac:dyDescent="0.5">
      <c r="M18076" s="4"/>
      <c r="N18076" s="4"/>
      <c r="O18076" s="4"/>
      <c r="P18076" s="4"/>
    </row>
    <row r="18077" spans="13:16" x14ac:dyDescent="0.5">
      <c r="M18077" s="4"/>
      <c r="N18077" s="4"/>
      <c r="O18077" s="4"/>
      <c r="P18077" s="4"/>
    </row>
    <row r="18078" spans="13:16" x14ac:dyDescent="0.5">
      <c r="M18078" s="4"/>
      <c r="N18078" s="4"/>
      <c r="O18078" s="4"/>
      <c r="P18078" s="4"/>
    </row>
    <row r="18079" spans="13:16" x14ac:dyDescent="0.5">
      <c r="M18079" s="4"/>
      <c r="N18079" s="4"/>
      <c r="O18079" s="4"/>
      <c r="P18079" s="4"/>
    </row>
    <row r="18080" spans="13:16" x14ac:dyDescent="0.5">
      <c r="M18080" s="4"/>
      <c r="N18080" s="4"/>
      <c r="O18080" s="4"/>
      <c r="P18080" s="4"/>
    </row>
    <row r="18081" spans="13:16" x14ac:dyDescent="0.5">
      <c r="M18081" s="4"/>
      <c r="N18081" s="4"/>
      <c r="O18081" s="4"/>
      <c r="P18081" s="4"/>
    </row>
    <row r="18082" spans="13:16" x14ac:dyDescent="0.5">
      <c r="M18082" s="4"/>
      <c r="N18082" s="4"/>
      <c r="O18082" s="4"/>
      <c r="P18082" s="4"/>
    </row>
    <row r="18083" spans="13:16" x14ac:dyDescent="0.5">
      <c r="M18083" s="4"/>
      <c r="N18083" s="4"/>
      <c r="O18083" s="4"/>
      <c r="P18083" s="4"/>
    </row>
    <row r="18084" spans="13:16" x14ac:dyDescent="0.5">
      <c r="M18084" s="4"/>
      <c r="N18084" s="4"/>
      <c r="O18084" s="4"/>
      <c r="P18084" s="4"/>
    </row>
    <row r="18085" spans="13:16" x14ac:dyDescent="0.5">
      <c r="M18085" s="4"/>
      <c r="N18085" s="4"/>
      <c r="O18085" s="4"/>
      <c r="P18085" s="4"/>
    </row>
    <row r="18086" spans="13:16" x14ac:dyDescent="0.5">
      <c r="M18086" s="4"/>
      <c r="N18086" s="4"/>
      <c r="O18086" s="4"/>
      <c r="P18086" s="4"/>
    </row>
    <row r="18087" spans="13:16" x14ac:dyDescent="0.5">
      <c r="M18087" s="4"/>
      <c r="N18087" s="4"/>
      <c r="O18087" s="4"/>
      <c r="P18087" s="4"/>
    </row>
    <row r="18088" spans="13:16" x14ac:dyDescent="0.5">
      <c r="M18088" s="4"/>
      <c r="N18088" s="4"/>
      <c r="O18088" s="4"/>
      <c r="P18088" s="4"/>
    </row>
    <row r="18089" spans="13:16" x14ac:dyDescent="0.5">
      <c r="M18089" s="4"/>
      <c r="N18089" s="4"/>
      <c r="O18089" s="4"/>
      <c r="P18089" s="4"/>
    </row>
    <row r="18090" spans="13:16" x14ac:dyDescent="0.5">
      <c r="M18090" s="4"/>
      <c r="N18090" s="4"/>
      <c r="O18090" s="4"/>
      <c r="P18090" s="4"/>
    </row>
    <row r="18091" spans="13:16" x14ac:dyDescent="0.5">
      <c r="M18091" s="4"/>
      <c r="N18091" s="4"/>
      <c r="O18091" s="4"/>
      <c r="P18091" s="4"/>
    </row>
    <row r="18092" spans="13:16" x14ac:dyDescent="0.5">
      <c r="M18092" s="4"/>
      <c r="N18092" s="4"/>
      <c r="O18092" s="4"/>
      <c r="P18092" s="4"/>
    </row>
    <row r="18093" spans="13:16" x14ac:dyDescent="0.5">
      <c r="M18093" s="4"/>
      <c r="N18093" s="4"/>
      <c r="O18093" s="4"/>
      <c r="P18093" s="4"/>
    </row>
    <row r="18094" spans="13:16" x14ac:dyDescent="0.5">
      <c r="M18094" s="4"/>
      <c r="N18094" s="4"/>
      <c r="O18094" s="4"/>
      <c r="P18094" s="4"/>
    </row>
    <row r="18095" spans="13:16" x14ac:dyDescent="0.5">
      <c r="M18095" s="4"/>
      <c r="N18095" s="4"/>
      <c r="O18095" s="4"/>
      <c r="P18095" s="4"/>
    </row>
    <row r="18096" spans="13:16" x14ac:dyDescent="0.5">
      <c r="M18096" s="4"/>
      <c r="N18096" s="4"/>
      <c r="O18096" s="4"/>
      <c r="P18096" s="4"/>
    </row>
    <row r="18097" spans="13:16" x14ac:dyDescent="0.5">
      <c r="M18097" s="4"/>
      <c r="N18097" s="4"/>
      <c r="O18097" s="4"/>
      <c r="P18097" s="4"/>
    </row>
    <row r="18098" spans="13:16" x14ac:dyDescent="0.5">
      <c r="M18098" s="4"/>
      <c r="N18098" s="4"/>
      <c r="O18098" s="4"/>
      <c r="P18098" s="4"/>
    </row>
    <row r="18099" spans="13:16" x14ac:dyDescent="0.5">
      <c r="M18099" s="4"/>
      <c r="N18099" s="4"/>
      <c r="O18099" s="4"/>
      <c r="P18099" s="4"/>
    </row>
    <row r="18100" spans="13:16" x14ac:dyDescent="0.5">
      <c r="M18100" s="4"/>
      <c r="N18100" s="4"/>
      <c r="O18100" s="4"/>
      <c r="P18100" s="4"/>
    </row>
    <row r="18101" spans="13:16" x14ac:dyDescent="0.5">
      <c r="M18101" s="4"/>
      <c r="N18101" s="4"/>
      <c r="O18101" s="4"/>
      <c r="P18101" s="4"/>
    </row>
    <row r="18102" spans="13:16" x14ac:dyDescent="0.5">
      <c r="M18102" s="4"/>
      <c r="N18102" s="4"/>
      <c r="O18102" s="4"/>
      <c r="P18102" s="4"/>
    </row>
    <row r="18103" spans="13:16" x14ac:dyDescent="0.5">
      <c r="M18103" s="4"/>
      <c r="N18103" s="4"/>
      <c r="O18103" s="4"/>
      <c r="P18103" s="4"/>
    </row>
    <row r="18104" spans="13:16" x14ac:dyDescent="0.5">
      <c r="M18104" s="4"/>
      <c r="N18104" s="4"/>
      <c r="O18104" s="4"/>
      <c r="P18104" s="4"/>
    </row>
    <row r="18105" spans="13:16" x14ac:dyDescent="0.5">
      <c r="M18105" s="4"/>
      <c r="N18105" s="4"/>
      <c r="O18105" s="4"/>
      <c r="P18105" s="4"/>
    </row>
    <row r="18106" spans="13:16" x14ac:dyDescent="0.5">
      <c r="M18106" s="4"/>
      <c r="N18106" s="4"/>
      <c r="O18106" s="4"/>
      <c r="P18106" s="4"/>
    </row>
    <row r="18107" spans="13:16" x14ac:dyDescent="0.5">
      <c r="M18107" s="4"/>
      <c r="N18107" s="4"/>
      <c r="O18107" s="4"/>
      <c r="P18107" s="4"/>
    </row>
    <row r="18108" spans="13:16" x14ac:dyDescent="0.5">
      <c r="M18108" s="4"/>
      <c r="N18108" s="4"/>
      <c r="O18108" s="4"/>
      <c r="P18108" s="4"/>
    </row>
    <row r="18109" spans="13:16" x14ac:dyDescent="0.5">
      <c r="M18109" s="4"/>
      <c r="N18109" s="4"/>
      <c r="O18109" s="4"/>
      <c r="P18109" s="4"/>
    </row>
    <row r="18110" spans="13:16" x14ac:dyDescent="0.5">
      <c r="M18110" s="4"/>
      <c r="N18110" s="4"/>
      <c r="O18110" s="4"/>
      <c r="P18110" s="4"/>
    </row>
    <row r="18111" spans="13:16" x14ac:dyDescent="0.5">
      <c r="M18111" s="4"/>
      <c r="N18111" s="4"/>
      <c r="O18111" s="4"/>
      <c r="P18111" s="4"/>
    </row>
    <row r="18112" spans="13:16" x14ac:dyDescent="0.5">
      <c r="M18112" s="4"/>
      <c r="N18112" s="4"/>
      <c r="O18112" s="4"/>
      <c r="P18112" s="4"/>
    </row>
    <row r="18113" spans="13:16" x14ac:dyDescent="0.5">
      <c r="M18113" s="4"/>
      <c r="N18113" s="4"/>
      <c r="O18113" s="4"/>
      <c r="P18113" s="4"/>
    </row>
    <row r="18114" spans="13:16" x14ac:dyDescent="0.5">
      <c r="M18114" s="4"/>
      <c r="N18114" s="4"/>
      <c r="O18114" s="4"/>
      <c r="P18114" s="4"/>
    </row>
    <row r="18115" spans="13:16" x14ac:dyDescent="0.5">
      <c r="M18115" s="4"/>
      <c r="N18115" s="4"/>
      <c r="O18115" s="4"/>
      <c r="P18115" s="4"/>
    </row>
    <row r="18116" spans="13:16" x14ac:dyDescent="0.5">
      <c r="M18116" s="4"/>
      <c r="N18116" s="4"/>
      <c r="O18116" s="4"/>
      <c r="P18116" s="4"/>
    </row>
    <row r="18117" spans="13:16" x14ac:dyDescent="0.5">
      <c r="M18117" s="4"/>
      <c r="N18117" s="4"/>
      <c r="O18117" s="4"/>
      <c r="P18117" s="4"/>
    </row>
    <row r="18118" spans="13:16" x14ac:dyDescent="0.5">
      <c r="M18118" s="4"/>
      <c r="N18118" s="4"/>
      <c r="O18118" s="4"/>
      <c r="P18118" s="4"/>
    </row>
    <row r="18119" spans="13:16" x14ac:dyDescent="0.5">
      <c r="M18119" s="4"/>
      <c r="N18119" s="4"/>
      <c r="O18119" s="4"/>
      <c r="P18119" s="4"/>
    </row>
    <row r="18120" spans="13:16" x14ac:dyDescent="0.5">
      <c r="M18120" s="4"/>
      <c r="N18120" s="4"/>
      <c r="O18120" s="4"/>
      <c r="P18120" s="4"/>
    </row>
    <row r="18121" spans="13:16" x14ac:dyDescent="0.5">
      <c r="M18121" s="4"/>
      <c r="N18121" s="4"/>
      <c r="O18121" s="4"/>
      <c r="P18121" s="4"/>
    </row>
    <row r="18122" spans="13:16" x14ac:dyDescent="0.5">
      <c r="M18122" s="4"/>
      <c r="N18122" s="4"/>
      <c r="O18122" s="4"/>
      <c r="P18122" s="4"/>
    </row>
    <row r="18123" spans="13:16" x14ac:dyDescent="0.5">
      <c r="M18123" s="4"/>
      <c r="N18123" s="4"/>
      <c r="O18123" s="4"/>
      <c r="P18123" s="4"/>
    </row>
    <row r="18124" spans="13:16" x14ac:dyDescent="0.5">
      <c r="M18124" s="4"/>
      <c r="N18124" s="4"/>
      <c r="O18124" s="4"/>
      <c r="P18124" s="4"/>
    </row>
    <row r="18125" spans="13:16" x14ac:dyDescent="0.5">
      <c r="M18125" s="4"/>
      <c r="N18125" s="4"/>
      <c r="O18125" s="4"/>
      <c r="P18125" s="4"/>
    </row>
    <row r="18126" spans="13:16" x14ac:dyDescent="0.5">
      <c r="M18126" s="4"/>
      <c r="N18126" s="4"/>
      <c r="O18126" s="4"/>
      <c r="P18126" s="4"/>
    </row>
    <row r="18127" spans="13:16" x14ac:dyDescent="0.5">
      <c r="M18127" s="4"/>
      <c r="N18127" s="4"/>
      <c r="O18127" s="4"/>
      <c r="P18127" s="4"/>
    </row>
    <row r="18128" spans="13:16" x14ac:dyDescent="0.5">
      <c r="M18128" s="4"/>
      <c r="N18128" s="4"/>
      <c r="O18128" s="4"/>
      <c r="P18128" s="4"/>
    </row>
    <row r="18129" spans="13:16" x14ac:dyDescent="0.5">
      <c r="M18129" s="4"/>
      <c r="N18129" s="4"/>
      <c r="O18129" s="4"/>
      <c r="P18129" s="4"/>
    </row>
    <row r="18130" spans="13:16" x14ac:dyDescent="0.5">
      <c r="M18130" s="4"/>
      <c r="N18130" s="4"/>
      <c r="O18130" s="4"/>
      <c r="P18130" s="4"/>
    </row>
    <row r="18131" spans="13:16" x14ac:dyDescent="0.5">
      <c r="M18131" s="4"/>
      <c r="N18131" s="4"/>
      <c r="O18131" s="4"/>
      <c r="P18131" s="4"/>
    </row>
    <row r="18132" spans="13:16" x14ac:dyDescent="0.5">
      <c r="M18132" s="4"/>
      <c r="N18132" s="4"/>
      <c r="O18132" s="4"/>
      <c r="P18132" s="4"/>
    </row>
    <row r="18133" spans="13:16" x14ac:dyDescent="0.5">
      <c r="M18133" s="4"/>
      <c r="N18133" s="4"/>
      <c r="O18133" s="4"/>
      <c r="P18133" s="4"/>
    </row>
    <row r="18134" spans="13:16" x14ac:dyDescent="0.5">
      <c r="M18134" s="4"/>
      <c r="N18134" s="4"/>
      <c r="O18134" s="4"/>
      <c r="P18134" s="4"/>
    </row>
    <row r="18135" spans="13:16" x14ac:dyDescent="0.5">
      <c r="M18135" s="4"/>
      <c r="N18135" s="4"/>
      <c r="O18135" s="4"/>
      <c r="P18135" s="4"/>
    </row>
    <row r="18136" spans="13:16" x14ac:dyDescent="0.5">
      <c r="M18136" s="4"/>
      <c r="N18136" s="4"/>
      <c r="O18136" s="4"/>
      <c r="P18136" s="4"/>
    </row>
    <row r="18137" spans="13:16" x14ac:dyDescent="0.5">
      <c r="M18137" s="4"/>
      <c r="N18137" s="4"/>
      <c r="O18137" s="4"/>
      <c r="P18137" s="4"/>
    </row>
    <row r="18138" spans="13:16" x14ac:dyDescent="0.5">
      <c r="M18138" s="4"/>
      <c r="N18138" s="4"/>
      <c r="O18138" s="4"/>
      <c r="P18138" s="4"/>
    </row>
    <row r="18139" spans="13:16" x14ac:dyDescent="0.5">
      <c r="M18139" s="4"/>
      <c r="N18139" s="4"/>
      <c r="O18139" s="4"/>
      <c r="P18139" s="4"/>
    </row>
    <row r="18140" spans="13:16" x14ac:dyDescent="0.5">
      <c r="M18140" s="4"/>
      <c r="N18140" s="4"/>
      <c r="O18140" s="4"/>
      <c r="P18140" s="4"/>
    </row>
    <row r="18141" spans="13:16" x14ac:dyDescent="0.5">
      <c r="M18141" s="4"/>
      <c r="N18141" s="4"/>
      <c r="O18141" s="4"/>
      <c r="P18141" s="4"/>
    </row>
    <row r="18142" spans="13:16" x14ac:dyDescent="0.5">
      <c r="M18142" s="4"/>
      <c r="N18142" s="4"/>
      <c r="O18142" s="4"/>
      <c r="P18142" s="4"/>
    </row>
    <row r="18143" spans="13:16" x14ac:dyDescent="0.5">
      <c r="M18143" s="4"/>
      <c r="N18143" s="4"/>
      <c r="O18143" s="4"/>
      <c r="P18143" s="4"/>
    </row>
    <row r="18144" spans="13:16" x14ac:dyDescent="0.5">
      <c r="M18144" s="4"/>
      <c r="N18144" s="4"/>
      <c r="O18144" s="4"/>
      <c r="P18144" s="4"/>
    </row>
    <row r="18145" spans="13:16" x14ac:dyDescent="0.5">
      <c r="M18145" s="4"/>
      <c r="N18145" s="4"/>
      <c r="O18145" s="4"/>
      <c r="P18145" s="4"/>
    </row>
    <row r="18146" spans="13:16" x14ac:dyDescent="0.5">
      <c r="M18146" s="4"/>
      <c r="N18146" s="4"/>
      <c r="O18146" s="4"/>
      <c r="P18146" s="4"/>
    </row>
    <row r="18147" spans="13:16" x14ac:dyDescent="0.5">
      <c r="M18147" s="4"/>
      <c r="N18147" s="4"/>
      <c r="O18147" s="4"/>
      <c r="P18147" s="4"/>
    </row>
    <row r="18148" spans="13:16" x14ac:dyDescent="0.5">
      <c r="M18148" s="4"/>
      <c r="N18148" s="4"/>
      <c r="O18148" s="4"/>
      <c r="P18148" s="4"/>
    </row>
    <row r="18149" spans="13:16" x14ac:dyDescent="0.5">
      <c r="M18149" s="4"/>
      <c r="N18149" s="4"/>
      <c r="O18149" s="4"/>
      <c r="P18149" s="4"/>
    </row>
    <row r="18150" spans="13:16" x14ac:dyDescent="0.5">
      <c r="M18150" s="4"/>
      <c r="N18150" s="4"/>
      <c r="O18150" s="4"/>
      <c r="P18150" s="4"/>
    </row>
    <row r="18151" spans="13:16" x14ac:dyDescent="0.5">
      <c r="M18151" s="4"/>
      <c r="N18151" s="4"/>
      <c r="O18151" s="4"/>
      <c r="P18151" s="4"/>
    </row>
    <row r="18152" spans="13:16" x14ac:dyDescent="0.5">
      <c r="M18152" s="4"/>
      <c r="N18152" s="4"/>
      <c r="O18152" s="4"/>
      <c r="P18152" s="4"/>
    </row>
    <row r="18153" spans="13:16" x14ac:dyDescent="0.5">
      <c r="M18153" s="4"/>
      <c r="N18153" s="4"/>
      <c r="O18153" s="4"/>
      <c r="P18153" s="4"/>
    </row>
    <row r="18154" spans="13:16" x14ac:dyDescent="0.5">
      <c r="M18154" s="4"/>
      <c r="N18154" s="4"/>
      <c r="O18154" s="4"/>
      <c r="P18154" s="4"/>
    </row>
    <row r="18155" spans="13:16" x14ac:dyDescent="0.5">
      <c r="M18155" s="4"/>
      <c r="N18155" s="4"/>
      <c r="O18155" s="4"/>
      <c r="P18155" s="4"/>
    </row>
    <row r="18156" spans="13:16" x14ac:dyDescent="0.5">
      <c r="M18156" s="4"/>
      <c r="N18156" s="4"/>
      <c r="O18156" s="4"/>
      <c r="P18156" s="4"/>
    </row>
    <row r="18157" spans="13:16" x14ac:dyDescent="0.5">
      <c r="M18157" s="4"/>
      <c r="N18157" s="4"/>
      <c r="O18157" s="4"/>
      <c r="P18157" s="4"/>
    </row>
    <row r="18158" spans="13:16" x14ac:dyDescent="0.5">
      <c r="M18158" s="4"/>
      <c r="N18158" s="4"/>
      <c r="O18158" s="4"/>
      <c r="P18158" s="4"/>
    </row>
    <row r="18159" spans="13:16" x14ac:dyDescent="0.5">
      <c r="M18159" s="4"/>
      <c r="N18159" s="4"/>
      <c r="O18159" s="4"/>
      <c r="P18159" s="4"/>
    </row>
    <row r="18160" spans="13:16" x14ac:dyDescent="0.5">
      <c r="M18160" s="4"/>
      <c r="N18160" s="4"/>
      <c r="O18160" s="4"/>
      <c r="P18160" s="4"/>
    </row>
    <row r="18161" spans="13:16" x14ac:dyDescent="0.5">
      <c r="M18161" s="4"/>
      <c r="N18161" s="4"/>
      <c r="O18161" s="4"/>
      <c r="P18161" s="4"/>
    </row>
    <row r="18162" spans="13:16" x14ac:dyDescent="0.5">
      <c r="M18162" s="4"/>
      <c r="N18162" s="4"/>
      <c r="O18162" s="4"/>
      <c r="P18162" s="4"/>
    </row>
    <row r="18163" spans="13:16" x14ac:dyDescent="0.5">
      <c r="M18163" s="4"/>
      <c r="N18163" s="4"/>
      <c r="O18163" s="4"/>
      <c r="P18163" s="4"/>
    </row>
    <row r="18164" spans="13:16" x14ac:dyDescent="0.5">
      <c r="M18164" s="4"/>
      <c r="N18164" s="4"/>
      <c r="O18164" s="4"/>
      <c r="P18164" s="4"/>
    </row>
    <row r="18165" spans="13:16" x14ac:dyDescent="0.5">
      <c r="M18165" s="4"/>
      <c r="N18165" s="4"/>
      <c r="O18165" s="4"/>
      <c r="P18165" s="4"/>
    </row>
    <row r="18166" spans="13:16" x14ac:dyDescent="0.5">
      <c r="M18166" s="4"/>
      <c r="N18166" s="4"/>
      <c r="O18166" s="4"/>
      <c r="P18166" s="4"/>
    </row>
    <row r="18167" spans="13:16" x14ac:dyDescent="0.5">
      <c r="M18167" s="4"/>
      <c r="N18167" s="4"/>
      <c r="O18167" s="4"/>
      <c r="P18167" s="4"/>
    </row>
    <row r="18168" spans="13:16" x14ac:dyDescent="0.5">
      <c r="M18168" s="4"/>
      <c r="N18168" s="4"/>
      <c r="O18168" s="4"/>
      <c r="P18168" s="4"/>
    </row>
    <row r="18169" spans="13:16" x14ac:dyDescent="0.5">
      <c r="M18169" s="4"/>
      <c r="N18169" s="4"/>
      <c r="O18169" s="4"/>
      <c r="P18169" s="4"/>
    </row>
    <row r="18170" spans="13:16" x14ac:dyDescent="0.5">
      <c r="M18170" s="4"/>
      <c r="N18170" s="4"/>
      <c r="O18170" s="4"/>
      <c r="P18170" s="4"/>
    </row>
    <row r="18171" spans="13:16" x14ac:dyDescent="0.5">
      <c r="M18171" s="4"/>
      <c r="N18171" s="4"/>
      <c r="O18171" s="4"/>
      <c r="P18171" s="4"/>
    </row>
    <row r="18172" spans="13:16" x14ac:dyDescent="0.5">
      <c r="M18172" s="4"/>
      <c r="N18172" s="4"/>
      <c r="O18172" s="4"/>
      <c r="P18172" s="4"/>
    </row>
    <row r="18173" spans="13:16" x14ac:dyDescent="0.5">
      <c r="M18173" s="4"/>
      <c r="N18173" s="4"/>
      <c r="O18173" s="4"/>
      <c r="P18173" s="4"/>
    </row>
    <row r="18174" spans="13:16" x14ac:dyDescent="0.5">
      <c r="M18174" s="4"/>
      <c r="N18174" s="4"/>
      <c r="O18174" s="4"/>
      <c r="P18174" s="4"/>
    </row>
    <row r="18175" spans="13:16" x14ac:dyDescent="0.5">
      <c r="M18175" s="4"/>
      <c r="N18175" s="4"/>
      <c r="O18175" s="4"/>
      <c r="P18175" s="4"/>
    </row>
    <row r="18176" spans="13:16" x14ac:dyDescent="0.5">
      <c r="M18176" s="4"/>
      <c r="N18176" s="4"/>
      <c r="O18176" s="4"/>
      <c r="P18176" s="4"/>
    </row>
    <row r="18177" spans="13:16" x14ac:dyDescent="0.5">
      <c r="M18177" s="4"/>
      <c r="N18177" s="4"/>
      <c r="O18177" s="4"/>
      <c r="P18177" s="4"/>
    </row>
    <row r="18178" spans="13:16" x14ac:dyDescent="0.5">
      <c r="M18178" s="4"/>
      <c r="N18178" s="4"/>
      <c r="O18178" s="4"/>
      <c r="P18178" s="4"/>
    </row>
    <row r="18179" spans="13:16" x14ac:dyDescent="0.5">
      <c r="M18179" s="4"/>
      <c r="N18179" s="4"/>
      <c r="O18179" s="4"/>
      <c r="P18179" s="4"/>
    </row>
    <row r="18180" spans="13:16" x14ac:dyDescent="0.5">
      <c r="M18180" s="4"/>
      <c r="N18180" s="4"/>
      <c r="O18180" s="4"/>
      <c r="P18180" s="4"/>
    </row>
    <row r="18181" spans="13:16" x14ac:dyDescent="0.5">
      <c r="M18181" s="4"/>
      <c r="N18181" s="4"/>
      <c r="O18181" s="4"/>
      <c r="P18181" s="4"/>
    </row>
    <row r="18182" spans="13:16" x14ac:dyDescent="0.5">
      <c r="M18182" s="4"/>
      <c r="N18182" s="4"/>
      <c r="O18182" s="4"/>
      <c r="P18182" s="4"/>
    </row>
    <row r="18183" spans="13:16" x14ac:dyDescent="0.5">
      <c r="M18183" s="4"/>
      <c r="N18183" s="4"/>
      <c r="O18183" s="4"/>
      <c r="P18183" s="4"/>
    </row>
    <row r="18184" spans="13:16" x14ac:dyDescent="0.5">
      <c r="M18184" s="4"/>
      <c r="N18184" s="4"/>
      <c r="O18184" s="4"/>
      <c r="P18184" s="4"/>
    </row>
    <row r="18185" spans="13:16" x14ac:dyDescent="0.5">
      <c r="M18185" s="4"/>
      <c r="N18185" s="4"/>
      <c r="O18185" s="4"/>
      <c r="P18185" s="4"/>
    </row>
    <row r="18186" spans="13:16" x14ac:dyDescent="0.5">
      <c r="M18186" s="4"/>
      <c r="N18186" s="4"/>
      <c r="O18186" s="4"/>
      <c r="P18186" s="4"/>
    </row>
    <row r="18187" spans="13:16" x14ac:dyDescent="0.5">
      <c r="M18187" s="4"/>
      <c r="N18187" s="4"/>
      <c r="O18187" s="4"/>
      <c r="P18187" s="4"/>
    </row>
    <row r="18188" spans="13:16" x14ac:dyDescent="0.5">
      <c r="M18188" s="4"/>
      <c r="N18188" s="4"/>
      <c r="O18188" s="4"/>
      <c r="P18188" s="4"/>
    </row>
    <row r="18189" spans="13:16" x14ac:dyDescent="0.5">
      <c r="M18189" s="4"/>
      <c r="N18189" s="4"/>
      <c r="O18189" s="4"/>
      <c r="P18189" s="4"/>
    </row>
    <row r="18190" spans="13:16" x14ac:dyDescent="0.5">
      <c r="M18190" s="4"/>
      <c r="N18190" s="4"/>
      <c r="O18190" s="4"/>
      <c r="P18190" s="4"/>
    </row>
    <row r="18191" spans="13:16" x14ac:dyDescent="0.5">
      <c r="M18191" s="4"/>
      <c r="N18191" s="4"/>
      <c r="O18191" s="4"/>
      <c r="P18191" s="4"/>
    </row>
    <row r="18192" spans="13:16" x14ac:dyDescent="0.5">
      <c r="M18192" s="4"/>
      <c r="N18192" s="4"/>
      <c r="O18192" s="4"/>
      <c r="P18192" s="4"/>
    </row>
    <row r="18193" spans="13:16" x14ac:dyDescent="0.5">
      <c r="M18193" s="4"/>
      <c r="N18193" s="4"/>
      <c r="O18193" s="4"/>
      <c r="P18193" s="4"/>
    </row>
    <row r="18194" spans="13:16" x14ac:dyDescent="0.5">
      <c r="M18194" s="4"/>
      <c r="N18194" s="4"/>
      <c r="O18194" s="4"/>
      <c r="P18194" s="4"/>
    </row>
    <row r="18195" spans="13:16" x14ac:dyDescent="0.5">
      <c r="M18195" s="4"/>
      <c r="N18195" s="4"/>
      <c r="O18195" s="4"/>
      <c r="P18195" s="4"/>
    </row>
    <row r="18196" spans="13:16" x14ac:dyDescent="0.5">
      <c r="M18196" s="4"/>
      <c r="N18196" s="4"/>
      <c r="O18196" s="4"/>
      <c r="P18196" s="4"/>
    </row>
    <row r="18197" spans="13:16" x14ac:dyDescent="0.5">
      <c r="M18197" s="4"/>
      <c r="N18197" s="4"/>
      <c r="O18197" s="4"/>
      <c r="P18197" s="4"/>
    </row>
    <row r="18198" spans="13:16" x14ac:dyDescent="0.5">
      <c r="M18198" s="4"/>
      <c r="N18198" s="4"/>
      <c r="O18198" s="4"/>
      <c r="P18198" s="4"/>
    </row>
    <row r="18199" spans="13:16" x14ac:dyDescent="0.5">
      <c r="M18199" s="4"/>
      <c r="N18199" s="4"/>
      <c r="O18199" s="4"/>
      <c r="P18199" s="4"/>
    </row>
    <row r="18200" spans="13:16" x14ac:dyDescent="0.5">
      <c r="M18200" s="4"/>
      <c r="N18200" s="4"/>
      <c r="O18200" s="4"/>
      <c r="P18200" s="4"/>
    </row>
    <row r="18201" spans="13:16" x14ac:dyDescent="0.5">
      <c r="M18201" s="4"/>
      <c r="N18201" s="4"/>
      <c r="O18201" s="4"/>
      <c r="P18201" s="4"/>
    </row>
    <row r="18202" spans="13:16" x14ac:dyDescent="0.5">
      <c r="M18202" s="4"/>
      <c r="N18202" s="4"/>
      <c r="O18202" s="4"/>
      <c r="P18202" s="4"/>
    </row>
    <row r="18203" spans="13:16" x14ac:dyDescent="0.5">
      <c r="M18203" s="4"/>
      <c r="N18203" s="4"/>
      <c r="O18203" s="4"/>
      <c r="P18203" s="4"/>
    </row>
    <row r="18204" spans="13:16" x14ac:dyDescent="0.5">
      <c r="M18204" s="4"/>
      <c r="N18204" s="4"/>
      <c r="O18204" s="4"/>
      <c r="P18204" s="4"/>
    </row>
    <row r="18205" spans="13:16" x14ac:dyDescent="0.5">
      <c r="M18205" s="4"/>
      <c r="N18205" s="4"/>
      <c r="O18205" s="4"/>
      <c r="P18205" s="4"/>
    </row>
    <row r="18206" spans="13:16" x14ac:dyDescent="0.5">
      <c r="M18206" s="4"/>
      <c r="N18206" s="4"/>
      <c r="O18206" s="4"/>
      <c r="P18206" s="4"/>
    </row>
    <row r="18207" spans="13:16" x14ac:dyDescent="0.5">
      <c r="M18207" s="4"/>
      <c r="N18207" s="4"/>
      <c r="O18207" s="4"/>
      <c r="P18207" s="4"/>
    </row>
    <row r="18208" spans="13:16" x14ac:dyDescent="0.5">
      <c r="M18208" s="4"/>
      <c r="N18208" s="4"/>
      <c r="O18208" s="4"/>
      <c r="P18208" s="4"/>
    </row>
    <row r="18209" spans="13:16" x14ac:dyDescent="0.5">
      <c r="M18209" s="4"/>
      <c r="N18209" s="4"/>
      <c r="O18209" s="4"/>
      <c r="P18209" s="4"/>
    </row>
    <row r="18210" spans="13:16" x14ac:dyDescent="0.5">
      <c r="M18210" s="4"/>
      <c r="N18210" s="4"/>
      <c r="O18210" s="4"/>
      <c r="P18210" s="4"/>
    </row>
    <row r="18211" spans="13:16" x14ac:dyDescent="0.5">
      <c r="M18211" s="4"/>
      <c r="N18211" s="4"/>
      <c r="O18211" s="4"/>
      <c r="P18211" s="4"/>
    </row>
    <row r="18212" spans="13:16" x14ac:dyDescent="0.5">
      <c r="M18212" s="4"/>
      <c r="N18212" s="4"/>
      <c r="O18212" s="4"/>
      <c r="P18212" s="4"/>
    </row>
    <row r="18213" spans="13:16" x14ac:dyDescent="0.5">
      <c r="M18213" s="4"/>
      <c r="N18213" s="4"/>
      <c r="O18213" s="4"/>
      <c r="P18213" s="4"/>
    </row>
    <row r="18214" spans="13:16" x14ac:dyDescent="0.5">
      <c r="M18214" s="4"/>
      <c r="N18214" s="4"/>
      <c r="O18214" s="4"/>
      <c r="P18214" s="4"/>
    </row>
    <row r="18215" spans="13:16" x14ac:dyDescent="0.5">
      <c r="M18215" s="4"/>
      <c r="N18215" s="4"/>
      <c r="O18215" s="4"/>
      <c r="P18215" s="4"/>
    </row>
    <row r="18216" spans="13:16" x14ac:dyDescent="0.5">
      <c r="M18216" s="4"/>
      <c r="N18216" s="4"/>
      <c r="O18216" s="4"/>
      <c r="P18216" s="4"/>
    </row>
    <row r="18217" spans="13:16" x14ac:dyDescent="0.5">
      <c r="M18217" s="4"/>
      <c r="N18217" s="4"/>
      <c r="O18217" s="4"/>
      <c r="P18217" s="4"/>
    </row>
    <row r="18218" spans="13:16" x14ac:dyDescent="0.5">
      <c r="M18218" s="4"/>
      <c r="N18218" s="4"/>
      <c r="O18218" s="4"/>
      <c r="P18218" s="4"/>
    </row>
    <row r="18219" spans="13:16" x14ac:dyDescent="0.5">
      <c r="M18219" s="4"/>
      <c r="N18219" s="4"/>
      <c r="O18219" s="4"/>
      <c r="P18219" s="4"/>
    </row>
    <row r="18220" spans="13:16" x14ac:dyDescent="0.5">
      <c r="M18220" s="4"/>
      <c r="N18220" s="4"/>
      <c r="O18220" s="4"/>
      <c r="P18220" s="4"/>
    </row>
    <row r="18221" spans="13:16" x14ac:dyDescent="0.5">
      <c r="M18221" s="4"/>
      <c r="N18221" s="4"/>
      <c r="O18221" s="4"/>
      <c r="P18221" s="4"/>
    </row>
    <row r="18222" spans="13:16" x14ac:dyDescent="0.5">
      <c r="M18222" s="4"/>
      <c r="N18222" s="4"/>
      <c r="O18222" s="4"/>
      <c r="P18222" s="4"/>
    </row>
    <row r="18223" spans="13:16" x14ac:dyDescent="0.5">
      <c r="M18223" s="4"/>
      <c r="N18223" s="4"/>
      <c r="O18223" s="4"/>
      <c r="P18223" s="4"/>
    </row>
    <row r="18224" spans="13:16" x14ac:dyDescent="0.5">
      <c r="M18224" s="4"/>
      <c r="N18224" s="4"/>
      <c r="O18224" s="4"/>
      <c r="P18224" s="4"/>
    </row>
    <row r="18225" spans="13:16" x14ac:dyDescent="0.5">
      <c r="M18225" s="4"/>
      <c r="N18225" s="4"/>
      <c r="O18225" s="4"/>
      <c r="P18225" s="4"/>
    </row>
    <row r="18226" spans="13:16" x14ac:dyDescent="0.5">
      <c r="M18226" s="4"/>
      <c r="N18226" s="4"/>
      <c r="O18226" s="4"/>
      <c r="P18226" s="4"/>
    </row>
    <row r="18227" spans="13:16" x14ac:dyDescent="0.5">
      <c r="M18227" s="4"/>
      <c r="N18227" s="4"/>
      <c r="O18227" s="4"/>
      <c r="P18227" s="4"/>
    </row>
    <row r="18228" spans="13:16" x14ac:dyDescent="0.5">
      <c r="M18228" s="4"/>
      <c r="N18228" s="4"/>
      <c r="O18228" s="4"/>
      <c r="P18228" s="4"/>
    </row>
    <row r="18229" spans="13:16" x14ac:dyDescent="0.5">
      <c r="M18229" s="4"/>
      <c r="N18229" s="4"/>
      <c r="O18229" s="4"/>
      <c r="P18229" s="4"/>
    </row>
    <row r="18230" spans="13:16" x14ac:dyDescent="0.5">
      <c r="M18230" s="4"/>
      <c r="N18230" s="4"/>
      <c r="O18230" s="4"/>
      <c r="P18230" s="4"/>
    </row>
    <row r="18231" spans="13:16" x14ac:dyDescent="0.5">
      <c r="M18231" s="4"/>
      <c r="N18231" s="4"/>
      <c r="O18231" s="4"/>
      <c r="P18231" s="4"/>
    </row>
    <row r="18232" spans="13:16" x14ac:dyDescent="0.5">
      <c r="M18232" s="4"/>
      <c r="N18232" s="4"/>
      <c r="O18232" s="4"/>
      <c r="P18232" s="4"/>
    </row>
    <row r="18233" spans="13:16" x14ac:dyDescent="0.5">
      <c r="M18233" s="4"/>
      <c r="N18233" s="4"/>
      <c r="O18233" s="4"/>
      <c r="P18233" s="4"/>
    </row>
    <row r="18234" spans="13:16" x14ac:dyDescent="0.5">
      <c r="M18234" s="4"/>
      <c r="N18234" s="4"/>
      <c r="O18234" s="4"/>
      <c r="P18234" s="4"/>
    </row>
    <row r="18235" spans="13:16" x14ac:dyDescent="0.5">
      <c r="M18235" s="4"/>
      <c r="N18235" s="4"/>
      <c r="O18235" s="4"/>
      <c r="P18235" s="4"/>
    </row>
    <row r="18236" spans="13:16" x14ac:dyDescent="0.5">
      <c r="M18236" s="4"/>
      <c r="N18236" s="4"/>
      <c r="O18236" s="4"/>
      <c r="P18236" s="4"/>
    </row>
    <row r="18237" spans="13:16" x14ac:dyDescent="0.5">
      <c r="M18237" s="4"/>
      <c r="N18237" s="4"/>
      <c r="O18237" s="4"/>
      <c r="P18237" s="4"/>
    </row>
    <row r="18238" spans="13:16" x14ac:dyDescent="0.5">
      <c r="M18238" s="4"/>
      <c r="N18238" s="4"/>
      <c r="O18238" s="4"/>
      <c r="P18238" s="4"/>
    </row>
    <row r="18239" spans="13:16" x14ac:dyDescent="0.5">
      <c r="M18239" s="4"/>
      <c r="N18239" s="4"/>
      <c r="O18239" s="4"/>
      <c r="P18239" s="4"/>
    </row>
    <row r="18240" spans="13:16" x14ac:dyDescent="0.5">
      <c r="M18240" s="4"/>
      <c r="N18240" s="4"/>
      <c r="O18240" s="4"/>
      <c r="P18240" s="4"/>
    </row>
    <row r="18241" spans="13:16" x14ac:dyDescent="0.5">
      <c r="M18241" s="4"/>
      <c r="N18241" s="4"/>
      <c r="O18241" s="4"/>
      <c r="P18241" s="4"/>
    </row>
    <row r="18242" spans="13:16" x14ac:dyDescent="0.5">
      <c r="M18242" s="4"/>
      <c r="N18242" s="4"/>
      <c r="O18242" s="4"/>
      <c r="P18242" s="4"/>
    </row>
    <row r="18243" spans="13:16" x14ac:dyDescent="0.5">
      <c r="M18243" s="4"/>
      <c r="N18243" s="4"/>
      <c r="O18243" s="4"/>
      <c r="P18243" s="4"/>
    </row>
    <row r="18244" spans="13:16" x14ac:dyDescent="0.5">
      <c r="M18244" s="4"/>
      <c r="N18244" s="4"/>
      <c r="O18244" s="4"/>
      <c r="P18244" s="4"/>
    </row>
    <row r="18245" spans="13:16" x14ac:dyDescent="0.5">
      <c r="M18245" s="4"/>
      <c r="N18245" s="4"/>
      <c r="O18245" s="4"/>
      <c r="P18245" s="4"/>
    </row>
    <row r="18246" spans="13:16" x14ac:dyDescent="0.5">
      <c r="M18246" s="4"/>
      <c r="N18246" s="4"/>
      <c r="O18246" s="4"/>
      <c r="P18246" s="4"/>
    </row>
    <row r="18247" spans="13:16" x14ac:dyDescent="0.5">
      <c r="M18247" s="4"/>
      <c r="N18247" s="4"/>
      <c r="O18247" s="4"/>
      <c r="P18247" s="4"/>
    </row>
    <row r="18248" spans="13:16" x14ac:dyDescent="0.5">
      <c r="M18248" s="4"/>
      <c r="N18248" s="4"/>
      <c r="O18248" s="4"/>
      <c r="P18248" s="4"/>
    </row>
    <row r="18249" spans="13:16" x14ac:dyDescent="0.5">
      <c r="M18249" s="4"/>
      <c r="N18249" s="4"/>
      <c r="O18249" s="4"/>
      <c r="P18249" s="4"/>
    </row>
    <row r="18250" spans="13:16" x14ac:dyDescent="0.5">
      <c r="M18250" s="4"/>
      <c r="N18250" s="4"/>
      <c r="O18250" s="4"/>
      <c r="P18250" s="4"/>
    </row>
    <row r="18251" spans="13:16" x14ac:dyDescent="0.5">
      <c r="M18251" s="4"/>
      <c r="N18251" s="4"/>
      <c r="O18251" s="4"/>
      <c r="P18251" s="4"/>
    </row>
    <row r="18252" spans="13:16" x14ac:dyDescent="0.5">
      <c r="M18252" s="4"/>
      <c r="N18252" s="4"/>
      <c r="O18252" s="4"/>
      <c r="P18252" s="4"/>
    </row>
    <row r="18253" spans="13:16" x14ac:dyDescent="0.5">
      <c r="M18253" s="4"/>
      <c r="N18253" s="4"/>
      <c r="O18253" s="4"/>
      <c r="P18253" s="4"/>
    </row>
    <row r="18254" spans="13:16" x14ac:dyDescent="0.5">
      <c r="M18254" s="4"/>
      <c r="N18254" s="4"/>
      <c r="O18254" s="4"/>
      <c r="P18254" s="4"/>
    </row>
    <row r="18255" spans="13:16" x14ac:dyDescent="0.5">
      <c r="M18255" s="4"/>
      <c r="N18255" s="4"/>
      <c r="O18255" s="4"/>
      <c r="P18255" s="4"/>
    </row>
    <row r="18256" spans="13:16" x14ac:dyDescent="0.5">
      <c r="M18256" s="4"/>
      <c r="N18256" s="4"/>
      <c r="O18256" s="4"/>
      <c r="P18256" s="4"/>
    </row>
    <row r="18257" spans="13:16" x14ac:dyDescent="0.5">
      <c r="M18257" s="4"/>
      <c r="N18257" s="4"/>
      <c r="O18257" s="4"/>
      <c r="P18257" s="4"/>
    </row>
    <row r="18258" spans="13:16" x14ac:dyDescent="0.5">
      <c r="M18258" s="4"/>
      <c r="N18258" s="4"/>
      <c r="O18258" s="4"/>
      <c r="P18258" s="4"/>
    </row>
    <row r="18259" spans="13:16" x14ac:dyDescent="0.5">
      <c r="M18259" s="4"/>
      <c r="N18259" s="4"/>
      <c r="O18259" s="4"/>
      <c r="P18259" s="4"/>
    </row>
    <row r="18260" spans="13:16" x14ac:dyDescent="0.5">
      <c r="M18260" s="4"/>
      <c r="N18260" s="4"/>
      <c r="O18260" s="4"/>
      <c r="P18260" s="4"/>
    </row>
    <row r="18261" spans="13:16" x14ac:dyDescent="0.5">
      <c r="M18261" s="4"/>
      <c r="N18261" s="4"/>
      <c r="O18261" s="4"/>
      <c r="P18261" s="4"/>
    </row>
    <row r="18262" spans="13:16" x14ac:dyDescent="0.5">
      <c r="M18262" s="4"/>
      <c r="N18262" s="4"/>
      <c r="O18262" s="4"/>
      <c r="P18262" s="4"/>
    </row>
    <row r="18263" spans="13:16" x14ac:dyDescent="0.5">
      <c r="M18263" s="4"/>
      <c r="N18263" s="4"/>
      <c r="O18263" s="4"/>
      <c r="P18263" s="4"/>
    </row>
    <row r="18264" spans="13:16" x14ac:dyDescent="0.5">
      <c r="M18264" s="4"/>
      <c r="N18264" s="4"/>
      <c r="O18264" s="4"/>
      <c r="P18264" s="4"/>
    </row>
    <row r="18265" spans="13:16" x14ac:dyDescent="0.5">
      <c r="M18265" s="4"/>
      <c r="N18265" s="4"/>
      <c r="O18265" s="4"/>
      <c r="P18265" s="4"/>
    </row>
    <row r="18266" spans="13:16" x14ac:dyDescent="0.5">
      <c r="M18266" s="4"/>
      <c r="N18266" s="4"/>
      <c r="O18266" s="4"/>
      <c r="P18266" s="4"/>
    </row>
    <row r="18267" spans="13:16" x14ac:dyDescent="0.5">
      <c r="M18267" s="4"/>
      <c r="N18267" s="4"/>
      <c r="O18267" s="4"/>
      <c r="P18267" s="4"/>
    </row>
    <row r="18268" spans="13:16" x14ac:dyDescent="0.5">
      <c r="M18268" s="4"/>
      <c r="N18268" s="4"/>
      <c r="O18268" s="4"/>
      <c r="P18268" s="4"/>
    </row>
    <row r="18269" spans="13:16" x14ac:dyDescent="0.5">
      <c r="M18269" s="4"/>
      <c r="N18269" s="4"/>
      <c r="O18269" s="4"/>
      <c r="P18269" s="4"/>
    </row>
    <row r="18270" spans="13:16" x14ac:dyDescent="0.5">
      <c r="M18270" s="4"/>
      <c r="N18270" s="4"/>
      <c r="O18270" s="4"/>
      <c r="P18270" s="4"/>
    </row>
    <row r="18271" spans="13:16" x14ac:dyDescent="0.5">
      <c r="M18271" s="4"/>
      <c r="N18271" s="4"/>
      <c r="O18271" s="4"/>
      <c r="P18271" s="4"/>
    </row>
    <row r="18272" spans="13:16" x14ac:dyDescent="0.5">
      <c r="M18272" s="4"/>
      <c r="N18272" s="4"/>
      <c r="O18272" s="4"/>
      <c r="P18272" s="4"/>
    </row>
    <row r="18273" spans="13:16" x14ac:dyDescent="0.5">
      <c r="M18273" s="4"/>
      <c r="N18273" s="4"/>
      <c r="O18273" s="4"/>
      <c r="P18273" s="4"/>
    </row>
    <row r="18274" spans="13:16" x14ac:dyDescent="0.5">
      <c r="M18274" s="4"/>
      <c r="N18274" s="4"/>
      <c r="O18274" s="4"/>
      <c r="P18274" s="4"/>
    </row>
    <row r="18275" spans="13:16" x14ac:dyDescent="0.5">
      <c r="M18275" s="4"/>
      <c r="N18275" s="4"/>
      <c r="O18275" s="4"/>
      <c r="P18275" s="4"/>
    </row>
    <row r="18276" spans="13:16" x14ac:dyDescent="0.5">
      <c r="M18276" s="4"/>
      <c r="N18276" s="4"/>
      <c r="O18276" s="4"/>
      <c r="P18276" s="4"/>
    </row>
    <row r="18277" spans="13:16" x14ac:dyDescent="0.5">
      <c r="M18277" s="4"/>
      <c r="N18277" s="4"/>
      <c r="O18277" s="4"/>
      <c r="P18277" s="4"/>
    </row>
    <row r="18278" spans="13:16" x14ac:dyDescent="0.5">
      <c r="M18278" s="4"/>
      <c r="N18278" s="4"/>
      <c r="O18278" s="4"/>
      <c r="P18278" s="4"/>
    </row>
    <row r="18279" spans="13:16" x14ac:dyDescent="0.5">
      <c r="M18279" s="4"/>
      <c r="N18279" s="4"/>
      <c r="O18279" s="4"/>
      <c r="P18279" s="4"/>
    </row>
    <row r="18280" spans="13:16" x14ac:dyDescent="0.5">
      <c r="M18280" s="4"/>
      <c r="N18280" s="4"/>
      <c r="O18280" s="4"/>
      <c r="P18280" s="4"/>
    </row>
    <row r="18281" spans="13:16" x14ac:dyDescent="0.5">
      <c r="M18281" s="4"/>
      <c r="N18281" s="4"/>
      <c r="O18281" s="4"/>
      <c r="P18281" s="4"/>
    </row>
    <row r="18282" spans="13:16" x14ac:dyDescent="0.5">
      <c r="M18282" s="4"/>
      <c r="N18282" s="4"/>
      <c r="O18282" s="4"/>
      <c r="P18282" s="4"/>
    </row>
    <row r="18283" spans="13:16" x14ac:dyDescent="0.5">
      <c r="M18283" s="4"/>
      <c r="N18283" s="4"/>
      <c r="O18283" s="4"/>
      <c r="P18283" s="4"/>
    </row>
    <row r="18284" spans="13:16" x14ac:dyDescent="0.5">
      <c r="M18284" s="4"/>
      <c r="N18284" s="4"/>
      <c r="O18284" s="4"/>
      <c r="P18284" s="4"/>
    </row>
    <row r="18285" spans="13:16" x14ac:dyDescent="0.5">
      <c r="M18285" s="4"/>
      <c r="N18285" s="4"/>
      <c r="O18285" s="4"/>
      <c r="P18285" s="4"/>
    </row>
    <row r="18286" spans="13:16" x14ac:dyDescent="0.5">
      <c r="M18286" s="4"/>
      <c r="N18286" s="4"/>
      <c r="O18286" s="4"/>
      <c r="P18286" s="4"/>
    </row>
    <row r="18287" spans="13:16" x14ac:dyDescent="0.5">
      <c r="M18287" s="4"/>
      <c r="N18287" s="4"/>
      <c r="O18287" s="4"/>
      <c r="P18287" s="4"/>
    </row>
    <row r="18288" spans="13:16" x14ac:dyDescent="0.5">
      <c r="M18288" s="4"/>
      <c r="N18288" s="4"/>
      <c r="O18288" s="4"/>
      <c r="P18288" s="4"/>
    </row>
    <row r="18289" spans="13:16" x14ac:dyDescent="0.5">
      <c r="M18289" s="4"/>
      <c r="N18289" s="4"/>
      <c r="O18289" s="4"/>
      <c r="P18289" s="4"/>
    </row>
    <row r="18290" spans="13:16" x14ac:dyDescent="0.5">
      <c r="M18290" s="4"/>
      <c r="N18290" s="4"/>
      <c r="O18290" s="4"/>
      <c r="P18290" s="4"/>
    </row>
    <row r="18291" spans="13:16" x14ac:dyDescent="0.5">
      <c r="M18291" s="4"/>
      <c r="N18291" s="4"/>
      <c r="O18291" s="4"/>
      <c r="P18291" s="4"/>
    </row>
    <row r="18292" spans="13:16" x14ac:dyDescent="0.5">
      <c r="M18292" s="4"/>
      <c r="N18292" s="4"/>
      <c r="O18292" s="4"/>
      <c r="P18292" s="4"/>
    </row>
    <row r="18293" spans="13:16" x14ac:dyDescent="0.5">
      <c r="M18293" s="4"/>
      <c r="N18293" s="4"/>
      <c r="O18293" s="4"/>
      <c r="P18293" s="4"/>
    </row>
    <row r="18294" spans="13:16" x14ac:dyDescent="0.5">
      <c r="M18294" s="4"/>
      <c r="N18294" s="4"/>
      <c r="O18294" s="4"/>
      <c r="P18294" s="4"/>
    </row>
    <row r="18295" spans="13:16" x14ac:dyDescent="0.5">
      <c r="M18295" s="4"/>
      <c r="N18295" s="4"/>
      <c r="O18295" s="4"/>
      <c r="P18295" s="4"/>
    </row>
    <row r="18296" spans="13:16" x14ac:dyDescent="0.5">
      <c r="M18296" s="4"/>
      <c r="N18296" s="4"/>
      <c r="O18296" s="4"/>
      <c r="P18296" s="4"/>
    </row>
    <row r="18297" spans="13:16" x14ac:dyDescent="0.5">
      <c r="M18297" s="4"/>
      <c r="N18297" s="4"/>
      <c r="O18297" s="4"/>
      <c r="P18297" s="4"/>
    </row>
    <row r="18298" spans="13:16" x14ac:dyDescent="0.5">
      <c r="M18298" s="4"/>
      <c r="N18298" s="4"/>
      <c r="O18298" s="4"/>
      <c r="P18298" s="4"/>
    </row>
    <row r="18299" spans="13:16" x14ac:dyDescent="0.5">
      <c r="M18299" s="4"/>
      <c r="N18299" s="4"/>
      <c r="O18299" s="4"/>
      <c r="P18299" s="4"/>
    </row>
    <row r="18300" spans="13:16" x14ac:dyDescent="0.5">
      <c r="M18300" s="4"/>
      <c r="N18300" s="4"/>
      <c r="O18300" s="4"/>
      <c r="P18300" s="4"/>
    </row>
    <row r="18301" spans="13:16" x14ac:dyDescent="0.5">
      <c r="M18301" s="4"/>
      <c r="N18301" s="4"/>
      <c r="O18301" s="4"/>
      <c r="P18301" s="4"/>
    </row>
    <row r="18302" spans="13:16" x14ac:dyDescent="0.5">
      <c r="M18302" s="4"/>
      <c r="N18302" s="4"/>
      <c r="O18302" s="4"/>
      <c r="P18302" s="4"/>
    </row>
    <row r="18303" spans="13:16" x14ac:dyDescent="0.5">
      <c r="M18303" s="4"/>
      <c r="N18303" s="4"/>
      <c r="O18303" s="4"/>
      <c r="P18303" s="4"/>
    </row>
    <row r="18304" spans="13:16" x14ac:dyDescent="0.5">
      <c r="M18304" s="4"/>
      <c r="N18304" s="4"/>
      <c r="O18304" s="4"/>
      <c r="P18304" s="4"/>
    </row>
    <row r="18305" spans="13:16" x14ac:dyDescent="0.5">
      <c r="M18305" s="4"/>
      <c r="N18305" s="4"/>
      <c r="O18305" s="4"/>
      <c r="P18305" s="4"/>
    </row>
    <row r="18306" spans="13:16" x14ac:dyDescent="0.5">
      <c r="M18306" s="4"/>
      <c r="N18306" s="4"/>
      <c r="O18306" s="4"/>
      <c r="P18306" s="4"/>
    </row>
    <row r="18307" spans="13:16" x14ac:dyDescent="0.5">
      <c r="M18307" s="4"/>
      <c r="N18307" s="4"/>
      <c r="O18307" s="4"/>
      <c r="P18307" s="4"/>
    </row>
    <row r="18308" spans="13:16" x14ac:dyDescent="0.5">
      <c r="M18308" s="4"/>
      <c r="N18308" s="4"/>
      <c r="O18308" s="4"/>
      <c r="P18308" s="4"/>
    </row>
    <row r="18309" spans="13:16" x14ac:dyDescent="0.5">
      <c r="M18309" s="4"/>
      <c r="N18309" s="4"/>
      <c r="O18309" s="4"/>
      <c r="P18309" s="4"/>
    </row>
    <row r="18310" spans="13:16" x14ac:dyDescent="0.5">
      <c r="M18310" s="4"/>
      <c r="N18310" s="4"/>
      <c r="O18310" s="4"/>
      <c r="P18310" s="4"/>
    </row>
    <row r="18311" spans="13:16" x14ac:dyDescent="0.5">
      <c r="M18311" s="4"/>
      <c r="N18311" s="4"/>
      <c r="O18311" s="4"/>
      <c r="P18311" s="4"/>
    </row>
    <row r="18312" spans="13:16" x14ac:dyDescent="0.5">
      <c r="M18312" s="4"/>
      <c r="N18312" s="4"/>
      <c r="O18312" s="4"/>
      <c r="P18312" s="4"/>
    </row>
    <row r="18313" spans="13:16" x14ac:dyDescent="0.5">
      <c r="M18313" s="4"/>
      <c r="N18313" s="4"/>
      <c r="O18313" s="4"/>
      <c r="P18313" s="4"/>
    </row>
    <row r="18314" spans="13:16" x14ac:dyDescent="0.5">
      <c r="M18314" s="4"/>
      <c r="N18314" s="4"/>
      <c r="O18314" s="4"/>
      <c r="P18314" s="4"/>
    </row>
    <row r="18315" spans="13:16" x14ac:dyDescent="0.5">
      <c r="M18315" s="4"/>
      <c r="N18315" s="4"/>
      <c r="O18315" s="4"/>
      <c r="P18315" s="4"/>
    </row>
    <row r="18316" spans="13:16" x14ac:dyDescent="0.5">
      <c r="M18316" s="4"/>
      <c r="N18316" s="4"/>
      <c r="O18316" s="4"/>
      <c r="P18316" s="4"/>
    </row>
    <row r="18317" spans="13:16" x14ac:dyDescent="0.5">
      <c r="M18317" s="4"/>
      <c r="N18317" s="4"/>
      <c r="O18317" s="4"/>
      <c r="P18317" s="4"/>
    </row>
    <row r="18318" spans="13:16" x14ac:dyDescent="0.5">
      <c r="M18318" s="4"/>
      <c r="N18318" s="4"/>
      <c r="O18318" s="4"/>
      <c r="P18318" s="4"/>
    </row>
    <row r="18319" spans="13:16" x14ac:dyDescent="0.5">
      <c r="M18319" s="4"/>
      <c r="N18319" s="4"/>
      <c r="O18319" s="4"/>
      <c r="P18319" s="4"/>
    </row>
    <row r="18320" spans="13:16" x14ac:dyDescent="0.5">
      <c r="M18320" s="4"/>
      <c r="N18320" s="4"/>
      <c r="O18320" s="4"/>
      <c r="P18320" s="4"/>
    </row>
    <row r="18321" spans="13:16" x14ac:dyDescent="0.5">
      <c r="M18321" s="4"/>
      <c r="N18321" s="4"/>
      <c r="O18321" s="4"/>
      <c r="P18321" s="4"/>
    </row>
    <row r="18322" spans="13:16" x14ac:dyDescent="0.5">
      <c r="M18322" s="4"/>
      <c r="N18322" s="4"/>
      <c r="O18322" s="4"/>
      <c r="P18322" s="4"/>
    </row>
    <row r="18323" spans="13:16" x14ac:dyDescent="0.5">
      <c r="M18323" s="4"/>
      <c r="N18323" s="4"/>
      <c r="O18323" s="4"/>
      <c r="P18323" s="4"/>
    </row>
    <row r="18324" spans="13:16" x14ac:dyDescent="0.5">
      <c r="M18324" s="4"/>
      <c r="N18324" s="4"/>
      <c r="O18324" s="4"/>
      <c r="P18324" s="4"/>
    </row>
    <row r="18325" spans="13:16" x14ac:dyDescent="0.5">
      <c r="M18325" s="4"/>
      <c r="N18325" s="4"/>
      <c r="O18325" s="4"/>
      <c r="P18325" s="4"/>
    </row>
    <row r="18326" spans="13:16" x14ac:dyDescent="0.5">
      <c r="M18326" s="4"/>
      <c r="N18326" s="4"/>
      <c r="O18326" s="4"/>
      <c r="P18326" s="4"/>
    </row>
    <row r="18327" spans="13:16" x14ac:dyDescent="0.5">
      <c r="M18327" s="4"/>
      <c r="N18327" s="4"/>
      <c r="O18327" s="4"/>
      <c r="P18327" s="4"/>
    </row>
    <row r="18328" spans="13:16" x14ac:dyDescent="0.5">
      <c r="M18328" s="4"/>
      <c r="N18328" s="4"/>
      <c r="O18328" s="4"/>
      <c r="P18328" s="4"/>
    </row>
    <row r="18329" spans="13:16" x14ac:dyDescent="0.5">
      <c r="M18329" s="4"/>
      <c r="N18329" s="4"/>
      <c r="O18329" s="4"/>
      <c r="P18329" s="4"/>
    </row>
    <row r="18330" spans="13:16" x14ac:dyDescent="0.5">
      <c r="M18330" s="4"/>
      <c r="N18330" s="4"/>
      <c r="O18330" s="4"/>
      <c r="P18330" s="4"/>
    </row>
    <row r="18331" spans="13:16" x14ac:dyDescent="0.5">
      <c r="M18331" s="4"/>
      <c r="N18331" s="4"/>
      <c r="O18331" s="4"/>
      <c r="P18331" s="4"/>
    </row>
    <row r="18332" spans="13:16" x14ac:dyDescent="0.5">
      <c r="M18332" s="4"/>
      <c r="N18332" s="4"/>
      <c r="O18332" s="4"/>
      <c r="P18332" s="4"/>
    </row>
    <row r="18333" spans="13:16" x14ac:dyDescent="0.5">
      <c r="M18333" s="4"/>
      <c r="N18333" s="4"/>
      <c r="O18333" s="4"/>
      <c r="P18333" s="4"/>
    </row>
    <row r="18334" spans="13:16" x14ac:dyDescent="0.5">
      <c r="M18334" s="4"/>
      <c r="N18334" s="4"/>
      <c r="O18334" s="4"/>
      <c r="P18334" s="4"/>
    </row>
    <row r="18335" spans="13:16" x14ac:dyDescent="0.5">
      <c r="M18335" s="4"/>
      <c r="N18335" s="4"/>
      <c r="O18335" s="4"/>
      <c r="P18335" s="4"/>
    </row>
    <row r="18336" spans="13:16" x14ac:dyDescent="0.5">
      <c r="M18336" s="4"/>
      <c r="N18336" s="4"/>
      <c r="O18336" s="4"/>
      <c r="P18336" s="4"/>
    </row>
    <row r="18337" spans="13:16" x14ac:dyDescent="0.5">
      <c r="M18337" s="4"/>
      <c r="N18337" s="4"/>
      <c r="O18337" s="4"/>
      <c r="P18337" s="4"/>
    </row>
    <row r="18338" spans="13:16" x14ac:dyDescent="0.5">
      <c r="M18338" s="4"/>
      <c r="N18338" s="4"/>
      <c r="O18338" s="4"/>
      <c r="P18338" s="4"/>
    </row>
    <row r="18339" spans="13:16" x14ac:dyDescent="0.5">
      <c r="M18339" s="4"/>
      <c r="N18339" s="4"/>
      <c r="O18339" s="4"/>
      <c r="P18339" s="4"/>
    </row>
    <row r="18340" spans="13:16" x14ac:dyDescent="0.5">
      <c r="M18340" s="4"/>
      <c r="N18340" s="4"/>
      <c r="O18340" s="4"/>
      <c r="P18340" s="4"/>
    </row>
    <row r="18341" spans="13:16" x14ac:dyDescent="0.5">
      <c r="M18341" s="4"/>
      <c r="N18341" s="4"/>
      <c r="O18341" s="4"/>
      <c r="P18341" s="4"/>
    </row>
    <row r="18342" spans="13:16" x14ac:dyDescent="0.5">
      <c r="M18342" s="4"/>
      <c r="N18342" s="4"/>
      <c r="O18342" s="4"/>
      <c r="P18342" s="4"/>
    </row>
    <row r="18343" spans="13:16" x14ac:dyDescent="0.5">
      <c r="M18343" s="4"/>
      <c r="N18343" s="4"/>
      <c r="O18343" s="4"/>
      <c r="P18343" s="4"/>
    </row>
    <row r="18344" spans="13:16" x14ac:dyDescent="0.5">
      <c r="M18344" s="4"/>
      <c r="N18344" s="4"/>
      <c r="O18344" s="4"/>
      <c r="P18344" s="4"/>
    </row>
    <row r="18345" spans="13:16" x14ac:dyDescent="0.5">
      <c r="M18345" s="4"/>
      <c r="N18345" s="4"/>
      <c r="O18345" s="4"/>
      <c r="P18345" s="4"/>
    </row>
    <row r="18346" spans="13:16" x14ac:dyDescent="0.5">
      <c r="M18346" s="4"/>
      <c r="N18346" s="4"/>
      <c r="O18346" s="4"/>
      <c r="P18346" s="4"/>
    </row>
    <row r="18347" spans="13:16" x14ac:dyDescent="0.5">
      <c r="M18347" s="4"/>
      <c r="N18347" s="4"/>
      <c r="O18347" s="4"/>
      <c r="P18347" s="4"/>
    </row>
    <row r="18348" spans="13:16" x14ac:dyDescent="0.5">
      <c r="M18348" s="4"/>
      <c r="N18348" s="4"/>
      <c r="O18348" s="4"/>
      <c r="P18348" s="4"/>
    </row>
    <row r="18349" spans="13:16" x14ac:dyDescent="0.5">
      <c r="M18349" s="4"/>
      <c r="N18349" s="4"/>
      <c r="O18349" s="4"/>
      <c r="P18349" s="4"/>
    </row>
    <row r="18350" spans="13:16" x14ac:dyDescent="0.5">
      <c r="M18350" s="4"/>
      <c r="N18350" s="4"/>
      <c r="O18350" s="4"/>
      <c r="P18350" s="4"/>
    </row>
    <row r="18351" spans="13:16" x14ac:dyDescent="0.5">
      <c r="M18351" s="4"/>
      <c r="N18351" s="4"/>
      <c r="O18351" s="4"/>
      <c r="P18351" s="4"/>
    </row>
    <row r="18352" spans="13:16" x14ac:dyDescent="0.5">
      <c r="M18352" s="4"/>
      <c r="N18352" s="4"/>
      <c r="O18352" s="4"/>
      <c r="P18352" s="4"/>
    </row>
    <row r="18353" spans="13:16" x14ac:dyDescent="0.5">
      <c r="M18353" s="4"/>
      <c r="N18353" s="4"/>
      <c r="O18353" s="4"/>
      <c r="P18353" s="4"/>
    </row>
    <row r="18354" spans="13:16" x14ac:dyDescent="0.5">
      <c r="M18354" s="4"/>
      <c r="N18354" s="4"/>
      <c r="O18354" s="4"/>
      <c r="P18354" s="4"/>
    </row>
    <row r="18355" spans="13:16" x14ac:dyDescent="0.5">
      <c r="M18355" s="4"/>
      <c r="N18355" s="4"/>
      <c r="O18355" s="4"/>
      <c r="P18355" s="4"/>
    </row>
    <row r="18356" spans="13:16" x14ac:dyDescent="0.5">
      <c r="M18356" s="4"/>
      <c r="N18356" s="4"/>
      <c r="O18356" s="4"/>
      <c r="P18356" s="4"/>
    </row>
    <row r="18357" spans="13:16" x14ac:dyDescent="0.5">
      <c r="M18357" s="4"/>
      <c r="N18357" s="4"/>
      <c r="O18357" s="4"/>
      <c r="P18357" s="4"/>
    </row>
    <row r="18358" spans="13:16" x14ac:dyDescent="0.5">
      <c r="M18358" s="4"/>
      <c r="N18358" s="4"/>
      <c r="O18358" s="4"/>
      <c r="P18358" s="4"/>
    </row>
    <row r="18359" spans="13:16" x14ac:dyDescent="0.5">
      <c r="M18359" s="4"/>
      <c r="N18359" s="4"/>
      <c r="O18359" s="4"/>
      <c r="P18359" s="4"/>
    </row>
    <row r="18360" spans="13:16" x14ac:dyDescent="0.5">
      <c r="M18360" s="4"/>
      <c r="N18360" s="4"/>
      <c r="O18360" s="4"/>
      <c r="P18360" s="4"/>
    </row>
    <row r="18361" spans="13:16" x14ac:dyDescent="0.5">
      <c r="M18361" s="4"/>
      <c r="N18361" s="4"/>
      <c r="O18361" s="4"/>
      <c r="P18361" s="4"/>
    </row>
    <row r="18362" spans="13:16" x14ac:dyDescent="0.5">
      <c r="M18362" s="4"/>
      <c r="N18362" s="4"/>
      <c r="O18362" s="4"/>
      <c r="P18362" s="4"/>
    </row>
    <row r="18363" spans="13:16" x14ac:dyDescent="0.5">
      <c r="M18363" s="4"/>
      <c r="N18363" s="4"/>
      <c r="O18363" s="4"/>
      <c r="P18363" s="4"/>
    </row>
    <row r="18364" spans="13:16" x14ac:dyDescent="0.5">
      <c r="M18364" s="4"/>
      <c r="N18364" s="4"/>
      <c r="O18364" s="4"/>
      <c r="P18364" s="4"/>
    </row>
    <row r="18365" spans="13:16" x14ac:dyDescent="0.5">
      <c r="M18365" s="4"/>
      <c r="N18365" s="4"/>
      <c r="O18365" s="4"/>
      <c r="P18365" s="4"/>
    </row>
    <row r="18366" spans="13:16" x14ac:dyDescent="0.5">
      <c r="M18366" s="4"/>
      <c r="N18366" s="4"/>
      <c r="O18366" s="4"/>
      <c r="P18366" s="4"/>
    </row>
    <row r="18367" spans="13:16" x14ac:dyDescent="0.5">
      <c r="M18367" s="4"/>
      <c r="N18367" s="4"/>
      <c r="O18367" s="4"/>
      <c r="P18367" s="4"/>
    </row>
    <row r="18368" spans="13:16" x14ac:dyDescent="0.5">
      <c r="M18368" s="4"/>
      <c r="N18368" s="4"/>
      <c r="O18368" s="4"/>
      <c r="P18368" s="4"/>
    </row>
    <row r="18369" spans="13:16" x14ac:dyDescent="0.5">
      <c r="M18369" s="4"/>
      <c r="N18369" s="4"/>
      <c r="O18369" s="4"/>
      <c r="P18369" s="4"/>
    </row>
    <row r="18370" spans="13:16" x14ac:dyDescent="0.5">
      <c r="M18370" s="4"/>
      <c r="N18370" s="4"/>
      <c r="O18370" s="4"/>
      <c r="P18370" s="4"/>
    </row>
    <row r="18371" spans="13:16" x14ac:dyDescent="0.5">
      <c r="M18371" s="4"/>
      <c r="N18371" s="4"/>
      <c r="O18371" s="4"/>
      <c r="P18371" s="4"/>
    </row>
    <row r="18372" spans="13:16" x14ac:dyDescent="0.5">
      <c r="M18372" s="4"/>
      <c r="N18372" s="4"/>
      <c r="O18372" s="4"/>
      <c r="P18372" s="4"/>
    </row>
    <row r="18373" spans="13:16" x14ac:dyDescent="0.5">
      <c r="M18373" s="4"/>
      <c r="N18373" s="4"/>
      <c r="O18373" s="4"/>
      <c r="P18373" s="4"/>
    </row>
    <row r="18374" spans="13:16" x14ac:dyDescent="0.5">
      <c r="M18374" s="4"/>
      <c r="N18374" s="4"/>
      <c r="O18374" s="4"/>
      <c r="P18374" s="4"/>
    </row>
    <row r="18375" spans="13:16" x14ac:dyDescent="0.5">
      <c r="M18375" s="4"/>
      <c r="N18375" s="4"/>
      <c r="O18375" s="4"/>
      <c r="P18375" s="4"/>
    </row>
    <row r="18376" spans="13:16" x14ac:dyDescent="0.5">
      <c r="M18376" s="4"/>
      <c r="N18376" s="4"/>
      <c r="O18376" s="4"/>
      <c r="P18376" s="4"/>
    </row>
    <row r="18377" spans="13:16" x14ac:dyDescent="0.5">
      <c r="M18377" s="4"/>
      <c r="N18377" s="4"/>
      <c r="O18377" s="4"/>
      <c r="P18377" s="4"/>
    </row>
    <row r="18378" spans="13:16" x14ac:dyDescent="0.5">
      <c r="M18378" s="4"/>
      <c r="N18378" s="4"/>
      <c r="O18378" s="4"/>
      <c r="P18378" s="4"/>
    </row>
    <row r="18379" spans="13:16" x14ac:dyDescent="0.5">
      <c r="M18379" s="4"/>
      <c r="N18379" s="4"/>
      <c r="O18379" s="4"/>
      <c r="P18379" s="4"/>
    </row>
    <row r="18380" spans="13:16" x14ac:dyDescent="0.5">
      <c r="M18380" s="4"/>
      <c r="N18380" s="4"/>
      <c r="O18380" s="4"/>
      <c r="P18380" s="4"/>
    </row>
    <row r="18381" spans="13:16" x14ac:dyDescent="0.5">
      <c r="M18381" s="4"/>
      <c r="N18381" s="4"/>
      <c r="O18381" s="4"/>
      <c r="P18381" s="4"/>
    </row>
    <row r="18382" spans="13:16" x14ac:dyDescent="0.5">
      <c r="M18382" s="4"/>
      <c r="N18382" s="4"/>
      <c r="O18382" s="4"/>
      <c r="P18382" s="4"/>
    </row>
    <row r="18383" spans="13:16" x14ac:dyDescent="0.5">
      <c r="M18383" s="4"/>
      <c r="N18383" s="4"/>
      <c r="O18383" s="4"/>
      <c r="P18383" s="4"/>
    </row>
    <row r="18384" spans="13:16" x14ac:dyDescent="0.5">
      <c r="M18384" s="4"/>
      <c r="N18384" s="4"/>
      <c r="O18384" s="4"/>
      <c r="P18384" s="4"/>
    </row>
    <row r="18385" spans="13:16" x14ac:dyDescent="0.5">
      <c r="M18385" s="4"/>
      <c r="N18385" s="4"/>
      <c r="O18385" s="4"/>
      <c r="P18385" s="4"/>
    </row>
    <row r="18386" spans="13:16" x14ac:dyDescent="0.5">
      <c r="M18386" s="4"/>
      <c r="N18386" s="4"/>
      <c r="O18386" s="4"/>
      <c r="P18386" s="4"/>
    </row>
    <row r="18387" spans="13:16" x14ac:dyDescent="0.5">
      <c r="M18387" s="4"/>
      <c r="N18387" s="4"/>
      <c r="O18387" s="4"/>
      <c r="P18387" s="4"/>
    </row>
    <row r="18388" spans="13:16" x14ac:dyDescent="0.5">
      <c r="M18388" s="4"/>
      <c r="N18388" s="4"/>
      <c r="O18388" s="4"/>
      <c r="P18388" s="4"/>
    </row>
    <row r="18389" spans="13:16" x14ac:dyDescent="0.5">
      <c r="M18389" s="4"/>
      <c r="N18389" s="4"/>
      <c r="O18389" s="4"/>
      <c r="P18389" s="4"/>
    </row>
    <row r="18390" spans="13:16" x14ac:dyDescent="0.5">
      <c r="M18390" s="4"/>
      <c r="N18390" s="4"/>
      <c r="O18390" s="4"/>
      <c r="P18390" s="4"/>
    </row>
    <row r="18391" spans="13:16" x14ac:dyDescent="0.5">
      <c r="M18391" s="4"/>
      <c r="N18391" s="4"/>
      <c r="O18391" s="4"/>
      <c r="P18391" s="4"/>
    </row>
    <row r="18392" spans="13:16" x14ac:dyDescent="0.5">
      <c r="M18392" s="4"/>
      <c r="N18392" s="4"/>
      <c r="O18392" s="4"/>
      <c r="P18392" s="4"/>
    </row>
    <row r="18393" spans="13:16" x14ac:dyDescent="0.5">
      <c r="M18393" s="4"/>
      <c r="N18393" s="4"/>
      <c r="O18393" s="4"/>
      <c r="P18393" s="4"/>
    </row>
    <row r="18394" spans="13:16" x14ac:dyDescent="0.5">
      <c r="M18394" s="4"/>
      <c r="N18394" s="4"/>
      <c r="O18394" s="4"/>
      <c r="P18394" s="4"/>
    </row>
    <row r="18395" spans="13:16" x14ac:dyDescent="0.5">
      <c r="M18395" s="4"/>
      <c r="N18395" s="4"/>
      <c r="O18395" s="4"/>
      <c r="P18395" s="4"/>
    </row>
    <row r="18396" spans="13:16" x14ac:dyDescent="0.5">
      <c r="M18396" s="4"/>
      <c r="N18396" s="4"/>
      <c r="O18396" s="4"/>
      <c r="P18396" s="4"/>
    </row>
    <row r="18397" spans="13:16" x14ac:dyDescent="0.5">
      <c r="M18397" s="4"/>
      <c r="N18397" s="4"/>
      <c r="O18397" s="4"/>
      <c r="P18397" s="4"/>
    </row>
    <row r="18398" spans="13:16" x14ac:dyDescent="0.5">
      <c r="M18398" s="4"/>
      <c r="N18398" s="4"/>
      <c r="O18398" s="4"/>
      <c r="P18398" s="4"/>
    </row>
    <row r="18399" spans="13:16" x14ac:dyDescent="0.5">
      <c r="M18399" s="4"/>
      <c r="N18399" s="4"/>
      <c r="O18399" s="4"/>
      <c r="P18399" s="4"/>
    </row>
    <row r="18400" spans="13:16" x14ac:dyDescent="0.5">
      <c r="M18400" s="4"/>
      <c r="N18400" s="4"/>
      <c r="O18400" s="4"/>
      <c r="P18400" s="4"/>
    </row>
    <row r="18401" spans="13:16" x14ac:dyDescent="0.5">
      <c r="M18401" s="4"/>
      <c r="N18401" s="4"/>
      <c r="O18401" s="4"/>
      <c r="P18401" s="4"/>
    </row>
    <row r="18402" spans="13:16" x14ac:dyDescent="0.5">
      <c r="M18402" s="4"/>
      <c r="N18402" s="4"/>
      <c r="O18402" s="4"/>
      <c r="P18402" s="4"/>
    </row>
    <row r="18403" spans="13:16" x14ac:dyDescent="0.5">
      <c r="M18403" s="4"/>
      <c r="N18403" s="4"/>
      <c r="O18403" s="4"/>
      <c r="P18403" s="4"/>
    </row>
    <row r="18404" spans="13:16" x14ac:dyDescent="0.5">
      <c r="M18404" s="4"/>
      <c r="N18404" s="4"/>
      <c r="O18404" s="4"/>
      <c r="P18404" s="4"/>
    </row>
    <row r="18405" spans="13:16" x14ac:dyDescent="0.5">
      <c r="M18405" s="4"/>
      <c r="N18405" s="4"/>
      <c r="O18405" s="4"/>
      <c r="P18405" s="4"/>
    </row>
    <row r="18406" spans="13:16" x14ac:dyDescent="0.5">
      <c r="M18406" s="4"/>
      <c r="N18406" s="4"/>
      <c r="O18406" s="4"/>
      <c r="P18406" s="4"/>
    </row>
    <row r="18407" spans="13:16" x14ac:dyDescent="0.5">
      <c r="M18407" s="4"/>
      <c r="N18407" s="4"/>
      <c r="O18407" s="4"/>
      <c r="P18407" s="4"/>
    </row>
    <row r="18408" spans="13:16" x14ac:dyDescent="0.5">
      <c r="M18408" s="4"/>
      <c r="N18408" s="4"/>
      <c r="O18408" s="4"/>
      <c r="P18408" s="4"/>
    </row>
    <row r="18409" spans="13:16" x14ac:dyDescent="0.5">
      <c r="M18409" s="4"/>
      <c r="N18409" s="4"/>
      <c r="O18409" s="4"/>
      <c r="P18409" s="4"/>
    </row>
    <row r="18410" spans="13:16" x14ac:dyDescent="0.5">
      <c r="M18410" s="4"/>
      <c r="N18410" s="4"/>
      <c r="O18410" s="4"/>
      <c r="P18410" s="4"/>
    </row>
    <row r="18411" spans="13:16" x14ac:dyDescent="0.5">
      <c r="M18411" s="4"/>
      <c r="N18411" s="4"/>
      <c r="O18411" s="4"/>
      <c r="P18411" s="4"/>
    </row>
    <row r="18412" spans="13:16" x14ac:dyDescent="0.5">
      <c r="M18412" s="4"/>
      <c r="N18412" s="4"/>
      <c r="O18412" s="4"/>
      <c r="P18412" s="4"/>
    </row>
    <row r="18413" spans="13:16" x14ac:dyDescent="0.5">
      <c r="M18413" s="4"/>
      <c r="N18413" s="4"/>
      <c r="O18413" s="4"/>
      <c r="P18413" s="4"/>
    </row>
    <row r="18414" spans="13:16" x14ac:dyDescent="0.5">
      <c r="M18414" s="4"/>
      <c r="N18414" s="4"/>
      <c r="O18414" s="4"/>
      <c r="P18414" s="4"/>
    </row>
    <row r="18415" spans="13:16" x14ac:dyDescent="0.5">
      <c r="M18415" s="4"/>
      <c r="N18415" s="4"/>
      <c r="O18415" s="4"/>
      <c r="P18415" s="4"/>
    </row>
    <row r="18416" spans="13:16" x14ac:dyDescent="0.5">
      <c r="M18416" s="4"/>
      <c r="N18416" s="4"/>
      <c r="O18416" s="4"/>
      <c r="P18416" s="4"/>
    </row>
    <row r="18417" spans="13:16" x14ac:dyDescent="0.5">
      <c r="M18417" s="4"/>
      <c r="N18417" s="4"/>
      <c r="O18417" s="4"/>
      <c r="P18417" s="4"/>
    </row>
    <row r="18418" spans="13:16" x14ac:dyDescent="0.5">
      <c r="M18418" s="4"/>
      <c r="N18418" s="4"/>
      <c r="O18418" s="4"/>
      <c r="P18418" s="4"/>
    </row>
    <row r="18419" spans="13:16" x14ac:dyDescent="0.5">
      <c r="M18419" s="4"/>
      <c r="N18419" s="4"/>
      <c r="O18419" s="4"/>
      <c r="P18419" s="4"/>
    </row>
    <row r="18420" spans="13:16" x14ac:dyDescent="0.5">
      <c r="M18420" s="4"/>
      <c r="N18420" s="4"/>
      <c r="O18420" s="4"/>
      <c r="P18420" s="4"/>
    </row>
    <row r="18421" spans="13:16" x14ac:dyDescent="0.5">
      <c r="M18421" s="4"/>
      <c r="N18421" s="4"/>
      <c r="O18421" s="4"/>
      <c r="P18421" s="4"/>
    </row>
    <row r="18422" spans="13:16" x14ac:dyDescent="0.5">
      <c r="M18422" s="4"/>
      <c r="N18422" s="4"/>
      <c r="O18422" s="4"/>
      <c r="P18422" s="4"/>
    </row>
    <row r="18423" spans="13:16" x14ac:dyDescent="0.5">
      <c r="M18423" s="4"/>
      <c r="N18423" s="4"/>
      <c r="O18423" s="4"/>
      <c r="P18423" s="4"/>
    </row>
    <row r="18424" spans="13:16" x14ac:dyDescent="0.5">
      <c r="M18424" s="4"/>
      <c r="N18424" s="4"/>
      <c r="O18424" s="4"/>
      <c r="P18424" s="4"/>
    </row>
    <row r="18425" spans="13:16" x14ac:dyDescent="0.5">
      <c r="M18425" s="4"/>
      <c r="N18425" s="4"/>
      <c r="O18425" s="4"/>
      <c r="P18425" s="4"/>
    </row>
    <row r="18426" spans="13:16" x14ac:dyDescent="0.5">
      <c r="M18426" s="4"/>
      <c r="N18426" s="4"/>
      <c r="O18426" s="4"/>
      <c r="P18426" s="4"/>
    </row>
    <row r="18427" spans="13:16" x14ac:dyDescent="0.5">
      <c r="M18427" s="4"/>
      <c r="N18427" s="4"/>
      <c r="O18427" s="4"/>
      <c r="P18427" s="4"/>
    </row>
    <row r="18428" spans="13:16" x14ac:dyDescent="0.5">
      <c r="M18428" s="4"/>
      <c r="N18428" s="4"/>
      <c r="O18428" s="4"/>
      <c r="P18428" s="4"/>
    </row>
    <row r="18429" spans="13:16" x14ac:dyDescent="0.5">
      <c r="M18429" s="4"/>
      <c r="N18429" s="4"/>
      <c r="O18429" s="4"/>
      <c r="P18429" s="4"/>
    </row>
    <row r="18430" spans="13:16" x14ac:dyDescent="0.5">
      <c r="M18430" s="4"/>
      <c r="N18430" s="4"/>
      <c r="O18430" s="4"/>
      <c r="P18430" s="4"/>
    </row>
    <row r="18431" spans="13:16" x14ac:dyDescent="0.5">
      <c r="M18431" s="4"/>
      <c r="N18431" s="4"/>
      <c r="O18431" s="4"/>
      <c r="P18431" s="4"/>
    </row>
    <row r="18432" spans="13:16" x14ac:dyDescent="0.5">
      <c r="M18432" s="4"/>
      <c r="N18432" s="4"/>
      <c r="O18432" s="4"/>
      <c r="P18432" s="4"/>
    </row>
    <row r="18433" spans="13:16" x14ac:dyDescent="0.5">
      <c r="M18433" s="4"/>
      <c r="N18433" s="4"/>
      <c r="O18433" s="4"/>
      <c r="P18433" s="4"/>
    </row>
    <row r="18434" spans="13:16" x14ac:dyDescent="0.5">
      <c r="M18434" s="4"/>
      <c r="N18434" s="4"/>
      <c r="O18434" s="4"/>
      <c r="P18434" s="4"/>
    </row>
    <row r="18435" spans="13:16" x14ac:dyDescent="0.5">
      <c r="M18435" s="4"/>
      <c r="N18435" s="4"/>
      <c r="O18435" s="4"/>
      <c r="P18435" s="4"/>
    </row>
    <row r="18436" spans="13:16" x14ac:dyDescent="0.5">
      <c r="M18436" s="4"/>
      <c r="N18436" s="4"/>
      <c r="O18436" s="4"/>
      <c r="P18436" s="4"/>
    </row>
    <row r="18437" spans="13:16" x14ac:dyDescent="0.5">
      <c r="M18437" s="4"/>
      <c r="N18437" s="4"/>
      <c r="O18437" s="4"/>
      <c r="P18437" s="4"/>
    </row>
    <row r="18438" spans="13:16" x14ac:dyDescent="0.5">
      <c r="M18438" s="4"/>
      <c r="N18438" s="4"/>
      <c r="O18438" s="4"/>
      <c r="P18438" s="4"/>
    </row>
    <row r="18439" spans="13:16" x14ac:dyDescent="0.5">
      <c r="M18439" s="4"/>
      <c r="N18439" s="4"/>
      <c r="O18439" s="4"/>
      <c r="P18439" s="4"/>
    </row>
    <row r="18440" spans="13:16" x14ac:dyDescent="0.5">
      <c r="M18440" s="4"/>
      <c r="N18440" s="4"/>
      <c r="O18440" s="4"/>
      <c r="P18440" s="4"/>
    </row>
    <row r="18441" spans="13:16" x14ac:dyDescent="0.5">
      <c r="M18441" s="4"/>
      <c r="N18441" s="4"/>
      <c r="O18441" s="4"/>
      <c r="P18441" s="4"/>
    </row>
    <row r="18442" spans="13:16" x14ac:dyDescent="0.5">
      <c r="M18442" s="4"/>
      <c r="N18442" s="4"/>
      <c r="O18442" s="4"/>
      <c r="P18442" s="4"/>
    </row>
    <row r="18443" spans="13:16" x14ac:dyDescent="0.5">
      <c r="M18443" s="4"/>
      <c r="N18443" s="4"/>
      <c r="O18443" s="4"/>
      <c r="P18443" s="4"/>
    </row>
    <row r="18444" spans="13:16" x14ac:dyDescent="0.5">
      <c r="M18444" s="4"/>
      <c r="N18444" s="4"/>
      <c r="O18444" s="4"/>
      <c r="P18444" s="4"/>
    </row>
    <row r="18445" spans="13:16" x14ac:dyDescent="0.5">
      <c r="M18445" s="4"/>
      <c r="N18445" s="4"/>
      <c r="O18445" s="4"/>
      <c r="P18445" s="4"/>
    </row>
    <row r="18446" spans="13:16" x14ac:dyDescent="0.5">
      <c r="M18446" s="4"/>
      <c r="N18446" s="4"/>
      <c r="O18446" s="4"/>
      <c r="P18446" s="4"/>
    </row>
    <row r="18447" spans="13:16" x14ac:dyDescent="0.5">
      <c r="M18447" s="4"/>
      <c r="N18447" s="4"/>
      <c r="O18447" s="4"/>
      <c r="P18447" s="4"/>
    </row>
    <row r="18448" spans="13:16" x14ac:dyDescent="0.5">
      <c r="M18448" s="4"/>
      <c r="N18448" s="4"/>
      <c r="O18448" s="4"/>
      <c r="P18448" s="4"/>
    </row>
    <row r="18449" spans="13:16" x14ac:dyDescent="0.5">
      <c r="M18449" s="4"/>
      <c r="N18449" s="4"/>
      <c r="O18449" s="4"/>
      <c r="P18449" s="4"/>
    </row>
    <row r="18450" spans="13:16" x14ac:dyDescent="0.5">
      <c r="M18450" s="4"/>
      <c r="N18450" s="4"/>
      <c r="O18450" s="4"/>
      <c r="P18450" s="4"/>
    </row>
    <row r="18451" spans="13:16" x14ac:dyDescent="0.5">
      <c r="M18451" s="4"/>
      <c r="N18451" s="4"/>
      <c r="O18451" s="4"/>
      <c r="P18451" s="4"/>
    </row>
    <row r="18452" spans="13:16" x14ac:dyDescent="0.5">
      <c r="M18452" s="4"/>
      <c r="N18452" s="4"/>
      <c r="O18452" s="4"/>
      <c r="P18452" s="4"/>
    </row>
    <row r="18453" spans="13:16" x14ac:dyDescent="0.5">
      <c r="M18453" s="4"/>
      <c r="N18453" s="4"/>
      <c r="O18453" s="4"/>
      <c r="P18453" s="4"/>
    </row>
    <row r="18454" spans="13:16" x14ac:dyDescent="0.5">
      <c r="M18454" s="4"/>
      <c r="N18454" s="4"/>
      <c r="O18454" s="4"/>
      <c r="P18454" s="4"/>
    </row>
    <row r="18455" spans="13:16" x14ac:dyDescent="0.5">
      <c r="M18455" s="4"/>
      <c r="N18455" s="4"/>
      <c r="O18455" s="4"/>
      <c r="P18455" s="4"/>
    </row>
    <row r="18456" spans="13:16" x14ac:dyDescent="0.5">
      <c r="M18456" s="4"/>
      <c r="N18456" s="4"/>
      <c r="O18456" s="4"/>
      <c r="P18456" s="4"/>
    </row>
    <row r="18457" spans="13:16" x14ac:dyDescent="0.5">
      <c r="M18457" s="4"/>
      <c r="N18457" s="4"/>
      <c r="O18457" s="4"/>
      <c r="P18457" s="4"/>
    </row>
    <row r="18458" spans="13:16" x14ac:dyDescent="0.5">
      <c r="M18458" s="4"/>
      <c r="N18458" s="4"/>
      <c r="O18458" s="4"/>
      <c r="P18458" s="4"/>
    </row>
    <row r="18459" spans="13:16" x14ac:dyDescent="0.5">
      <c r="M18459" s="4"/>
      <c r="N18459" s="4"/>
      <c r="O18459" s="4"/>
      <c r="P18459" s="4"/>
    </row>
    <row r="18460" spans="13:16" x14ac:dyDescent="0.5">
      <c r="M18460" s="4"/>
      <c r="N18460" s="4"/>
      <c r="O18460" s="4"/>
      <c r="P18460" s="4"/>
    </row>
    <row r="18461" spans="13:16" x14ac:dyDescent="0.5">
      <c r="M18461" s="4"/>
      <c r="N18461" s="4"/>
      <c r="O18461" s="4"/>
      <c r="P18461" s="4"/>
    </row>
    <row r="18462" spans="13:16" x14ac:dyDescent="0.5">
      <c r="M18462" s="4"/>
      <c r="N18462" s="4"/>
      <c r="O18462" s="4"/>
      <c r="P18462" s="4"/>
    </row>
    <row r="18463" spans="13:16" x14ac:dyDescent="0.5">
      <c r="M18463" s="4"/>
      <c r="N18463" s="4"/>
      <c r="O18463" s="4"/>
      <c r="P18463" s="4"/>
    </row>
    <row r="18464" spans="13:16" x14ac:dyDescent="0.5">
      <c r="M18464" s="4"/>
      <c r="N18464" s="4"/>
      <c r="O18464" s="4"/>
      <c r="P18464" s="4"/>
    </row>
    <row r="18465" spans="13:16" x14ac:dyDescent="0.5">
      <c r="M18465" s="4"/>
      <c r="N18465" s="4"/>
      <c r="O18465" s="4"/>
      <c r="P18465" s="4"/>
    </row>
    <row r="18466" spans="13:16" x14ac:dyDescent="0.5">
      <c r="M18466" s="4"/>
      <c r="N18466" s="4"/>
      <c r="O18466" s="4"/>
      <c r="P18466" s="4"/>
    </row>
    <row r="18467" spans="13:16" x14ac:dyDescent="0.5">
      <c r="M18467" s="4"/>
      <c r="N18467" s="4"/>
      <c r="O18467" s="4"/>
      <c r="P18467" s="4"/>
    </row>
    <row r="18468" spans="13:16" x14ac:dyDescent="0.5">
      <c r="M18468" s="4"/>
      <c r="N18468" s="4"/>
      <c r="O18468" s="4"/>
      <c r="P18468" s="4"/>
    </row>
    <row r="18469" spans="13:16" x14ac:dyDescent="0.5">
      <c r="M18469" s="4"/>
      <c r="N18469" s="4"/>
      <c r="O18469" s="4"/>
      <c r="P18469" s="4"/>
    </row>
    <row r="18470" spans="13:16" x14ac:dyDescent="0.5">
      <c r="M18470" s="4"/>
      <c r="N18470" s="4"/>
      <c r="O18470" s="4"/>
      <c r="P18470" s="4"/>
    </row>
    <row r="18471" spans="13:16" x14ac:dyDescent="0.5">
      <c r="M18471" s="4"/>
      <c r="N18471" s="4"/>
      <c r="O18471" s="4"/>
      <c r="P18471" s="4"/>
    </row>
    <row r="18472" spans="13:16" x14ac:dyDescent="0.5">
      <c r="M18472" s="4"/>
      <c r="N18472" s="4"/>
      <c r="O18472" s="4"/>
      <c r="P18472" s="4"/>
    </row>
    <row r="18473" spans="13:16" x14ac:dyDescent="0.5">
      <c r="M18473" s="4"/>
      <c r="N18473" s="4"/>
      <c r="O18473" s="4"/>
      <c r="P18473" s="4"/>
    </row>
    <row r="18474" spans="13:16" x14ac:dyDescent="0.5">
      <c r="M18474" s="4"/>
      <c r="N18474" s="4"/>
      <c r="O18474" s="4"/>
      <c r="P18474" s="4"/>
    </row>
    <row r="18475" spans="13:16" x14ac:dyDescent="0.5">
      <c r="M18475" s="4"/>
      <c r="N18475" s="4"/>
      <c r="O18475" s="4"/>
      <c r="P18475" s="4"/>
    </row>
    <row r="18476" spans="13:16" x14ac:dyDescent="0.5">
      <c r="M18476" s="4"/>
      <c r="N18476" s="4"/>
      <c r="O18476" s="4"/>
      <c r="P18476" s="4"/>
    </row>
    <row r="18477" spans="13:16" x14ac:dyDescent="0.5">
      <c r="M18477" s="4"/>
      <c r="N18477" s="4"/>
      <c r="O18477" s="4"/>
      <c r="P18477" s="4"/>
    </row>
    <row r="18478" spans="13:16" x14ac:dyDescent="0.5">
      <c r="M18478" s="4"/>
      <c r="N18478" s="4"/>
      <c r="O18478" s="4"/>
      <c r="P18478" s="4"/>
    </row>
    <row r="18479" spans="13:16" x14ac:dyDescent="0.5">
      <c r="M18479" s="4"/>
      <c r="N18479" s="4"/>
      <c r="O18479" s="4"/>
      <c r="P18479" s="4"/>
    </row>
    <row r="18480" spans="13:16" x14ac:dyDescent="0.5">
      <c r="M18480" s="4"/>
      <c r="N18480" s="4"/>
      <c r="O18480" s="4"/>
      <c r="P18480" s="4"/>
    </row>
    <row r="18481" spans="13:16" x14ac:dyDescent="0.5">
      <c r="M18481" s="4"/>
      <c r="N18481" s="4"/>
      <c r="O18481" s="4"/>
      <c r="P18481" s="4"/>
    </row>
    <row r="18482" spans="13:16" x14ac:dyDescent="0.5">
      <c r="M18482" s="4"/>
      <c r="N18482" s="4"/>
      <c r="O18482" s="4"/>
      <c r="P18482" s="4"/>
    </row>
    <row r="18483" spans="13:16" x14ac:dyDescent="0.5">
      <c r="M18483" s="4"/>
      <c r="N18483" s="4"/>
      <c r="O18483" s="4"/>
      <c r="P18483" s="4"/>
    </row>
    <row r="18484" spans="13:16" x14ac:dyDescent="0.5">
      <c r="M18484" s="4"/>
      <c r="N18484" s="4"/>
      <c r="O18484" s="4"/>
      <c r="P18484" s="4"/>
    </row>
    <row r="18485" spans="13:16" x14ac:dyDescent="0.5">
      <c r="M18485" s="4"/>
      <c r="N18485" s="4"/>
      <c r="O18485" s="4"/>
      <c r="P18485" s="4"/>
    </row>
    <row r="18486" spans="13:16" x14ac:dyDescent="0.5">
      <c r="M18486" s="4"/>
      <c r="N18486" s="4"/>
      <c r="O18486" s="4"/>
      <c r="P18486" s="4"/>
    </row>
    <row r="18487" spans="13:16" x14ac:dyDescent="0.5">
      <c r="M18487" s="4"/>
      <c r="N18487" s="4"/>
      <c r="O18487" s="4"/>
      <c r="P18487" s="4"/>
    </row>
    <row r="18488" spans="13:16" x14ac:dyDescent="0.5">
      <c r="M18488" s="4"/>
      <c r="N18488" s="4"/>
      <c r="O18488" s="4"/>
      <c r="P18488" s="4"/>
    </row>
    <row r="18489" spans="13:16" x14ac:dyDescent="0.5">
      <c r="M18489" s="4"/>
      <c r="N18489" s="4"/>
      <c r="O18489" s="4"/>
      <c r="P18489" s="4"/>
    </row>
    <row r="18490" spans="13:16" x14ac:dyDescent="0.5">
      <c r="M18490" s="4"/>
      <c r="N18490" s="4"/>
      <c r="O18490" s="4"/>
      <c r="P18490" s="4"/>
    </row>
    <row r="18491" spans="13:16" x14ac:dyDescent="0.5">
      <c r="M18491" s="4"/>
      <c r="N18491" s="4"/>
      <c r="O18491" s="4"/>
      <c r="P18491" s="4"/>
    </row>
    <row r="18492" spans="13:16" x14ac:dyDescent="0.5">
      <c r="M18492" s="4"/>
      <c r="N18492" s="4"/>
      <c r="O18492" s="4"/>
      <c r="P18492" s="4"/>
    </row>
    <row r="18493" spans="13:16" x14ac:dyDescent="0.5">
      <c r="M18493" s="4"/>
      <c r="N18493" s="4"/>
      <c r="O18493" s="4"/>
      <c r="P18493" s="4"/>
    </row>
    <row r="18494" spans="13:16" x14ac:dyDescent="0.5">
      <c r="M18494" s="4"/>
      <c r="N18494" s="4"/>
      <c r="O18494" s="4"/>
      <c r="P18494" s="4"/>
    </row>
    <row r="18495" spans="13:16" x14ac:dyDescent="0.5">
      <c r="M18495" s="4"/>
      <c r="N18495" s="4"/>
      <c r="O18495" s="4"/>
      <c r="P18495" s="4"/>
    </row>
    <row r="18496" spans="13:16" x14ac:dyDescent="0.5">
      <c r="M18496" s="4"/>
      <c r="N18496" s="4"/>
      <c r="O18496" s="4"/>
      <c r="P18496" s="4"/>
    </row>
    <row r="18497" spans="13:16" x14ac:dyDescent="0.5">
      <c r="M18497" s="4"/>
      <c r="N18497" s="4"/>
      <c r="O18497" s="4"/>
      <c r="P18497" s="4"/>
    </row>
    <row r="18498" spans="13:16" x14ac:dyDescent="0.5">
      <c r="M18498" s="4"/>
      <c r="N18498" s="4"/>
      <c r="O18498" s="4"/>
      <c r="P18498" s="4"/>
    </row>
    <row r="18499" spans="13:16" x14ac:dyDescent="0.5">
      <c r="M18499" s="4"/>
      <c r="N18499" s="4"/>
      <c r="O18499" s="4"/>
      <c r="P18499" s="4"/>
    </row>
    <row r="18500" spans="13:16" x14ac:dyDescent="0.5">
      <c r="M18500" s="4"/>
      <c r="N18500" s="4"/>
      <c r="O18500" s="4"/>
      <c r="P18500" s="4"/>
    </row>
    <row r="18501" spans="13:16" x14ac:dyDescent="0.5">
      <c r="M18501" s="4"/>
      <c r="N18501" s="4"/>
      <c r="O18501" s="4"/>
      <c r="P18501" s="4"/>
    </row>
    <row r="18502" spans="13:16" x14ac:dyDescent="0.5">
      <c r="M18502" s="4"/>
      <c r="N18502" s="4"/>
      <c r="O18502" s="4"/>
      <c r="P18502" s="4"/>
    </row>
    <row r="18503" spans="13:16" x14ac:dyDescent="0.5">
      <c r="M18503" s="4"/>
      <c r="N18503" s="4"/>
      <c r="O18503" s="4"/>
      <c r="P18503" s="4"/>
    </row>
    <row r="18504" spans="13:16" x14ac:dyDescent="0.5">
      <c r="M18504" s="4"/>
      <c r="N18504" s="4"/>
      <c r="O18504" s="4"/>
      <c r="P18504" s="4"/>
    </row>
    <row r="18505" spans="13:16" x14ac:dyDescent="0.5">
      <c r="M18505" s="4"/>
      <c r="N18505" s="4"/>
      <c r="O18505" s="4"/>
      <c r="P18505" s="4"/>
    </row>
    <row r="18506" spans="13:16" x14ac:dyDescent="0.5">
      <c r="M18506" s="4"/>
      <c r="N18506" s="4"/>
      <c r="O18506" s="4"/>
      <c r="P18506" s="4"/>
    </row>
    <row r="18507" spans="13:16" x14ac:dyDescent="0.5">
      <c r="M18507" s="4"/>
      <c r="N18507" s="4"/>
      <c r="O18507" s="4"/>
      <c r="P18507" s="4"/>
    </row>
    <row r="18508" spans="13:16" x14ac:dyDescent="0.5">
      <c r="M18508" s="4"/>
      <c r="N18508" s="4"/>
      <c r="O18508" s="4"/>
      <c r="P18508" s="4"/>
    </row>
    <row r="18509" spans="13:16" x14ac:dyDescent="0.5">
      <c r="M18509" s="4"/>
      <c r="N18509" s="4"/>
      <c r="O18509" s="4"/>
      <c r="P18509" s="4"/>
    </row>
    <row r="18510" spans="13:16" x14ac:dyDescent="0.5">
      <c r="M18510" s="4"/>
      <c r="N18510" s="4"/>
      <c r="O18510" s="4"/>
      <c r="P18510" s="4"/>
    </row>
    <row r="18511" spans="13:16" x14ac:dyDescent="0.5">
      <c r="M18511" s="4"/>
      <c r="N18511" s="4"/>
      <c r="O18511" s="4"/>
      <c r="P18511" s="4"/>
    </row>
    <row r="18512" spans="13:16" x14ac:dyDescent="0.5">
      <c r="M18512" s="4"/>
      <c r="N18512" s="4"/>
      <c r="O18512" s="4"/>
      <c r="P18512" s="4"/>
    </row>
    <row r="18513" spans="13:16" x14ac:dyDescent="0.5">
      <c r="M18513" s="4"/>
      <c r="N18513" s="4"/>
      <c r="O18513" s="4"/>
      <c r="P18513" s="4"/>
    </row>
    <row r="18514" spans="13:16" x14ac:dyDescent="0.5">
      <c r="M18514" s="4"/>
      <c r="N18514" s="4"/>
      <c r="O18514" s="4"/>
      <c r="P18514" s="4"/>
    </row>
    <row r="18515" spans="13:16" x14ac:dyDescent="0.5">
      <c r="M18515" s="4"/>
      <c r="N18515" s="4"/>
      <c r="O18515" s="4"/>
      <c r="P18515" s="4"/>
    </row>
    <row r="18516" spans="13:16" x14ac:dyDescent="0.5">
      <c r="M18516" s="4"/>
      <c r="N18516" s="4"/>
      <c r="O18516" s="4"/>
      <c r="P18516" s="4"/>
    </row>
    <row r="18517" spans="13:16" x14ac:dyDescent="0.5">
      <c r="M18517" s="4"/>
      <c r="N18517" s="4"/>
      <c r="O18517" s="4"/>
      <c r="P18517" s="4"/>
    </row>
    <row r="18518" spans="13:16" x14ac:dyDescent="0.5">
      <c r="M18518" s="4"/>
      <c r="N18518" s="4"/>
      <c r="O18518" s="4"/>
      <c r="P18518" s="4"/>
    </row>
    <row r="18519" spans="13:16" x14ac:dyDescent="0.5">
      <c r="M18519" s="4"/>
      <c r="N18519" s="4"/>
      <c r="O18519" s="4"/>
      <c r="P18519" s="4"/>
    </row>
    <row r="18520" spans="13:16" x14ac:dyDescent="0.5">
      <c r="M18520" s="4"/>
      <c r="N18520" s="4"/>
      <c r="O18520" s="4"/>
      <c r="P18520" s="4"/>
    </row>
    <row r="18521" spans="13:16" x14ac:dyDescent="0.5">
      <c r="M18521" s="4"/>
      <c r="N18521" s="4"/>
      <c r="O18521" s="4"/>
      <c r="P18521" s="4"/>
    </row>
    <row r="18522" spans="13:16" x14ac:dyDescent="0.5">
      <c r="M18522" s="4"/>
      <c r="N18522" s="4"/>
      <c r="O18522" s="4"/>
      <c r="P18522" s="4"/>
    </row>
    <row r="18523" spans="13:16" x14ac:dyDescent="0.5">
      <c r="M18523" s="4"/>
      <c r="N18523" s="4"/>
      <c r="O18523" s="4"/>
      <c r="P18523" s="4"/>
    </row>
    <row r="18524" spans="13:16" x14ac:dyDescent="0.5">
      <c r="M18524" s="4"/>
      <c r="N18524" s="4"/>
      <c r="O18524" s="4"/>
      <c r="P18524" s="4"/>
    </row>
    <row r="18525" spans="13:16" x14ac:dyDescent="0.5">
      <c r="M18525" s="4"/>
      <c r="N18525" s="4"/>
      <c r="O18525" s="4"/>
      <c r="P18525" s="4"/>
    </row>
    <row r="18526" spans="13:16" x14ac:dyDescent="0.5">
      <c r="M18526" s="4"/>
      <c r="N18526" s="4"/>
      <c r="O18526" s="4"/>
      <c r="P18526" s="4"/>
    </row>
    <row r="18527" spans="13:16" x14ac:dyDescent="0.5">
      <c r="M18527" s="4"/>
      <c r="N18527" s="4"/>
      <c r="O18527" s="4"/>
      <c r="P18527" s="4"/>
    </row>
    <row r="18528" spans="13:16" x14ac:dyDescent="0.5">
      <c r="M18528" s="4"/>
      <c r="N18528" s="4"/>
      <c r="O18528" s="4"/>
      <c r="P18528" s="4"/>
    </row>
    <row r="18529" spans="13:16" x14ac:dyDescent="0.5">
      <c r="M18529" s="4"/>
      <c r="N18529" s="4"/>
      <c r="O18529" s="4"/>
      <c r="P18529" s="4"/>
    </row>
    <row r="18530" spans="13:16" x14ac:dyDescent="0.5">
      <c r="M18530" s="4"/>
      <c r="N18530" s="4"/>
      <c r="O18530" s="4"/>
      <c r="P18530" s="4"/>
    </row>
    <row r="18531" spans="13:16" x14ac:dyDescent="0.5">
      <c r="M18531" s="4"/>
      <c r="N18531" s="4"/>
      <c r="O18531" s="4"/>
      <c r="P18531" s="4"/>
    </row>
    <row r="18532" spans="13:16" x14ac:dyDescent="0.5">
      <c r="M18532" s="4"/>
      <c r="N18532" s="4"/>
      <c r="O18532" s="4"/>
      <c r="P18532" s="4"/>
    </row>
    <row r="18533" spans="13:16" x14ac:dyDescent="0.5">
      <c r="M18533" s="4"/>
      <c r="N18533" s="4"/>
      <c r="O18533" s="4"/>
      <c r="P18533" s="4"/>
    </row>
    <row r="18534" spans="13:16" x14ac:dyDescent="0.5">
      <c r="M18534" s="4"/>
      <c r="N18534" s="4"/>
      <c r="O18534" s="4"/>
      <c r="P18534" s="4"/>
    </row>
    <row r="18535" spans="13:16" x14ac:dyDescent="0.5">
      <c r="M18535" s="4"/>
      <c r="N18535" s="4"/>
      <c r="O18535" s="4"/>
      <c r="P18535" s="4"/>
    </row>
    <row r="18536" spans="13:16" x14ac:dyDescent="0.5">
      <c r="M18536" s="4"/>
      <c r="N18536" s="4"/>
      <c r="O18536" s="4"/>
      <c r="P18536" s="4"/>
    </row>
    <row r="18537" spans="13:16" x14ac:dyDescent="0.5">
      <c r="M18537" s="4"/>
      <c r="N18537" s="4"/>
      <c r="O18537" s="4"/>
      <c r="P18537" s="4"/>
    </row>
    <row r="18538" spans="13:16" x14ac:dyDescent="0.5">
      <c r="M18538" s="4"/>
      <c r="N18538" s="4"/>
      <c r="O18538" s="4"/>
      <c r="P18538" s="4"/>
    </row>
    <row r="18539" spans="13:16" x14ac:dyDescent="0.5">
      <c r="M18539" s="4"/>
      <c r="N18539" s="4"/>
      <c r="O18539" s="4"/>
      <c r="P18539" s="4"/>
    </row>
    <row r="18540" spans="13:16" x14ac:dyDescent="0.5">
      <c r="M18540" s="4"/>
      <c r="N18540" s="4"/>
      <c r="O18540" s="4"/>
      <c r="P18540" s="4"/>
    </row>
    <row r="18541" spans="13:16" x14ac:dyDescent="0.5">
      <c r="M18541" s="4"/>
      <c r="N18541" s="4"/>
      <c r="O18541" s="4"/>
      <c r="P18541" s="4"/>
    </row>
    <row r="18542" spans="13:16" x14ac:dyDescent="0.5">
      <c r="M18542" s="4"/>
      <c r="N18542" s="4"/>
      <c r="O18542" s="4"/>
      <c r="P18542" s="4"/>
    </row>
    <row r="18543" spans="13:16" x14ac:dyDescent="0.5">
      <c r="M18543" s="4"/>
      <c r="N18543" s="4"/>
      <c r="O18543" s="4"/>
      <c r="P18543" s="4"/>
    </row>
    <row r="18544" spans="13:16" x14ac:dyDescent="0.5">
      <c r="M18544" s="4"/>
      <c r="N18544" s="4"/>
      <c r="O18544" s="4"/>
      <c r="P18544" s="4"/>
    </row>
    <row r="18545" spans="13:16" x14ac:dyDescent="0.5">
      <c r="M18545" s="4"/>
      <c r="N18545" s="4"/>
      <c r="O18545" s="4"/>
      <c r="P18545" s="4"/>
    </row>
    <row r="18546" spans="13:16" x14ac:dyDescent="0.5">
      <c r="M18546" s="4"/>
      <c r="N18546" s="4"/>
      <c r="O18546" s="4"/>
      <c r="P18546" s="4"/>
    </row>
    <row r="18547" spans="13:16" x14ac:dyDescent="0.5">
      <c r="M18547" s="4"/>
      <c r="N18547" s="4"/>
      <c r="O18547" s="4"/>
      <c r="P18547" s="4"/>
    </row>
    <row r="18548" spans="13:16" x14ac:dyDescent="0.5">
      <c r="M18548" s="4"/>
      <c r="N18548" s="4"/>
      <c r="O18548" s="4"/>
      <c r="P18548" s="4"/>
    </row>
    <row r="18549" spans="13:16" x14ac:dyDescent="0.5">
      <c r="M18549" s="4"/>
      <c r="N18549" s="4"/>
      <c r="O18549" s="4"/>
      <c r="P18549" s="4"/>
    </row>
    <row r="18550" spans="13:16" x14ac:dyDescent="0.5">
      <c r="M18550" s="4"/>
      <c r="N18550" s="4"/>
      <c r="O18550" s="4"/>
      <c r="P18550" s="4"/>
    </row>
    <row r="18551" spans="13:16" x14ac:dyDescent="0.5">
      <c r="M18551" s="4"/>
      <c r="N18551" s="4"/>
      <c r="O18551" s="4"/>
      <c r="P18551" s="4"/>
    </row>
    <row r="18552" spans="13:16" x14ac:dyDescent="0.5">
      <c r="M18552" s="4"/>
      <c r="N18552" s="4"/>
      <c r="O18552" s="4"/>
      <c r="P18552" s="4"/>
    </row>
    <row r="18553" spans="13:16" x14ac:dyDescent="0.5">
      <c r="M18553" s="4"/>
      <c r="N18553" s="4"/>
      <c r="O18553" s="4"/>
      <c r="P18553" s="4"/>
    </row>
    <row r="18554" spans="13:16" x14ac:dyDescent="0.5">
      <c r="M18554" s="4"/>
      <c r="N18554" s="4"/>
      <c r="O18554" s="4"/>
      <c r="P18554" s="4"/>
    </row>
    <row r="18555" spans="13:16" x14ac:dyDescent="0.5">
      <c r="M18555" s="4"/>
      <c r="N18555" s="4"/>
      <c r="O18555" s="4"/>
      <c r="P18555" s="4"/>
    </row>
    <row r="18556" spans="13:16" x14ac:dyDescent="0.5">
      <c r="M18556" s="4"/>
      <c r="N18556" s="4"/>
      <c r="O18556" s="4"/>
      <c r="P18556" s="4"/>
    </row>
    <row r="18557" spans="13:16" x14ac:dyDescent="0.5">
      <c r="M18557" s="4"/>
      <c r="N18557" s="4"/>
      <c r="O18557" s="4"/>
      <c r="P18557" s="4"/>
    </row>
    <row r="18558" spans="13:16" x14ac:dyDescent="0.5">
      <c r="M18558" s="4"/>
      <c r="N18558" s="4"/>
      <c r="O18558" s="4"/>
      <c r="P18558" s="4"/>
    </row>
    <row r="18559" spans="13:16" x14ac:dyDescent="0.5">
      <c r="M18559" s="4"/>
      <c r="N18559" s="4"/>
      <c r="O18559" s="4"/>
      <c r="P18559" s="4"/>
    </row>
    <row r="18560" spans="13:16" x14ac:dyDescent="0.5">
      <c r="M18560" s="4"/>
      <c r="N18560" s="4"/>
      <c r="O18560" s="4"/>
      <c r="P18560" s="4"/>
    </row>
    <row r="18561" spans="13:16" x14ac:dyDescent="0.5">
      <c r="M18561" s="4"/>
      <c r="N18561" s="4"/>
      <c r="O18561" s="4"/>
      <c r="P18561" s="4"/>
    </row>
    <row r="18562" spans="13:16" x14ac:dyDescent="0.5">
      <c r="M18562" s="4"/>
      <c r="N18562" s="4"/>
      <c r="O18562" s="4"/>
      <c r="P18562" s="4"/>
    </row>
    <row r="18563" spans="13:16" x14ac:dyDescent="0.5">
      <c r="M18563" s="4"/>
      <c r="N18563" s="4"/>
      <c r="O18563" s="4"/>
      <c r="P18563" s="4"/>
    </row>
    <row r="18564" spans="13:16" x14ac:dyDescent="0.5">
      <c r="M18564" s="4"/>
      <c r="N18564" s="4"/>
      <c r="O18564" s="4"/>
      <c r="P18564" s="4"/>
    </row>
    <row r="18565" spans="13:16" x14ac:dyDescent="0.5">
      <c r="M18565" s="4"/>
      <c r="N18565" s="4"/>
      <c r="O18565" s="4"/>
      <c r="P18565" s="4"/>
    </row>
    <row r="18566" spans="13:16" x14ac:dyDescent="0.5">
      <c r="M18566" s="4"/>
      <c r="N18566" s="4"/>
      <c r="O18566" s="4"/>
      <c r="P18566" s="4"/>
    </row>
    <row r="18567" spans="13:16" x14ac:dyDescent="0.5">
      <c r="M18567" s="4"/>
      <c r="N18567" s="4"/>
      <c r="O18567" s="4"/>
      <c r="P18567" s="4"/>
    </row>
    <row r="18568" spans="13:16" x14ac:dyDescent="0.5">
      <c r="M18568" s="4"/>
      <c r="N18568" s="4"/>
      <c r="O18568" s="4"/>
      <c r="P18568" s="4"/>
    </row>
    <row r="18569" spans="13:16" x14ac:dyDescent="0.5">
      <c r="M18569" s="4"/>
      <c r="N18569" s="4"/>
      <c r="O18569" s="4"/>
      <c r="P18569" s="4"/>
    </row>
    <row r="18570" spans="13:16" x14ac:dyDescent="0.5">
      <c r="M18570" s="4"/>
      <c r="N18570" s="4"/>
      <c r="O18570" s="4"/>
      <c r="P18570" s="4"/>
    </row>
    <row r="18571" spans="13:16" x14ac:dyDescent="0.5">
      <c r="M18571" s="4"/>
      <c r="N18571" s="4"/>
      <c r="O18571" s="4"/>
      <c r="P18571" s="4"/>
    </row>
    <row r="18572" spans="13:16" x14ac:dyDescent="0.5">
      <c r="M18572" s="4"/>
      <c r="N18572" s="4"/>
      <c r="O18572" s="4"/>
      <c r="P18572" s="4"/>
    </row>
    <row r="18573" spans="13:16" x14ac:dyDescent="0.5">
      <c r="M18573" s="4"/>
      <c r="N18573" s="4"/>
      <c r="O18573" s="4"/>
      <c r="P18573" s="4"/>
    </row>
    <row r="18574" spans="13:16" x14ac:dyDescent="0.5">
      <c r="M18574" s="4"/>
      <c r="N18574" s="4"/>
      <c r="O18574" s="4"/>
      <c r="P18574" s="4"/>
    </row>
    <row r="18575" spans="13:16" x14ac:dyDescent="0.5">
      <c r="M18575" s="4"/>
      <c r="N18575" s="4"/>
      <c r="O18575" s="4"/>
      <c r="P18575" s="4"/>
    </row>
    <row r="18576" spans="13:16" x14ac:dyDescent="0.5">
      <c r="M18576" s="4"/>
      <c r="N18576" s="4"/>
      <c r="O18576" s="4"/>
      <c r="P18576" s="4"/>
    </row>
    <row r="18577" spans="13:16" x14ac:dyDescent="0.5">
      <c r="M18577" s="4"/>
      <c r="N18577" s="4"/>
      <c r="O18577" s="4"/>
      <c r="P18577" s="4"/>
    </row>
    <row r="18578" spans="13:16" x14ac:dyDescent="0.5">
      <c r="M18578" s="4"/>
      <c r="N18578" s="4"/>
      <c r="O18578" s="4"/>
      <c r="P18578" s="4"/>
    </row>
    <row r="18579" spans="13:16" x14ac:dyDescent="0.5">
      <c r="M18579" s="4"/>
      <c r="N18579" s="4"/>
      <c r="O18579" s="4"/>
      <c r="P18579" s="4"/>
    </row>
    <row r="18580" spans="13:16" x14ac:dyDescent="0.5">
      <c r="M18580" s="4"/>
      <c r="N18580" s="4"/>
      <c r="O18580" s="4"/>
      <c r="P18580" s="4"/>
    </row>
    <row r="18581" spans="13:16" x14ac:dyDescent="0.5">
      <c r="M18581" s="4"/>
      <c r="N18581" s="4"/>
      <c r="O18581" s="4"/>
      <c r="P18581" s="4"/>
    </row>
    <row r="18582" spans="13:16" x14ac:dyDescent="0.5">
      <c r="M18582" s="4"/>
      <c r="N18582" s="4"/>
      <c r="O18582" s="4"/>
      <c r="P18582" s="4"/>
    </row>
    <row r="18583" spans="13:16" x14ac:dyDescent="0.5">
      <c r="M18583" s="4"/>
      <c r="N18583" s="4"/>
      <c r="O18583" s="4"/>
      <c r="P18583" s="4"/>
    </row>
    <row r="18584" spans="13:16" x14ac:dyDescent="0.5">
      <c r="M18584" s="4"/>
      <c r="N18584" s="4"/>
      <c r="O18584" s="4"/>
      <c r="P18584" s="4"/>
    </row>
    <row r="18585" spans="13:16" x14ac:dyDescent="0.5">
      <c r="M18585" s="4"/>
      <c r="N18585" s="4"/>
      <c r="O18585" s="4"/>
      <c r="P18585" s="4"/>
    </row>
    <row r="18586" spans="13:16" x14ac:dyDescent="0.5">
      <c r="M18586" s="4"/>
      <c r="N18586" s="4"/>
      <c r="O18586" s="4"/>
      <c r="P18586" s="4"/>
    </row>
    <row r="18587" spans="13:16" x14ac:dyDescent="0.5">
      <c r="M18587" s="4"/>
      <c r="N18587" s="4"/>
      <c r="O18587" s="4"/>
      <c r="P18587" s="4"/>
    </row>
    <row r="18588" spans="13:16" x14ac:dyDescent="0.5">
      <c r="M18588" s="4"/>
      <c r="N18588" s="4"/>
      <c r="O18588" s="4"/>
      <c r="P18588" s="4"/>
    </row>
    <row r="18589" spans="13:16" x14ac:dyDescent="0.5">
      <c r="M18589" s="4"/>
      <c r="N18589" s="4"/>
      <c r="O18589" s="4"/>
      <c r="P18589" s="4"/>
    </row>
    <row r="18590" spans="13:16" x14ac:dyDescent="0.5">
      <c r="M18590" s="4"/>
      <c r="N18590" s="4"/>
      <c r="O18590" s="4"/>
      <c r="P18590" s="4"/>
    </row>
    <row r="18591" spans="13:16" x14ac:dyDescent="0.5">
      <c r="M18591" s="4"/>
      <c r="N18591" s="4"/>
      <c r="O18591" s="4"/>
      <c r="P18591" s="4"/>
    </row>
    <row r="18592" spans="13:16" x14ac:dyDescent="0.5">
      <c r="M18592" s="4"/>
      <c r="N18592" s="4"/>
      <c r="O18592" s="4"/>
      <c r="P18592" s="4"/>
    </row>
    <row r="18593" spans="13:16" x14ac:dyDescent="0.5">
      <c r="M18593" s="4"/>
      <c r="N18593" s="4"/>
      <c r="O18593" s="4"/>
      <c r="P18593" s="4"/>
    </row>
    <row r="18594" spans="13:16" x14ac:dyDescent="0.5">
      <c r="M18594" s="4"/>
      <c r="N18594" s="4"/>
      <c r="O18594" s="4"/>
      <c r="P18594" s="4"/>
    </row>
    <row r="18595" spans="13:16" x14ac:dyDescent="0.5">
      <c r="M18595" s="4"/>
      <c r="N18595" s="4"/>
      <c r="O18595" s="4"/>
      <c r="P18595" s="4"/>
    </row>
    <row r="18596" spans="13:16" x14ac:dyDescent="0.5">
      <c r="M18596" s="4"/>
      <c r="N18596" s="4"/>
      <c r="O18596" s="4"/>
      <c r="P18596" s="4"/>
    </row>
    <row r="18597" spans="13:16" x14ac:dyDescent="0.5">
      <c r="M18597" s="4"/>
      <c r="N18597" s="4"/>
      <c r="O18597" s="4"/>
      <c r="P18597" s="4"/>
    </row>
    <row r="18598" spans="13:16" x14ac:dyDescent="0.5">
      <c r="M18598" s="4"/>
      <c r="N18598" s="4"/>
      <c r="O18598" s="4"/>
      <c r="P18598" s="4"/>
    </row>
    <row r="18599" spans="13:16" x14ac:dyDescent="0.5">
      <c r="M18599" s="4"/>
      <c r="N18599" s="4"/>
      <c r="O18599" s="4"/>
      <c r="P18599" s="4"/>
    </row>
    <row r="18600" spans="13:16" x14ac:dyDescent="0.5">
      <c r="M18600" s="4"/>
      <c r="N18600" s="4"/>
      <c r="O18600" s="4"/>
      <c r="P18600" s="4"/>
    </row>
    <row r="18601" spans="13:16" x14ac:dyDescent="0.5">
      <c r="M18601" s="4"/>
      <c r="N18601" s="4"/>
      <c r="O18601" s="4"/>
      <c r="P18601" s="4"/>
    </row>
    <row r="18602" spans="13:16" x14ac:dyDescent="0.5">
      <c r="M18602" s="4"/>
      <c r="N18602" s="4"/>
      <c r="O18602" s="4"/>
      <c r="P18602" s="4"/>
    </row>
    <row r="18603" spans="13:16" x14ac:dyDescent="0.5">
      <c r="M18603" s="4"/>
      <c r="N18603" s="4"/>
      <c r="O18603" s="4"/>
      <c r="P18603" s="4"/>
    </row>
    <row r="18604" spans="13:16" x14ac:dyDescent="0.5">
      <c r="M18604" s="4"/>
      <c r="N18604" s="4"/>
      <c r="O18604" s="4"/>
      <c r="P18604" s="4"/>
    </row>
    <row r="18605" spans="13:16" x14ac:dyDescent="0.5">
      <c r="M18605" s="4"/>
      <c r="N18605" s="4"/>
      <c r="O18605" s="4"/>
      <c r="P18605" s="4"/>
    </row>
    <row r="18606" spans="13:16" x14ac:dyDescent="0.5">
      <c r="M18606" s="4"/>
      <c r="N18606" s="4"/>
      <c r="O18606" s="4"/>
      <c r="P18606" s="4"/>
    </row>
    <row r="18607" spans="13:16" x14ac:dyDescent="0.5">
      <c r="M18607" s="4"/>
      <c r="N18607" s="4"/>
      <c r="O18607" s="4"/>
      <c r="P18607" s="4"/>
    </row>
    <row r="18608" spans="13:16" x14ac:dyDescent="0.5">
      <c r="M18608" s="4"/>
      <c r="N18608" s="4"/>
      <c r="O18608" s="4"/>
      <c r="P18608" s="4"/>
    </row>
    <row r="18609" spans="13:16" x14ac:dyDescent="0.5">
      <c r="M18609" s="4"/>
      <c r="N18609" s="4"/>
      <c r="O18609" s="4"/>
      <c r="P18609" s="4"/>
    </row>
    <row r="18610" spans="13:16" x14ac:dyDescent="0.5">
      <c r="M18610" s="4"/>
      <c r="N18610" s="4"/>
      <c r="O18610" s="4"/>
      <c r="P18610" s="4"/>
    </row>
    <row r="18611" spans="13:16" x14ac:dyDescent="0.5">
      <c r="M18611" s="4"/>
      <c r="N18611" s="4"/>
      <c r="O18611" s="4"/>
      <c r="P18611" s="4"/>
    </row>
    <row r="18612" spans="13:16" x14ac:dyDescent="0.5">
      <c r="M18612" s="4"/>
      <c r="N18612" s="4"/>
      <c r="O18612" s="4"/>
      <c r="P18612" s="4"/>
    </row>
    <row r="18613" spans="13:16" x14ac:dyDescent="0.5">
      <c r="M18613" s="4"/>
      <c r="N18613" s="4"/>
      <c r="O18613" s="4"/>
      <c r="P18613" s="4"/>
    </row>
    <row r="18614" spans="13:16" x14ac:dyDescent="0.5">
      <c r="M18614" s="4"/>
      <c r="N18614" s="4"/>
      <c r="O18614" s="4"/>
      <c r="P18614" s="4"/>
    </row>
    <row r="18615" spans="13:16" x14ac:dyDescent="0.5">
      <c r="M18615" s="4"/>
      <c r="N18615" s="4"/>
      <c r="O18615" s="4"/>
      <c r="P18615" s="4"/>
    </row>
    <row r="18616" spans="13:16" x14ac:dyDescent="0.5">
      <c r="M18616" s="4"/>
      <c r="N18616" s="4"/>
      <c r="O18616" s="4"/>
      <c r="P18616" s="4"/>
    </row>
    <row r="18617" spans="13:16" x14ac:dyDescent="0.5">
      <c r="M18617" s="4"/>
      <c r="N18617" s="4"/>
      <c r="O18617" s="4"/>
      <c r="P18617" s="4"/>
    </row>
    <row r="18618" spans="13:16" x14ac:dyDescent="0.5">
      <c r="M18618" s="4"/>
      <c r="N18618" s="4"/>
      <c r="O18618" s="4"/>
      <c r="P18618" s="4"/>
    </row>
    <row r="18619" spans="13:16" x14ac:dyDescent="0.5">
      <c r="M18619" s="4"/>
      <c r="N18619" s="4"/>
      <c r="O18619" s="4"/>
      <c r="P18619" s="4"/>
    </row>
    <row r="18620" spans="13:16" x14ac:dyDescent="0.5">
      <c r="M18620" s="4"/>
      <c r="N18620" s="4"/>
      <c r="O18620" s="4"/>
      <c r="P18620" s="4"/>
    </row>
    <row r="18621" spans="13:16" x14ac:dyDescent="0.5">
      <c r="M18621" s="4"/>
      <c r="N18621" s="4"/>
      <c r="O18621" s="4"/>
      <c r="P18621" s="4"/>
    </row>
    <row r="18622" spans="13:16" x14ac:dyDescent="0.5">
      <c r="M18622" s="4"/>
      <c r="N18622" s="4"/>
      <c r="O18622" s="4"/>
      <c r="P18622" s="4"/>
    </row>
    <row r="18623" spans="13:16" x14ac:dyDescent="0.5">
      <c r="M18623" s="4"/>
      <c r="N18623" s="4"/>
      <c r="O18623" s="4"/>
      <c r="P18623" s="4"/>
    </row>
    <row r="18624" spans="13:16" x14ac:dyDescent="0.5">
      <c r="M18624" s="4"/>
      <c r="N18624" s="4"/>
      <c r="O18624" s="4"/>
      <c r="P18624" s="4"/>
    </row>
    <row r="18625" spans="13:16" x14ac:dyDescent="0.5">
      <c r="M18625" s="4"/>
      <c r="N18625" s="4"/>
      <c r="O18625" s="4"/>
      <c r="P18625" s="4"/>
    </row>
    <row r="18626" spans="13:16" x14ac:dyDescent="0.5">
      <c r="M18626" s="4"/>
      <c r="N18626" s="4"/>
      <c r="O18626" s="4"/>
      <c r="P18626" s="4"/>
    </row>
    <row r="18627" spans="13:16" x14ac:dyDescent="0.5">
      <c r="M18627" s="4"/>
      <c r="N18627" s="4"/>
      <c r="O18627" s="4"/>
      <c r="P18627" s="4"/>
    </row>
    <row r="18628" spans="13:16" x14ac:dyDescent="0.5">
      <c r="M18628" s="4"/>
      <c r="N18628" s="4"/>
      <c r="O18628" s="4"/>
      <c r="P18628" s="4"/>
    </row>
    <row r="18629" spans="13:16" x14ac:dyDescent="0.5">
      <c r="M18629" s="4"/>
      <c r="N18629" s="4"/>
      <c r="O18629" s="4"/>
      <c r="P18629" s="4"/>
    </row>
    <row r="18630" spans="13:16" x14ac:dyDescent="0.5">
      <c r="M18630" s="4"/>
      <c r="N18630" s="4"/>
      <c r="O18630" s="4"/>
      <c r="P18630" s="4"/>
    </row>
    <row r="18631" spans="13:16" x14ac:dyDescent="0.5">
      <c r="M18631" s="4"/>
      <c r="N18631" s="4"/>
      <c r="O18631" s="4"/>
      <c r="P18631" s="4"/>
    </row>
    <row r="18632" spans="13:16" x14ac:dyDescent="0.5">
      <c r="M18632" s="4"/>
      <c r="N18632" s="4"/>
      <c r="O18632" s="4"/>
      <c r="P18632" s="4"/>
    </row>
    <row r="18633" spans="13:16" x14ac:dyDescent="0.5">
      <c r="M18633" s="4"/>
      <c r="N18633" s="4"/>
      <c r="O18633" s="4"/>
      <c r="P18633" s="4"/>
    </row>
    <row r="18634" spans="13:16" x14ac:dyDescent="0.5">
      <c r="M18634" s="4"/>
      <c r="N18634" s="4"/>
      <c r="O18634" s="4"/>
      <c r="P18634" s="4"/>
    </row>
    <row r="18635" spans="13:16" x14ac:dyDescent="0.5">
      <c r="M18635" s="4"/>
      <c r="N18635" s="4"/>
      <c r="O18635" s="4"/>
      <c r="P18635" s="4"/>
    </row>
    <row r="18636" spans="13:16" x14ac:dyDescent="0.5">
      <c r="M18636" s="4"/>
      <c r="N18636" s="4"/>
      <c r="O18636" s="4"/>
      <c r="P18636" s="4"/>
    </row>
    <row r="18637" spans="13:16" x14ac:dyDescent="0.5">
      <c r="M18637" s="4"/>
      <c r="N18637" s="4"/>
      <c r="O18637" s="4"/>
      <c r="P18637" s="4"/>
    </row>
    <row r="18638" spans="13:16" x14ac:dyDescent="0.5">
      <c r="M18638" s="4"/>
      <c r="N18638" s="4"/>
      <c r="O18638" s="4"/>
      <c r="P18638" s="4"/>
    </row>
    <row r="18639" spans="13:16" x14ac:dyDescent="0.5">
      <c r="M18639" s="4"/>
      <c r="N18639" s="4"/>
      <c r="O18639" s="4"/>
      <c r="P18639" s="4"/>
    </row>
    <row r="18640" spans="13:16" x14ac:dyDescent="0.5">
      <c r="M18640" s="4"/>
      <c r="N18640" s="4"/>
      <c r="O18640" s="4"/>
      <c r="P18640" s="4"/>
    </row>
    <row r="18641" spans="13:16" x14ac:dyDescent="0.5">
      <c r="M18641" s="4"/>
      <c r="N18641" s="4"/>
      <c r="O18641" s="4"/>
      <c r="P18641" s="4"/>
    </row>
    <row r="18642" spans="13:16" x14ac:dyDescent="0.5">
      <c r="M18642" s="4"/>
      <c r="N18642" s="4"/>
      <c r="O18642" s="4"/>
      <c r="P18642" s="4"/>
    </row>
    <row r="18643" spans="13:16" x14ac:dyDescent="0.5">
      <c r="M18643" s="4"/>
      <c r="N18643" s="4"/>
      <c r="O18643" s="4"/>
      <c r="P18643" s="4"/>
    </row>
    <row r="18644" spans="13:16" x14ac:dyDescent="0.5">
      <c r="M18644" s="4"/>
      <c r="N18644" s="4"/>
      <c r="O18644" s="4"/>
      <c r="P18644" s="4"/>
    </row>
    <row r="18645" spans="13:16" x14ac:dyDescent="0.5">
      <c r="M18645" s="4"/>
      <c r="N18645" s="4"/>
      <c r="O18645" s="4"/>
      <c r="P18645" s="4"/>
    </row>
    <row r="18646" spans="13:16" x14ac:dyDescent="0.5">
      <c r="M18646" s="4"/>
      <c r="N18646" s="4"/>
      <c r="O18646" s="4"/>
      <c r="P18646" s="4"/>
    </row>
    <row r="18647" spans="13:16" x14ac:dyDescent="0.5">
      <c r="M18647" s="4"/>
      <c r="N18647" s="4"/>
      <c r="O18647" s="4"/>
      <c r="P18647" s="4"/>
    </row>
    <row r="18648" spans="13:16" x14ac:dyDescent="0.5">
      <c r="M18648" s="4"/>
      <c r="N18648" s="4"/>
      <c r="O18648" s="4"/>
      <c r="P18648" s="4"/>
    </row>
    <row r="18649" spans="13:16" x14ac:dyDescent="0.5">
      <c r="M18649" s="4"/>
      <c r="N18649" s="4"/>
      <c r="O18649" s="4"/>
      <c r="P18649" s="4"/>
    </row>
    <row r="18650" spans="13:16" x14ac:dyDescent="0.5">
      <c r="M18650" s="4"/>
      <c r="N18650" s="4"/>
      <c r="O18650" s="4"/>
      <c r="P18650" s="4"/>
    </row>
    <row r="18651" spans="13:16" x14ac:dyDescent="0.5">
      <c r="M18651" s="4"/>
      <c r="N18651" s="4"/>
      <c r="O18651" s="4"/>
      <c r="P18651" s="4"/>
    </row>
    <row r="18652" spans="13:16" x14ac:dyDescent="0.5">
      <c r="M18652" s="4"/>
      <c r="N18652" s="4"/>
      <c r="O18652" s="4"/>
      <c r="P18652" s="4"/>
    </row>
    <row r="18653" spans="13:16" x14ac:dyDescent="0.5">
      <c r="M18653" s="4"/>
      <c r="N18653" s="4"/>
      <c r="O18653" s="4"/>
      <c r="P18653" s="4"/>
    </row>
    <row r="18654" spans="13:16" x14ac:dyDescent="0.5">
      <c r="M18654" s="4"/>
      <c r="N18654" s="4"/>
      <c r="O18654" s="4"/>
      <c r="P18654" s="4"/>
    </row>
    <row r="18655" spans="13:16" x14ac:dyDescent="0.5">
      <c r="M18655" s="4"/>
      <c r="N18655" s="4"/>
      <c r="O18655" s="4"/>
      <c r="P18655" s="4"/>
    </row>
    <row r="18656" spans="13:16" x14ac:dyDescent="0.5">
      <c r="M18656" s="4"/>
      <c r="N18656" s="4"/>
      <c r="O18656" s="4"/>
      <c r="P18656" s="4"/>
    </row>
    <row r="18657" spans="13:16" x14ac:dyDescent="0.5">
      <c r="M18657" s="4"/>
      <c r="N18657" s="4"/>
      <c r="O18657" s="4"/>
      <c r="P18657" s="4"/>
    </row>
    <row r="18658" spans="13:16" x14ac:dyDescent="0.5">
      <c r="M18658" s="4"/>
      <c r="N18658" s="4"/>
      <c r="O18658" s="4"/>
      <c r="P18658" s="4"/>
    </row>
    <row r="18659" spans="13:16" x14ac:dyDescent="0.5">
      <c r="M18659" s="4"/>
      <c r="N18659" s="4"/>
      <c r="O18659" s="4"/>
      <c r="P18659" s="4"/>
    </row>
    <row r="18660" spans="13:16" x14ac:dyDescent="0.5">
      <c r="M18660" s="4"/>
      <c r="N18660" s="4"/>
      <c r="O18660" s="4"/>
      <c r="P18660" s="4"/>
    </row>
    <row r="18661" spans="13:16" x14ac:dyDescent="0.5">
      <c r="M18661" s="4"/>
      <c r="N18661" s="4"/>
      <c r="O18661" s="4"/>
      <c r="P18661" s="4"/>
    </row>
    <row r="18662" spans="13:16" x14ac:dyDescent="0.5">
      <c r="M18662" s="4"/>
      <c r="N18662" s="4"/>
      <c r="O18662" s="4"/>
      <c r="P18662" s="4"/>
    </row>
    <row r="18663" spans="13:16" x14ac:dyDescent="0.5">
      <c r="M18663" s="4"/>
      <c r="N18663" s="4"/>
      <c r="O18663" s="4"/>
      <c r="P18663" s="4"/>
    </row>
    <row r="18664" spans="13:16" x14ac:dyDescent="0.5">
      <c r="M18664" s="4"/>
      <c r="N18664" s="4"/>
      <c r="O18664" s="4"/>
      <c r="P18664" s="4"/>
    </row>
    <row r="18665" spans="13:16" x14ac:dyDescent="0.5">
      <c r="M18665" s="4"/>
      <c r="N18665" s="4"/>
      <c r="O18665" s="4"/>
      <c r="P18665" s="4"/>
    </row>
    <row r="18666" spans="13:16" x14ac:dyDescent="0.5">
      <c r="M18666" s="4"/>
      <c r="N18666" s="4"/>
      <c r="O18666" s="4"/>
      <c r="P18666" s="4"/>
    </row>
    <row r="18667" spans="13:16" x14ac:dyDescent="0.5">
      <c r="M18667" s="4"/>
      <c r="N18667" s="4"/>
      <c r="O18667" s="4"/>
      <c r="P18667" s="4"/>
    </row>
    <row r="18668" spans="13:16" x14ac:dyDescent="0.5">
      <c r="M18668" s="4"/>
      <c r="N18668" s="4"/>
      <c r="O18668" s="4"/>
      <c r="P18668" s="4"/>
    </row>
    <row r="18669" spans="13:16" x14ac:dyDescent="0.5">
      <c r="M18669" s="4"/>
      <c r="N18669" s="4"/>
      <c r="O18669" s="4"/>
      <c r="P18669" s="4"/>
    </row>
    <row r="18670" spans="13:16" x14ac:dyDescent="0.5">
      <c r="M18670" s="4"/>
      <c r="N18670" s="4"/>
      <c r="O18670" s="4"/>
      <c r="P18670" s="4"/>
    </row>
    <row r="18671" spans="13:16" x14ac:dyDescent="0.5">
      <c r="M18671" s="4"/>
      <c r="N18671" s="4"/>
      <c r="O18671" s="4"/>
      <c r="P18671" s="4"/>
    </row>
    <row r="18672" spans="13:16" x14ac:dyDescent="0.5">
      <c r="M18672" s="4"/>
      <c r="N18672" s="4"/>
      <c r="O18672" s="4"/>
      <c r="P18672" s="4"/>
    </row>
    <row r="18673" spans="13:16" x14ac:dyDescent="0.5">
      <c r="M18673" s="4"/>
      <c r="N18673" s="4"/>
      <c r="O18673" s="4"/>
      <c r="P18673" s="4"/>
    </row>
    <row r="18674" spans="13:16" x14ac:dyDescent="0.5">
      <c r="M18674" s="4"/>
      <c r="N18674" s="4"/>
      <c r="O18674" s="4"/>
      <c r="P18674" s="4"/>
    </row>
    <row r="18675" spans="13:16" x14ac:dyDescent="0.5">
      <c r="M18675" s="4"/>
      <c r="N18675" s="4"/>
      <c r="O18675" s="4"/>
      <c r="P18675" s="4"/>
    </row>
    <row r="18676" spans="13:16" x14ac:dyDescent="0.5">
      <c r="M18676" s="4"/>
      <c r="N18676" s="4"/>
      <c r="O18676" s="4"/>
      <c r="P18676" s="4"/>
    </row>
    <row r="18677" spans="13:16" x14ac:dyDescent="0.5">
      <c r="M18677" s="4"/>
      <c r="N18677" s="4"/>
      <c r="O18677" s="4"/>
      <c r="P18677" s="4"/>
    </row>
    <row r="18678" spans="13:16" x14ac:dyDescent="0.5">
      <c r="M18678" s="4"/>
      <c r="N18678" s="4"/>
      <c r="O18678" s="4"/>
      <c r="P18678" s="4"/>
    </row>
    <row r="18679" spans="13:16" x14ac:dyDescent="0.5">
      <c r="M18679" s="4"/>
      <c r="N18679" s="4"/>
      <c r="O18679" s="4"/>
      <c r="P18679" s="4"/>
    </row>
    <row r="18680" spans="13:16" x14ac:dyDescent="0.5">
      <c r="M18680" s="4"/>
      <c r="N18680" s="4"/>
      <c r="O18680" s="4"/>
      <c r="P18680" s="4"/>
    </row>
    <row r="18681" spans="13:16" x14ac:dyDescent="0.5">
      <c r="M18681" s="4"/>
      <c r="N18681" s="4"/>
      <c r="O18681" s="4"/>
      <c r="P18681" s="4"/>
    </row>
    <row r="18682" spans="13:16" x14ac:dyDescent="0.5">
      <c r="M18682" s="4"/>
      <c r="N18682" s="4"/>
      <c r="O18682" s="4"/>
      <c r="P18682" s="4"/>
    </row>
    <row r="18683" spans="13:16" x14ac:dyDescent="0.5">
      <c r="M18683" s="4"/>
      <c r="N18683" s="4"/>
      <c r="O18683" s="4"/>
      <c r="P18683" s="4"/>
    </row>
    <row r="18684" spans="13:16" x14ac:dyDescent="0.5">
      <c r="M18684" s="4"/>
      <c r="N18684" s="4"/>
      <c r="O18684" s="4"/>
      <c r="P18684" s="4"/>
    </row>
    <row r="18685" spans="13:16" x14ac:dyDescent="0.5">
      <c r="M18685" s="4"/>
      <c r="N18685" s="4"/>
      <c r="O18685" s="4"/>
      <c r="P18685" s="4"/>
    </row>
    <row r="18686" spans="13:16" x14ac:dyDescent="0.5">
      <c r="M18686" s="4"/>
      <c r="N18686" s="4"/>
      <c r="O18686" s="4"/>
      <c r="P18686" s="4"/>
    </row>
    <row r="18687" spans="13:16" x14ac:dyDescent="0.5">
      <c r="M18687" s="4"/>
      <c r="N18687" s="4"/>
      <c r="O18687" s="4"/>
      <c r="P18687" s="4"/>
    </row>
    <row r="18688" spans="13:16" x14ac:dyDescent="0.5">
      <c r="M18688" s="4"/>
      <c r="N18688" s="4"/>
      <c r="O18688" s="4"/>
      <c r="P18688" s="4"/>
    </row>
    <row r="18689" spans="13:16" x14ac:dyDescent="0.5">
      <c r="M18689" s="4"/>
      <c r="N18689" s="4"/>
      <c r="O18689" s="4"/>
      <c r="P18689" s="4"/>
    </row>
    <row r="18690" spans="13:16" x14ac:dyDescent="0.5">
      <c r="M18690" s="4"/>
      <c r="N18690" s="4"/>
      <c r="O18690" s="4"/>
      <c r="P18690" s="4"/>
    </row>
    <row r="18691" spans="13:16" x14ac:dyDescent="0.5">
      <c r="M18691" s="4"/>
      <c r="N18691" s="4"/>
      <c r="O18691" s="4"/>
      <c r="P18691" s="4"/>
    </row>
    <row r="18692" spans="13:16" x14ac:dyDescent="0.5">
      <c r="M18692" s="4"/>
      <c r="N18692" s="4"/>
      <c r="O18692" s="4"/>
      <c r="P18692" s="4"/>
    </row>
    <row r="18693" spans="13:16" x14ac:dyDescent="0.5">
      <c r="M18693" s="4"/>
      <c r="N18693" s="4"/>
      <c r="O18693" s="4"/>
      <c r="P18693" s="4"/>
    </row>
    <row r="18694" spans="13:16" x14ac:dyDescent="0.5">
      <c r="M18694" s="4"/>
      <c r="N18694" s="4"/>
      <c r="O18694" s="4"/>
      <c r="P18694" s="4"/>
    </row>
    <row r="18695" spans="13:16" x14ac:dyDescent="0.5">
      <c r="M18695" s="4"/>
      <c r="N18695" s="4"/>
      <c r="O18695" s="4"/>
      <c r="P18695" s="4"/>
    </row>
    <row r="18696" spans="13:16" x14ac:dyDescent="0.5">
      <c r="M18696" s="4"/>
      <c r="N18696" s="4"/>
      <c r="O18696" s="4"/>
      <c r="P18696" s="4"/>
    </row>
    <row r="18697" spans="13:16" x14ac:dyDescent="0.5">
      <c r="M18697" s="4"/>
      <c r="N18697" s="4"/>
      <c r="O18697" s="4"/>
      <c r="P18697" s="4"/>
    </row>
    <row r="18698" spans="13:16" x14ac:dyDescent="0.5">
      <c r="M18698" s="4"/>
      <c r="N18698" s="4"/>
      <c r="O18698" s="4"/>
      <c r="P18698" s="4"/>
    </row>
    <row r="18699" spans="13:16" x14ac:dyDescent="0.5">
      <c r="M18699" s="4"/>
      <c r="N18699" s="4"/>
      <c r="O18699" s="4"/>
      <c r="P18699" s="4"/>
    </row>
    <row r="18700" spans="13:16" x14ac:dyDescent="0.5">
      <c r="M18700" s="4"/>
      <c r="N18700" s="4"/>
      <c r="O18700" s="4"/>
      <c r="P18700" s="4"/>
    </row>
    <row r="18701" spans="13:16" x14ac:dyDescent="0.5">
      <c r="M18701" s="4"/>
      <c r="N18701" s="4"/>
      <c r="O18701" s="4"/>
      <c r="P18701" s="4"/>
    </row>
    <row r="18702" spans="13:16" x14ac:dyDescent="0.5">
      <c r="M18702" s="4"/>
      <c r="N18702" s="4"/>
      <c r="O18702" s="4"/>
      <c r="P18702" s="4"/>
    </row>
    <row r="18703" spans="13:16" x14ac:dyDescent="0.5">
      <c r="M18703" s="4"/>
      <c r="N18703" s="4"/>
      <c r="O18703" s="4"/>
      <c r="P18703" s="4"/>
    </row>
    <row r="18704" spans="13:16" x14ac:dyDescent="0.5">
      <c r="M18704" s="4"/>
      <c r="N18704" s="4"/>
      <c r="O18704" s="4"/>
      <c r="P18704" s="4"/>
    </row>
    <row r="18705" spans="13:16" x14ac:dyDescent="0.5">
      <c r="M18705" s="4"/>
      <c r="N18705" s="4"/>
      <c r="O18705" s="4"/>
      <c r="P18705" s="4"/>
    </row>
    <row r="18706" spans="13:16" x14ac:dyDescent="0.5">
      <c r="M18706" s="4"/>
      <c r="N18706" s="4"/>
      <c r="O18706" s="4"/>
      <c r="P18706" s="4"/>
    </row>
    <row r="18707" spans="13:16" x14ac:dyDescent="0.5">
      <c r="M18707" s="4"/>
      <c r="N18707" s="4"/>
      <c r="O18707" s="4"/>
      <c r="P18707" s="4"/>
    </row>
    <row r="18708" spans="13:16" x14ac:dyDescent="0.5">
      <c r="M18708" s="4"/>
      <c r="N18708" s="4"/>
      <c r="O18708" s="4"/>
      <c r="P18708" s="4"/>
    </row>
    <row r="18709" spans="13:16" x14ac:dyDescent="0.5">
      <c r="M18709" s="4"/>
      <c r="N18709" s="4"/>
      <c r="O18709" s="4"/>
      <c r="P18709" s="4"/>
    </row>
    <row r="18710" spans="13:16" x14ac:dyDescent="0.5">
      <c r="M18710" s="4"/>
      <c r="N18710" s="4"/>
      <c r="O18710" s="4"/>
      <c r="P18710" s="4"/>
    </row>
    <row r="18711" spans="13:16" x14ac:dyDescent="0.5">
      <c r="M18711" s="4"/>
      <c r="N18711" s="4"/>
      <c r="O18711" s="4"/>
      <c r="P18711" s="4"/>
    </row>
    <row r="18712" spans="13:16" x14ac:dyDescent="0.5">
      <c r="M18712" s="4"/>
      <c r="N18712" s="4"/>
      <c r="O18712" s="4"/>
      <c r="P18712" s="4"/>
    </row>
    <row r="18713" spans="13:16" x14ac:dyDescent="0.5">
      <c r="M18713" s="4"/>
      <c r="N18713" s="4"/>
      <c r="O18713" s="4"/>
      <c r="P18713" s="4"/>
    </row>
    <row r="18714" spans="13:16" x14ac:dyDescent="0.5">
      <c r="M18714" s="4"/>
      <c r="N18714" s="4"/>
      <c r="O18714" s="4"/>
      <c r="P18714" s="4"/>
    </row>
    <row r="18715" spans="13:16" x14ac:dyDescent="0.5">
      <c r="M18715" s="4"/>
      <c r="N18715" s="4"/>
      <c r="O18715" s="4"/>
      <c r="P18715" s="4"/>
    </row>
    <row r="18716" spans="13:16" x14ac:dyDescent="0.5">
      <c r="M18716" s="4"/>
      <c r="N18716" s="4"/>
      <c r="O18716" s="4"/>
      <c r="P18716" s="4"/>
    </row>
    <row r="18717" spans="13:16" x14ac:dyDescent="0.5">
      <c r="M18717" s="4"/>
      <c r="N18717" s="4"/>
      <c r="O18717" s="4"/>
      <c r="P18717" s="4"/>
    </row>
    <row r="18718" spans="13:16" x14ac:dyDescent="0.5">
      <c r="M18718" s="4"/>
      <c r="N18718" s="4"/>
      <c r="O18718" s="4"/>
      <c r="P18718" s="4"/>
    </row>
    <row r="18719" spans="13:16" x14ac:dyDescent="0.5">
      <c r="M18719" s="4"/>
      <c r="N18719" s="4"/>
      <c r="O18719" s="4"/>
      <c r="P18719" s="4"/>
    </row>
    <row r="18720" spans="13:16" x14ac:dyDescent="0.5">
      <c r="M18720" s="4"/>
      <c r="N18720" s="4"/>
      <c r="O18720" s="4"/>
      <c r="P18720" s="4"/>
    </row>
    <row r="18721" spans="13:16" x14ac:dyDescent="0.5">
      <c r="M18721" s="4"/>
      <c r="N18721" s="4"/>
      <c r="O18721" s="4"/>
      <c r="P18721" s="4"/>
    </row>
    <row r="18722" spans="13:16" x14ac:dyDescent="0.5">
      <c r="M18722" s="4"/>
      <c r="N18722" s="4"/>
      <c r="O18722" s="4"/>
      <c r="P18722" s="4"/>
    </row>
    <row r="18723" spans="13:16" x14ac:dyDescent="0.5">
      <c r="M18723" s="4"/>
      <c r="N18723" s="4"/>
      <c r="O18723" s="4"/>
      <c r="P18723" s="4"/>
    </row>
    <row r="18724" spans="13:16" x14ac:dyDescent="0.5">
      <c r="M18724" s="4"/>
      <c r="N18724" s="4"/>
      <c r="O18724" s="4"/>
      <c r="P18724" s="4"/>
    </row>
    <row r="18725" spans="13:16" x14ac:dyDescent="0.5">
      <c r="M18725" s="4"/>
      <c r="N18725" s="4"/>
      <c r="O18725" s="4"/>
      <c r="P18725" s="4"/>
    </row>
    <row r="18726" spans="13:16" x14ac:dyDescent="0.5">
      <c r="M18726" s="4"/>
      <c r="N18726" s="4"/>
      <c r="O18726" s="4"/>
      <c r="P18726" s="4"/>
    </row>
    <row r="18727" spans="13:16" x14ac:dyDescent="0.5">
      <c r="M18727" s="4"/>
      <c r="N18727" s="4"/>
      <c r="O18727" s="4"/>
      <c r="P18727" s="4"/>
    </row>
    <row r="18728" spans="13:16" x14ac:dyDescent="0.5">
      <c r="M18728" s="4"/>
      <c r="N18728" s="4"/>
      <c r="O18728" s="4"/>
      <c r="P18728" s="4"/>
    </row>
    <row r="18729" spans="13:16" x14ac:dyDescent="0.5">
      <c r="M18729" s="4"/>
      <c r="N18729" s="4"/>
      <c r="O18729" s="4"/>
      <c r="P18729" s="4"/>
    </row>
    <row r="18730" spans="13:16" x14ac:dyDescent="0.5">
      <c r="M18730" s="4"/>
      <c r="N18730" s="4"/>
      <c r="O18730" s="4"/>
      <c r="P18730" s="4"/>
    </row>
    <row r="18731" spans="13:16" x14ac:dyDescent="0.5">
      <c r="M18731" s="4"/>
      <c r="N18731" s="4"/>
      <c r="O18731" s="4"/>
      <c r="P18731" s="4"/>
    </row>
    <row r="18732" spans="13:16" x14ac:dyDescent="0.5">
      <c r="M18732" s="4"/>
      <c r="N18732" s="4"/>
      <c r="O18732" s="4"/>
      <c r="P18732" s="4"/>
    </row>
    <row r="18733" spans="13:16" x14ac:dyDescent="0.5">
      <c r="M18733" s="4"/>
      <c r="N18733" s="4"/>
      <c r="O18733" s="4"/>
      <c r="P18733" s="4"/>
    </row>
    <row r="18734" spans="13:16" x14ac:dyDescent="0.5">
      <c r="M18734" s="4"/>
      <c r="N18734" s="4"/>
      <c r="O18734" s="4"/>
      <c r="P18734" s="4"/>
    </row>
    <row r="18735" spans="13:16" x14ac:dyDescent="0.5">
      <c r="M18735" s="4"/>
      <c r="N18735" s="4"/>
      <c r="O18735" s="4"/>
      <c r="P18735" s="4"/>
    </row>
    <row r="18736" spans="13:16" x14ac:dyDescent="0.5">
      <c r="M18736" s="4"/>
      <c r="N18736" s="4"/>
      <c r="O18736" s="4"/>
      <c r="P18736" s="4"/>
    </row>
    <row r="18737" spans="13:16" x14ac:dyDescent="0.5">
      <c r="M18737" s="4"/>
      <c r="N18737" s="4"/>
      <c r="O18737" s="4"/>
      <c r="P18737" s="4"/>
    </row>
    <row r="18738" spans="13:16" x14ac:dyDescent="0.5">
      <c r="M18738" s="4"/>
      <c r="N18738" s="4"/>
      <c r="O18738" s="4"/>
      <c r="P18738" s="4"/>
    </row>
    <row r="18739" spans="13:16" x14ac:dyDescent="0.5">
      <c r="M18739" s="4"/>
      <c r="N18739" s="4"/>
      <c r="O18739" s="4"/>
      <c r="P18739" s="4"/>
    </row>
    <row r="18740" spans="13:16" x14ac:dyDescent="0.5">
      <c r="M18740" s="4"/>
      <c r="N18740" s="4"/>
      <c r="O18740" s="4"/>
      <c r="P18740" s="4"/>
    </row>
    <row r="18741" spans="13:16" x14ac:dyDescent="0.5">
      <c r="M18741" s="4"/>
      <c r="N18741" s="4"/>
      <c r="O18741" s="4"/>
      <c r="P18741" s="4"/>
    </row>
    <row r="18742" spans="13:16" x14ac:dyDescent="0.5">
      <c r="M18742" s="4"/>
      <c r="N18742" s="4"/>
      <c r="O18742" s="4"/>
      <c r="P18742" s="4"/>
    </row>
    <row r="18743" spans="13:16" x14ac:dyDescent="0.5">
      <c r="M18743" s="4"/>
      <c r="N18743" s="4"/>
      <c r="O18743" s="4"/>
      <c r="P18743" s="4"/>
    </row>
    <row r="18744" spans="13:16" x14ac:dyDescent="0.5">
      <c r="M18744" s="4"/>
      <c r="N18744" s="4"/>
      <c r="O18744" s="4"/>
      <c r="P18744" s="4"/>
    </row>
    <row r="18745" spans="13:16" x14ac:dyDescent="0.5">
      <c r="M18745" s="4"/>
      <c r="N18745" s="4"/>
      <c r="O18745" s="4"/>
      <c r="P18745" s="4"/>
    </row>
    <row r="18746" spans="13:16" x14ac:dyDescent="0.5">
      <c r="M18746" s="4"/>
      <c r="N18746" s="4"/>
      <c r="O18746" s="4"/>
      <c r="P18746" s="4"/>
    </row>
    <row r="18747" spans="13:16" x14ac:dyDescent="0.5">
      <c r="M18747" s="4"/>
      <c r="N18747" s="4"/>
      <c r="O18747" s="4"/>
      <c r="P18747" s="4"/>
    </row>
    <row r="18748" spans="13:16" x14ac:dyDescent="0.5">
      <c r="M18748" s="4"/>
      <c r="N18748" s="4"/>
      <c r="O18748" s="4"/>
      <c r="P18748" s="4"/>
    </row>
    <row r="18749" spans="13:16" x14ac:dyDescent="0.5">
      <c r="M18749" s="4"/>
      <c r="N18749" s="4"/>
      <c r="O18749" s="4"/>
      <c r="P18749" s="4"/>
    </row>
    <row r="18750" spans="13:16" x14ac:dyDescent="0.5">
      <c r="M18750" s="4"/>
      <c r="N18750" s="4"/>
      <c r="O18750" s="4"/>
      <c r="P18750" s="4"/>
    </row>
    <row r="18751" spans="13:16" x14ac:dyDescent="0.5">
      <c r="M18751" s="4"/>
      <c r="N18751" s="4"/>
      <c r="O18751" s="4"/>
      <c r="P18751" s="4"/>
    </row>
    <row r="18752" spans="13:16" x14ac:dyDescent="0.5">
      <c r="M18752" s="4"/>
      <c r="N18752" s="4"/>
      <c r="O18752" s="4"/>
      <c r="P18752" s="4"/>
    </row>
    <row r="18753" spans="13:16" x14ac:dyDescent="0.5">
      <c r="M18753" s="4"/>
      <c r="N18753" s="4"/>
      <c r="O18753" s="4"/>
      <c r="P18753" s="4"/>
    </row>
    <row r="18754" spans="13:16" x14ac:dyDescent="0.5">
      <c r="M18754" s="4"/>
      <c r="N18754" s="4"/>
      <c r="O18754" s="4"/>
      <c r="P18754" s="4"/>
    </row>
    <row r="18755" spans="13:16" x14ac:dyDescent="0.5">
      <c r="M18755" s="4"/>
      <c r="N18755" s="4"/>
      <c r="O18755" s="4"/>
      <c r="P18755" s="4"/>
    </row>
    <row r="18756" spans="13:16" x14ac:dyDescent="0.5">
      <c r="M18756" s="4"/>
      <c r="N18756" s="4"/>
      <c r="O18756" s="4"/>
      <c r="P18756" s="4"/>
    </row>
    <row r="18757" spans="13:16" x14ac:dyDescent="0.5">
      <c r="M18757" s="4"/>
      <c r="N18757" s="4"/>
      <c r="O18757" s="4"/>
      <c r="P18757" s="4"/>
    </row>
    <row r="18758" spans="13:16" x14ac:dyDescent="0.5">
      <c r="M18758" s="4"/>
      <c r="N18758" s="4"/>
      <c r="O18758" s="4"/>
      <c r="P18758" s="4"/>
    </row>
    <row r="18759" spans="13:16" x14ac:dyDescent="0.5">
      <c r="M18759" s="4"/>
      <c r="N18759" s="4"/>
      <c r="O18759" s="4"/>
      <c r="P18759" s="4"/>
    </row>
    <row r="18760" spans="13:16" x14ac:dyDescent="0.5">
      <c r="M18760" s="4"/>
      <c r="N18760" s="4"/>
      <c r="O18760" s="4"/>
      <c r="P18760" s="4"/>
    </row>
    <row r="18761" spans="13:16" x14ac:dyDescent="0.5">
      <c r="M18761" s="4"/>
      <c r="N18761" s="4"/>
      <c r="O18761" s="4"/>
      <c r="P18761" s="4"/>
    </row>
    <row r="18762" spans="13:16" x14ac:dyDescent="0.5">
      <c r="M18762" s="4"/>
      <c r="N18762" s="4"/>
      <c r="O18762" s="4"/>
      <c r="P18762" s="4"/>
    </row>
    <row r="18763" spans="13:16" x14ac:dyDescent="0.5">
      <c r="M18763" s="4"/>
      <c r="N18763" s="4"/>
      <c r="O18763" s="4"/>
      <c r="P18763" s="4"/>
    </row>
    <row r="18764" spans="13:16" x14ac:dyDescent="0.5">
      <c r="M18764" s="4"/>
      <c r="N18764" s="4"/>
      <c r="O18764" s="4"/>
      <c r="P18764" s="4"/>
    </row>
    <row r="18765" spans="13:16" x14ac:dyDescent="0.5">
      <c r="M18765" s="4"/>
      <c r="N18765" s="4"/>
      <c r="O18765" s="4"/>
      <c r="P18765" s="4"/>
    </row>
    <row r="18766" spans="13:16" x14ac:dyDescent="0.5">
      <c r="M18766" s="4"/>
      <c r="N18766" s="4"/>
      <c r="O18766" s="4"/>
      <c r="P18766" s="4"/>
    </row>
    <row r="18767" spans="13:16" x14ac:dyDescent="0.5">
      <c r="M18767" s="4"/>
      <c r="N18767" s="4"/>
      <c r="O18767" s="4"/>
      <c r="P18767" s="4"/>
    </row>
    <row r="18768" spans="13:16" x14ac:dyDescent="0.5">
      <c r="M18768" s="4"/>
      <c r="N18768" s="4"/>
      <c r="O18768" s="4"/>
      <c r="P18768" s="4"/>
    </row>
    <row r="18769" spans="13:16" x14ac:dyDescent="0.5">
      <c r="M18769" s="4"/>
      <c r="N18769" s="4"/>
      <c r="O18769" s="4"/>
      <c r="P18769" s="4"/>
    </row>
    <row r="18770" spans="13:16" x14ac:dyDescent="0.5">
      <c r="M18770" s="4"/>
      <c r="N18770" s="4"/>
      <c r="O18770" s="4"/>
      <c r="P18770" s="4"/>
    </row>
    <row r="18771" spans="13:16" x14ac:dyDescent="0.5">
      <c r="M18771" s="4"/>
      <c r="N18771" s="4"/>
      <c r="O18771" s="4"/>
      <c r="P18771" s="4"/>
    </row>
    <row r="18772" spans="13:16" x14ac:dyDescent="0.5">
      <c r="M18772" s="4"/>
      <c r="N18772" s="4"/>
      <c r="O18772" s="4"/>
      <c r="P18772" s="4"/>
    </row>
    <row r="18773" spans="13:16" x14ac:dyDescent="0.5">
      <c r="M18773" s="4"/>
      <c r="N18773" s="4"/>
      <c r="O18773" s="4"/>
      <c r="P18773" s="4"/>
    </row>
    <row r="18774" spans="13:16" x14ac:dyDescent="0.5">
      <c r="M18774" s="4"/>
      <c r="N18774" s="4"/>
      <c r="O18774" s="4"/>
      <c r="P18774" s="4"/>
    </row>
    <row r="18775" spans="13:16" x14ac:dyDescent="0.5">
      <c r="M18775" s="4"/>
      <c r="N18775" s="4"/>
      <c r="O18775" s="4"/>
      <c r="P18775" s="4"/>
    </row>
    <row r="18776" spans="13:16" x14ac:dyDescent="0.5">
      <c r="M18776" s="4"/>
      <c r="N18776" s="4"/>
      <c r="O18776" s="4"/>
      <c r="P18776" s="4"/>
    </row>
    <row r="18777" spans="13:16" x14ac:dyDescent="0.5">
      <c r="M18777" s="4"/>
      <c r="N18777" s="4"/>
      <c r="O18777" s="4"/>
      <c r="P18777" s="4"/>
    </row>
    <row r="18778" spans="13:16" x14ac:dyDescent="0.5">
      <c r="M18778" s="4"/>
      <c r="N18778" s="4"/>
      <c r="O18778" s="4"/>
      <c r="P18778" s="4"/>
    </row>
    <row r="18779" spans="13:16" x14ac:dyDescent="0.5">
      <c r="M18779" s="4"/>
      <c r="N18779" s="4"/>
      <c r="O18779" s="4"/>
      <c r="P18779" s="4"/>
    </row>
    <row r="18780" spans="13:16" x14ac:dyDescent="0.5">
      <c r="M18780" s="4"/>
      <c r="N18780" s="4"/>
      <c r="O18780" s="4"/>
      <c r="P18780" s="4"/>
    </row>
    <row r="18781" spans="13:16" x14ac:dyDescent="0.5">
      <c r="M18781" s="4"/>
      <c r="N18781" s="4"/>
      <c r="O18781" s="4"/>
      <c r="P18781" s="4"/>
    </row>
    <row r="18782" spans="13:16" x14ac:dyDescent="0.5">
      <c r="M18782" s="4"/>
      <c r="N18782" s="4"/>
      <c r="O18782" s="4"/>
      <c r="P18782" s="4"/>
    </row>
    <row r="18783" spans="13:16" x14ac:dyDescent="0.5">
      <c r="M18783" s="4"/>
      <c r="N18783" s="4"/>
      <c r="O18783" s="4"/>
      <c r="P18783" s="4"/>
    </row>
    <row r="18784" spans="13:16" x14ac:dyDescent="0.5">
      <c r="M18784" s="4"/>
      <c r="N18784" s="4"/>
      <c r="O18784" s="4"/>
      <c r="P18784" s="4"/>
    </row>
    <row r="18785" spans="13:16" x14ac:dyDescent="0.5">
      <c r="M18785" s="4"/>
      <c r="N18785" s="4"/>
      <c r="O18785" s="4"/>
      <c r="P18785" s="4"/>
    </row>
    <row r="18786" spans="13:16" x14ac:dyDescent="0.5">
      <c r="M18786" s="4"/>
      <c r="N18786" s="4"/>
      <c r="O18786" s="4"/>
      <c r="P18786" s="4"/>
    </row>
    <row r="18787" spans="13:16" x14ac:dyDescent="0.5">
      <c r="M18787" s="4"/>
      <c r="N18787" s="4"/>
      <c r="O18787" s="4"/>
      <c r="P18787" s="4"/>
    </row>
    <row r="18788" spans="13:16" x14ac:dyDescent="0.5">
      <c r="M18788" s="4"/>
      <c r="N18788" s="4"/>
      <c r="O18788" s="4"/>
      <c r="P18788" s="4"/>
    </row>
    <row r="18789" spans="13:16" x14ac:dyDescent="0.5">
      <c r="M18789" s="4"/>
      <c r="N18789" s="4"/>
      <c r="O18789" s="4"/>
      <c r="P18789" s="4"/>
    </row>
    <row r="18790" spans="13:16" x14ac:dyDescent="0.5">
      <c r="M18790" s="4"/>
      <c r="N18790" s="4"/>
      <c r="O18790" s="4"/>
      <c r="P18790" s="4"/>
    </row>
    <row r="18791" spans="13:16" x14ac:dyDescent="0.5">
      <c r="M18791" s="4"/>
      <c r="N18791" s="4"/>
      <c r="O18791" s="4"/>
      <c r="P18791" s="4"/>
    </row>
    <row r="18792" spans="13:16" x14ac:dyDescent="0.5">
      <c r="M18792" s="4"/>
      <c r="N18792" s="4"/>
      <c r="O18792" s="4"/>
      <c r="P18792" s="4"/>
    </row>
    <row r="18793" spans="13:16" x14ac:dyDescent="0.5">
      <c r="M18793" s="4"/>
      <c r="N18793" s="4"/>
      <c r="O18793" s="4"/>
      <c r="P18793" s="4"/>
    </row>
    <row r="18794" spans="13:16" x14ac:dyDescent="0.5">
      <c r="M18794" s="4"/>
      <c r="N18794" s="4"/>
      <c r="O18794" s="4"/>
      <c r="P18794" s="4"/>
    </row>
    <row r="18795" spans="13:16" x14ac:dyDescent="0.5">
      <c r="M18795" s="4"/>
      <c r="N18795" s="4"/>
      <c r="O18795" s="4"/>
      <c r="P18795" s="4"/>
    </row>
    <row r="18796" spans="13:16" x14ac:dyDescent="0.5">
      <c r="M18796" s="4"/>
      <c r="N18796" s="4"/>
      <c r="O18796" s="4"/>
      <c r="P18796" s="4"/>
    </row>
    <row r="18797" spans="13:16" x14ac:dyDescent="0.5">
      <c r="M18797" s="4"/>
      <c r="N18797" s="4"/>
      <c r="O18797" s="4"/>
      <c r="P18797" s="4"/>
    </row>
    <row r="18798" spans="13:16" x14ac:dyDescent="0.5">
      <c r="M18798" s="4"/>
      <c r="N18798" s="4"/>
      <c r="O18798" s="4"/>
      <c r="P18798" s="4"/>
    </row>
    <row r="18799" spans="13:16" x14ac:dyDescent="0.5">
      <c r="M18799" s="4"/>
      <c r="N18799" s="4"/>
      <c r="O18799" s="4"/>
      <c r="P18799" s="4"/>
    </row>
    <row r="18800" spans="13:16" x14ac:dyDescent="0.5">
      <c r="M18800" s="4"/>
      <c r="N18800" s="4"/>
      <c r="O18800" s="4"/>
      <c r="P18800" s="4"/>
    </row>
    <row r="18801" spans="13:16" x14ac:dyDescent="0.5">
      <c r="M18801" s="4"/>
      <c r="N18801" s="4"/>
      <c r="O18801" s="4"/>
      <c r="P18801" s="4"/>
    </row>
    <row r="18802" spans="13:16" x14ac:dyDescent="0.5">
      <c r="M18802" s="4"/>
      <c r="N18802" s="4"/>
      <c r="O18802" s="4"/>
      <c r="P18802" s="4"/>
    </row>
    <row r="18803" spans="13:16" x14ac:dyDescent="0.5">
      <c r="M18803" s="4"/>
      <c r="N18803" s="4"/>
      <c r="O18803" s="4"/>
      <c r="P18803" s="4"/>
    </row>
    <row r="18804" spans="13:16" x14ac:dyDescent="0.5">
      <c r="M18804" s="4"/>
      <c r="N18804" s="4"/>
      <c r="O18804" s="4"/>
      <c r="P18804" s="4"/>
    </row>
    <row r="18805" spans="13:16" x14ac:dyDescent="0.5">
      <c r="M18805" s="4"/>
      <c r="N18805" s="4"/>
      <c r="O18805" s="4"/>
      <c r="P18805" s="4"/>
    </row>
    <row r="18806" spans="13:16" x14ac:dyDescent="0.5">
      <c r="M18806" s="4"/>
      <c r="N18806" s="4"/>
      <c r="O18806" s="4"/>
      <c r="P18806" s="4"/>
    </row>
    <row r="18807" spans="13:16" x14ac:dyDescent="0.5">
      <c r="M18807" s="4"/>
      <c r="N18807" s="4"/>
      <c r="O18807" s="4"/>
      <c r="P18807" s="4"/>
    </row>
    <row r="18808" spans="13:16" x14ac:dyDescent="0.5">
      <c r="M18808" s="4"/>
      <c r="N18808" s="4"/>
      <c r="O18808" s="4"/>
      <c r="P18808" s="4"/>
    </row>
    <row r="18809" spans="13:16" x14ac:dyDescent="0.5">
      <c r="M18809" s="4"/>
      <c r="N18809" s="4"/>
      <c r="O18809" s="4"/>
      <c r="P18809" s="4"/>
    </row>
    <row r="18810" spans="13:16" x14ac:dyDescent="0.5">
      <c r="M18810" s="4"/>
      <c r="N18810" s="4"/>
      <c r="O18810" s="4"/>
      <c r="P18810" s="4"/>
    </row>
    <row r="18811" spans="13:16" x14ac:dyDescent="0.5">
      <c r="M18811" s="4"/>
      <c r="N18811" s="4"/>
      <c r="O18811" s="4"/>
      <c r="P18811" s="4"/>
    </row>
    <row r="18812" spans="13:16" x14ac:dyDescent="0.5">
      <c r="M18812" s="4"/>
      <c r="N18812" s="4"/>
      <c r="O18812" s="4"/>
      <c r="P18812" s="4"/>
    </row>
    <row r="18813" spans="13:16" x14ac:dyDescent="0.5">
      <c r="M18813" s="4"/>
      <c r="N18813" s="4"/>
      <c r="O18813" s="4"/>
      <c r="P18813" s="4"/>
    </row>
    <row r="18814" spans="13:16" x14ac:dyDescent="0.5">
      <c r="M18814" s="4"/>
      <c r="N18814" s="4"/>
      <c r="O18814" s="4"/>
      <c r="P18814" s="4"/>
    </row>
    <row r="18815" spans="13:16" x14ac:dyDescent="0.5">
      <c r="M18815" s="4"/>
      <c r="N18815" s="4"/>
      <c r="O18815" s="4"/>
      <c r="P18815" s="4"/>
    </row>
    <row r="18816" spans="13:16" x14ac:dyDescent="0.5">
      <c r="M18816" s="4"/>
      <c r="N18816" s="4"/>
      <c r="O18816" s="4"/>
      <c r="P18816" s="4"/>
    </row>
    <row r="18817" spans="13:16" x14ac:dyDescent="0.5">
      <c r="M18817" s="4"/>
      <c r="N18817" s="4"/>
      <c r="O18817" s="4"/>
      <c r="P18817" s="4"/>
    </row>
    <row r="18818" spans="13:16" x14ac:dyDescent="0.5">
      <c r="M18818" s="4"/>
      <c r="N18818" s="4"/>
      <c r="O18818" s="4"/>
      <c r="P18818" s="4"/>
    </row>
    <row r="18819" spans="13:16" x14ac:dyDescent="0.5">
      <c r="M18819" s="4"/>
      <c r="N18819" s="4"/>
      <c r="O18819" s="4"/>
      <c r="P18819" s="4"/>
    </row>
    <row r="18820" spans="13:16" x14ac:dyDescent="0.5">
      <c r="M18820" s="4"/>
      <c r="N18820" s="4"/>
      <c r="O18820" s="4"/>
      <c r="P18820" s="4"/>
    </row>
    <row r="18821" spans="13:16" x14ac:dyDescent="0.5">
      <c r="M18821" s="4"/>
      <c r="N18821" s="4"/>
      <c r="O18821" s="4"/>
      <c r="P18821" s="4"/>
    </row>
    <row r="18822" spans="13:16" x14ac:dyDescent="0.5">
      <c r="M18822" s="4"/>
      <c r="N18822" s="4"/>
      <c r="O18822" s="4"/>
      <c r="P18822" s="4"/>
    </row>
    <row r="18823" spans="13:16" x14ac:dyDescent="0.5">
      <c r="M18823" s="4"/>
      <c r="N18823" s="4"/>
      <c r="O18823" s="4"/>
      <c r="P18823" s="4"/>
    </row>
    <row r="18824" spans="13:16" x14ac:dyDescent="0.5">
      <c r="M18824" s="4"/>
      <c r="N18824" s="4"/>
      <c r="O18824" s="4"/>
      <c r="P18824" s="4"/>
    </row>
    <row r="18825" spans="13:16" x14ac:dyDescent="0.5">
      <c r="M18825" s="4"/>
      <c r="N18825" s="4"/>
      <c r="O18825" s="4"/>
      <c r="P18825" s="4"/>
    </row>
    <row r="18826" spans="13:16" x14ac:dyDescent="0.5">
      <c r="M18826" s="4"/>
      <c r="N18826" s="4"/>
      <c r="O18826" s="4"/>
      <c r="P18826" s="4"/>
    </row>
    <row r="18827" spans="13:16" x14ac:dyDescent="0.5">
      <c r="M18827" s="4"/>
      <c r="N18827" s="4"/>
      <c r="O18827" s="4"/>
      <c r="P18827" s="4"/>
    </row>
    <row r="18828" spans="13:16" x14ac:dyDescent="0.5">
      <c r="M18828" s="4"/>
      <c r="N18828" s="4"/>
      <c r="O18828" s="4"/>
      <c r="P18828" s="4"/>
    </row>
    <row r="18829" spans="13:16" x14ac:dyDescent="0.5">
      <c r="M18829" s="4"/>
      <c r="N18829" s="4"/>
      <c r="O18829" s="4"/>
      <c r="P18829" s="4"/>
    </row>
    <row r="18830" spans="13:16" x14ac:dyDescent="0.5">
      <c r="M18830" s="4"/>
      <c r="N18830" s="4"/>
      <c r="O18830" s="4"/>
      <c r="P18830" s="4"/>
    </row>
    <row r="18831" spans="13:16" x14ac:dyDescent="0.5">
      <c r="M18831" s="4"/>
      <c r="N18831" s="4"/>
      <c r="O18831" s="4"/>
      <c r="P18831" s="4"/>
    </row>
    <row r="18832" spans="13:16" x14ac:dyDescent="0.5">
      <c r="M18832" s="4"/>
      <c r="N18832" s="4"/>
      <c r="O18832" s="4"/>
      <c r="P18832" s="4"/>
    </row>
    <row r="18833" spans="13:16" x14ac:dyDescent="0.5">
      <c r="M18833" s="4"/>
      <c r="N18833" s="4"/>
      <c r="O18833" s="4"/>
      <c r="P18833" s="4"/>
    </row>
    <row r="18834" spans="13:16" x14ac:dyDescent="0.5">
      <c r="M18834" s="4"/>
      <c r="N18834" s="4"/>
      <c r="O18834" s="4"/>
      <c r="P18834" s="4"/>
    </row>
    <row r="18835" spans="13:16" x14ac:dyDescent="0.5">
      <c r="M18835" s="4"/>
      <c r="N18835" s="4"/>
      <c r="O18835" s="4"/>
      <c r="P18835" s="4"/>
    </row>
    <row r="18836" spans="13:16" x14ac:dyDescent="0.5">
      <c r="M18836" s="4"/>
      <c r="N18836" s="4"/>
      <c r="O18836" s="4"/>
      <c r="P18836" s="4"/>
    </row>
    <row r="18837" spans="13:16" x14ac:dyDescent="0.5">
      <c r="M18837" s="4"/>
      <c r="N18837" s="4"/>
      <c r="O18837" s="4"/>
      <c r="P18837" s="4"/>
    </row>
    <row r="18838" spans="13:16" x14ac:dyDescent="0.5">
      <c r="M18838" s="4"/>
      <c r="N18838" s="4"/>
      <c r="O18838" s="4"/>
      <c r="P18838" s="4"/>
    </row>
    <row r="18839" spans="13:16" x14ac:dyDescent="0.5">
      <c r="M18839" s="4"/>
      <c r="N18839" s="4"/>
      <c r="O18839" s="4"/>
      <c r="P18839" s="4"/>
    </row>
    <row r="18840" spans="13:16" x14ac:dyDescent="0.5">
      <c r="M18840" s="4"/>
      <c r="N18840" s="4"/>
      <c r="O18840" s="4"/>
      <c r="P18840" s="4"/>
    </row>
    <row r="18841" spans="13:16" x14ac:dyDescent="0.5">
      <c r="M18841" s="4"/>
      <c r="N18841" s="4"/>
      <c r="O18841" s="4"/>
      <c r="P18841" s="4"/>
    </row>
    <row r="18842" spans="13:16" x14ac:dyDescent="0.5">
      <c r="M18842" s="4"/>
      <c r="N18842" s="4"/>
      <c r="O18842" s="4"/>
      <c r="P18842" s="4"/>
    </row>
    <row r="18843" spans="13:16" x14ac:dyDescent="0.5">
      <c r="M18843" s="4"/>
      <c r="N18843" s="4"/>
      <c r="O18843" s="4"/>
      <c r="P18843" s="4"/>
    </row>
    <row r="18844" spans="13:16" x14ac:dyDescent="0.5">
      <c r="M18844" s="4"/>
      <c r="N18844" s="4"/>
      <c r="O18844" s="4"/>
      <c r="P18844" s="4"/>
    </row>
    <row r="18845" spans="13:16" x14ac:dyDescent="0.5">
      <c r="M18845" s="4"/>
      <c r="N18845" s="4"/>
      <c r="O18845" s="4"/>
      <c r="P18845" s="4"/>
    </row>
    <row r="18846" spans="13:16" x14ac:dyDescent="0.5">
      <c r="M18846" s="4"/>
      <c r="N18846" s="4"/>
      <c r="O18846" s="4"/>
      <c r="P18846" s="4"/>
    </row>
    <row r="18847" spans="13:16" x14ac:dyDescent="0.5">
      <c r="M18847" s="4"/>
      <c r="N18847" s="4"/>
      <c r="O18847" s="4"/>
      <c r="P18847" s="4"/>
    </row>
    <row r="18848" spans="13:16" x14ac:dyDescent="0.5">
      <c r="M18848" s="4"/>
      <c r="N18848" s="4"/>
      <c r="O18848" s="4"/>
      <c r="P18848" s="4"/>
    </row>
    <row r="18849" spans="13:16" x14ac:dyDescent="0.5">
      <c r="M18849" s="4"/>
      <c r="N18849" s="4"/>
      <c r="O18849" s="4"/>
      <c r="P18849" s="4"/>
    </row>
    <row r="18850" spans="13:16" x14ac:dyDescent="0.5">
      <c r="M18850" s="4"/>
      <c r="N18850" s="4"/>
      <c r="O18850" s="4"/>
      <c r="P18850" s="4"/>
    </row>
    <row r="18851" spans="13:16" x14ac:dyDescent="0.5">
      <c r="M18851" s="4"/>
      <c r="N18851" s="4"/>
      <c r="O18851" s="4"/>
      <c r="P18851" s="4"/>
    </row>
    <row r="18852" spans="13:16" x14ac:dyDescent="0.5">
      <c r="M18852" s="4"/>
      <c r="N18852" s="4"/>
      <c r="O18852" s="4"/>
      <c r="P18852" s="4"/>
    </row>
    <row r="18853" spans="13:16" x14ac:dyDescent="0.5">
      <c r="M18853" s="4"/>
      <c r="N18853" s="4"/>
      <c r="O18853" s="4"/>
      <c r="P18853" s="4"/>
    </row>
    <row r="18854" spans="13:16" x14ac:dyDescent="0.5">
      <c r="M18854" s="4"/>
      <c r="N18854" s="4"/>
      <c r="O18854" s="4"/>
      <c r="P18854" s="4"/>
    </row>
    <row r="18855" spans="13:16" x14ac:dyDescent="0.5">
      <c r="M18855" s="4"/>
      <c r="N18855" s="4"/>
      <c r="O18855" s="4"/>
      <c r="P18855" s="4"/>
    </row>
    <row r="18856" spans="13:16" x14ac:dyDescent="0.5">
      <c r="M18856" s="4"/>
      <c r="N18856" s="4"/>
      <c r="O18856" s="4"/>
      <c r="P18856" s="4"/>
    </row>
    <row r="18857" spans="13:16" x14ac:dyDescent="0.5">
      <c r="M18857" s="4"/>
      <c r="N18857" s="4"/>
      <c r="O18857" s="4"/>
      <c r="P18857" s="4"/>
    </row>
    <row r="18858" spans="13:16" x14ac:dyDescent="0.5">
      <c r="M18858" s="4"/>
      <c r="N18858" s="4"/>
      <c r="O18858" s="4"/>
      <c r="P18858" s="4"/>
    </row>
    <row r="18859" spans="13:16" x14ac:dyDescent="0.5">
      <c r="M18859" s="4"/>
      <c r="N18859" s="4"/>
      <c r="O18859" s="4"/>
      <c r="P18859" s="4"/>
    </row>
    <row r="18860" spans="13:16" x14ac:dyDescent="0.5">
      <c r="M18860" s="4"/>
      <c r="N18860" s="4"/>
      <c r="O18860" s="4"/>
      <c r="P18860" s="4"/>
    </row>
    <row r="18861" spans="13:16" x14ac:dyDescent="0.5">
      <c r="M18861" s="4"/>
      <c r="N18861" s="4"/>
      <c r="O18861" s="4"/>
      <c r="P18861" s="4"/>
    </row>
    <row r="18862" spans="13:16" x14ac:dyDescent="0.5">
      <c r="M18862" s="4"/>
      <c r="N18862" s="4"/>
      <c r="O18862" s="4"/>
      <c r="P18862" s="4"/>
    </row>
    <row r="18863" spans="13:16" x14ac:dyDescent="0.5">
      <c r="M18863" s="4"/>
      <c r="N18863" s="4"/>
      <c r="O18863" s="4"/>
      <c r="P18863" s="4"/>
    </row>
    <row r="18864" spans="13:16" x14ac:dyDescent="0.5">
      <c r="M18864" s="4"/>
      <c r="N18864" s="4"/>
      <c r="O18864" s="4"/>
      <c r="P18864" s="4"/>
    </row>
    <row r="18865" spans="13:16" x14ac:dyDescent="0.5">
      <c r="M18865" s="4"/>
      <c r="N18865" s="4"/>
      <c r="O18865" s="4"/>
      <c r="P18865" s="4"/>
    </row>
    <row r="18866" spans="13:16" x14ac:dyDescent="0.5">
      <c r="M18866" s="4"/>
      <c r="N18866" s="4"/>
      <c r="O18866" s="4"/>
      <c r="P18866" s="4"/>
    </row>
    <row r="18867" spans="13:16" x14ac:dyDescent="0.5">
      <c r="M18867" s="4"/>
      <c r="N18867" s="4"/>
      <c r="O18867" s="4"/>
      <c r="P18867" s="4"/>
    </row>
    <row r="18868" spans="13:16" x14ac:dyDescent="0.5">
      <c r="M18868" s="4"/>
      <c r="N18868" s="4"/>
      <c r="O18868" s="4"/>
      <c r="P18868" s="4"/>
    </row>
    <row r="18869" spans="13:16" x14ac:dyDescent="0.5">
      <c r="M18869" s="4"/>
      <c r="N18869" s="4"/>
      <c r="O18869" s="4"/>
      <c r="P18869" s="4"/>
    </row>
    <row r="18870" spans="13:16" x14ac:dyDescent="0.5">
      <c r="M18870" s="4"/>
      <c r="N18870" s="4"/>
      <c r="O18870" s="4"/>
      <c r="P18870" s="4"/>
    </row>
    <row r="18871" spans="13:16" x14ac:dyDescent="0.5">
      <c r="M18871" s="4"/>
      <c r="N18871" s="4"/>
      <c r="O18871" s="4"/>
      <c r="P18871" s="4"/>
    </row>
    <row r="18872" spans="13:16" x14ac:dyDescent="0.5">
      <c r="M18872" s="4"/>
      <c r="N18872" s="4"/>
      <c r="O18872" s="4"/>
      <c r="P18872" s="4"/>
    </row>
    <row r="18873" spans="13:16" x14ac:dyDescent="0.5">
      <c r="M18873" s="4"/>
      <c r="N18873" s="4"/>
      <c r="O18873" s="4"/>
      <c r="P18873" s="4"/>
    </row>
    <row r="18874" spans="13:16" x14ac:dyDescent="0.5">
      <c r="M18874" s="4"/>
      <c r="N18874" s="4"/>
      <c r="O18874" s="4"/>
      <c r="P18874" s="4"/>
    </row>
    <row r="18875" spans="13:16" x14ac:dyDescent="0.5">
      <c r="M18875" s="4"/>
      <c r="N18875" s="4"/>
      <c r="O18875" s="4"/>
      <c r="P18875" s="4"/>
    </row>
    <row r="18876" spans="13:16" x14ac:dyDescent="0.5">
      <c r="M18876" s="4"/>
      <c r="N18876" s="4"/>
      <c r="O18876" s="4"/>
      <c r="P18876" s="4"/>
    </row>
    <row r="18877" spans="13:16" x14ac:dyDescent="0.5">
      <c r="M18877" s="4"/>
      <c r="N18877" s="4"/>
      <c r="O18877" s="4"/>
      <c r="P18877" s="4"/>
    </row>
    <row r="18878" spans="13:16" x14ac:dyDescent="0.5">
      <c r="M18878" s="4"/>
      <c r="N18878" s="4"/>
      <c r="O18878" s="4"/>
      <c r="P18878" s="4"/>
    </row>
    <row r="18879" spans="13:16" x14ac:dyDescent="0.5">
      <c r="M18879" s="4"/>
      <c r="N18879" s="4"/>
      <c r="O18879" s="4"/>
      <c r="P18879" s="4"/>
    </row>
    <row r="18880" spans="13:16" x14ac:dyDescent="0.5">
      <c r="M18880" s="4"/>
      <c r="N18880" s="4"/>
      <c r="O18880" s="4"/>
      <c r="P18880" s="4"/>
    </row>
    <row r="18881" spans="13:16" x14ac:dyDescent="0.5">
      <c r="M18881" s="4"/>
      <c r="N18881" s="4"/>
      <c r="O18881" s="4"/>
      <c r="P18881" s="4"/>
    </row>
    <row r="18882" spans="13:16" x14ac:dyDescent="0.5">
      <c r="M18882" s="4"/>
      <c r="N18882" s="4"/>
      <c r="O18882" s="4"/>
      <c r="P18882" s="4"/>
    </row>
    <row r="18883" spans="13:16" x14ac:dyDescent="0.5">
      <c r="M18883" s="4"/>
      <c r="N18883" s="4"/>
      <c r="O18883" s="4"/>
      <c r="P18883" s="4"/>
    </row>
    <row r="18884" spans="13:16" x14ac:dyDescent="0.5">
      <c r="M18884" s="4"/>
      <c r="N18884" s="4"/>
      <c r="O18884" s="4"/>
      <c r="P18884" s="4"/>
    </row>
    <row r="18885" spans="13:16" x14ac:dyDescent="0.5">
      <c r="M18885" s="4"/>
      <c r="N18885" s="4"/>
      <c r="O18885" s="4"/>
      <c r="P18885" s="4"/>
    </row>
    <row r="18886" spans="13:16" x14ac:dyDescent="0.5">
      <c r="M18886" s="4"/>
      <c r="N18886" s="4"/>
      <c r="O18886" s="4"/>
      <c r="P18886" s="4"/>
    </row>
    <row r="18887" spans="13:16" x14ac:dyDescent="0.5">
      <c r="M18887" s="4"/>
      <c r="N18887" s="4"/>
      <c r="O18887" s="4"/>
      <c r="P18887" s="4"/>
    </row>
    <row r="18888" spans="13:16" x14ac:dyDescent="0.5">
      <c r="M18888" s="4"/>
      <c r="N18888" s="4"/>
      <c r="O18888" s="4"/>
      <c r="P18888" s="4"/>
    </row>
    <row r="18889" spans="13:16" x14ac:dyDescent="0.5">
      <c r="M18889" s="4"/>
      <c r="N18889" s="4"/>
      <c r="O18889" s="4"/>
      <c r="P18889" s="4"/>
    </row>
    <row r="18890" spans="13:16" x14ac:dyDescent="0.5">
      <c r="M18890" s="4"/>
      <c r="N18890" s="4"/>
      <c r="O18890" s="4"/>
      <c r="P18890" s="4"/>
    </row>
    <row r="18891" spans="13:16" x14ac:dyDescent="0.5">
      <c r="M18891" s="4"/>
      <c r="N18891" s="4"/>
      <c r="O18891" s="4"/>
      <c r="P18891" s="4"/>
    </row>
    <row r="18892" spans="13:16" x14ac:dyDescent="0.5">
      <c r="M18892" s="4"/>
      <c r="N18892" s="4"/>
      <c r="O18892" s="4"/>
      <c r="P18892" s="4"/>
    </row>
    <row r="18893" spans="13:16" x14ac:dyDescent="0.5">
      <c r="M18893" s="4"/>
      <c r="N18893" s="4"/>
      <c r="O18893" s="4"/>
      <c r="P18893" s="4"/>
    </row>
    <row r="18894" spans="13:16" x14ac:dyDescent="0.5">
      <c r="M18894" s="4"/>
      <c r="N18894" s="4"/>
      <c r="O18894" s="4"/>
      <c r="P18894" s="4"/>
    </row>
    <row r="18895" spans="13:16" x14ac:dyDescent="0.5">
      <c r="M18895" s="4"/>
      <c r="N18895" s="4"/>
      <c r="O18895" s="4"/>
      <c r="P18895" s="4"/>
    </row>
    <row r="18896" spans="13:16" x14ac:dyDescent="0.5">
      <c r="M18896" s="4"/>
      <c r="N18896" s="4"/>
      <c r="O18896" s="4"/>
      <c r="P18896" s="4"/>
    </row>
    <row r="18897" spans="13:16" x14ac:dyDescent="0.5">
      <c r="M18897" s="4"/>
      <c r="N18897" s="4"/>
      <c r="O18897" s="4"/>
      <c r="P18897" s="4"/>
    </row>
    <row r="18898" spans="13:16" x14ac:dyDescent="0.5">
      <c r="M18898" s="4"/>
      <c r="N18898" s="4"/>
      <c r="O18898" s="4"/>
      <c r="P18898" s="4"/>
    </row>
    <row r="18899" spans="13:16" x14ac:dyDescent="0.5">
      <c r="M18899" s="4"/>
      <c r="N18899" s="4"/>
      <c r="O18899" s="4"/>
      <c r="P18899" s="4"/>
    </row>
    <row r="18900" spans="13:16" x14ac:dyDescent="0.5">
      <c r="M18900" s="4"/>
      <c r="N18900" s="4"/>
      <c r="O18900" s="4"/>
      <c r="P18900" s="4"/>
    </row>
    <row r="18901" spans="13:16" x14ac:dyDescent="0.5">
      <c r="M18901" s="4"/>
      <c r="N18901" s="4"/>
      <c r="O18901" s="4"/>
      <c r="P18901" s="4"/>
    </row>
    <row r="18902" spans="13:16" x14ac:dyDescent="0.5">
      <c r="M18902" s="4"/>
      <c r="N18902" s="4"/>
      <c r="O18902" s="4"/>
      <c r="P18902" s="4"/>
    </row>
    <row r="18903" spans="13:16" x14ac:dyDescent="0.5">
      <c r="M18903" s="4"/>
      <c r="N18903" s="4"/>
      <c r="O18903" s="4"/>
      <c r="P18903" s="4"/>
    </row>
    <row r="18904" spans="13:16" x14ac:dyDescent="0.5">
      <c r="M18904" s="4"/>
      <c r="N18904" s="4"/>
      <c r="O18904" s="4"/>
      <c r="P18904" s="4"/>
    </row>
    <row r="18905" spans="13:16" x14ac:dyDescent="0.5">
      <c r="M18905" s="4"/>
      <c r="N18905" s="4"/>
      <c r="O18905" s="4"/>
      <c r="P18905" s="4"/>
    </row>
    <row r="18906" spans="13:16" x14ac:dyDescent="0.5">
      <c r="M18906" s="4"/>
      <c r="N18906" s="4"/>
      <c r="O18906" s="4"/>
      <c r="P18906" s="4"/>
    </row>
    <row r="18907" spans="13:16" x14ac:dyDescent="0.5">
      <c r="M18907" s="4"/>
      <c r="N18907" s="4"/>
      <c r="O18907" s="4"/>
      <c r="P18907" s="4"/>
    </row>
    <row r="18908" spans="13:16" x14ac:dyDescent="0.5">
      <c r="M18908" s="4"/>
      <c r="N18908" s="4"/>
      <c r="O18908" s="4"/>
      <c r="P18908" s="4"/>
    </row>
    <row r="18909" spans="13:16" x14ac:dyDescent="0.5">
      <c r="M18909" s="4"/>
      <c r="N18909" s="4"/>
      <c r="O18909" s="4"/>
      <c r="P18909" s="4"/>
    </row>
    <row r="18910" spans="13:16" x14ac:dyDescent="0.5">
      <c r="M18910" s="4"/>
      <c r="N18910" s="4"/>
      <c r="O18910" s="4"/>
      <c r="P18910" s="4"/>
    </row>
    <row r="18911" spans="13:16" x14ac:dyDescent="0.5">
      <c r="M18911" s="4"/>
      <c r="N18911" s="4"/>
      <c r="O18911" s="4"/>
      <c r="P18911" s="4"/>
    </row>
    <row r="18912" spans="13:16" x14ac:dyDescent="0.5">
      <c r="M18912" s="4"/>
      <c r="N18912" s="4"/>
      <c r="O18912" s="4"/>
      <c r="P18912" s="4"/>
    </row>
    <row r="18913" spans="13:16" x14ac:dyDescent="0.5">
      <c r="M18913" s="4"/>
      <c r="N18913" s="4"/>
      <c r="O18913" s="4"/>
      <c r="P18913" s="4"/>
    </row>
    <row r="18914" spans="13:16" x14ac:dyDescent="0.5">
      <c r="M18914" s="4"/>
      <c r="N18914" s="4"/>
      <c r="O18914" s="4"/>
      <c r="P18914" s="4"/>
    </row>
    <row r="18915" spans="13:16" x14ac:dyDescent="0.5">
      <c r="M18915" s="4"/>
      <c r="N18915" s="4"/>
      <c r="O18915" s="4"/>
      <c r="P18915" s="4"/>
    </row>
    <row r="18916" spans="13:16" x14ac:dyDescent="0.5">
      <c r="M18916" s="4"/>
      <c r="N18916" s="4"/>
      <c r="O18916" s="4"/>
      <c r="P18916" s="4"/>
    </row>
    <row r="18917" spans="13:16" x14ac:dyDescent="0.5">
      <c r="M18917" s="4"/>
      <c r="N18917" s="4"/>
      <c r="O18917" s="4"/>
      <c r="P18917" s="4"/>
    </row>
    <row r="18918" spans="13:16" x14ac:dyDescent="0.5">
      <c r="M18918" s="4"/>
      <c r="N18918" s="4"/>
      <c r="O18918" s="4"/>
      <c r="P18918" s="4"/>
    </row>
    <row r="18919" spans="13:16" x14ac:dyDescent="0.5">
      <c r="M18919" s="4"/>
      <c r="N18919" s="4"/>
      <c r="O18919" s="4"/>
      <c r="P18919" s="4"/>
    </row>
    <row r="18920" spans="13:16" x14ac:dyDescent="0.5">
      <c r="M18920" s="4"/>
      <c r="N18920" s="4"/>
      <c r="O18920" s="4"/>
      <c r="P18920" s="4"/>
    </row>
    <row r="18921" spans="13:16" x14ac:dyDescent="0.5">
      <c r="M18921" s="4"/>
      <c r="N18921" s="4"/>
      <c r="O18921" s="4"/>
      <c r="P18921" s="4"/>
    </row>
    <row r="18922" spans="13:16" x14ac:dyDescent="0.5">
      <c r="M18922" s="4"/>
      <c r="N18922" s="4"/>
      <c r="O18922" s="4"/>
      <c r="P18922" s="4"/>
    </row>
    <row r="18923" spans="13:16" x14ac:dyDescent="0.5">
      <c r="M18923" s="4"/>
      <c r="N18923" s="4"/>
      <c r="O18923" s="4"/>
      <c r="P18923" s="4"/>
    </row>
    <row r="18924" spans="13:16" x14ac:dyDescent="0.5">
      <c r="M18924" s="4"/>
      <c r="N18924" s="4"/>
      <c r="O18924" s="4"/>
      <c r="P18924" s="4"/>
    </row>
    <row r="18925" spans="13:16" x14ac:dyDescent="0.5">
      <c r="M18925" s="4"/>
      <c r="N18925" s="4"/>
      <c r="O18925" s="4"/>
      <c r="P18925" s="4"/>
    </row>
    <row r="18926" spans="13:16" x14ac:dyDescent="0.5">
      <c r="M18926" s="4"/>
      <c r="N18926" s="4"/>
      <c r="O18926" s="4"/>
      <c r="P18926" s="4"/>
    </row>
    <row r="18927" spans="13:16" x14ac:dyDescent="0.5">
      <c r="M18927" s="4"/>
      <c r="N18927" s="4"/>
      <c r="O18927" s="4"/>
      <c r="P18927" s="4"/>
    </row>
    <row r="18928" spans="13:16" x14ac:dyDescent="0.5">
      <c r="M18928" s="4"/>
      <c r="N18928" s="4"/>
      <c r="O18928" s="4"/>
      <c r="P18928" s="4"/>
    </row>
    <row r="18929" spans="13:16" x14ac:dyDescent="0.5">
      <c r="M18929" s="4"/>
      <c r="N18929" s="4"/>
      <c r="O18929" s="4"/>
      <c r="P18929" s="4"/>
    </row>
    <row r="18930" spans="13:16" x14ac:dyDescent="0.5">
      <c r="M18930" s="4"/>
      <c r="N18930" s="4"/>
      <c r="O18930" s="4"/>
      <c r="P18930" s="4"/>
    </row>
    <row r="18931" spans="13:16" x14ac:dyDescent="0.5">
      <c r="M18931" s="4"/>
      <c r="N18931" s="4"/>
      <c r="O18931" s="4"/>
      <c r="P18931" s="4"/>
    </row>
    <row r="18932" spans="13:16" x14ac:dyDescent="0.5">
      <c r="M18932" s="4"/>
      <c r="N18932" s="4"/>
      <c r="O18932" s="4"/>
      <c r="P18932" s="4"/>
    </row>
    <row r="18933" spans="13:16" x14ac:dyDescent="0.5">
      <c r="M18933" s="4"/>
      <c r="N18933" s="4"/>
      <c r="O18933" s="4"/>
      <c r="P18933" s="4"/>
    </row>
    <row r="18934" spans="13:16" x14ac:dyDescent="0.5">
      <c r="M18934" s="4"/>
      <c r="N18934" s="4"/>
      <c r="O18934" s="4"/>
      <c r="P18934" s="4"/>
    </row>
    <row r="18935" spans="13:16" x14ac:dyDescent="0.5">
      <c r="M18935" s="4"/>
      <c r="N18935" s="4"/>
      <c r="O18935" s="4"/>
      <c r="P18935" s="4"/>
    </row>
    <row r="18936" spans="13:16" x14ac:dyDescent="0.5">
      <c r="M18936" s="4"/>
      <c r="N18936" s="4"/>
      <c r="O18936" s="4"/>
      <c r="P18936" s="4"/>
    </row>
    <row r="18937" spans="13:16" x14ac:dyDescent="0.5">
      <c r="M18937" s="4"/>
      <c r="N18937" s="4"/>
      <c r="O18937" s="4"/>
      <c r="P18937" s="4"/>
    </row>
    <row r="18938" spans="13:16" x14ac:dyDescent="0.5">
      <c r="M18938" s="4"/>
      <c r="N18938" s="4"/>
      <c r="O18938" s="4"/>
      <c r="P18938" s="4"/>
    </row>
    <row r="18939" spans="13:16" x14ac:dyDescent="0.5">
      <c r="M18939" s="4"/>
      <c r="N18939" s="4"/>
      <c r="O18939" s="4"/>
      <c r="P18939" s="4"/>
    </row>
    <row r="18940" spans="13:16" x14ac:dyDescent="0.5">
      <c r="M18940" s="4"/>
      <c r="N18940" s="4"/>
      <c r="O18940" s="4"/>
      <c r="P18940" s="4"/>
    </row>
    <row r="18941" spans="13:16" x14ac:dyDescent="0.5">
      <c r="M18941" s="4"/>
      <c r="N18941" s="4"/>
      <c r="O18941" s="4"/>
      <c r="P18941" s="4"/>
    </row>
    <row r="18942" spans="13:16" x14ac:dyDescent="0.5">
      <c r="M18942" s="4"/>
      <c r="N18942" s="4"/>
      <c r="O18942" s="4"/>
      <c r="P18942" s="4"/>
    </row>
    <row r="18943" spans="13:16" x14ac:dyDescent="0.5">
      <c r="M18943" s="4"/>
      <c r="N18943" s="4"/>
      <c r="O18943" s="4"/>
      <c r="P18943" s="4"/>
    </row>
    <row r="18944" spans="13:16" x14ac:dyDescent="0.5">
      <c r="M18944" s="4"/>
      <c r="N18944" s="4"/>
      <c r="O18944" s="4"/>
      <c r="P18944" s="4"/>
    </row>
    <row r="18945" spans="13:16" x14ac:dyDescent="0.5">
      <c r="M18945" s="4"/>
      <c r="N18945" s="4"/>
      <c r="O18945" s="4"/>
      <c r="P18945" s="4"/>
    </row>
    <row r="18946" spans="13:16" x14ac:dyDescent="0.5">
      <c r="M18946" s="4"/>
      <c r="N18946" s="4"/>
      <c r="O18946" s="4"/>
      <c r="P18946" s="4"/>
    </row>
    <row r="18947" spans="13:16" x14ac:dyDescent="0.5">
      <c r="M18947" s="4"/>
      <c r="N18947" s="4"/>
      <c r="O18947" s="4"/>
      <c r="P18947" s="4"/>
    </row>
    <row r="18948" spans="13:16" x14ac:dyDescent="0.5">
      <c r="M18948" s="4"/>
      <c r="N18948" s="4"/>
      <c r="O18948" s="4"/>
      <c r="P18948" s="4"/>
    </row>
    <row r="18949" spans="13:16" x14ac:dyDescent="0.5">
      <c r="M18949" s="4"/>
      <c r="N18949" s="4"/>
      <c r="O18949" s="4"/>
      <c r="P18949" s="4"/>
    </row>
    <row r="18950" spans="13:16" x14ac:dyDescent="0.5">
      <c r="M18950" s="4"/>
      <c r="N18950" s="4"/>
      <c r="O18950" s="4"/>
      <c r="P18950" s="4"/>
    </row>
    <row r="18951" spans="13:16" x14ac:dyDescent="0.5">
      <c r="M18951" s="4"/>
      <c r="N18951" s="4"/>
      <c r="O18951" s="4"/>
      <c r="P18951" s="4"/>
    </row>
    <row r="18952" spans="13:16" x14ac:dyDescent="0.5">
      <c r="M18952" s="4"/>
      <c r="N18952" s="4"/>
      <c r="O18952" s="4"/>
      <c r="P18952" s="4"/>
    </row>
    <row r="18953" spans="13:16" x14ac:dyDescent="0.5">
      <c r="M18953" s="4"/>
      <c r="N18953" s="4"/>
      <c r="O18953" s="4"/>
      <c r="P18953" s="4"/>
    </row>
    <row r="18954" spans="13:16" x14ac:dyDescent="0.5">
      <c r="M18954" s="4"/>
      <c r="N18954" s="4"/>
      <c r="O18954" s="4"/>
      <c r="P18954" s="4"/>
    </row>
    <row r="18955" spans="13:16" x14ac:dyDescent="0.5">
      <c r="M18955" s="4"/>
      <c r="N18955" s="4"/>
      <c r="O18955" s="4"/>
      <c r="P18955" s="4"/>
    </row>
    <row r="18956" spans="13:16" x14ac:dyDescent="0.5">
      <c r="M18956" s="4"/>
      <c r="N18956" s="4"/>
      <c r="O18956" s="4"/>
      <c r="P18956" s="4"/>
    </row>
    <row r="18957" spans="13:16" x14ac:dyDescent="0.5">
      <c r="M18957" s="4"/>
      <c r="N18957" s="4"/>
      <c r="O18957" s="4"/>
      <c r="P18957" s="4"/>
    </row>
    <row r="18958" spans="13:16" x14ac:dyDescent="0.5">
      <c r="M18958" s="4"/>
      <c r="N18958" s="4"/>
      <c r="O18958" s="4"/>
      <c r="P18958" s="4"/>
    </row>
    <row r="18959" spans="13:16" x14ac:dyDescent="0.5">
      <c r="M18959" s="4"/>
      <c r="N18959" s="4"/>
      <c r="O18959" s="4"/>
      <c r="P18959" s="4"/>
    </row>
    <row r="18960" spans="13:16" x14ac:dyDescent="0.5">
      <c r="M18960" s="4"/>
      <c r="N18960" s="4"/>
      <c r="O18960" s="4"/>
      <c r="P18960" s="4"/>
    </row>
    <row r="18961" spans="13:16" x14ac:dyDescent="0.5">
      <c r="M18961" s="4"/>
      <c r="N18961" s="4"/>
      <c r="O18961" s="4"/>
      <c r="P18961" s="4"/>
    </row>
    <row r="18962" spans="13:16" x14ac:dyDescent="0.5">
      <c r="M18962" s="4"/>
      <c r="N18962" s="4"/>
      <c r="O18962" s="4"/>
      <c r="P18962" s="4"/>
    </row>
    <row r="18963" spans="13:16" x14ac:dyDescent="0.5">
      <c r="M18963" s="4"/>
      <c r="N18963" s="4"/>
      <c r="O18963" s="4"/>
      <c r="P18963" s="4"/>
    </row>
    <row r="18964" spans="13:16" x14ac:dyDescent="0.5">
      <c r="M18964" s="4"/>
      <c r="N18964" s="4"/>
      <c r="O18964" s="4"/>
      <c r="P18964" s="4"/>
    </row>
    <row r="18965" spans="13:16" x14ac:dyDescent="0.5">
      <c r="M18965" s="4"/>
      <c r="N18965" s="4"/>
      <c r="O18965" s="4"/>
      <c r="P18965" s="4"/>
    </row>
    <row r="18966" spans="13:16" x14ac:dyDescent="0.5">
      <c r="M18966" s="4"/>
      <c r="N18966" s="4"/>
      <c r="O18966" s="4"/>
      <c r="P18966" s="4"/>
    </row>
    <row r="18967" spans="13:16" x14ac:dyDescent="0.5">
      <c r="M18967" s="4"/>
      <c r="N18967" s="4"/>
      <c r="O18967" s="4"/>
      <c r="P18967" s="4"/>
    </row>
    <row r="18968" spans="13:16" x14ac:dyDescent="0.5">
      <c r="M18968" s="4"/>
      <c r="N18968" s="4"/>
      <c r="O18968" s="4"/>
      <c r="P18968" s="4"/>
    </row>
    <row r="18969" spans="13:16" x14ac:dyDescent="0.5">
      <c r="M18969" s="4"/>
      <c r="N18969" s="4"/>
      <c r="O18969" s="4"/>
      <c r="P18969" s="4"/>
    </row>
    <row r="18970" spans="13:16" x14ac:dyDescent="0.5">
      <c r="M18970" s="4"/>
      <c r="N18970" s="4"/>
      <c r="O18970" s="4"/>
      <c r="P18970" s="4"/>
    </row>
    <row r="18971" spans="13:16" x14ac:dyDescent="0.5">
      <c r="M18971" s="4"/>
      <c r="N18971" s="4"/>
      <c r="O18971" s="4"/>
      <c r="P18971" s="4"/>
    </row>
    <row r="18972" spans="13:16" x14ac:dyDescent="0.5">
      <c r="M18972" s="4"/>
      <c r="N18972" s="4"/>
      <c r="O18972" s="4"/>
      <c r="P18972" s="4"/>
    </row>
    <row r="18973" spans="13:16" x14ac:dyDescent="0.5">
      <c r="M18973" s="4"/>
      <c r="N18973" s="4"/>
      <c r="O18973" s="4"/>
      <c r="P18973" s="4"/>
    </row>
    <row r="18974" spans="13:16" x14ac:dyDescent="0.5">
      <c r="M18974" s="4"/>
      <c r="N18974" s="4"/>
      <c r="O18974" s="4"/>
      <c r="P18974" s="4"/>
    </row>
    <row r="18975" spans="13:16" x14ac:dyDescent="0.5">
      <c r="M18975" s="4"/>
      <c r="N18975" s="4"/>
      <c r="O18975" s="4"/>
      <c r="P18975" s="4"/>
    </row>
    <row r="18976" spans="13:16" x14ac:dyDescent="0.5">
      <c r="M18976" s="4"/>
      <c r="N18976" s="4"/>
      <c r="O18976" s="4"/>
      <c r="P18976" s="4"/>
    </row>
    <row r="18977" spans="13:16" x14ac:dyDescent="0.5">
      <c r="M18977" s="4"/>
      <c r="N18977" s="4"/>
      <c r="O18977" s="4"/>
      <c r="P18977" s="4"/>
    </row>
    <row r="18978" spans="13:16" x14ac:dyDescent="0.5">
      <c r="M18978" s="4"/>
      <c r="N18978" s="4"/>
      <c r="O18978" s="4"/>
      <c r="P18978" s="4"/>
    </row>
    <row r="18979" spans="13:16" x14ac:dyDescent="0.5">
      <c r="M18979" s="4"/>
      <c r="N18979" s="4"/>
      <c r="O18979" s="4"/>
      <c r="P18979" s="4"/>
    </row>
    <row r="18980" spans="13:16" x14ac:dyDescent="0.5">
      <c r="M18980" s="4"/>
      <c r="N18980" s="4"/>
      <c r="O18980" s="4"/>
      <c r="P18980" s="4"/>
    </row>
    <row r="18981" spans="13:16" x14ac:dyDescent="0.5">
      <c r="M18981" s="4"/>
      <c r="N18981" s="4"/>
      <c r="O18981" s="4"/>
      <c r="P18981" s="4"/>
    </row>
    <row r="18982" spans="13:16" x14ac:dyDescent="0.5">
      <c r="M18982" s="4"/>
      <c r="N18982" s="4"/>
      <c r="O18982" s="4"/>
      <c r="P18982" s="4"/>
    </row>
    <row r="18983" spans="13:16" x14ac:dyDescent="0.5">
      <c r="M18983" s="4"/>
      <c r="N18983" s="4"/>
      <c r="O18983" s="4"/>
      <c r="P18983" s="4"/>
    </row>
    <row r="18984" spans="13:16" x14ac:dyDescent="0.5">
      <c r="M18984" s="4"/>
      <c r="N18984" s="4"/>
      <c r="O18984" s="4"/>
      <c r="P18984" s="4"/>
    </row>
    <row r="18985" spans="13:16" x14ac:dyDescent="0.5">
      <c r="M18985" s="4"/>
      <c r="N18985" s="4"/>
      <c r="O18985" s="4"/>
      <c r="P18985" s="4"/>
    </row>
    <row r="18986" spans="13:16" x14ac:dyDescent="0.5">
      <c r="M18986" s="4"/>
      <c r="N18986" s="4"/>
      <c r="O18986" s="4"/>
      <c r="P18986" s="4"/>
    </row>
    <row r="18987" spans="13:16" x14ac:dyDescent="0.5">
      <c r="M18987" s="4"/>
      <c r="N18987" s="4"/>
      <c r="O18987" s="4"/>
      <c r="P18987" s="4"/>
    </row>
    <row r="18988" spans="13:16" x14ac:dyDescent="0.5">
      <c r="M18988" s="4"/>
      <c r="N18988" s="4"/>
      <c r="O18988" s="4"/>
      <c r="P18988" s="4"/>
    </row>
    <row r="18989" spans="13:16" x14ac:dyDescent="0.5">
      <c r="M18989" s="4"/>
      <c r="N18989" s="4"/>
      <c r="O18989" s="4"/>
      <c r="P18989" s="4"/>
    </row>
    <row r="18990" spans="13:16" x14ac:dyDescent="0.5">
      <c r="M18990" s="4"/>
      <c r="N18990" s="4"/>
      <c r="O18990" s="4"/>
      <c r="P18990" s="4"/>
    </row>
    <row r="18991" spans="13:16" x14ac:dyDescent="0.5">
      <c r="M18991" s="4"/>
      <c r="N18991" s="4"/>
      <c r="O18991" s="4"/>
      <c r="P18991" s="4"/>
    </row>
    <row r="18992" spans="13:16" x14ac:dyDescent="0.5">
      <c r="M18992" s="4"/>
      <c r="N18992" s="4"/>
      <c r="O18992" s="4"/>
      <c r="P18992" s="4"/>
    </row>
    <row r="18993" spans="13:16" x14ac:dyDescent="0.5">
      <c r="M18993" s="4"/>
      <c r="N18993" s="4"/>
      <c r="O18993" s="4"/>
      <c r="P18993" s="4"/>
    </row>
    <row r="18994" spans="13:16" x14ac:dyDescent="0.5">
      <c r="M18994" s="4"/>
      <c r="N18994" s="4"/>
      <c r="O18994" s="4"/>
      <c r="P18994" s="4"/>
    </row>
    <row r="18995" spans="13:16" x14ac:dyDescent="0.5">
      <c r="M18995" s="4"/>
      <c r="N18995" s="4"/>
      <c r="O18995" s="4"/>
      <c r="P18995" s="4"/>
    </row>
    <row r="18996" spans="13:16" x14ac:dyDescent="0.5">
      <c r="M18996" s="4"/>
      <c r="N18996" s="4"/>
      <c r="O18996" s="4"/>
      <c r="P18996" s="4"/>
    </row>
    <row r="18997" spans="13:16" x14ac:dyDescent="0.5">
      <c r="M18997" s="4"/>
      <c r="N18997" s="4"/>
      <c r="O18997" s="4"/>
      <c r="P18997" s="4"/>
    </row>
    <row r="18998" spans="13:16" x14ac:dyDescent="0.5">
      <c r="M18998" s="4"/>
      <c r="N18998" s="4"/>
      <c r="O18998" s="4"/>
      <c r="P18998" s="4"/>
    </row>
    <row r="18999" spans="13:16" x14ac:dyDescent="0.5">
      <c r="M18999" s="4"/>
      <c r="N18999" s="4"/>
      <c r="O18999" s="4"/>
      <c r="P18999" s="4"/>
    </row>
    <row r="19000" spans="13:16" x14ac:dyDescent="0.5">
      <c r="M19000" s="4"/>
      <c r="N19000" s="4"/>
      <c r="O19000" s="4"/>
      <c r="P19000" s="4"/>
    </row>
    <row r="19001" spans="13:16" x14ac:dyDescent="0.5">
      <c r="M19001" s="4"/>
      <c r="N19001" s="4"/>
      <c r="O19001" s="4"/>
      <c r="P19001" s="4"/>
    </row>
    <row r="19002" spans="13:16" x14ac:dyDescent="0.5">
      <c r="M19002" s="4"/>
      <c r="N19002" s="4"/>
      <c r="O19002" s="4"/>
      <c r="P19002" s="4"/>
    </row>
    <row r="19003" spans="13:16" x14ac:dyDescent="0.5">
      <c r="M19003" s="4"/>
      <c r="N19003" s="4"/>
      <c r="O19003" s="4"/>
      <c r="P19003" s="4"/>
    </row>
    <row r="19004" spans="13:16" x14ac:dyDescent="0.5">
      <c r="M19004" s="4"/>
      <c r="N19004" s="4"/>
      <c r="O19004" s="4"/>
      <c r="P19004" s="4"/>
    </row>
    <row r="19005" spans="13:16" x14ac:dyDescent="0.5">
      <c r="M19005" s="4"/>
      <c r="N19005" s="4"/>
      <c r="O19005" s="4"/>
      <c r="P19005" s="4"/>
    </row>
    <row r="19006" spans="13:16" x14ac:dyDescent="0.5">
      <c r="M19006" s="4"/>
      <c r="N19006" s="4"/>
      <c r="O19006" s="4"/>
      <c r="P19006" s="4"/>
    </row>
    <row r="19007" spans="13:16" x14ac:dyDescent="0.5">
      <c r="M19007" s="4"/>
      <c r="N19007" s="4"/>
      <c r="O19007" s="4"/>
      <c r="P19007" s="4"/>
    </row>
    <row r="19008" spans="13:16" x14ac:dyDescent="0.5">
      <c r="M19008" s="4"/>
      <c r="N19008" s="4"/>
      <c r="O19008" s="4"/>
      <c r="P19008" s="4"/>
    </row>
    <row r="19009" spans="13:16" x14ac:dyDescent="0.5">
      <c r="M19009" s="4"/>
      <c r="N19009" s="4"/>
      <c r="O19009" s="4"/>
      <c r="P19009" s="4"/>
    </row>
    <row r="19010" spans="13:16" x14ac:dyDescent="0.5">
      <c r="M19010" s="4"/>
      <c r="N19010" s="4"/>
      <c r="O19010" s="4"/>
      <c r="P19010" s="4"/>
    </row>
    <row r="19011" spans="13:16" x14ac:dyDescent="0.5">
      <c r="M19011" s="4"/>
      <c r="N19011" s="4"/>
      <c r="O19011" s="4"/>
      <c r="P19011" s="4"/>
    </row>
    <row r="19012" spans="13:16" x14ac:dyDescent="0.5">
      <c r="M19012" s="4"/>
      <c r="N19012" s="4"/>
      <c r="O19012" s="4"/>
      <c r="P19012" s="4"/>
    </row>
    <row r="19013" spans="13:16" x14ac:dyDescent="0.5">
      <c r="M19013" s="4"/>
      <c r="N19013" s="4"/>
      <c r="O19013" s="4"/>
      <c r="P19013" s="4"/>
    </row>
    <row r="19014" spans="13:16" x14ac:dyDescent="0.5">
      <c r="M19014" s="4"/>
      <c r="N19014" s="4"/>
      <c r="O19014" s="4"/>
      <c r="P19014" s="4"/>
    </row>
    <row r="19015" spans="13:16" x14ac:dyDescent="0.5">
      <c r="M19015" s="4"/>
      <c r="N19015" s="4"/>
      <c r="O19015" s="4"/>
      <c r="P19015" s="4"/>
    </row>
    <row r="19016" spans="13:16" x14ac:dyDescent="0.5">
      <c r="M19016" s="4"/>
      <c r="N19016" s="4"/>
      <c r="O19016" s="4"/>
      <c r="P19016" s="4"/>
    </row>
    <row r="19017" spans="13:16" x14ac:dyDescent="0.5">
      <c r="M19017" s="4"/>
      <c r="N19017" s="4"/>
      <c r="O19017" s="4"/>
      <c r="P19017" s="4"/>
    </row>
    <row r="19018" spans="13:16" x14ac:dyDescent="0.5">
      <c r="M19018" s="4"/>
      <c r="N19018" s="4"/>
      <c r="O19018" s="4"/>
      <c r="P19018" s="4"/>
    </row>
    <row r="19019" spans="13:16" x14ac:dyDescent="0.5">
      <c r="M19019" s="4"/>
      <c r="N19019" s="4"/>
      <c r="O19019" s="4"/>
      <c r="P19019" s="4"/>
    </row>
    <row r="19020" spans="13:16" x14ac:dyDescent="0.5">
      <c r="M19020" s="4"/>
      <c r="N19020" s="4"/>
      <c r="O19020" s="4"/>
      <c r="P19020" s="4"/>
    </row>
    <row r="19021" spans="13:16" x14ac:dyDescent="0.5">
      <c r="M19021" s="4"/>
      <c r="N19021" s="4"/>
      <c r="O19021" s="4"/>
      <c r="P19021" s="4"/>
    </row>
    <row r="19022" spans="13:16" x14ac:dyDescent="0.5">
      <c r="M19022" s="4"/>
      <c r="N19022" s="4"/>
      <c r="O19022" s="4"/>
      <c r="P19022" s="4"/>
    </row>
    <row r="19023" spans="13:16" x14ac:dyDescent="0.5">
      <c r="M19023" s="4"/>
      <c r="N19023" s="4"/>
      <c r="O19023" s="4"/>
      <c r="P19023" s="4"/>
    </row>
    <row r="19024" spans="13:16" x14ac:dyDescent="0.5">
      <c r="M19024" s="4"/>
      <c r="N19024" s="4"/>
      <c r="O19024" s="4"/>
      <c r="P19024" s="4"/>
    </row>
    <row r="19025" spans="13:16" x14ac:dyDescent="0.5">
      <c r="M19025" s="4"/>
      <c r="N19025" s="4"/>
      <c r="O19025" s="4"/>
      <c r="P19025" s="4"/>
    </row>
    <row r="19026" spans="13:16" x14ac:dyDescent="0.5">
      <c r="M19026" s="4"/>
      <c r="N19026" s="4"/>
      <c r="O19026" s="4"/>
      <c r="P19026" s="4"/>
    </row>
    <row r="19027" spans="13:16" x14ac:dyDescent="0.5">
      <c r="M19027" s="4"/>
      <c r="N19027" s="4"/>
      <c r="O19027" s="4"/>
      <c r="P19027" s="4"/>
    </row>
    <row r="19028" spans="13:16" x14ac:dyDescent="0.5">
      <c r="M19028" s="4"/>
      <c r="N19028" s="4"/>
      <c r="O19028" s="4"/>
      <c r="P19028" s="4"/>
    </row>
    <row r="19029" spans="13:16" x14ac:dyDescent="0.5">
      <c r="M19029" s="4"/>
      <c r="N19029" s="4"/>
      <c r="O19029" s="4"/>
      <c r="P19029" s="4"/>
    </row>
    <row r="19030" spans="13:16" x14ac:dyDescent="0.5">
      <c r="M19030" s="4"/>
      <c r="N19030" s="4"/>
      <c r="O19030" s="4"/>
      <c r="P19030" s="4"/>
    </row>
    <row r="19031" spans="13:16" x14ac:dyDescent="0.5">
      <c r="M19031" s="4"/>
      <c r="N19031" s="4"/>
      <c r="O19031" s="4"/>
      <c r="P19031" s="4"/>
    </row>
    <row r="19032" spans="13:16" x14ac:dyDescent="0.5">
      <c r="M19032" s="4"/>
      <c r="N19032" s="4"/>
      <c r="O19032" s="4"/>
      <c r="P19032" s="4"/>
    </row>
    <row r="19033" spans="13:16" x14ac:dyDescent="0.5">
      <c r="M19033" s="4"/>
      <c r="N19033" s="4"/>
      <c r="O19033" s="4"/>
      <c r="P19033" s="4"/>
    </row>
    <row r="19034" spans="13:16" x14ac:dyDescent="0.5">
      <c r="M19034" s="4"/>
      <c r="N19034" s="4"/>
      <c r="O19034" s="4"/>
      <c r="P19034" s="4"/>
    </row>
    <row r="19035" spans="13:16" x14ac:dyDescent="0.5">
      <c r="M19035" s="4"/>
      <c r="N19035" s="4"/>
      <c r="O19035" s="4"/>
      <c r="P19035" s="4"/>
    </row>
    <row r="19036" spans="13:16" x14ac:dyDescent="0.5">
      <c r="M19036" s="4"/>
      <c r="N19036" s="4"/>
      <c r="O19036" s="4"/>
      <c r="P19036" s="4"/>
    </row>
    <row r="19037" spans="13:16" x14ac:dyDescent="0.5">
      <c r="M19037" s="4"/>
      <c r="N19037" s="4"/>
      <c r="O19037" s="4"/>
      <c r="P19037" s="4"/>
    </row>
    <row r="19038" spans="13:16" x14ac:dyDescent="0.5">
      <c r="M19038" s="4"/>
      <c r="N19038" s="4"/>
      <c r="O19038" s="4"/>
      <c r="P19038" s="4"/>
    </row>
    <row r="19039" spans="13:16" x14ac:dyDescent="0.5">
      <c r="M19039" s="4"/>
      <c r="N19039" s="4"/>
      <c r="O19039" s="4"/>
      <c r="P19039" s="4"/>
    </row>
    <row r="19040" spans="13:16" x14ac:dyDescent="0.5">
      <c r="M19040" s="4"/>
      <c r="N19040" s="4"/>
      <c r="O19040" s="4"/>
      <c r="P19040" s="4"/>
    </row>
    <row r="19041" spans="13:16" x14ac:dyDescent="0.5">
      <c r="M19041" s="4"/>
      <c r="N19041" s="4"/>
      <c r="O19041" s="4"/>
      <c r="P19041" s="4"/>
    </row>
    <row r="19042" spans="13:16" x14ac:dyDescent="0.5">
      <c r="M19042" s="4"/>
      <c r="N19042" s="4"/>
      <c r="O19042" s="4"/>
      <c r="P19042" s="4"/>
    </row>
    <row r="19043" spans="13:16" x14ac:dyDescent="0.5">
      <c r="M19043" s="4"/>
      <c r="N19043" s="4"/>
      <c r="O19043" s="4"/>
      <c r="P19043" s="4"/>
    </row>
    <row r="19044" spans="13:16" x14ac:dyDescent="0.5">
      <c r="M19044" s="4"/>
      <c r="N19044" s="4"/>
      <c r="O19044" s="4"/>
      <c r="P19044" s="4"/>
    </row>
    <row r="19045" spans="13:16" x14ac:dyDescent="0.5">
      <c r="M19045" s="4"/>
      <c r="N19045" s="4"/>
      <c r="O19045" s="4"/>
      <c r="P19045" s="4"/>
    </row>
    <row r="19046" spans="13:16" x14ac:dyDescent="0.5">
      <c r="M19046" s="4"/>
      <c r="N19046" s="4"/>
      <c r="O19046" s="4"/>
      <c r="P19046" s="4"/>
    </row>
    <row r="19047" spans="13:16" x14ac:dyDescent="0.5">
      <c r="M19047" s="4"/>
      <c r="N19047" s="4"/>
      <c r="O19047" s="4"/>
      <c r="P19047" s="4"/>
    </row>
    <row r="19048" spans="13:16" x14ac:dyDescent="0.5">
      <c r="M19048" s="4"/>
      <c r="N19048" s="4"/>
      <c r="O19048" s="4"/>
      <c r="P19048" s="4"/>
    </row>
    <row r="19049" spans="13:16" x14ac:dyDescent="0.5">
      <c r="M19049" s="4"/>
      <c r="N19049" s="4"/>
      <c r="O19049" s="4"/>
      <c r="P19049" s="4"/>
    </row>
    <row r="19050" spans="13:16" x14ac:dyDescent="0.5">
      <c r="M19050" s="4"/>
      <c r="N19050" s="4"/>
      <c r="O19050" s="4"/>
      <c r="P19050" s="4"/>
    </row>
    <row r="19051" spans="13:16" x14ac:dyDescent="0.5">
      <c r="M19051" s="4"/>
      <c r="N19051" s="4"/>
      <c r="O19051" s="4"/>
      <c r="P19051" s="4"/>
    </row>
    <row r="19052" spans="13:16" x14ac:dyDescent="0.5">
      <c r="M19052" s="4"/>
      <c r="N19052" s="4"/>
      <c r="O19052" s="4"/>
      <c r="P19052" s="4"/>
    </row>
    <row r="19053" spans="13:16" x14ac:dyDescent="0.5">
      <c r="M19053" s="4"/>
      <c r="N19053" s="4"/>
      <c r="O19053" s="4"/>
      <c r="P19053" s="4"/>
    </row>
    <row r="19054" spans="13:16" x14ac:dyDescent="0.5">
      <c r="M19054" s="4"/>
      <c r="N19054" s="4"/>
      <c r="O19054" s="4"/>
      <c r="P19054" s="4"/>
    </row>
    <row r="19055" spans="13:16" x14ac:dyDescent="0.5">
      <c r="M19055" s="4"/>
      <c r="N19055" s="4"/>
      <c r="O19055" s="4"/>
      <c r="P19055" s="4"/>
    </row>
    <row r="19056" spans="13:16" x14ac:dyDescent="0.5">
      <c r="M19056" s="4"/>
      <c r="N19056" s="4"/>
      <c r="O19056" s="4"/>
      <c r="P19056" s="4"/>
    </row>
    <row r="19057" spans="13:16" x14ac:dyDescent="0.5">
      <c r="M19057" s="4"/>
      <c r="N19057" s="4"/>
      <c r="O19057" s="4"/>
      <c r="P19057" s="4"/>
    </row>
    <row r="19058" spans="13:16" x14ac:dyDescent="0.5">
      <c r="M19058" s="4"/>
      <c r="N19058" s="4"/>
      <c r="O19058" s="4"/>
      <c r="P19058" s="4"/>
    </row>
    <row r="19059" spans="13:16" x14ac:dyDescent="0.5">
      <c r="M19059" s="4"/>
      <c r="N19059" s="4"/>
      <c r="O19059" s="4"/>
      <c r="P19059" s="4"/>
    </row>
    <row r="19060" spans="13:16" x14ac:dyDescent="0.5">
      <c r="M19060" s="4"/>
      <c r="N19060" s="4"/>
      <c r="O19060" s="4"/>
      <c r="P19060" s="4"/>
    </row>
    <row r="19061" spans="13:16" x14ac:dyDescent="0.5">
      <c r="M19061" s="4"/>
      <c r="N19061" s="4"/>
      <c r="O19061" s="4"/>
      <c r="P19061" s="4"/>
    </row>
    <row r="19062" spans="13:16" x14ac:dyDescent="0.5">
      <c r="M19062" s="4"/>
      <c r="N19062" s="4"/>
      <c r="O19062" s="4"/>
      <c r="P19062" s="4"/>
    </row>
    <row r="19063" spans="13:16" x14ac:dyDescent="0.5">
      <c r="M19063" s="4"/>
      <c r="N19063" s="4"/>
      <c r="O19063" s="4"/>
      <c r="P19063" s="4"/>
    </row>
    <row r="19064" spans="13:16" x14ac:dyDescent="0.5">
      <c r="M19064" s="4"/>
      <c r="N19064" s="4"/>
      <c r="O19064" s="4"/>
      <c r="P19064" s="4"/>
    </row>
    <row r="19065" spans="13:16" x14ac:dyDescent="0.5">
      <c r="M19065" s="4"/>
      <c r="N19065" s="4"/>
      <c r="O19065" s="4"/>
      <c r="P19065" s="4"/>
    </row>
    <row r="19066" spans="13:16" x14ac:dyDescent="0.5">
      <c r="M19066" s="4"/>
      <c r="N19066" s="4"/>
      <c r="O19066" s="4"/>
      <c r="P19066" s="4"/>
    </row>
    <row r="19067" spans="13:16" x14ac:dyDescent="0.5">
      <c r="M19067" s="4"/>
      <c r="N19067" s="4"/>
      <c r="O19067" s="4"/>
      <c r="P19067" s="4"/>
    </row>
    <row r="19068" spans="13:16" x14ac:dyDescent="0.5">
      <c r="M19068" s="4"/>
      <c r="N19068" s="4"/>
      <c r="O19068" s="4"/>
      <c r="P19068" s="4"/>
    </row>
    <row r="19069" spans="13:16" x14ac:dyDescent="0.5">
      <c r="M19069" s="4"/>
      <c r="N19069" s="4"/>
      <c r="O19069" s="4"/>
      <c r="P19069" s="4"/>
    </row>
    <row r="19070" spans="13:16" x14ac:dyDescent="0.5">
      <c r="M19070" s="4"/>
      <c r="N19070" s="4"/>
      <c r="O19070" s="4"/>
      <c r="P19070" s="4"/>
    </row>
    <row r="19071" spans="13:16" x14ac:dyDescent="0.5">
      <c r="M19071" s="4"/>
      <c r="N19071" s="4"/>
      <c r="O19071" s="4"/>
      <c r="P19071" s="4"/>
    </row>
    <row r="19072" spans="13:16" x14ac:dyDescent="0.5">
      <c r="M19072" s="4"/>
      <c r="N19072" s="4"/>
      <c r="O19072" s="4"/>
      <c r="P19072" s="4"/>
    </row>
    <row r="19073" spans="13:16" x14ac:dyDescent="0.5">
      <c r="M19073" s="4"/>
      <c r="N19073" s="4"/>
      <c r="O19073" s="4"/>
      <c r="P19073" s="4"/>
    </row>
    <row r="19074" spans="13:16" x14ac:dyDescent="0.5">
      <c r="M19074" s="4"/>
      <c r="N19074" s="4"/>
      <c r="O19074" s="4"/>
      <c r="P19074" s="4"/>
    </row>
    <row r="19075" spans="13:16" x14ac:dyDescent="0.5">
      <c r="M19075" s="4"/>
      <c r="N19075" s="4"/>
      <c r="O19075" s="4"/>
      <c r="P19075" s="4"/>
    </row>
    <row r="19076" spans="13:16" x14ac:dyDescent="0.5">
      <c r="M19076" s="4"/>
      <c r="N19076" s="4"/>
      <c r="O19076" s="4"/>
      <c r="P19076" s="4"/>
    </row>
    <row r="19077" spans="13:16" x14ac:dyDescent="0.5">
      <c r="M19077" s="4"/>
      <c r="N19077" s="4"/>
      <c r="O19077" s="4"/>
      <c r="P19077" s="4"/>
    </row>
    <row r="19078" spans="13:16" x14ac:dyDescent="0.5">
      <c r="M19078" s="4"/>
      <c r="N19078" s="4"/>
      <c r="O19078" s="4"/>
      <c r="P19078" s="4"/>
    </row>
    <row r="19079" spans="13:16" x14ac:dyDescent="0.5">
      <c r="M19079" s="4"/>
      <c r="N19079" s="4"/>
      <c r="O19079" s="4"/>
      <c r="P19079" s="4"/>
    </row>
    <row r="19080" spans="13:16" x14ac:dyDescent="0.5">
      <c r="M19080" s="4"/>
      <c r="N19080" s="4"/>
      <c r="O19080" s="4"/>
      <c r="P19080" s="4"/>
    </row>
    <row r="19081" spans="13:16" x14ac:dyDescent="0.5">
      <c r="M19081" s="4"/>
      <c r="N19081" s="4"/>
      <c r="O19081" s="4"/>
      <c r="P19081" s="4"/>
    </row>
    <row r="19082" spans="13:16" x14ac:dyDescent="0.5">
      <c r="M19082" s="4"/>
      <c r="N19082" s="4"/>
      <c r="O19082" s="4"/>
      <c r="P19082" s="4"/>
    </row>
    <row r="19083" spans="13:16" x14ac:dyDescent="0.5">
      <c r="M19083" s="4"/>
      <c r="N19083" s="4"/>
      <c r="O19083" s="4"/>
      <c r="P19083" s="4"/>
    </row>
    <row r="19084" spans="13:16" x14ac:dyDescent="0.5">
      <c r="M19084" s="4"/>
      <c r="N19084" s="4"/>
      <c r="O19084" s="4"/>
      <c r="P19084" s="4"/>
    </row>
    <row r="19085" spans="13:16" x14ac:dyDescent="0.5">
      <c r="M19085" s="4"/>
      <c r="N19085" s="4"/>
      <c r="O19085" s="4"/>
      <c r="P19085" s="4"/>
    </row>
    <row r="19086" spans="13:16" x14ac:dyDescent="0.5">
      <c r="M19086" s="4"/>
      <c r="N19086" s="4"/>
      <c r="O19086" s="4"/>
      <c r="P19086" s="4"/>
    </row>
    <row r="19087" spans="13:16" x14ac:dyDescent="0.5">
      <c r="M19087" s="4"/>
      <c r="N19087" s="4"/>
      <c r="O19087" s="4"/>
      <c r="P19087" s="4"/>
    </row>
    <row r="19088" spans="13:16" x14ac:dyDescent="0.5">
      <c r="M19088" s="4"/>
      <c r="N19088" s="4"/>
      <c r="O19088" s="4"/>
      <c r="P19088" s="4"/>
    </row>
    <row r="19089" spans="13:16" x14ac:dyDescent="0.5">
      <c r="M19089" s="4"/>
      <c r="N19089" s="4"/>
      <c r="O19089" s="4"/>
      <c r="P19089" s="4"/>
    </row>
    <row r="19090" spans="13:16" x14ac:dyDescent="0.5">
      <c r="M19090" s="4"/>
      <c r="N19090" s="4"/>
      <c r="O19090" s="4"/>
      <c r="P19090" s="4"/>
    </row>
    <row r="19091" spans="13:16" x14ac:dyDescent="0.5">
      <c r="M19091" s="4"/>
      <c r="N19091" s="4"/>
      <c r="O19091" s="4"/>
      <c r="P19091" s="4"/>
    </row>
    <row r="19092" spans="13:16" x14ac:dyDescent="0.5">
      <c r="M19092" s="4"/>
      <c r="N19092" s="4"/>
      <c r="O19092" s="4"/>
      <c r="P19092" s="4"/>
    </row>
    <row r="19093" spans="13:16" x14ac:dyDescent="0.5">
      <c r="M19093" s="4"/>
      <c r="N19093" s="4"/>
      <c r="O19093" s="4"/>
      <c r="P19093" s="4"/>
    </row>
    <row r="19094" spans="13:16" x14ac:dyDescent="0.5">
      <c r="M19094" s="4"/>
      <c r="N19094" s="4"/>
      <c r="O19094" s="4"/>
      <c r="P19094" s="4"/>
    </row>
    <row r="19095" spans="13:16" x14ac:dyDescent="0.5">
      <c r="M19095" s="4"/>
      <c r="N19095" s="4"/>
      <c r="O19095" s="4"/>
      <c r="P19095" s="4"/>
    </row>
    <row r="19096" spans="13:16" x14ac:dyDescent="0.5">
      <c r="M19096" s="4"/>
      <c r="N19096" s="4"/>
      <c r="O19096" s="4"/>
      <c r="P19096" s="4"/>
    </row>
    <row r="19097" spans="13:16" x14ac:dyDescent="0.5">
      <c r="M19097" s="4"/>
      <c r="N19097" s="4"/>
      <c r="O19097" s="4"/>
      <c r="P19097" s="4"/>
    </row>
    <row r="19098" spans="13:16" x14ac:dyDescent="0.5">
      <c r="M19098" s="4"/>
      <c r="N19098" s="4"/>
      <c r="O19098" s="4"/>
      <c r="P19098" s="4"/>
    </row>
    <row r="19099" spans="13:16" x14ac:dyDescent="0.5">
      <c r="M19099" s="4"/>
      <c r="N19099" s="4"/>
      <c r="O19099" s="4"/>
      <c r="P19099" s="4"/>
    </row>
    <row r="19100" spans="13:16" x14ac:dyDescent="0.5">
      <c r="M19100" s="4"/>
      <c r="N19100" s="4"/>
      <c r="O19100" s="4"/>
      <c r="P19100" s="4"/>
    </row>
    <row r="19101" spans="13:16" x14ac:dyDescent="0.5">
      <c r="M19101" s="4"/>
      <c r="N19101" s="4"/>
      <c r="O19101" s="4"/>
      <c r="P19101" s="4"/>
    </row>
    <row r="19102" spans="13:16" x14ac:dyDescent="0.5">
      <c r="M19102" s="4"/>
      <c r="N19102" s="4"/>
      <c r="O19102" s="4"/>
      <c r="P19102" s="4"/>
    </row>
    <row r="19103" spans="13:16" x14ac:dyDescent="0.5">
      <c r="M19103" s="4"/>
      <c r="N19103" s="4"/>
      <c r="O19103" s="4"/>
      <c r="P19103" s="4"/>
    </row>
    <row r="19104" spans="13:16" x14ac:dyDescent="0.5">
      <c r="M19104" s="4"/>
      <c r="N19104" s="4"/>
      <c r="O19104" s="4"/>
      <c r="P19104" s="4"/>
    </row>
    <row r="19105" spans="13:16" x14ac:dyDescent="0.5">
      <c r="M19105" s="4"/>
      <c r="N19105" s="4"/>
      <c r="O19105" s="4"/>
      <c r="P19105" s="4"/>
    </row>
    <row r="19106" spans="13:16" x14ac:dyDescent="0.5">
      <c r="M19106" s="4"/>
      <c r="N19106" s="4"/>
      <c r="O19106" s="4"/>
      <c r="P19106" s="4"/>
    </row>
    <row r="19107" spans="13:16" x14ac:dyDescent="0.5">
      <c r="M19107" s="4"/>
      <c r="N19107" s="4"/>
      <c r="O19107" s="4"/>
      <c r="P19107" s="4"/>
    </row>
    <row r="19108" spans="13:16" x14ac:dyDescent="0.5">
      <c r="M19108" s="4"/>
      <c r="N19108" s="4"/>
      <c r="O19108" s="4"/>
      <c r="P19108" s="4"/>
    </row>
    <row r="19109" spans="13:16" x14ac:dyDescent="0.5">
      <c r="M19109" s="4"/>
      <c r="N19109" s="4"/>
      <c r="O19109" s="4"/>
      <c r="P19109" s="4"/>
    </row>
    <row r="19110" spans="13:16" x14ac:dyDescent="0.5">
      <c r="M19110" s="4"/>
      <c r="N19110" s="4"/>
      <c r="O19110" s="4"/>
      <c r="P19110" s="4"/>
    </row>
    <row r="19111" spans="13:16" x14ac:dyDescent="0.5">
      <c r="M19111" s="4"/>
      <c r="N19111" s="4"/>
      <c r="O19111" s="4"/>
      <c r="P19111" s="4"/>
    </row>
    <row r="19112" spans="13:16" x14ac:dyDescent="0.5">
      <c r="M19112" s="4"/>
      <c r="N19112" s="4"/>
      <c r="O19112" s="4"/>
      <c r="P19112" s="4"/>
    </row>
    <row r="19113" spans="13:16" x14ac:dyDescent="0.5">
      <c r="M19113" s="4"/>
      <c r="N19113" s="4"/>
      <c r="O19113" s="4"/>
      <c r="P19113" s="4"/>
    </row>
    <row r="19114" spans="13:16" x14ac:dyDescent="0.5">
      <c r="M19114" s="4"/>
      <c r="N19114" s="4"/>
      <c r="O19114" s="4"/>
      <c r="P19114" s="4"/>
    </row>
    <row r="19115" spans="13:16" x14ac:dyDescent="0.5">
      <c r="M19115" s="4"/>
      <c r="N19115" s="4"/>
      <c r="O19115" s="4"/>
      <c r="P19115" s="4"/>
    </row>
    <row r="19116" spans="13:16" x14ac:dyDescent="0.5">
      <c r="M19116" s="4"/>
      <c r="N19116" s="4"/>
      <c r="O19116" s="4"/>
      <c r="P19116" s="4"/>
    </row>
    <row r="19117" spans="13:16" x14ac:dyDescent="0.5">
      <c r="M19117" s="4"/>
      <c r="N19117" s="4"/>
      <c r="O19117" s="4"/>
      <c r="P19117" s="4"/>
    </row>
    <row r="19118" spans="13:16" x14ac:dyDescent="0.5">
      <c r="M19118" s="4"/>
      <c r="N19118" s="4"/>
      <c r="O19118" s="4"/>
      <c r="P19118" s="4"/>
    </row>
    <row r="19119" spans="13:16" x14ac:dyDescent="0.5">
      <c r="M19119" s="4"/>
      <c r="N19119" s="4"/>
      <c r="O19119" s="4"/>
      <c r="P19119" s="4"/>
    </row>
    <row r="19120" spans="13:16" x14ac:dyDescent="0.5">
      <c r="M19120" s="4"/>
      <c r="N19120" s="4"/>
      <c r="O19120" s="4"/>
      <c r="P19120" s="4"/>
    </row>
    <row r="19121" spans="13:16" x14ac:dyDescent="0.5">
      <c r="M19121" s="4"/>
      <c r="N19121" s="4"/>
      <c r="O19121" s="4"/>
      <c r="P19121" s="4"/>
    </row>
    <row r="19122" spans="13:16" x14ac:dyDescent="0.5">
      <c r="M19122" s="4"/>
      <c r="N19122" s="4"/>
      <c r="O19122" s="4"/>
      <c r="P19122" s="4"/>
    </row>
    <row r="19123" spans="13:16" x14ac:dyDescent="0.5">
      <c r="M19123" s="4"/>
      <c r="N19123" s="4"/>
      <c r="O19123" s="4"/>
      <c r="P19123" s="4"/>
    </row>
    <row r="19124" spans="13:16" x14ac:dyDescent="0.5">
      <c r="M19124" s="4"/>
      <c r="N19124" s="4"/>
      <c r="O19124" s="4"/>
      <c r="P19124" s="4"/>
    </row>
    <row r="19125" spans="13:16" x14ac:dyDescent="0.5">
      <c r="M19125" s="4"/>
      <c r="N19125" s="4"/>
      <c r="O19125" s="4"/>
      <c r="P19125" s="4"/>
    </row>
    <row r="19126" spans="13:16" x14ac:dyDescent="0.5">
      <c r="M19126" s="4"/>
      <c r="N19126" s="4"/>
      <c r="O19126" s="4"/>
      <c r="P19126" s="4"/>
    </row>
    <row r="19127" spans="13:16" x14ac:dyDescent="0.5">
      <c r="M19127" s="4"/>
      <c r="N19127" s="4"/>
      <c r="O19127" s="4"/>
      <c r="P19127" s="4"/>
    </row>
    <row r="19128" spans="13:16" x14ac:dyDescent="0.5">
      <c r="M19128" s="4"/>
      <c r="N19128" s="4"/>
      <c r="O19128" s="4"/>
      <c r="P19128" s="4"/>
    </row>
    <row r="19129" spans="13:16" x14ac:dyDescent="0.5">
      <c r="M19129" s="4"/>
      <c r="N19129" s="4"/>
      <c r="O19129" s="4"/>
      <c r="P19129" s="4"/>
    </row>
    <row r="19130" spans="13:16" x14ac:dyDescent="0.5">
      <c r="M19130" s="4"/>
      <c r="N19130" s="4"/>
      <c r="O19130" s="4"/>
      <c r="P19130" s="4"/>
    </row>
    <row r="19131" spans="13:16" x14ac:dyDescent="0.5">
      <c r="M19131" s="4"/>
      <c r="N19131" s="4"/>
      <c r="O19131" s="4"/>
      <c r="P19131" s="4"/>
    </row>
    <row r="19132" spans="13:16" x14ac:dyDescent="0.5">
      <c r="M19132" s="4"/>
      <c r="N19132" s="4"/>
      <c r="O19132" s="4"/>
      <c r="P19132" s="4"/>
    </row>
    <row r="19133" spans="13:16" x14ac:dyDescent="0.5">
      <c r="M19133" s="4"/>
      <c r="N19133" s="4"/>
      <c r="O19133" s="4"/>
      <c r="P19133" s="4"/>
    </row>
    <row r="19134" spans="13:16" x14ac:dyDescent="0.5">
      <c r="M19134" s="4"/>
      <c r="N19134" s="4"/>
      <c r="O19134" s="4"/>
      <c r="P19134" s="4"/>
    </row>
    <row r="19135" spans="13:16" x14ac:dyDescent="0.5">
      <c r="M19135" s="4"/>
      <c r="N19135" s="4"/>
      <c r="O19135" s="4"/>
      <c r="P19135" s="4"/>
    </row>
    <row r="19136" spans="13:16" x14ac:dyDescent="0.5">
      <c r="M19136" s="4"/>
      <c r="N19136" s="4"/>
      <c r="O19136" s="4"/>
      <c r="P19136" s="4"/>
    </row>
    <row r="19137" spans="13:16" x14ac:dyDescent="0.5">
      <c r="M19137" s="4"/>
      <c r="N19137" s="4"/>
      <c r="O19137" s="4"/>
      <c r="P19137" s="4"/>
    </row>
    <row r="19138" spans="13:16" x14ac:dyDescent="0.5">
      <c r="M19138" s="4"/>
      <c r="N19138" s="4"/>
      <c r="O19138" s="4"/>
      <c r="P19138" s="4"/>
    </row>
    <row r="19139" spans="13:16" x14ac:dyDescent="0.5">
      <c r="M19139" s="4"/>
      <c r="N19139" s="4"/>
      <c r="O19139" s="4"/>
      <c r="P19139" s="4"/>
    </row>
    <row r="19140" spans="13:16" x14ac:dyDescent="0.5">
      <c r="M19140" s="4"/>
      <c r="N19140" s="4"/>
      <c r="O19140" s="4"/>
      <c r="P19140" s="4"/>
    </row>
    <row r="19141" spans="13:16" x14ac:dyDescent="0.5">
      <c r="M19141" s="4"/>
      <c r="N19141" s="4"/>
      <c r="O19141" s="4"/>
      <c r="P19141" s="4"/>
    </row>
    <row r="19142" spans="13:16" x14ac:dyDescent="0.5">
      <c r="M19142" s="4"/>
      <c r="N19142" s="4"/>
      <c r="O19142" s="4"/>
      <c r="P19142" s="4"/>
    </row>
    <row r="19143" spans="13:16" x14ac:dyDescent="0.5">
      <c r="M19143" s="4"/>
      <c r="N19143" s="4"/>
      <c r="O19143" s="4"/>
      <c r="P19143" s="4"/>
    </row>
    <row r="19144" spans="13:16" x14ac:dyDescent="0.5">
      <c r="M19144" s="4"/>
      <c r="N19144" s="4"/>
      <c r="O19144" s="4"/>
      <c r="P19144" s="4"/>
    </row>
    <row r="19145" spans="13:16" x14ac:dyDescent="0.5">
      <c r="M19145" s="4"/>
      <c r="N19145" s="4"/>
      <c r="O19145" s="4"/>
      <c r="P19145" s="4"/>
    </row>
    <row r="19146" spans="13:16" x14ac:dyDescent="0.5">
      <c r="M19146" s="4"/>
      <c r="N19146" s="4"/>
      <c r="O19146" s="4"/>
      <c r="P19146" s="4"/>
    </row>
    <row r="19147" spans="13:16" x14ac:dyDescent="0.5">
      <c r="M19147" s="4"/>
      <c r="N19147" s="4"/>
      <c r="O19147" s="4"/>
      <c r="P19147" s="4"/>
    </row>
    <row r="19148" spans="13:16" x14ac:dyDescent="0.5">
      <c r="M19148" s="4"/>
      <c r="N19148" s="4"/>
      <c r="O19148" s="4"/>
      <c r="P19148" s="4"/>
    </row>
    <row r="19149" spans="13:16" x14ac:dyDescent="0.5">
      <c r="M19149" s="4"/>
      <c r="N19149" s="4"/>
      <c r="O19149" s="4"/>
      <c r="P19149" s="4"/>
    </row>
    <row r="19150" spans="13:16" x14ac:dyDescent="0.5">
      <c r="M19150" s="4"/>
      <c r="N19150" s="4"/>
      <c r="O19150" s="4"/>
      <c r="P19150" s="4"/>
    </row>
    <row r="19151" spans="13:16" x14ac:dyDescent="0.5">
      <c r="M19151" s="4"/>
      <c r="N19151" s="4"/>
      <c r="O19151" s="4"/>
      <c r="P19151" s="4"/>
    </row>
    <row r="19152" spans="13:16" x14ac:dyDescent="0.5">
      <c r="M19152" s="4"/>
      <c r="N19152" s="4"/>
      <c r="O19152" s="4"/>
      <c r="P19152" s="4"/>
    </row>
    <row r="19153" spans="13:16" x14ac:dyDescent="0.5">
      <c r="M19153" s="4"/>
      <c r="N19153" s="4"/>
      <c r="O19153" s="4"/>
      <c r="P19153" s="4"/>
    </row>
    <row r="19154" spans="13:16" x14ac:dyDescent="0.5">
      <c r="M19154" s="4"/>
      <c r="N19154" s="4"/>
      <c r="O19154" s="4"/>
      <c r="P19154" s="4"/>
    </row>
    <row r="19155" spans="13:16" x14ac:dyDescent="0.5">
      <c r="M19155" s="4"/>
      <c r="N19155" s="4"/>
      <c r="O19155" s="4"/>
      <c r="P19155" s="4"/>
    </row>
    <row r="19156" spans="13:16" x14ac:dyDescent="0.5">
      <c r="M19156" s="4"/>
      <c r="N19156" s="4"/>
      <c r="O19156" s="4"/>
      <c r="P19156" s="4"/>
    </row>
    <row r="19157" spans="13:16" x14ac:dyDescent="0.5">
      <c r="M19157" s="4"/>
      <c r="N19157" s="4"/>
      <c r="O19157" s="4"/>
      <c r="P19157" s="4"/>
    </row>
    <row r="19158" spans="13:16" x14ac:dyDescent="0.5">
      <c r="M19158" s="4"/>
      <c r="N19158" s="4"/>
      <c r="O19158" s="4"/>
      <c r="P19158" s="4"/>
    </row>
    <row r="19159" spans="13:16" x14ac:dyDescent="0.5">
      <c r="M19159" s="4"/>
      <c r="N19159" s="4"/>
      <c r="O19159" s="4"/>
      <c r="P19159" s="4"/>
    </row>
    <row r="19160" spans="13:16" x14ac:dyDescent="0.5">
      <c r="M19160" s="4"/>
      <c r="N19160" s="4"/>
      <c r="O19160" s="4"/>
      <c r="P19160" s="4"/>
    </row>
    <row r="19161" spans="13:16" x14ac:dyDescent="0.5">
      <c r="M19161" s="4"/>
      <c r="N19161" s="4"/>
      <c r="O19161" s="4"/>
      <c r="P19161" s="4"/>
    </row>
    <row r="19162" spans="13:16" x14ac:dyDescent="0.5">
      <c r="M19162" s="4"/>
      <c r="N19162" s="4"/>
      <c r="O19162" s="4"/>
      <c r="P19162" s="4"/>
    </row>
    <row r="19163" spans="13:16" x14ac:dyDescent="0.5">
      <c r="M19163" s="4"/>
      <c r="N19163" s="4"/>
      <c r="O19163" s="4"/>
      <c r="P19163" s="4"/>
    </row>
    <row r="19164" spans="13:16" x14ac:dyDescent="0.5">
      <c r="M19164" s="4"/>
      <c r="N19164" s="4"/>
      <c r="O19164" s="4"/>
      <c r="P19164" s="4"/>
    </row>
    <row r="19165" spans="13:16" x14ac:dyDescent="0.5">
      <c r="M19165" s="4"/>
      <c r="N19165" s="4"/>
      <c r="O19165" s="4"/>
      <c r="P19165" s="4"/>
    </row>
    <row r="19166" spans="13:16" x14ac:dyDescent="0.5">
      <c r="M19166" s="4"/>
      <c r="N19166" s="4"/>
      <c r="O19166" s="4"/>
      <c r="P19166" s="4"/>
    </row>
    <row r="19167" spans="13:16" x14ac:dyDescent="0.5">
      <c r="M19167" s="4"/>
      <c r="N19167" s="4"/>
      <c r="O19167" s="4"/>
      <c r="P19167" s="4"/>
    </row>
    <row r="19168" spans="13:16" x14ac:dyDescent="0.5">
      <c r="M19168" s="4"/>
      <c r="N19168" s="4"/>
      <c r="O19168" s="4"/>
      <c r="P19168" s="4"/>
    </row>
    <row r="19169" spans="13:16" x14ac:dyDescent="0.5">
      <c r="M19169" s="4"/>
      <c r="N19169" s="4"/>
      <c r="O19169" s="4"/>
      <c r="P19169" s="4"/>
    </row>
    <row r="19170" spans="13:16" x14ac:dyDescent="0.5">
      <c r="M19170" s="4"/>
      <c r="N19170" s="4"/>
      <c r="O19170" s="4"/>
      <c r="P19170" s="4"/>
    </row>
    <row r="19171" spans="13:16" x14ac:dyDescent="0.5">
      <c r="M19171" s="4"/>
      <c r="N19171" s="4"/>
      <c r="O19171" s="4"/>
      <c r="P19171" s="4"/>
    </row>
    <row r="19172" spans="13:16" x14ac:dyDescent="0.5">
      <c r="M19172" s="4"/>
      <c r="N19172" s="4"/>
      <c r="O19172" s="4"/>
      <c r="P19172" s="4"/>
    </row>
    <row r="19173" spans="13:16" x14ac:dyDescent="0.5">
      <c r="M19173" s="4"/>
      <c r="N19173" s="4"/>
      <c r="O19173" s="4"/>
      <c r="P19173" s="4"/>
    </row>
    <row r="19174" spans="13:16" x14ac:dyDescent="0.5">
      <c r="M19174" s="4"/>
      <c r="N19174" s="4"/>
      <c r="O19174" s="4"/>
      <c r="P19174" s="4"/>
    </row>
    <row r="19175" spans="13:16" x14ac:dyDescent="0.5">
      <c r="M19175" s="4"/>
      <c r="N19175" s="4"/>
      <c r="O19175" s="4"/>
      <c r="P19175" s="4"/>
    </row>
    <row r="19176" spans="13:16" x14ac:dyDescent="0.5">
      <c r="M19176" s="4"/>
      <c r="N19176" s="4"/>
      <c r="O19176" s="4"/>
      <c r="P19176" s="4"/>
    </row>
    <row r="19177" spans="13:16" x14ac:dyDescent="0.5">
      <c r="M19177" s="4"/>
      <c r="N19177" s="4"/>
      <c r="O19177" s="4"/>
      <c r="P19177" s="4"/>
    </row>
    <row r="19178" spans="13:16" x14ac:dyDescent="0.5">
      <c r="M19178" s="4"/>
      <c r="N19178" s="4"/>
      <c r="O19178" s="4"/>
      <c r="P19178" s="4"/>
    </row>
    <row r="19179" spans="13:16" x14ac:dyDescent="0.5">
      <c r="M19179" s="4"/>
      <c r="N19179" s="4"/>
      <c r="O19179" s="4"/>
      <c r="P19179" s="4"/>
    </row>
    <row r="19180" spans="13:16" x14ac:dyDescent="0.5">
      <c r="M19180" s="4"/>
      <c r="N19180" s="4"/>
      <c r="O19180" s="4"/>
      <c r="P19180" s="4"/>
    </row>
    <row r="19181" spans="13:16" x14ac:dyDescent="0.5">
      <c r="M19181" s="4"/>
      <c r="N19181" s="4"/>
      <c r="O19181" s="4"/>
      <c r="P19181" s="4"/>
    </row>
    <row r="19182" spans="13:16" x14ac:dyDescent="0.5">
      <c r="M19182" s="4"/>
      <c r="N19182" s="4"/>
      <c r="O19182" s="4"/>
      <c r="P19182" s="4"/>
    </row>
    <row r="19183" spans="13:16" x14ac:dyDescent="0.5">
      <c r="M19183" s="4"/>
      <c r="N19183" s="4"/>
      <c r="O19183" s="4"/>
      <c r="P19183" s="4"/>
    </row>
    <row r="19184" spans="13:16" x14ac:dyDescent="0.5">
      <c r="M19184" s="4"/>
      <c r="N19184" s="4"/>
      <c r="O19184" s="4"/>
      <c r="P19184" s="4"/>
    </row>
    <row r="19185" spans="13:16" x14ac:dyDescent="0.5">
      <c r="M19185" s="4"/>
      <c r="N19185" s="4"/>
      <c r="O19185" s="4"/>
      <c r="P19185" s="4"/>
    </row>
    <row r="19186" spans="13:16" x14ac:dyDescent="0.5">
      <c r="M19186" s="4"/>
      <c r="N19186" s="4"/>
      <c r="O19186" s="4"/>
      <c r="P19186" s="4"/>
    </row>
    <row r="19187" spans="13:16" x14ac:dyDescent="0.5">
      <c r="M19187" s="4"/>
      <c r="N19187" s="4"/>
      <c r="O19187" s="4"/>
      <c r="P19187" s="4"/>
    </row>
    <row r="19188" spans="13:16" x14ac:dyDescent="0.5">
      <c r="M19188" s="4"/>
      <c r="N19188" s="4"/>
      <c r="O19188" s="4"/>
      <c r="P19188" s="4"/>
    </row>
    <row r="19189" spans="13:16" x14ac:dyDescent="0.5">
      <c r="M19189" s="4"/>
      <c r="N19189" s="4"/>
      <c r="O19189" s="4"/>
      <c r="P19189" s="4"/>
    </row>
    <row r="19190" spans="13:16" x14ac:dyDescent="0.5">
      <c r="M19190" s="4"/>
      <c r="N19190" s="4"/>
      <c r="O19190" s="4"/>
      <c r="P19190" s="4"/>
    </row>
    <row r="19191" spans="13:16" x14ac:dyDescent="0.5">
      <c r="M19191" s="4"/>
      <c r="N19191" s="4"/>
      <c r="O19191" s="4"/>
      <c r="P19191" s="4"/>
    </row>
    <row r="19192" spans="13:16" x14ac:dyDescent="0.5">
      <c r="M19192" s="4"/>
      <c r="N19192" s="4"/>
      <c r="O19192" s="4"/>
      <c r="P19192" s="4"/>
    </row>
    <row r="19193" spans="13:16" x14ac:dyDescent="0.5">
      <c r="M19193" s="4"/>
      <c r="N19193" s="4"/>
      <c r="O19193" s="4"/>
      <c r="P19193" s="4"/>
    </row>
    <row r="19194" spans="13:16" x14ac:dyDescent="0.5">
      <c r="M19194" s="4"/>
      <c r="N19194" s="4"/>
      <c r="O19194" s="4"/>
      <c r="P19194" s="4"/>
    </row>
    <row r="19195" spans="13:16" x14ac:dyDescent="0.5">
      <c r="M19195" s="4"/>
      <c r="N19195" s="4"/>
      <c r="O19195" s="4"/>
      <c r="P19195" s="4"/>
    </row>
    <row r="19196" spans="13:16" x14ac:dyDescent="0.5">
      <c r="M19196" s="4"/>
      <c r="N19196" s="4"/>
      <c r="O19196" s="4"/>
      <c r="P19196" s="4"/>
    </row>
    <row r="19197" spans="13:16" x14ac:dyDescent="0.5">
      <c r="M19197" s="4"/>
      <c r="N19197" s="4"/>
      <c r="O19197" s="4"/>
      <c r="P19197" s="4"/>
    </row>
    <row r="19198" spans="13:16" x14ac:dyDescent="0.5">
      <c r="M19198" s="4"/>
      <c r="N19198" s="4"/>
      <c r="O19198" s="4"/>
      <c r="P19198" s="4"/>
    </row>
    <row r="19199" spans="13:16" x14ac:dyDescent="0.5">
      <c r="M19199" s="4"/>
      <c r="N19199" s="4"/>
      <c r="O19199" s="4"/>
      <c r="P19199" s="4"/>
    </row>
    <row r="19200" spans="13:16" x14ac:dyDescent="0.5">
      <c r="M19200" s="4"/>
      <c r="N19200" s="4"/>
      <c r="O19200" s="4"/>
      <c r="P19200" s="4"/>
    </row>
    <row r="19201" spans="13:16" x14ac:dyDescent="0.5">
      <c r="M19201" s="4"/>
      <c r="N19201" s="4"/>
      <c r="O19201" s="4"/>
      <c r="P19201" s="4"/>
    </row>
    <row r="19202" spans="13:16" x14ac:dyDescent="0.5">
      <c r="M19202" s="4"/>
      <c r="N19202" s="4"/>
      <c r="O19202" s="4"/>
      <c r="P19202" s="4"/>
    </row>
    <row r="19203" spans="13:16" x14ac:dyDescent="0.5">
      <c r="M19203" s="4"/>
      <c r="N19203" s="4"/>
      <c r="O19203" s="4"/>
      <c r="P19203" s="4"/>
    </row>
    <row r="19204" spans="13:16" x14ac:dyDescent="0.5">
      <c r="M19204" s="4"/>
      <c r="N19204" s="4"/>
      <c r="O19204" s="4"/>
      <c r="P19204" s="4"/>
    </row>
    <row r="19205" spans="13:16" x14ac:dyDescent="0.5">
      <c r="M19205" s="4"/>
      <c r="N19205" s="4"/>
      <c r="O19205" s="4"/>
      <c r="P19205" s="4"/>
    </row>
    <row r="19206" spans="13:16" x14ac:dyDescent="0.5">
      <c r="M19206" s="4"/>
      <c r="N19206" s="4"/>
      <c r="O19206" s="4"/>
      <c r="P19206" s="4"/>
    </row>
    <row r="19207" spans="13:16" x14ac:dyDescent="0.5">
      <c r="M19207" s="4"/>
      <c r="N19207" s="4"/>
      <c r="O19207" s="4"/>
      <c r="P19207" s="4"/>
    </row>
    <row r="19208" spans="13:16" x14ac:dyDescent="0.5">
      <c r="M19208" s="4"/>
      <c r="N19208" s="4"/>
      <c r="O19208" s="4"/>
      <c r="P19208" s="4"/>
    </row>
    <row r="19209" spans="13:16" x14ac:dyDescent="0.5">
      <c r="M19209" s="4"/>
      <c r="N19209" s="4"/>
      <c r="O19209" s="4"/>
      <c r="P19209" s="4"/>
    </row>
    <row r="19210" spans="13:16" x14ac:dyDescent="0.5">
      <c r="M19210" s="4"/>
      <c r="N19210" s="4"/>
      <c r="O19210" s="4"/>
      <c r="P19210" s="4"/>
    </row>
    <row r="19211" spans="13:16" x14ac:dyDescent="0.5">
      <c r="M19211" s="4"/>
      <c r="N19211" s="4"/>
      <c r="O19211" s="4"/>
      <c r="P19211" s="4"/>
    </row>
    <row r="19212" spans="13:16" x14ac:dyDescent="0.5">
      <c r="M19212" s="4"/>
      <c r="N19212" s="4"/>
      <c r="O19212" s="4"/>
      <c r="P19212" s="4"/>
    </row>
    <row r="19213" spans="13:16" x14ac:dyDescent="0.5">
      <c r="M19213" s="4"/>
      <c r="N19213" s="4"/>
      <c r="O19213" s="4"/>
      <c r="P19213" s="4"/>
    </row>
    <row r="19214" spans="13:16" x14ac:dyDescent="0.5">
      <c r="M19214" s="4"/>
      <c r="N19214" s="4"/>
      <c r="O19214" s="4"/>
      <c r="P19214" s="4"/>
    </row>
    <row r="19215" spans="13:16" x14ac:dyDescent="0.5">
      <c r="M19215" s="4"/>
      <c r="N19215" s="4"/>
      <c r="O19215" s="4"/>
      <c r="P19215" s="4"/>
    </row>
    <row r="19216" spans="13:16" x14ac:dyDescent="0.5">
      <c r="M19216" s="4"/>
      <c r="N19216" s="4"/>
      <c r="O19216" s="4"/>
      <c r="P19216" s="4"/>
    </row>
    <row r="19217" spans="13:16" x14ac:dyDescent="0.5">
      <c r="M19217" s="4"/>
      <c r="N19217" s="4"/>
      <c r="O19217" s="4"/>
      <c r="P19217" s="4"/>
    </row>
    <row r="19218" spans="13:16" x14ac:dyDescent="0.5">
      <c r="M19218" s="4"/>
      <c r="N19218" s="4"/>
      <c r="O19218" s="4"/>
      <c r="P19218" s="4"/>
    </row>
    <row r="19219" spans="13:16" x14ac:dyDescent="0.5">
      <c r="M19219" s="4"/>
      <c r="N19219" s="4"/>
      <c r="O19219" s="4"/>
      <c r="P19219" s="4"/>
    </row>
    <row r="19220" spans="13:16" x14ac:dyDescent="0.5">
      <c r="M19220" s="4"/>
      <c r="N19220" s="4"/>
      <c r="O19220" s="4"/>
      <c r="P19220" s="4"/>
    </row>
    <row r="19221" spans="13:16" x14ac:dyDescent="0.5">
      <c r="M19221" s="4"/>
      <c r="N19221" s="4"/>
      <c r="O19221" s="4"/>
      <c r="P19221" s="4"/>
    </row>
    <row r="19222" spans="13:16" x14ac:dyDescent="0.5">
      <c r="M19222" s="4"/>
      <c r="N19222" s="4"/>
      <c r="O19222" s="4"/>
      <c r="P19222" s="4"/>
    </row>
    <row r="19223" spans="13:16" x14ac:dyDescent="0.5">
      <c r="M19223" s="4"/>
      <c r="N19223" s="4"/>
      <c r="O19223" s="4"/>
      <c r="P19223" s="4"/>
    </row>
    <row r="19224" spans="13:16" x14ac:dyDescent="0.5">
      <c r="M19224" s="4"/>
      <c r="N19224" s="4"/>
      <c r="O19224" s="4"/>
      <c r="P19224" s="4"/>
    </row>
    <row r="19225" spans="13:16" x14ac:dyDescent="0.5">
      <c r="M19225" s="4"/>
      <c r="N19225" s="4"/>
      <c r="O19225" s="4"/>
      <c r="P19225" s="4"/>
    </row>
    <row r="19226" spans="13:16" x14ac:dyDescent="0.5">
      <c r="M19226" s="4"/>
      <c r="N19226" s="4"/>
      <c r="O19226" s="4"/>
      <c r="P19226" s="4"/>
    </row>
    <row r="19227" spans="13:16" x14ac:dyDescent="0.5">
      <c r="M19227" s="4"/>
      <c r="N19227" s="4"/>
      <c r="O19227" s="4"/>
      <c r="P19227" s="4"/>
    </row>
    <row r="19228" spans="13:16" x14ac:dyDescent="0.5">
      <c r="M19228" s="4"/>
      <c r="N19228" s="4"/>
      <c r="O19228" s="4"/>
      <c r="P19228" s="4"/>
    </row>
    <row r="19229" spans="13:16" x14ac:dyDescent="0.5">
      <c r="M19229" s="4"/>
      <c r="N19229" s="4"/>
      <c r="O19229" s="4"/>
      <c r="P19229" s="4"/>
    </row>
    <row r="19230" spans="13:16" x14ac:dyDescent="0.5">
      <c r="M19230" s="4"/>
      <c r="N19230" s="4"/>
      <c r="O19230" s="4"/>
      <c r="P19230" s="4"/>
    </row>
    <row r="19231" spans="13:16" x14ac:dyDescent="0.5">
      <c r="M19231" s="4"/>
      <c r="N19231" s="4"/>
      <c r="O19231" s="4"/>
      <c r="P19231" s="4"/>
    </row>
    <row r="19232" spans="13:16" x14ac:dyDescent="0.5">
      <c r="M19232" s="4"/>
      <c r="N19232" s="4"/>
      <c r="O19232" s="4"/>
      <c r="P19232" s="4"/>
    </row>
    <row r="19233" spans="13:16" x14ac:dyDescent="0.5">
      <c r="M19233" s="4"/>
      <c r="N19233" s="4"/>
      <c r="O19233" s="4"/>
      <c r="P19233" s="4"/>
    </row>
    <row r="19234" spans="13:16" x14ac:dyDescent="0.5">
      <c r="M19234" s="4"/>
      <c r="N19234" s="4"/>
      <c r="O19234" s="4"/>
      <c r="P19234" s="4"/>
    </row>
    <row r="19235" spans="13:16" x14ac:dyDescent="0.5">
      <c r="M19235" s="4"/>
      <c r="N19235" s="4"/>
      <c r="O19235" s="4"/>
      <c r="P19235" s="4"/>
    </row>
    <row r="19236" spans="13:16" x14ac:dyDescent="0.5">
      <c r="M19236" s="4"/>
      <c r="N19236" s="4"/>
      <c r="O19236" s="4"/>
      <c r="P19236" s="4"/>
    </row>
    <row r="19237" spans="13:16" x14ac:dyDescent="0.5">
      <c r="M19237" s="4"/>
      <c r="N19237" s="4"/>
      <c r="O19237" s="4"/>
      <c r="P19237" s="4"/>
    </row>
    <row r="19238" spans="13:16" x14ac:dyDescent="0.5">
      <c r="M19238" s="4"/>
      <c r="N19238" s="4"/>
      <c r="O19238" s="4"/>
      <c r="P19238" s="4"/>
    </row>
    <row r="19239" spans="13:16" x14ac:dyDescent="0.5">
      <c r="M19239" s="4"/>
      <c r="N19239" s="4"/>
      <c r="O19239" s="4"/>
      <c r="P19239" s="4"/>
    </row>
    <row r="19240" spans="13:16" x14ac:dyDescent="0.5">
      <c r="M19240" s="4"/>
      <c r="N19240" s="4"/>
      <c r="O19240" s="4"/>
      <c r="P19240" s="4"/>
    </row>
    <row r="19241" spans="13:16" x14ac:dyDescent="0.5">
      <c r="M19241" s="4"/>
      <c r="N19241" s="4"/>
      <c r="O19241" s="4"/>
      <c r="P19241" s="4"/>
    </row>
    <row r="19242" spans="13:16" x14ac:dyDescent="0.5">
      <c r="M19242" s="4"/>
      <c r="N19242" s="4"/>
      <c r="O19242" s="4"/>
      <c r="P19242" s="4"/>
    </row>
    <row r="19243" spans="13:16" x14ac:dyDescent="0.5">
      <c r="M19243" s="4"/>
      <c r="N19243" s="4"/>
      <c r="O19243" s="4"/>
      <c r="P19243" s="4"/>
    </row>
    <row r="19244" spans="13:16" x14ac:dyDescent="0.5">
      <c r="M19244" s="4"/>
      <c r="N19244" s="4"/>
      <c r="O19244" s="4"/>
      <c r="P19244" s="4"/>
    </row>
    <row r="19245" spans="13:16" x14ac:dyDescent="0.5">
      <c r="M19245" s="4"/>
      <c r="N19245" s="4"/>
      <c r="O19245" s="4"/>
      <c r="P19245" s="4"/>
    </row>
    <row r="19246" spans="13:16" x14ac:dyDescent="0.5">
      <c r="M19246" s="4"/>
      <c r="N19246" s="4"/>
      <c r="O19246" s="4"/>
      <c r="P19246" s="4"/>
    </row>
    <row r="19247" spans="13:16" x14ac:dyDescent="0.5">
      <c r="M19247" s="4"/>
      <c r="N19247" s="4"/>
      <c r="O19247" s="4"/>
      <c r="P19247" s="4"/>
    </row>
    <row r="19248" spans="13:16" x14ac:dyDescent="0.5">
      <c r="M19248" s="4"/>
      <c r="N19248" s="4"/>
      <c r="O19248" s="4"/>
      <c r="P19248" s="4"/>
    </row>
    <row r="19249" spans="13:16" x14ac:dyDescent="0.5">
      <c r="M19249" s="4"/>
      <c r="N19249" s="4"/>
      <c r="O19249" s="4"/>
      <c r="P19249" s="4"/>
    </row>
    <row r="19250" spans="13:16" x14ac:dyDescent="0.5">
      <c r="M19250" s="4"/>
      <c r="N19250" s="4"/>
      <c r="O19250" s="4"/>
      <c r="P19250" s="4"/>
    </row>
    <row r="19251" spans="13:16" x14ac:dyDescent="0.5">
      <c r="M19251" s="4"/>
      <c r="N19251" s="4"/>
      <c r="O19251" s="4"/>
      <c r="P19251" s="4"/>
    </row>
    <row r="19252" spans="13:16" x14ac:dyDescent="0.5">
      <c r="M19252" s="4"/>
      <c r="N19252" s="4"/>
      <c r="O19252" s="4"/>
      <c r="P19252" s="4"/>
    </row>
    <row r="19253" spans="13:16" x14ac:dyDescent="0.5">
      <c r="M19253" s="4"/>
      <c r="N19253" s="4"/>
      <c r="O19253" s="4"/>
      <c r="P19253" s="4"/>
    </row>
    <row r="19254" spans="13:16" x14ac:dyDescent="0.5">
      <c r="M19254" s="4"/>
      <c r="N19254" s="4"/>
      <c r="O19254" s="4"/>
      <c r="P19254" s="4"/>
    </row>
    <row r="19255" spans="13:16" x14ac:dyDescent="0.5">
      <c r="M19255" s="4"/>
      <c r="N19255" s="4"/>
      <c r="O19255" s="4"/>
      <c r="P19255" s="4"/>
    </row>
    <row r="19256" spans="13:16" x14ac:dyDescent="0.5">
      <c r="M19256" s="4"/>
      <c r="N19256" s="4"/>
      <c r="O19256" s="4"/>
      <c r="P19256" s="4"/>
    </row>
    <row r="19257" spans="13:16" x14ac:dyDescent="0.5">
      <c r="M19257" s="4"/>
      <c r="N19257" s="4"/>
      <c r="O19257" s="4"/>
      <c r="P19257" s="4"/>
    </row>
    <row r="19258" spans="13:16" x14ac:dyDescent="0.5">
      <c r="M19258" s="4"/>
      <c r="N19258" s="4"/>
      <c r="O19258" s="4"/>
      <c r="P19258" s="4"/>
    </row>
    <row r="19259" spans="13:16" x14ac:dyDescent="0.5">
      <c r="M19259" s="4"/>
      <c r="N19259" s="4"/>
      <c r="O19259" s="4"/>
      <c r="P19259" s="4"/>
    </row>
    <row r="19260" spans="13:16" x14ac:dyDescent="0.5">
      <c r="M19260" s="4"/>
      <c r="N19260" s="4"/>
      <c r="O19260" s="4"/>
      <c r="P19260" s="4"/>
    </row>
    <row r="19261" spans="13:16" x14ac:dyDescent="0.5">
      <c r="M19261" s="4"/>
      <c r="N19261" s="4"/>
      <c r="O19261" s="4"/>
      <c r="P19261" s="4"/>
    </row>
    <row r="19262" spans="13:16" x14ac:dyDescent="0.5">
      <c r="M19262" s="4"/>
      <c r="N19262" s="4"/>
      <c r="O19262" s="4"/>
      <c r="P19262" s="4"/>
    </row>
    <row r="19263" spans="13:16" x14ac:dyDescent="0.5">
      <c r="M19263" s="4"/>
      <c r="N19263" s="4"/>
      <c r="O19263" s="4"/>
      <c r="P19263" s="4"/>
    </row>
    <row r="19264" spans="13:16" x14ac:dyDescent="0.5">
      <c r="M19264" s="4"/>
      <c r="N19264" s="4"/>
      <c r="O19264" s="4"/>
      <c r="P19264" s="4"/>
    </row>
    <row r="19265" spans="13:16" x14ac:dyDescent="0.5">
      <c r="M19265" s="4"/>
      <c r="N19265" s="4"/>
      <c r="O19265" s="4"/>
      <c r="P19265" s="4"/>
    </row>
    <row r="19266" spans="13:16" x14ac:dyDescent="0.5">
      <c r="M19266" s="4"/>
      <c r="N19266" s="4"/>
      <c r="O19266" s="4"/>
      <c r="P19266" s="4"/>
    </row>
    <row r="19267" spans="13:16" x14ac:dyDescent="0.5">
      <c r="M19267" s="4"/>
      <c r="N19267" s="4"/>
      <c r="O19267" s="4"/>
      <c r="P19267" s="4"/>
    </row>
    <row r="19268" spans="13:16" x14ac:dyDescent="0.5">
      <c r="M19268" s="4"/>
      <c r="N19268" s="4"/>
      <c r="O19268" s="4"/>
      <c r="P19268" s="4"/>
    </row>
    <row r="19269" spans="13:16" x14ac:dyDescent="0.5">
      <c r="M19269" s="4"/>
      <c r="N19269" s="4"/>
      <c r="O19269" s="4"/>
      <c r="P19269" s="4"/>
    </row>
    <row r="19270" spans="13:16" x14ac:dyDescent="0.5">
      <c r="M19270" s="4"/>
      <c r="N19270" s="4"/>
      <c r="O19270" s="4"/>
      <c r="P19270" s="4"/>
    </row>
    <row r="19271" spans="13:16" x14ac:dyDescent="0.5">
      <c r="M19271" s="4"/>
      <c r="N19271" s="4"/>
      <c r="O19271" s="4"/>
      <c r="P19271" s="4"/>
    </row>
    <row r="19272" spans="13:16" x14ac:dyDescent="0.5">
      <c r="M19272" s="4"/>
      <c r="N19272" s="4"/>
      <c r="O19272" s="4"/>
      <c r="P19272" s="4"/>
    </row>
    <row r="19273" spans="13:16" x14ac:dyDescent="0.5">
      <c r="M19273" s="4"/>
      <c r="N19273" s="4"/>
      <c r="O19273" s="4"/>
      <c r="P19273" s="4"/>
    </row>
    <row r="19274" spans="13:16" x14ac:dyDescent="0.5">
      <c r="M19274" s="4"/>
      <c r="N19274" s="4"/>
      <c r="O19274" s="4"/>
      <c r="P19274" s="4"/>
    </row>
    <row r="19275" spans="13:16" x14ac:dyDescent="0.5">
      <c r="M19275" s="4"/>
      <c r="N19275" s="4"/>
      <c r="O19275" s="4"/>
      <c r="P19275" s="4"/>
    </row>
    <row r="19276" spans="13:16" x14ac:dyDescent="0.5">
      <c r="M19276" s="4"/>
      <c r="N19276" s="4"/>
      <c r="O19276" s="4"/>
      <c r="P19276" s="4"/>
    </row>
    <row r="19277" spans="13:16" x14ac:dyDescent="0.5">
      <c r="M19277" s="4"/>
      <c r="N19277" s="4"/>
      <c r="O19277" s="4"/>
      <c r="P19277" s="4"/>
    </row>
    <row r="19278" spans="13:16" x14ac:dyDescent="0.5">
      <c r="M19278" s="4"/>
      <c r="N19278" s="4"/>
      <c r="O19278" s="4"/>
      <c r="P19278" s="4"/>
    </row>
    <row r="19279" spans="13:16" x14ac:dyDescent="0.5">
      <c r="M19279" s="4"/>
      <c r="N19279" s="4"/>
      <c r="O19279" s="4"/>
      <c r="P19279" s="4"/>
    </row>
    <row r="19280" spans="13:16" x14ac:dyDescent="0.5">
      <c r="M19280" s="4"/>
      <c r="N19280" s="4"/>
      <c r="O19280" s="4"/>
      <c r="P19280" s="4"/>
    </row>
    <row r="19281" spans="13:16" x14ac:dyDescent="0.5">
      <c r="M19281" s="4"/>
      <c r="N19281" s="4"/>
      <c r="O19281" s="4"/>
      <c r="P19281" s="4"/>
    </row>
    <row r="19282" spans="13:16" x14ac:dyDescent="0.5">
      <c r="M19282" s="4"/>
      <c r="N19282" s="4"/>
      <c r="O19282" s="4"/>
      <c r="P19282" s="4"/>
    </row>
    <row r="19283" spans="13:16" x14ac:dyDescent="0.5">
      <c r="M19283" s="4"/>
      <c r="N19283" s="4"/>
      <c r="O19283" s="4"/>
      <c r="P19283" s="4"/>
    </row>
    <row r="19284" spans="13:16" x14ac:dyDescent="0.5">
      <c r="M19284" s="4"/>
      <c r="N19284" s="4"/>
      <c r="O19284" s="4"/>
      <c r="P19284" s="4"/>
    </row>
    <row r="19285" spans="13:16" x14ac:dyDescent="0.5">
      <c r="M19285" s="4"/>
      <c r="N19285" s="4"/>
      <c r="O19285" s="4"/>
      <c r="P19285" s="4"/>
    </row>
    <row r="19286" spans="13:16" x14ac:dyDescent="0.5">
      <c r="M19286" s="4"/>
      <c r="N19286" s="4"/>
      <c r="O19286" s="4"/>
      <c r="P19286" s="4"/>
    </row>
    <row r="19287" spans="13:16" x14ac:dyDescent="0.5">
      <c r="M19287" s="4"/>
      <c r="N19287" s="4"/>
      <c r="O19287" s="4"/>
      <c r="P19287" s="4"/>
    </row>
    <row r="19288" spans="13:16" x14ac:dyDescent="0.5">
      <c r="M19288" s="4"/>
      <c r="N19288" s="4"/>
      <c r="O19288" s="4"/>
      <c r="P19288" s="4"/>
    </row>
    <row r="19289" spans="13:16" x14ac:dyDescent="0.5">
      <c r="M19289" s="4"/>
      <c r="N19289" s="4"/>
      <c r="O19289" s="4"/>
      <c r="P19289" s="4"/>
    </row>
    <row r="19290" spans="13:16" x14ac:dyDescent="0.5">
      <c r="M19290" s="4"/>
      <c r="N19290" s="4"/>
      <c r="O19290" s="4"/>
      <c r="P19290" s="4"/>
    </row>
    <row r="19291" spans="13:16" x14ac:dyDescent="0.5">
      <c r="M19291" s="4"/>
      <c r="N19291" s="4"/>
      <c r="O19291" s="4"/>
      <c r="P19291" s="4"/>
    </row>
    <row r="19292" spans="13:16" x14ac:dyDescent="0.5">
      <c r="M19292" s="4"/>
      <c r="N19292" s="4"/>
      <c r="O19292" s="4"/>
      <c r="P19292" s="4"/>
    </row>
    <row r="19293" spans="13:16" x14ac:dyDescent="0.5">
      <c r="M19293" s="4"/>
      <c r="N19293" s="4"/>
      <c r="O19293" s="4"/>
      <c r="P19293" s="4"/>
    </row>
    <row r="19294" spans="13:16" x14ac:dyDescent="0.5">
      <c r="M19294" s="4"/>
      <c r="N19294" s="4"/>
      <c r="O19294" s="4"/>
      <c r="P19294" s="4"/>
    </row>
    <row r="19295" spans="13:16" x14ac:dyDescent="0.5">
      <c r="M19295" s="4"/>
      <c r="N19295" s="4"/>
      <c r="O19295" s="4"/>
      <c r="P19295" s="4"/>
    </row>
    <row r="19296" spans="13:16" x14ac:dyDescent="0.5">
      <c r="M19296" s="4"/>
      <c r="N19296" s="4"/>
      <c r="O19296" s="4"/>
      <c r="P19296" s="4"/>
    </row>
    <row r="19297" spans="13:16" x14ac:dyDescent="0.5">
      <c r="M19297" s="4"/>
      <c r="N19297" s="4"/>
      <c r="O19297" s="4"/>
      <c r="P19297" s="4"/>
    </row>
    <row r="19298" spans="13:16" x14ac:dyDescent="0.5">
      <c r="M19298" s="4"/>
      <c r="N19298" s="4"/>
      <c r="O19298" s="4"/>
      <c r="P19298" s="4"/>
    </row>
    <row r="19299" spans="13:16" x14ac:dyDescent="0.5">
      <c r="M19299" s="4"/>
      <c r="N19299" s="4"/>
      <c r="O19299" s="4"/>
      <c r="P19299" s="4"/>
    </row>
    <row r="19300" spans="13:16" x14ac:dyDescent="0.5">
      <c r="M19300" s="4"/>
      <c r="N19300" s="4"/>
      <c r="O19300" s="4"/>
      <c r="P19300" s="4"/>
    </row>
    <row r="19301" spans="13:16" x14ac:dyDescent="0.5">
      <c r="M19301" s="4"/>
      <c r="N19301" s="4"/>
      <c r="O19301" s="4"/>
      <c r="P19301" s="4"/>
    </row>
    <row r="19302" spans="13:16" x14ac:dyDescent="0.5">
      <c r="M19302" s="4"/>
      <c r="N19302" s="4"/>
      <c r="O19302" s="4"/>
      <c r="P19302" s="4"/>
    </row>
    <row r="19303" spans="13:16" x14ac:dyDescent="0.5">
      <c r="M19303" s="4"/>
      <c r="N19303" s="4"/>
      <c r="O19303" s="4"/>
      <c r="P19303" s="4"/>
    </row>
    <row r="19304" spans="13:16" x14ac:dyDescent="0.5">
      <c r="M19304" s="4"/>
      <c r="N19304" s="4"/>
      <c r="O19304" s="4"/>
      <c r="P19304" s="4"/>
    </row>
    <row r="19305" spans="13:16" x14ac:dyDescent="0.5">
      <c r="M19305" s="4"/>
      <c r="N19305" s="4"/>
      <c r="O19305" s="4"/>
      <c r="P19305" s="4"/>
    </row>
    <row r="19306" spans="13:16" x14ac:dyDescent="0.5">
      <c r="M19306" s="4"/>
      <c r="N19306" s="4"/>
      <c r="O19306" s="4"/>
      <c r="P19306" s="4"/>
    </row>
    <row r="19307" spans="13:16" x14ac:dyDescent="0.5">
      <c r="M19307" s="4"/>
      <c r="N19307" s="4"/>
      <c r="O19307" s="4"/>
      <c r="P19307" s="4"/>
    </row>
    <row r="19308" spans="13:16" x14ac:dyDescent="0.5">
      <c r="M19308" s="4"/>
      <c r="N19308" s="4"/>
      <c r="O19308" s="4"/>
      <c r="P19308" s="4"/>
    </row>
    <row r="19309" spans="13:16" x14ac:dyDescent="0.5">
      <c r="M19309" s="4"/>
      <c r="N19309" s="4"/>
      <c r="O19309" s="4"/>
      <c r="P19309" s="4"/>
    </row>
    <row r="19310" spans="13:16" x14ac:dyDescent="0.5">
      <c r="M19310" s="4"/>
      <c r="N19310" s="4"/>
      <c r="O19310" s="4"/>
      <c r="P19310" s="4"/>
    </row>
    <row r="19311" spans="13:16" x14ac:dyDescent="0.5">
      <c r="M19311" s="4"/>
      <c r="N19311" s="4"/>
      <c r="O19311" s="4"/>
      <c r="P19311" s="4"/>
    </row>
    <row r="19312" spans="13:16" x14ac:dyDescent="0.5">
      <c r="M19312" s="4"/>
      <c r="N19312" s="4"/>
      <c r="O19312" s="4"/>
      <c r="P19312" s="4"/>
    </row>
    <row r="19313" spans="13:16" x14ac:dyDescent="0.5">
      <c r="M19313" s="4"/>
      <c r="N19313" s="4"/>
      <c r="O19313" s="4"/>
      <c r="P19313" s="4"/>
    </row>
    <row r="19314" spans="13:16" x14ac:dyDescent="0.5">
      <c r="M19314" s="4"/>
      <c r="N19314" s="4"/>
      <c r="O19314" s="4"/>
      <c r="P19314" s="4"/>
    </row>
    <row r="19315" spans="13:16" x14ac:dyDescent="0.5">
      <c r="M19315" s="4"/>
      <c r="N19315" s="4"/>
      <c r="O19315" s="4"/>
      <c r="P19315" s="4"/>
    </row>
    <row r="19316" spans="13:16" x14ac:dyDescent="0.5">
      <c r="M19316" s="4"/>
      <c r="N19316" s="4"/>
      <c r="O19316" s="4"/>
      <c r="P19316" s="4"/>
    </row>
    <row r="19317" spans="13:16" x14ac:dyDescent="0.5">
      <c r="M19317" s="4"/>
      <c r="N19317" s="4"/>
      <c r="O19317" s="4"/>
      <c r="P19317" s="4"/>
    </row>
    <row r="19318" spans="13:16" x14ac:dyDescent="0.5">
      <c r="M19318" s="4"/>
      <c r="N19318" s="4"/>
      <c r="O19318" s="4"/>
      <c r="P19318" s="4"/>
    </row>
    <row r="19319" spans="13:16" x14ac:dyDescent="0.5">
      <c r="M19319" s="4"/>
      <c r="N19319" s="4"/>
      <c r="O19319" s="4"/>
      <c r="P19319" s="4"/>
    </row>
    <row r="19320" spans="13:16" x14ac:dyDescent="0.5">
      <c r="M19320" s="4"/>
      <c r="N19320" s="4"/>
      <c r="O19320" s="4"/>
      <c r="P19320" s="4"/>
    </row>
    <row r="19321" spans="13:16" x14ac:dyDescent="0.5">
      <c r="M19321" s="4"/>
      <c r="N19321" s="4"/>
      <c r="O19321" s="4"/>
      <c r="P19321" s="4"/>
    </row>
    <row r="19322" spans="13:16" x14ac:dyDescent="0.5">
      <c r="M19322" s="4"/>
      <c r="N19322" s="4"/>
      <c r="O19322" s="4"/>
      <c r="P19322" s="4"/>
    </row>
    <row r="19323" spans="13:16" x14ac:dyDescent="0.5">
      <c r="M19323" s="4"/>
      <c r="N19323" s="4"/>
      <c r="O19323" s="4"/>
      <c r="P19323" s="4"/>
    </row>
    <row r="19324" spans="13:16" x14ac:dyDescent="0.5">
      <c r="M19324" s="4"/>
      <c r="N19324" s="4"/>
      <c r="O19324" s="4"/>
      <c r="P19324" s="4"/>
    </row>
    <row r="19325" spans="13:16" x14ac:dyDescent="0.5">
      <c r="M19325" s="4"/>
      <c r="N19325" s="4"/>
      <c r="O19325" s="4"/>
      <c r="P19325" s="4"/>
    </row>
    <row r="19326" spans="13:16" x14ac:dyDescent="0.5">
      <c r="M19326" s="4"/>
      <c r="N19326" s="4"/>
      <c r="O19326" s="4"/>
      <c r="P19326" s="4"/>
    </row>
    <row r="19327" spans="13:16" x14ac:dyDescent="0.5">
      <c r="M19327" s="4"/>
      <c r="N19327" s="4"/>
      <c r="O19327" s="4"/>
      <c r="P19327" s="4"/>
    </row>
    <row r="19328" spans="13:16" x14ac:dyDescent="0.5">
      <c r="M19328" s="4"/>
      <c r="N19328" s="4"/>
      <c r="O19328" s="4"/>
      <c r="P19328" s="4"/>
    </row>
    <row r="19329" spans="13:16" x14ac:dyDescent="0.5">
      <c r="M19329" s="4"/>
      <c r="N19329" s="4"/>
      <c r="O19329" s="4"/>
      <c r="P19329" s="4"/>
    </row>
    <row r="19330" spans="13:16" x14ac:dyDescent="0.5">
      <c r="M19330" s="4"/>
      <c r="N19330" s="4"/>
      <c r="O19330" s="4"/>
      <c r="P19330" s="4"/>
    </row>
    <row r="19331" spans="13:16" x14ac:dyDescent="0.5">
      <c r="M19331" s="4"/>
      <c r="N19331" s="4"/>
      <c r="O19331" s="4"/>
      <c r="P19331" s="4"/>
    </row>
    <row r="19332" spans="13:16" x14ac:dyDescent="0.5">
      <c r="M19332" s="4"/>
      <c r="N19332" s="4"/>
      <c r="O19332" s="4"/>
      <c r="P19332" s="4"/>
    </row>
    <row r="19333" spans="13:16" x14ac:dyDescent="0.5">
      <c r="M19333" s="4"/>
      <c r="N19333" s="4"/>
      <c r="O19333" s="4"/>
      <c r="P19333" s="4"/>
    </row>
    <row r="19334" spans="13:16" x14ac:dyDescent="0.5">
      <c r="M19334" s="4"/>
      <c r="N19334" s="4"/>
      <c r="O19334" s="4"/>
      <c r="P19334" s="4"/>
    </row>
    <row r="19335" spans="13:16" x14ac:dyDescent="0.5">
      <c r="M19335" s="4"/>
      <c r="N19335" s="4"/>
      <c r="O19335" s="4"/>
      <c r="P19335" s="4"/>
    </row>
    <row r="19336" spans="13:16" x14ac:dyDescent="0.5">
      <c r="M19336" s="4"/>
      <c r="N19336" s="4"/>
      <c r="O19336" s="4"/>
      <c r="P19336" s="4"/>
    </row>
    <row r="19337" spans="13:16" x14ac:dyDescent="0.5">
      <c r="M19337" s="4"/>
      <c r="N19337" s="4"/>
      <c r="O19337" s="4"/>
      <c r="P19337" s="4"/>
    </row>
    <row r="19338" spans="13:16" x14ac:dyDescent="0.5">
      <c r="M19338" s="4"/>
      <c r="N19338" s="4"/>
      <c r="O19338" s="4"/>
      <c r="P19338" s="4"/>
    </row>
    <row r="19339" spans="13:16" x14ac:dyDescent="0.5">
      <c r="M19339" s="4"/>
      <c r="N19339" s="4"/>
      <c r="O19339" s="4"/>
      <c r="P19339" s="4"/>
    </row>
    <row r="19340" spans="13:16" x14ac:dyDescent="0.5">
      <c r="M19340" s="4"/>
      <c r="N19340" s="4"/>
      <c r="O19340" s="4"/>
      <c r="P19340" s="4"/>
    </row>
    <row r="19341" spans="13:16" x14ac:dyDescent="0.5">
      <c r="M19341" s="4"/>
      <c r="N19341" s="4"/>
      <c r="O19341" s="4"/>
      <c r="P19341" s="4"/>
    </row>
    <row r="19342" spans="13:16" x14ac:dyDescent="0.5">
      <c r="M19342" s="4"/>
      <c r="N19342" s="4"/>
      <c r="O19342" s="4"/>
      <c r="P19342" s="4"/>
    </row>
    <row r="19343" spans="13:16" x14ac:dyDescent="0.5">
      <c r="M19343" s="4"/>
      <c r="N19343" s="4"/>
      <c r="O19343" s="4"/>
      <c r="P19343" s="4"/>
    </row>
    <row r="19344" spans="13:16" x14ac:dyDescent="0.5">
      <c r="M19344" s="4"/>
      <c r="N19344" s="4"/>
      <c r="O19344" s="4"/>
      <c r="P19344" s="4"/>
    </row>
    <row r="19345" spans="13:16" x14ac:dyDescent="0.5">
      <c r="M19345" s="4"/>
      <c r="N19345" s="4"/>
      <c r="O19345" s="4"/>
      <c r="P19345" s="4"/>
    </row>
    <row r="19346" spans="13:16" x14ac:dyDescent="0.5">
      <c r="M19346" s="4"/>
      <c r="N19346" s="4"/>
      <c r="O19346" s="4"/>
      <c r="P19346" s="4"/>
    </row>
    <row r="19347" spans="13:16" x14ac:dyDescent="0.5">
      <c r="M19347" s="4"/>
      <c r="N19347" s="4"/>
      <c r="O19347" s="4"/>
      <c r="P19347" s="4"/>
    </row>
    <row r="19348" spans="13:16" x14ac:dyDescent="0.5">
      <c r="M19348" s="4"/>
      <c r="N19348" s="4"/>
      <c r="O19348" s="4"/>
      <c r="P19348" s="4"/>
    </row>
    <row r="19349" spans="13:16" x14ac:dyDescent="0.5">
      <c r="M19349" s="4"/>
      <c r="N19349" s="4"/>
      <c r="O19349" s="4"/>
      <c r="P19349" s="4"/>
    </row>
    <row r="19350" spans="13:16" x14ac:dyDescent="0.5">
      <c r="M19350" s="4"/>
      <c r="N19350" s="4"/>
      <c r="O19350" s="4"/>
      <c r="P19350" s="4"/>
    </row>
    <row r="19351" spans="13:16" x14ac:dyDescent="0.5">
      <c r="M19351" s="4"/>
      <c r="N19351" s="4"/>
      <c r="O19351" s="4"/>
      <c r="P19351" s="4"/>
    </row>
    <row r="19352" spans="13:16" x14ac:dyDescent="0.5">
      <c r="M19352" s="4"/>
      <c r="N19352" s="4"/>
      <c r="O19352" s="4"/>
      <c r="P19352" s="4"/>
    </row>
    <row r="19353" spans="13:16" x14ac:dyDescent="0.5">
      <c r="M19353" s="4"/>
      <c r="N19353" s="4"/>
      <c r="O19353" s="4"/>
      <c r="P19353" s="4"/>
    </row>
    <row r="19354" spans="13:16" x14ac:dyDescent="0.5">
      <c r="M19354" s="4"/>
      <c r="N19354" s="4"/>
      <c r="O19354" s="4"/>
      <c r="P19354" s="4"/>
    </row>
    <row r="19355" spans="13:16" x14ac:dyDescent="0.5">
      <c r="M19355" s="4"/>
      <c r="N19355" s="4"/>
      <c r="O19355" s="4"/>
      <c r="P19355" s="4"/>
    </row>
    <row r="19356" spans="13:16" x14ac:dyDescent="0.5">
      <c r="M19356" s="4"/>
      <c r="N19356" s="4"/>
      <c r="O19356" s="4"/>
      <c r="P19356" s="4"/>
    </row>
    <row r="19357" spans="13:16" x14ac:dyDescent="0.5">
      <c r="M19357" s="4"/>
      <c r="N19357" s="4"/>
      <c r="O19357" s="4"/>
      <c r="P19357" s="4"/>
    </row>
    <row r="19358" spans="13:16" x14ac:dyDescent="0.5">
      <c r="M19358" s="4"/>
      <c r="N19358" s="4"/>
      <c r="O19358" s="4"/>
      <c r="P19358" s="4"/>
    </row>
    <row r="19359" spans="13:16" x14ac:dyDescent="0.5">
      <c r="M19359" s="4"/>
      <c r="N19359" s="4"/>
      <c r="O19359" s="4"/>
      <c r="P19359" s="4"/>
    </row>
    <row r="19360" spans="13:16" x14ac:dyDescent="0.5">
      <c r="M19360" s="4"/>
      <c r="N19360" s="4"/>
      <c r="O19360" s="4"/>
      <c r="P19360" s="4"/>
    </row>
    <row r="19361" spans="13:16" x14ac:dyDescent="0.5">
      <c r="M19361" s="4"/>
      <c r="N19361" s="4"/>
      <c r="O19361" s="4"/>
      <c r="P19361" s="4"/>
    </row>
    <row r="19362" spans="13:16" x14ac:dyDescent="0.5">
      <c r="M19362" s="4"/>
      <c r="N19362" s="4"/>
      <c r="O19362" s="4"/>
      <c r="P19362" s="4"/>
    </row>
    <row r="19363" spans="13:16" x14ac:dyDescent="0.5">
      <c r="M19363" s="4"/>
      <c r="N19363" s="4"/>
      <c r="O19363" s="4"/>
      <c r="P19363" s="4"/>
    </row>
    <row r="19364" spans="13:16" x14ac:dyDescent="0.5">
      <c r="M19364" s="4"/>
      <c r="N19364" s="4"/>
      <c r="O19364" s="4"/>
      <c r="P19364" s="4"/>
    </row>
    <row r="19365" spans="13:16" x14ac:dyDescent="0.5">
      <c r="M19365" s="4"/>
      <c r="N19365" s="4"/>
      <c r="O19365" s="4"/>
      <c r="P19365" s="4"/>
    </row>
    <row r="19366" spans="13:16" x14ac:dyDescent="0.5">
      <c r="M19366" s="4"/>
      <c r="N19366" s="4"/>
      <c r="O19366" s="4"/>
      <c r="P19366" s="4"/>
    </row>
    <row r="19367" spans="13:16" x14ac:dyDescent="0.5">
      <c r="M19367" s="4"/>
      <c r="N19367" s="4"/>
      <c r="O19367" s="4"/>
      <c r="P19367" s="4"/>
    </row>
    <row r="19368" spans="13:16" x14ac:dyDescent="0.5">
      <c r="M19368" s="4"/>
      <c r="N19368" s="4"/>
      <c r="O19368" s="4"/>
      <c r="P19368" s="4"/>
    </row>
    <row r="19369" spans="13:16" x14ac:dyDescent="0.5">
      <c r="M19369" s="4"/>
      <c r="N19369" s="4"/>
      <c r="O19369" s="4"/>
      <c r="P19369" s="4"/>
    </row>
    <row r="19370" spans="13:16" x14ac:dyDescent="0.5">
      <c r="M19370" s="4"/>
      <c r="N19370" s="4"/>
      <c r="O19370" s="4"/>
      <c r="P19370" s="4"/>
    </row>
    <row r="19371" spans="13:16" x14ac:dyDescent="0.5">
      <c r="M19371" s="4"/>
      <c r="N19371" s="4"/>
      <c r="O19371" s="4"/>
      <c r="P19371" s="4"/>
    </row>
    <row r="19372" spans="13:16" x14ac:dyDescent="0.5">
      <c r="M19372" s="4"/>
      <c r="N19372" s="4"/>
      <c r="O19372" s="4"/>
      <c r="P19372" s="4"/>
    </row>
    <row r="19373" spans="13:16" x14ac:dyDescent="0.5">
      <c r="M19373" s="4"/>
      <c r="N19373" s="4"/>
      <c r="O19373" s="4"/>
      <c r="P19373" s="4"/>
    </row>
    <row r="19374" spans="13:16" x14ac:dyDescent="0.5">
      <c r="M19374" s="4"/>
      <c r="N19374" s="4"/>
      <c r="O19374" s="4"/>
      <c r="P19374" s="4"/>
    </row>
    <row r="19375" spans="13:16" x14ac:dyDescent="0.5">
      <c r="M19375" s="4"/>
      <c r="N19375" s="4"/>
      <c r="O19375" s="4"/>
      <c r="P19375" s="4"/>
    </row>
    <row r="19376" spans="13:16" x14ac:dyDescent="0.5">
      <c r="M19376" s="4"/>
      <c r="N19376" s="4"/>
      <c r="O19376" s="4"/>
      <c r="P19376" s="4"/>
    </row>
    <row r="19377" spans="13:16" x14ac:dyDescent="0.5">
      <c r="M19377" s="4"/>
      <c r="N19377" s="4"/>
      <c r="O19377" s="4"/>
      <c r="P19377" s="4"/>
    </row>
    <row r="19378" spans="13:16" x14ac:dyDescent="0.5">
      <c r="M19378" s="4"/>
      <c r="N19378" s="4"/>
      <c r="O19378" s="4"/>
      <c r="P19378" s="4"/>
    </row>
    <row r="19379" spans="13:16" x14ac:dyDescent="0.5">
      <c r="M19379" s="4"/>
      <c r="N19379" s="4"/>
      <c r="O19379" s="4"/>
      <c r="P19379" s="4"/>
    </row>
    <row r="19380" spans="13:16" x14ac:dyDescent="0.5">
      <c r="M19380" s="4"/>
      <c r="N19380" s="4"/>
      <c r="O19380" s="4"/>
      <c r="P19380" s="4"/>
    </row>
    <row r="19381" spans="13:16" x14ac:dyDescent="0.5">
      <c r="M19381" s="4"/>
      <c r="N19381" s="4"/>
      <c r="O19381" s="4"/>
      <c r="P19381" s="4"/>
    </row>
    <row r="19382" spans="13:16" x14ac:dyDescent="0.5">
      <c r="M19382" s="4"/>
      <c r="N19382" s="4"/>
      <c r="O19382" s="4"/>
      <c r="P19382" s="4"/>
    </row>
    <row r="19383" spans="13:16" x14ac:dyDescent="0.5">
      <c r="M19383" s="4"/>
      <c r="N19383" s="4"/>
      <c r="O19383" s="4"/>
      <c r="P19383" s="4"/>
    </row>
    <row r="19384" spans="13:16" x14ac:dyDescent="0.5">
      <c r="M19384" s="4"/>
      <c r="N19384" s="4"/>
      <c r="O19384" s="4"/>
      <c r="P19384" s="4"/>
    </row>
    <row r="19385" spans="13:16" x14ac:dyDescent="0.5">
      <c r="M19385" s="4"/>
      <c r="N19385" s="4"/>
      <c r="O19385" s="4"/>
      <c r="P19385" s="4"/>
    </row>
    <row r="19386" spans="13:16" x14ac:dyDescent="0.5">
      <c r="M19386" s="4"/>
      <c r="N19386" s="4"/>
      <c r="O19386" s="4"/>
      <c r="P19386" s="4"/>
    </row>
    <row r="19387" spans="13:16" x14ac:dyDescent="0.5">
      <c r="M19387" s="4"/>
      <c r="N19387" s="4"/>
      <c r="O19387" s="4"/>
      <c r="P19387" s="4"/>
    </row>
    <row r="19388" spans="13:16" x14ac:dyDescent="0.5">
      <c r="M19388" s="4"/>
      <c r="N19388" s="4"/>
      <c r="O19388" s="4"/>
      <c r="P19388" s="4"/>
    </row>
    <row r="19389" spans="13:16" x14ac:dyDescent="0.5">
      <c r="M19389" s="4"/>
      <c r="N19389" s="4"/>
      <c r="O19389" s="4"/>
      <c r="P19389" s="4"/>
    </row>
    <row r="19390" spans="13:16" x14ac:dyDescent="0.5">
      <c r="M19390" s="4"/>
      <c r="N19390" s="4"/>
      <c r="O19390" s="4"/>
      <c r="P19390" s="4"/>
    </row>
    <row r="19391" spans="13:16" x14ac:dyDescent="0.5">
      <c r="M19391" s="4"/>
      <c r="N19391" s="4"/>
      <c r="O19391" s="4"/>
      <c r="P19391" s="4"/>
    </row>
    <row r="19392" spans="13:16" x14ac:dyDescent="0.5">
      <c r="M19392" s="4"/>
      <c r="N19392" s="4"/>
      <c r="O19392" s="4"/>
      <c r="P19392" s="4"/>
    </row>
    <row r="19393" spans="13:16" x14ac:dyDescent="0.5">
      <c r="M19393" s="4"/>
      <c r="N19393" s="4"/>
      <c r="O19393" s="4"/>
      <c r="P19393" s="4"/>
    </row>
    <row r="19394" spans="13:16" x14ac:dyDescent="0.5">
      <c r="M19394" s="4"/>
      <c r="N19394" s="4"/>
      <c r="O19394" s="4"/>
      <c r="P19394" s="4"/>
    </row>
    <row r="19395" spans="13:16" x14ac:dyDescent="0.5">
      <c r="M19395" s="4"/>
      <c r="N19395" s="4"/>
      <c r="O19395" s="4"/>
      <c r="P19395" s="4"/>
    </row>
    <row r="19396" spans="13:16" x14ac:dyDescent="0.5">
      <c r="M19396" s="4"/>
      <c r="N19396" s="4"/>
      <c r="O19396" s="4"/>
      <c r="P19396" s="4"/>
    </row>
    <row r="19397" spans="13:16" x14ac:dyDescent="0.5">
      <c r="M19397" s="4"/>
      <c r="N19397" s="4"/>
      <c r="O19397" s="4"/>
      <c r="P19397" s="4"/>
    </row>
    <row r="19398" spans="13:16" x14ac:dyDescent="0.5">
      <c r="M19398" s="4"/>
      <c r="N19398" s="4"/>
      <c r="O19398" s="4"/>
      <c r="P19398" s="4"/>
    </row>
    <row r="19399" spans="13:16" x14ac:dyDescent="0.5">
      <c r="M19399" s="4"/>
      <c r="N19399" s="4"/>
      <c r="O19399" s="4"/>
      <c r="P19399" s="4"/>
    </row>
    <row r="19400" spans="13:16" x14ac:dyDescent="0.5">
      <c r="M19400" s="4"/>
      <c r="N19400" s="4"/>
      <c r="O19400" s="4"/>
      <c r="P19400" s="4"/>
    </row>
    <row r="19401" spans="13:16" x14ac:dyDescent="0.5">
      <c r="M19401" s="4"/>
      <c r="N19401" s="4"/>
      <c r="O19401" s="4"/>
      <c r="P19401" s="4"/>
    </row>
    <row r="19402" spans="13:16" x14ac:dyDescent="0.5">
      <c r="M19402" s="4"/>
      <c r="N19402" s="4"/>
      <c r="O19402" s="4"/>
      <c r="P19402" s="4"/>
    </row>
    <row r="19403" spans="13:16" x14ac:dyDescent="0.5">
      <c r="M19403" s="4"/>
      <c r="N19403" s="4"/>
      <c r="O19403" s="4"/>
      <c r="P19403" s="4"/>
    </row>
    <row r="19404" spans="13:16" x14ac:dyDescent="0.5">
      <c r="M19404" s="4"/>
      <c r="N19404" s="4"/>
      <c r="O19404" s="4"/>
      <c r="P19404" s="4"/>
    </row>
    <row r="19405" spans="13:16" x14ac:dyDescent="0.5">
      <c r="M19405" s="4"/>
      <c r="N19405" s="4"/>
      <c r="O19405" s="4"/>
      <c r="P19405" s="4"/>
    </row>
    <row r="19406" spans="13:16" x14ac:dyDescent="0.5">
      <c r="M19406" s="4"/>
      <c r="N19406" s="4"/>
      <c r="O19406" s="4"/>
      <c r="P19406" s="4"/>
    </row>
    <row r="19407" spans="13:16" x14ac:dyDescent="0.5">
      <c r="M19407" s="4"/>
      <c r="N19407" s="4"/>
      <c r="O19407" s="4"/>
      <c r="P19407" s="4"/>
    </row>
    <row r="19408" spans="13:16" x14ac:dyDescent="0.5">
      <c r="M19408" s="4"/>
      <c r="N19408" s="4"/>
      <c r="O19408" s="4"/>
      <c r="P19408" s="4"/>
    </row>
    <row r="19409" spans="13:16" x14ac:dyDescent="0.5">
      <c r="M19409" s="4"/>
      <c r="N19409" s="4"/>
      <c r="O19409" s="4"/>
      <c r="P19409" s="4"/>
    </row>
    <row r="19410" spans="13:16" x14ac:dyDescent="0.5">
      <c r="M19410" s="4"/>
      <c r="N19410" s="4"/>
      <c r="O19410" s="4"/>
      <c r="P19410" s="4"/>
    </row>
    <row r="19411" spans="13:16" x14ac:dyDescent="0.5">
      <c r="M19411" s="4"/>
      <c r="N19411" s="4"/>
      <c r="O19411" s="4"/>
      <c r="P19411" s="4"/>
    </row>
    <row r="19412" spans="13:16" x14ac:dyDescent="0.5">
      <c r="M19412" s="4"/>
      <c r="N19412" s="4"/>
      <c r="O19412" s="4"/>
      <c r="P19412" s="4"/>
    </row>
    <row r="19413" spans="13:16" x14ac:dyDescent="0.5">
      <c r="M19413" s="4"/>
      <c r="N19413" s="4"/>
      <c r="O19413" s="4"/>
      <c r="P19413" s="4"/>
    </row>
    <row r="19414" spans="13:16" x14ac:dyDescent="0.5">
      <c r="M19414" s="4"/>
      <c r="N19414" s="4"/>
      <c r="O19414" s="4"/>
      <c r="P19414" s="4"/>
    </row>
    <row r="19415" spans="13:16" x14ac:dyDescent="0.5">
      <c r="M19415" s="4"/>
      <c r="N19415" s="4"/>
      <c r="O19415" s="4"/>
      <c r="P19415" s="4"/>
    </row>
    <row r="19416" spans="13:16" x14ac:dyDescent="0.5">
      <c r="M19416" s="4"/>
      <c r="N19416" s="4"/>
      <c r="O19416" s="4"/>
      <c r="P19416" s="4"/>
    </row>
    <row r="19417" spans="13:16" x14ac:dyDescent="0.5">
      <c r="M19417" s="4"/>
      <c r="N19417" s="4"/>
      <c r="O19417" s="4"/>
      <c r="P19417" s="4"/>
    </row>
    <row r="19418" spans="13:16" x14ac:dyDescent="0.5">
      <c r="M19418" s="4"/>
      <c r="N19418" s="4"/>
      <c r="O19418" s="4"/>
      <c r="P19418" s="4"/>
    </row>
    <row r="19419" spans="13:16" x14ac:dyDescent="0.5">
      <c r="M19419" s="4"/>
      <c r="N19419" s="4"/>
      <c r="O19419" s="4"/>
      <c r="P19419" s="4"/>
    </row>
    <row r="19420" spans="13:16" x14ac:dyDescent="0.5">
      <c r="M19420" s="4"/>
      <c r="N19420" s="4"/>
      <c r="O19420" s="4"/>
      <c r="P19420" s="4"/>
    </row>
    <row r="19421" spans="13:16" x14ac:dyDescent="0.5">
      <c r="M19421" s="4"/>
      <c r="N19421" s="4"/>
      <c r="O19421" s="4"/>
      <c r="P19421" s="4"/>
    </row>
    <row r="19422" spans="13:16" x14ac:dyDescent="0.5">
      <c r="M19422" s="4"/>
      <c r="N19422" s="4"/>
      <c r="O19422" s="4"/>
      <c r="P19422" s="4"/>
    </row>
    <row r="19423" spans="13:16" x14ac:dyDescent="0.5">
      <c r="M19423" s="4"/>
      <c r="N19423" s="4"/>
      <c r="O19423" s="4"/>
      <c r="P19423" s="4"/>
    </row>
    <row r="19424" spans="13:16" x14ac:dyDescent="0.5">
      <c r="M19424" s="4"/>
      <c r="N19424" s="4"/>
      <c r="O19424" s="4"/>
      <c r="P19424" s="4"/>
    </row>
    <row r="19425" spans="13:16" x14ac:dyDescent="0.5">
      <c r="M19425" s="4"/>
      <c r="N19425" s="4"/>
      <c r="O19425" s="4"/>
      <c r="P19425" s="4"/>
    </row>
    <row r="19426" spans="13:16" x14ac:dyDescent="0.5">
      <c r="M19426" s="4"/>
      <c r="N19426" s="4"/>
      <c r="O19426" s="4"/>
      <c r="P19426" s="4"/>
    </row>
    <row r="19427" spans="13:16" x14ac:dyDescent="0.5">
      <c r="M19427" s="4"/>
      <c r="N19427" s="4"/>
      <c r="O19427" s="4"/>
      <c r="P19427" s="4"/>
    </row>
    <row r="19428" spans="13:16" x14ac:dyDescent="0.5">
      <c r="M19428" s="4"/>
      <c r="N19428" s="4"/>
      <c r="O19428" s="4"/>
      <c r="P19428" s="4"/>
    </row>
    <row r="19429" spans="13:16" x14ac:dyDescent="0.5">
      <c r="M19429" s="4"/>
      <c r="N19429" s="4"/>
      <c r="O19429" s="4"/>
      <c r="P19429" s="4"/>
    </row>
    <row r="19430" spans="13:16" x14ac:dyDescent="0.5">
      <c r="M19430" s="4"/>
      <c r="N19430" s="4"/>
      <c r="O19430" s="4"/>
      <c r="P19430" s="4"/>
    </row>
    <row r="19431" spans="13:16" x14ac:dyDescent="0.5">
      <c r="M19431" s="4"/>
      <c r="N19431" s="4"/>
      <c r="O19431" s="4"/>
      <c r="P19431" s="4"/>
    </row>
    <row r="19432" spans="13:16" x14ac:dyDescent="0.5">
      <c r="M19432" s="4"/>
      <c r="N19432" s="4"/>
      <c r="O19432" s="4"/>
      <c r="P19432" s="4"/>
    </row>
    <row r="19433" spans="13:16" x14ac:dyDescent="0.5">
      <c r="M19433" s="4"/>
      <c r="N19433" s="4"/>
      <c r="O19433" s="4"/>
      <c r="P19433" s="4"/>
    </row>
    <row r="19434" spans="13:16" x14ac:dyDescent="0.5">
      <c r="M19434" s="4"/>
      <c r="N19434" s="4"/>
      <c r="O19434" s="4"/>
      <c r="P19434" s="4"/>
    </row>
    <row r="19435" spans="13:16" x14ac:dyDescent="0.5">
      <c r="M19435" s="4"/>
      <c r="N19435" s="4"/>
      <c r="O19435" s="4"/>
      <c r="P19435" s="4"/>
    </row>
    <row r="19436" spans="13:16" x14ac:dyDescent="0.5">
      <c r="M19436" s="4"/>
      <c r="N19436" s="4"/>
      <c r="O19436" s="4"/>
      <c r="P19436" s="4"/>
    </row>
    <row r="19437" spans="13:16" x14ac:dyDescent="0.5">
      <c r="M19437" s="4"/>
      <c r="N19437" s="4"/>
      <c r="O19437" s="4"/>
      <c r="P19437" s="4"/>
    </row>
    <row r="19438" spans="13:16" x14ac:dyDescent="0.5">
      <c r="M19438" s="4"/>
      <c r="N19438" s="4"/>
      <c r="O19438" s="4"/>
      <c r="P19438" s="4"/>
    </row>
    <row r="19439" spans="13:16" x14ac:dyDescent="0.5">
      <c r="M19439" s="4"/>
      <c r="N19439" s="4"/>
      <c r="O19439" s="4"/>
      <c r="P19439" s="4"/>
    </row>
    <row r="19440" spans="13:16" x14ac:dyDescent="0.5">
      <c r="M19440" s="4"/>
      <c r="N19440" s="4"/>
      <c r="O19440" s="4"/>
      <c r="P19440" s="4"/>
    </row>
    <row r="19441" spans="13:16" x14ac:dyDescent="0.5">
      <c r="M19441" s="4"/>
      <c r="N19441" s="4"/>
      <c r="O19441" s="4"/>
      <c r="P19441" s="4"/>
    </row>
    <row r="19442" spans="13:16" x14ac:dyDescent="0.5">
      <c r="M19442" s="4"/>
      <c r="N19442" s="4"/>
      <c r="O19442" s="4"/>
      <c r="P19442" s="4"/>
    </row>
    <row r="19443" spans="13:16" x14ac:dyDescent="0.5">
      <c r="M19443" s="4"/>
      <c r="N19443" s="4"/>
      <c r="O19443" s="4"/>
      <c r="P19443" s="4"/>
    </row>
    <row r="19444" spans="13:16" x14ac:dyDescent="0.5">
      <c r="M19444" s="4"/>
      <c r="N19444" s="4"/>
      <c r="O19444" s="4"/>
      <c r="P19444" s="4"/>
    </row>
    <row r="19445" spans="13:16" x14ac:dyDescent="0.5">
      <c r="M19445" s="4"/>
      <c r="N19445" s="4"/>
      <c r="O19445" s="4"/>
      <c r="P19445" s="4"/>
    </row>
    <row r="19446" spans="13:16" x14ac:dyDescent="0.5">
      <c r="M19446" s="4"/>
      <c r="N19446" s="4"/>
      <c r="O19446" s="4"/>
      <c r="P19446" s="4"/>
    </row>
    <row r="19447" spans="13:16" x14ac:dyDescent="0.5">
      <c r="M19447" s="4"/>
      <c r="N19447" s="4"/>
      <c r="O19447" s="4"/>
      <c r="P19447" s="4"/>
    </row>
    <row r="19448" spans="13:16" x14ac:dyDescent="0.5">
      <c r="M19448" s="4"/>
      <c r="N19448" s="4"/>
      <c r="O19448" s="4"/>
      <c r="P19448" s="4"/>
    </row>
    <row r="19449" spans="13:16" x14ac:dyDescent="0.5">
      <c r="M19449" s="4"/>
      <c r="N19449" s="4"/>
      <c r="O19449" s="4"/>
      <c r="P19449" s="4"/>
    </row>
    <row r="19450" spans="13:16" x14ac:dyDescent="0.5">
      <c r="M19450" s="4"/>
      <c r="N19450" s="4"/>
      <c r="O19450" s="4"/>
      <c r="P19450" s="4"/>
    </row>
    <row r="19451" spans="13:16" x14ac:dyDescent="0.5">
      <c r="M19451" s="4"/>
      <c r="N19451" s="4"/>
      <c r="O19451" s="4"/>
      <c r="P19451" s="4"/>
    </row>
    <row r="19452" spans="13:16" x14ac:dyDescent="0.5">
      <c r="M19452" s="4"/>
      <c r="N19452" s="4"/>
      <c r="O19452" s="4"/>
      <c r="P19452" s="4"/>
    </row>
    <row r="19453" spans="13:16" x14ac:dyDescent="0.5">
      <c r="M19453" s="4"/>
      <c r="N19453" s="4"/>
      <c r="O19453" s="4"/>
      <c r="P19453" s="4"/>
    </row>
    <row r="19454" spans="13:16" x14ac:dyDescent="0.5">
      <c r="M19454" s="4"/>
      <c r="N19454" s="4"/>
      <c r="O19454" s="4"/>
      <c r="P19454" s="4"/>
    </row>
    <row r="19455" spans="13:16" x14ac:dyDescent="0.5">
      <c r="M19455" s="4"/>
      <c r="N19455" s="4"/>
      <c r="O19455" s="4"/>
      <c r="P19455" s="4"/>
    </row>
    <row r="19456" spans="13:16" x14ac:dyDescent="0.5">
      <c r="M19456" s="4"/>
      <c r="N19456" s="4"/>
      <c r="O19456" s="4"/>
      <c r="P19456" s="4"/>
    </row>
    <row r="19457" spans="13:16" x14ac:dyDescent="0.5">
      <c r="M19457" s="4"/>
      <c r="N19457" s="4"/>
      <c r="O19457" s="4"/>
      <c r="P19457" s="4"/>
    </row>
    <row r="19458" spans="13:16" x14ac:dyDescent="0.5">
      <c r="M19458" s="4"/>
      <c r="N19458" s="4"/>
      <c r="O19458" s="4"/>
      <c r="P19458" s="4"/>
    </row>
    <row r="19459" spans="13:16" x14ac:dyDescent="0.5">
      <c r="M19459" s="4"/>
      <c r="N19459" s="4"/>
      <c r="O19459" s="4"/>
      <c r="P19459" s="4"/>
    </row>
    <row r="19460" spans="13:16" x14ac:dyDescent="0.5">
      <c r="M19460" s="4"/>
      <c r="N19460" s="4"/>
      <c r="O19460" s="4"/>
      <c r="P19460" s="4"/>
    </row>
    <row r="19461" spans="13:16" x14ac:dyDescent="0.5">
      <c r="M19461" s="4"/>
      <c r="N19461" s="4"/>
      <c r="O19461" s="4"/>
      <c r="P19461" s="4"/>
    </row>
    <row r="19462" spans="13:16" x14ac:dyDescent="0.5">
      <c r="M19462" s="4"/>
      <c r="N19462" s="4"/>
      <c r="O19462" s="4"/>
      <c r="P19462" s="4"/>
    </row>
    <row r="19463" spans="13:16" x14ac:dyDescent="0.5">
      <c r="M19463" s="4"/>
      <c r="N19463" s="4"/>
      <c r="O19463" s="4"/>
      <c r="P19463" s="4"/>
    </row>
    <row r="19464" spans="13:16" x14ac:dyDescent="0.5">
      <c r="M19464" s="4"/>
      <c r="N19464" s="4"/>
      <c r="O19464" s="4"/>
      <c r="P19464" s="4"/>
    </row>
    <row r="19465" spans="13:16" x14ac:dyDescent="0.5">
      <c r="M19465" s="4"/>
      <c r="N19465" s="4"/>
      <c r="O19465" s="4"/>
      <c r="P19465" s="4"/>
    </row>
    <row r="19466" spans="13:16" x14ac:dyDescent="0.5">
      <c r="M19466" s="4"/>
      <c r="N19466" s="4"/>
      <c r="O19466" s="4"/>
      <c r="P19466" s="4"/>
    </row>
    <row r="19467" spans="13:16" x14ac:dyDescent="0.5">
      <c r="M19467" s="4"/>
      <c r="N19467" s="4"/>
      <c r="O19467" s="4"/>
      <c r="P19467" s="4"/>
    </row>
    <row r="19468" spans="13:16" x14ac:dyDescent="0.5">
      <c r="M19468" s="4"/>
      <c r="N19468" s="4"/>
      <c r="O19468" s="4"/>
      <c r="P19468" s="4"/>
    </row>
    <row r="19469" spans="13:16" x14ac:dyDescent="0.5">
      <c r="M19469" s="4"/>
      <c r="N19469" s="4"/>
      <c r="O19469" s="4"/>
      <c r="P19469" s="4"/>
    </row>
    <row r="19470" spans="13:16" x14ac:dyDescent="0.5">
      <c r="M19470" s="4"/>
      <c r="N19470" s="4"/>
      <c r="O19470" s="4"/>
      <c r="P19470" s="4"/>
    </row>
    <row r="19471" spans="13:16" x14ac:dyDescent="0.5">
      <c r="M19471" s="4"/>
      <c r="N19471" s="4"/>
      <c r="O19471" s="4"/>
      <c r="P19471" s="4"/>
    </row>
    <row r="19472" spans="13:16" x14ac:dyDescent="0.5">
      <c r="M19472" s="4"/>
      <c r="N19472" s="4"/>
      <c r="O19472" s="4"/>
      <c r="P19472" s="4"/>
    </row>
    <row r="19473" spans="13:16" x14ac:dyDescent="0.5">
      <c r="M19473" s="4"/>
      <c r="N19473" s="4"/>
      <c r="O19473" s="4"/>
      <c r="P19473" s="4"/>
    </row>
    <row r="19474" spans="13:16" x14ac:dyDescent="0.5">
      <c r="M19474" s="4"/>
      <c r="N19474" s="4"/>
      <c r="O19474" s="4"/>
      <c r="P19474" s="4"/>
    </row>
    <row r="19475" spans="13:16" x14ac:dyDescent="0.5">
      <c r="M19475" s="4"/>
      <c r="N19475" s="4"/>
      <c r="O19475" s="4"/>
      <c r="P19475" s="4"/>
    </row>
    <row r="19476" spans="13:16" x14ac:dyDescent="0.5">
      <c r="M19476" s="4"/>
      <c r="N19476" s="4"/>
      <c r="O19476" s="4"/>
      <c r="P19476" s="4"/>
    </row>
    <row r="19477" spans="13:16" x14ac:dyDescent="0.5">
      <c r="M19477" s="4"/>
      <c r="N19477" s="4"/>
      <c r="O19477" s="4"/>
      <c r="P19477" s="4"/>
    </row>
    <row r="19478" spans="13:16" x14ac:dyDescent="0.5">
      <c r="M19478" s="4"/>
      <c r="N19478" s="4"/>
      <c r="O19478" s="4"/>
      <c r="P19478" s="4"/>
    </row>
    <row r="19479" spans="13:16" x14ac:dyDescent="0.5">
      <c r="M19479" s="4"/>
      <c r="N19479" s="4"/>
      <c r="O19479" s="4"/>
      <c r="P19479" s="4"/>
    </row>
    <row r="19480" spans="13:16" x14ac:dyDescent="0.5">
      <c r="M19480" s="4"/>
      <c r="N19480" s="4"/>
      <c r="O19480" s="4"/>
      <c r="P19480" s="4"/>
    </row>
    <row r="19481" spans="13:16" x14ac:dyDescent="0.5">
      <c r="M19481" s="4"/>
      <c r="N19481" s="4"/>
      <c r="O19481" s="4"/>
      <c r="P19481" s="4"/>
    </row>
    <row r="19482" spans="13:16" x14ac:dyDescent="0.5">
      <c r="M19482" s="4"/>
      <c r="N19482" s="4"/>
      <c r="O19482" s="4"/>
      <c r="P19482" s="4"/>
    </row>
    <row r="19483" spans="13:16" x14ac:dyDescent="0.5">
      <c r="M19483" s="4"/>
      <c r="N19483" s="4"/>
      <c r="O19483" s="4"/>
      <c r="P19483" s="4"/>
    </row>
    <row r="19484" spans="13:16" x14ac:dyDescent="0.5">
      <c r="M19484" s="4"/>
      <c r="N19484" s="4"/>
      <c r="O19484" s="4"/>
      <c r="P19484" s="4"/>
    </row>
    <row r="19485" spans="13:16" x14ac:dyDescent="0.5">
      <c r="M19485" s="4"/>
      <c r="N19485" s="4"/>
      <c r="O19485" s="4"/>
      <c r="P19485" s="4"/>
    </row>
    <row r="19486" spans="13:16" x14ac:dyDescent="0.5">
      <c r="M19486" s="4"/>
      <c r="N19486" s="4"/>
      <c r="O19486" s="4"/>
      <c r="P19486" s="4"/>
    </row>
    <row r="19487" spans="13:16" x14ac:dyDescent="0.5">
      <c r="M19487" s="4"/>
      <c r="N19487" s="4"/>
      <c r="O19487" s="4"/>
      <c r="P19487" s="4"/>
    </row>
    <row r="19488" spans="13:16" x14ac:dyDescent="0.5">
      <c r="M19488" s="4"/>
      <c r="N19488" s="4"/>
      <c r="O19488" s="4"/>
      <c r="P19488" s="4"/>
    </row>
    <row r="19489" spans="13:16" x14ac:dyDescent="0.5">
      <c r="M19489" s="4"/>
      <c r="N19489" s="4"/>
      <c r="O19489" s="4"/>
      <c r="P19489" s="4"/>
    </row>
    <row r="19490" spans="13:16" x14ac:dyDescent="0.5">
      <c r="M19490" s="4"/>
      <c r="N19490" s="4"/>
      <c r="O19490" s="4"/>
      <c r="P19490" s="4"/>
    </row>
    <row r="19491" spans="13:16" x14ac:dyDescent="0.5">
      <c r="M19491" s="4"/>
      <c r="N19491" s="4"/>
      <c r="O19491" s="4"/>
      <c r="P19491" s="4"/>
    </row>
    <row r="19492" spans="13:16" x14ac:dyDescent="0.5">
      <c r="M19492" s="4"/>
      <c r="N19492" s="4"/>
      <c r="O19492" s="4"/>
      <c r="P19492" s="4"/>
    </row>
    <row r="19493" spans="13:16" x14ac:dyDescent="0.5">
      <c r="M19493" s="4"/>
      <c r="N19493" s="4"/>
      <c r="O19493" s="4"/>
      <c r="P19493" s="4"/>
    </row>
    <row r="19494" spans="13:16" x14ac:dyDescent="0.5">
      <c r="M19494" s="4"/>
      <c r="N19494" s="4"/>
      <c r="O19494" s="4"/>
      <c r="P19494" s="4"/>
    </row>
    <row r="19495" spans="13:16" x14ac:dyDescent="0.5">
      <c r="M19495" s="4"/>
      <c r="N19495" s="4"/>
      <c r="O19495" s="4"/>
      <c r="P19495" s="4"/>
    </row>
    <row r="19496" spans="13:16" x14ac:dyDescent="0.5">
      <c r="M19496" s="4"/>
      <c r="N19496" s="4"/>
      <c r="O19496" s="4"/>
      <c r="P19496" s="4"/>
    </row>
    <row r="19497" spans="13:16" x14ac:dyDescent="0.5">
      <c r="M19497" s="4"/>
      <c r="N19497" s="4"/>
      <c r="O19497" s="4"/>
      <c r="P19497" s="4"/>
    </row>
    <row r="19498" spans="13:16" x14ac:dyDescent="0.5">
      <c r="M19498" s="4"/>
      <c r="N19498" s="4"/>
      <c r="O19498" s="4"/>
      <c r="P19498" s="4"/>
    </row>
    <row r="19499" spans="13:16" x14ac:dyDescent="0.5">
      <c r="M19499" s="4"/>
      <c r="N19499" s="4"/>
      <c r="O19499" s="4"/>
      <c r="P19499" s="4"/>
    </row>
    <row r="19500" spans="13:16" x14ac:dyDescent="0.5">
      <c r="M19500" s="4"/>
      <c r="N19500" s="4"/>
      <c r="O19500" s="4"/>
      <c r="P19500" s="4"/>
    </row>
    <row r="19501" spans="13:16" x14ac:dyDescent="0.5">
      <c r="M19501" s="4"/>
      <c r="N19501" s="4"/>
      <c r="O19501" s="4"/>
      <c r="P19501" s="4"/>
    </row>
    <row r="19502" spans="13:16" x14ac:dyDescent="0.5">
      <c r="M19502" s="4"/>
      <c r="N19502" s="4"/>
      <c r="O19502" s="4"/>
      <c r="P19502" s="4"/>
    </row>
    <row r="19503" spans="13:16" x14ac:dyDescent="0.5">
      <c r="M19503" s="4"/>
      <c r="N19503" s="4"/>
      <c r="O19503" s="4"/>
      <c r="P19503" s="4"/>
    </row>
    <row r="19504" spans="13:16" x14ac:dyDescent="0.5">
      <c r="M19504" s="4"/>
      <c r="N19504" s="4"/>
      <c r="O19504" s="4"/>
      <c r="P19504" s="4"/>
    </row>
    <row r="19505" spans="13:16" x14ac:dyDescent="0.5">
      <c r="M19505" s="4"/>
      <c r="N19505" s="4"/>
      <c r="O19505" s="4"/>
      <c r="P19505" s="4"/>
    </row>
    <row r="19506" spans="13:16" x14ac:dyDescent="0.5">
      <c r="M19506" s="4"/>
      <c r="N19506" s="4"/>
      <c r="O19506" s="4"/>
      <c r="P19506" s="4"/>
    </row>
    <row r="19507" spans="13:16" x14ac:dyDescent="0.5">
      <c r="M19507" s="4"/>
      <c r="N19507" s="4"/>
      <c r="O19507" s="4"/>
      <c r="P19507" s="4"/>
    </row>
    <row r="19508" spans="13:16" x14ac:dyDescent="0.5">
      <c r="M19508" s="4"/>
      <c r="N19508" s="4"/>
      <c r="O19508" s="4"/>
      <c r="P19508" s="4"/>
    </row>
    <row r="19509" spans="13:16" x14ac:dyDescent="0.5">
      <c r="M19509" s="4"/>
      <c r="N19509" s="4"/>
      <c r="O19509" s="4"/>
      <c r="P19509" s="4"/>
    </row>
    <row r="19510" spans="13:16" x14ac:dyDescent="0.5">
      <c r="M19510" s="4"/>
      <c r="N19510" s="4"/>
      <c r="O19510" s="4"/>
      <c r="P19510" s="4"/>
    </row>
    <row r="19511" spans="13:16" x14ac:dyDescent="0.5">
      <c r="M19511" s="4"/>
      <c r="N19511" s="4"/>
      <c r="O19511" s="4"/>
      <c r="P19511" s="4"/>
    </row>
    <row r="19512" spans="13:16" x14ac:dyDescent="0.5">
      <c r="M19512" s="4"/>
      <c r="N19512" s="4"/>
      <c r="O19512" s="4"/>
      <c r="P19512" s="4"/>
    </row>
    <row r="19513" spans="13:16" x14ac:dyDescent="0.5">
      <c r="M19513" s="4"/>
      <c r="N19513" s="4"/>
      <c r="O19513" s="4"/>
      <c r="P19513" s="4"/>
    </row>
    <row r="19514" spans="13:16" x14ac:dyDescent="0.5">
      <c r="M19514" s="4"/>
      <c r="N19514" s="4"/>
      <c r="O19514" s="4"/>
      <c r="P19514" s="4"/>
    </row>
    <row r="19515" spans="13:16" x14ac:dyDescent="0.5">
      <c r="M19515" s="4"/>
      <c r="N19515" s="4"/>
      <c r="O19515" s="4"/>
      <c r="P19515" s="4"/>
    </row>
    <row r="19516" spans="13:16" x14ac:dyDescent="0.5">
      <c r="M19516" s="4"/>
      <c r="N19516" s="4"/>
      <c r="O19516" s="4"/>
      <c r="P19516" s="4"/>
    </row>
    <row r="19517" spans="13:16" x14ac:dyDescent="0.5">
      <c r="M19517" s="4"/>
      <c r="N19517" s="4"/>
      <c r="O19517" s="4"/>
      <c r="P19517" s="4"/>
    </row>
    <row r="19518" spans="13:16" x14ac:dyDescent="0.5">
      <c r="M19518" s="4"/>
      <c r="N19518" s="4"/>
      <c r="O19518" s="4"/>
      <c r="P19518" s="4"/>
    </row>
    <row r="19519" spans="13:16" x14ac:dyDescent="0.5">
      <c r="M19519" s="4"/>
      <c r="N19519" s="4"/>
      <c r="O19519" s="4"/>
      <c r="P19519" s="4"/>
    </row>
    <row r="19520" spans="13:16" x14ac:dyDescent="0.5">
      <c r="M19520" s="4"/>
      <c r="N19520" s="4"/>
      <c r="O19520" s="4"/>
      <c r="P19520" s="4"/>
    </row>
    <row r="19521" spans="13:16" x14ac:dyDescent="0.5">
      <c r="M19521" s="4"/>
      <c r="N19521" s="4"/>
      <c r="O19521" s="4"/>
      <c r="P19521" s="4"/>
    </row>
    <row r="19522" spans="13:16" x14ac:dyDescent="0.5">
      <c r="M19522" s="4"/>
      <c r="N19522" s="4"/>
      <c r="O19522" s="4"/>
      <c r="P19522" s="4"/>
    </row>
    <row r="19523" spans="13:16" x14ac:dyDescent="0.5">
      <c r="M19523" s="4"/>
      <c r="N19523" s="4"/>
      <c r="O19523" s="4"/>
      <c r="P19523" s="4"/>
    </row>
    <row r="19524" spans="13:16" x14ac:dyDescent="0.5">
      <c r="M19524" s="4"/>
      <c r="N19524" s="4"/>
      <c r="O19524" s="4"/>
      <c r="P19524" s="4"/>
    </row>
    <row r="19525" spans="13:16" x14ac:dyDescent="0.5">
      <c r="M19525" s="4"/>
      <c r="N19525" s="4"/>
      <c r="O19525" s="4"/>
      <c r="P19525" s="4"/>
    </row>
    <row r="19526" spans="13:16" x14ac:dyDescent="0.5">
      <c r="M19526" s="4"/>
      <c r="N19526" s="4"/>
      <c r="O19526" s="4"/>
      <c r="P19526" s="4"/>
    </row>
    <row r="19527" spans="13:16" x14ac:dyDescent="0.5">
      <c r="M19527" s="4"/>
      <c r="N19527" s="4"/>
      <c r="O19527" s="4"/>
      <c r="P19527" s="4"/>
    </row>
    <row r="19528" spans="13:16" x14ac:dyDescent="0.5">
      <c r="M19528" s="4"/>
      <c r="N19528" s="4"/>
      <c r="O19528" s="4"/>
      <c r="P19528" s="4"/>
    </row>
    <row r="19529" spans="13:16" x14ac:dyDescent="0.5">
      <c r="M19529" s="4"/>
      <c r="N19529" s="4"/>
      <c r="O19529" s="4"/>
      <c r="P19529" s="4"/>
    </row>
    <row r="19530" spans="13:16" x14ac:dyDescent="0.5">
      <c r="M19530" s="4"/>
      <c r="N19530" s="4"/>
      <c r="O19530" s="4"/>
      <c r="P19530" s="4"/>
    </row>
    <row r="19531" spans="13:16" x14ac:dyDescent="0.5">
      <c r="M19531" s="4"/>
      <c r="N19531" s="4"/>
      <c r="O19531" s="4"/>
      <c r="P19531" s="4"/>
    </row>
    <row r="19532" spans="13:16" x14ac:dyDescent="0.5">
      <c r="M19532" s="4"/>
      <c r="N19532" s="4"/>
      <c r="O19532" s="4"/>
      <c r="P19532" s="4"/>
    </row>
    <row r="19533" spans="13:16" x14ac:dyDescent="0.5">
      <c r="M19533" s="4"/>
      <c r="N19533" s="4"/>
      <c r="O19533" s="4"/>
      <c r="P19533" s="4"/>
    </row>
    <row r="19534" spans="13:16" x14ac:dyDescent="0.5">
      <c r="M19534" s="4"/>
      <c r="N19534" s="4"/>
      <c r="O19534" s="4"/>
      <c r="P19534" s="4"/>
    </row>
    <row r="19535" spans="13:16" x14ac:dyDescent="0.5">
      <c r="M19535" s="4"/>
      <c r="N19535" s="4"/>
      <c r="O19535" s="4"/>
      <c r="P19535" s="4"/>
    </row>
    <row r="19536" spans="13:16" x14ac:dyDescent="0.5">
      <c r="M19536" s="4"/>
      <c r="N19536" s="4"/>
      <c r="O19536" s="4"/>
      <c r="P19536" s="4"/>
    </row>
    <row r="19537" spans="13:16" x14ac:dyDescent="0.5">
      <c r="M19537" s="4"/>
      <c r="N19537" s="4"/>
      <c r="O19537" s="4"/>
      <c r="P19537" s="4"/>
    </row>
    <row r="19538" spans="13:16" x14ac:dyDescent="0.5">
      <c r="M19538" s="4"/>
      <c r="N19538" s="4"/>
      <c r="O19538" s="4"/>
      <c r="P19538" s="4"/>
    </row>
    <row r="19539" spans="13:16" x14ac:dyDescent="0.5">
      <c r="M19539" s="4"/>
      <c r="N19539" s="4"/>
      <c r="O19539" s="4"/>
      <c r="P19539" s="4"/>
    </row>
    <row r="19540" spans="13:16" x14ac:dyDescent="0.5">
      <c r="M19540" s="4"/>
      <c r="N19540" s="4"/>
      <c r="O19540" s="4"/>
      <c r="P19540" s="4"/>
    </row>
    <row r="19541" spans="13:16" x14ac:dyDescent="0.5">
      <c r="M19541" s="4"/>
      <c r="N19541" s="4"/>
      <c r="O19541" s="4"/>
      <c r="P19541" s="4"/>
    </row>
    <row r="19542" spans="13:16" x14ac:dyDescent="0.5">
      <c r="M19542" s="4"/>
      <c r="N19542" s="4"/>
      <c r="O19542" s="4"/>
      <c r="P19542" s="4"/>
    </row>
    <row r="19543" spans="13:16" x14ac:dyDescent="0.5">
      <c r="M19543" s="4"/>
      <c r="N19543" s="4"/>
      <c r="O19543" s="4"/>
      <c r="P19543" s="4"/>
    </row>
    <row r="19544" spans="13:16" x14ac:dyDescent="0.5">
      <c r="M19544" s="4"/>
      <c r="N19544" s="4"/>
      <c r="O19544" s="4"/>
      <c r="P19544" s="4"/>
    </row>
    <row r="19545" spans="13:16" x14ac:dyDescent="0.5">
      <c r="M19545" s="4"/>
      <c r="N19545" s="4"/>
      <c r="O19545" s="4"/>
      <c r="P19545" s="4"/>
    </row>
    <row r="19546" spans="13:16" x14ac:dyDescent="0.5">
      <c r="M19546" s="4"/>
      <c r="N19546" s="4"/>
      <c r="O19546" s="4"/>
      <c r="P19546" s="4"/>
    </row>
    <row r="19547" spans="13:16" x14ac:dyDescent="0.5">
      <c r="M19547" s="4"/>
      <c r="N19547" s="4"/>
      <c r="O19547" s="4"/>
      <c r="P19547" s="4"/>
    </row>
    <row r="19548" spans="13:16" x14ac:dyDescent="0.5">
      <c r="M19548" s="4"/>
      <c r="N19548" s="4"/>
      <c r="O19548" s="4"/>
      <c r="P19548" s="4"/>
    </row>
    <row r="19549" spans="13:16" x14ac:dyDescent="0.5">
      <c r="M19549" s="4"/>
      <c r="N19549" s="4"/>
      <c r="O19549" s="4"/>
      <c r="P19549" s="4"/>
    </row>
    <row r="19550" spans="13:16" x14ac:dyDescent="0.5">
      <c r="M19550" s="4"/>
      <c r="N19550" s="4"/>
      <c r="O19550" s="4"/>
      <c r="P19550" s="4"/>
    </row>
    <row r="19551" spans="13:16" x14ac:dyDescent="0.5">
      <c r="M19551" s="4"/>
      <c r="N19551" s="4"/>
      <c r="O19551" s="4"/>
      <c r="P19551" s="4"/>
    </row>
    <row r="19552" spans="13:16" x14ac:dyDescent="0.5">
      <c r="M19552" s="4"/>
      <c r="N19552" s="4"/>
      <c r="O19552" s="4"/>
      <c r="P19552" s="4"/>
    </row>
    <row r="19553" spans="13:16" x14ac:dyDescent="0.5">
      <c r="M19553" s="4"/>
      <c r="N19553" s="4"/>
      <c r="O19553" s="4"/>
      <c r="P19553" s="4"/>
    </row>
    <row r="19554" spans="13:16" x14ac:dyDescent="0.5">
      <c r="M19554" s="4"/>
      <c r="N19554" s="4"/>
      <c r="O19554" s="4"/>
      <c r="P19554" s="4"/>
    </row>
    <row r="19555" spans="13:16" x14ac:dyDescent="0.5">
      <c r="M19555" s="4"/>
      <c r="N19555" s="4"/>
      <c r="O19555" s="4"/>
      <c r="P19555" s="4"/>
    </row>
    <row r="19556" spans="13:16" x14ac:dyDescent="0.5">
      <c r="M19556" s="4"/>
      <c r="N19556" s="4"/>
      <c r="O19556" s="4"/>
      <c r="P19556" s="4"/>
    </row>
    <row r="19557" spans="13:16" x14ac:dyDescent="0.5">
      <c r="M19557" s="4"/>
      <c r="N19557" s="4"/>
      <c r="O19557" s="4"/>
      <c r="P19557" s="4"/>
    </row>
    <row r="19558" spans="13:16" x14ac:dyDescent="0.5">
      <c r="M19558" s="4"/>
      <c r="N19558" s="4"/>
      <c r="O19558" s="4"/>
      <c r="P19558" s="4"/>
    </row>
    <row r="19559" spans="13:16" x14ac:dyDescent="0.5">
      <c r="M19559" s="4"/>
      <c r="N19559" s="4"/>
      <c r="O19559" s="4"/>
      <c r="P19559" s="4"/>
    </row>
    <row r="19560" spans="13:16" x14ac:dyDescent="0.5">
      <c r="M19560" s="4"/>
      <c r="N19560" s="4"/>
      <c r="O19560" s="4"/>
      <c r="P19560" s="4"/>
    </row>
    <row r="19561" spans="13:16" x14ac:dyDescent="0.5">
      <c r="M19561" s="4"/>
      <c r="N19561" s="4"/>
      <c r="O19561" s="4"/>
      <c r="P19561" s="4"/>
    </row>
    <row r="19562" spans="13:16" x14ac:dyDescent="0.5">
      <c r="M19562" s="4"/>
      <c r="N19562" s="4"/>
      <c r="O19562" s="4"/>
      <c r="P19562" s="4"/>
    </row>
    <row r="19563" spans="13:16" x14ac:dyDescent="0.5">
      <c r="M19563" s="4"/>
      <c r="N19563" s="4"/>
      <c r="O19563" s="4"/>
      <c r="P19563" s="4"/>
    </row>
    <row r="19564" spans="13:16" x14ac:dyDescent="0.5">
      <c r="M19564" s="4"/>
      <c r="N19564" s="4"/>
      <c r="O19564" s="4"/>
      <c r="P19564" s="4"/>
    </row>
    <row r="19565" spans="13:16" x14ac:dyDescent="0.5">
      <c r="M19565" s="4"/>
      <c r="N19565" s="4"/>
      <c r="O19565" s="4"/>
      <c r="P19565" s="4"/>
    </row>
    <row r="19566" spans="13:16" x14ac:dyDescent="0.5">
      <c r="M19566" s="4"/>
      <c r="N19566" s="4"/>
      <c r="O19566" s="4"/>
      <c r="P19566" s="4"/>
    </row>
    <row r="19567" spans="13:16" x14ac:dyDescent="0.5">
      <c r="M19567" s="4"/>
      <c r="N19567" s="4"/>
      <c r="O19567" s="4"/>
      <c r="P19567" s="4"/>
    </row>
    <row r="19568" spans="13:16" x14ac:dyDescent="0.5">
      <c r="M19568" s="4"/>
      <c r="N19568" s="4"/>
      <c r="O19568" s="4"/>
      <c r="P19568" s="4"/>
    </row>
    <row r="19569" spans="13:16" x14ac:dyDescent="0.5">
      <c r="M19569" s="4"/>
      <c r="N19569" s="4"/>
      <c r="O19569" s="4"/>
      <c r="P19569" s="4"/>
    </row>
    <row r="19570" spans="13:16" x14ac:dyDescent="0.5">
      <c r="M19570" s="4"/>
      <c r="N19570" s="4"/>
      <c r="O19570" s="4"/>
      <c r="P19570" s="4"/>
    </row>
    <row r="19571" spans="13:16" x14ac:dyDescent="0.5">
      <c r="M19571" s="4"/>
      <c r="N19571" s="4"/>
      <c r="O19571" s="4"/>
      <c r="P19571" s="4"/>
    </row>
    <row r="19572" spans="13:16" x14ac:dyDescent="0.5">
      <c r="M19572" s="4"/>
      <c r="N19572" s="4"/>
      <c r="O19572" s="4"/>
      <c r="P19572" s="4"/>
    </row>
    <row r="19573" spans="13:16" x14ac:dyDescent="0.5">
      <c r="M19573" s="4"/>
      <c r="N19573" s="4"/>
      <c r="O19573" s="4"/>
      <c r="P19573" s="4"/>
    </row>
    <row r="19574" spans="13:16" x14ac:dyDescent="0.5">
      <c r="M19574" s="4"/>
      <c r="N19574" s="4"/>
      <c r="O19574" s="4"/>
      <c r="P19574" s="4"/>
    </row>
    <row r="19575" spans="13:16" x14ac:dyDescent="0.5">
      <c r="M19575" s="4"/>
      <c r="N19575" s="4"/>
      <c r="O19575" s="4"/>
      <c r="P19575" s="4"/>
    </row>
    <row r="19576" spans="13:16" x14ac:dyDescent="0.5">
      <c r="M19576" s="4"/>
      <c r="N19576" s="4"/>
      <c r="O19576" s="4"/>
      <c r="P19576" s="4"/>
    </row>
    <row r="19577" spans="13:16" x14ac:dyDescent="0.5">
      <c r="M19577" s="4"/>
      <c r="N19577" s="4"/>
      <c r="O19577" s="4"/>
      <c r="P19577" s="4"/>
    </row>
    <row r="19578" spans="13:16" x14ac:dyDescent="0.5">
      <c r="M19578" s="4"/>
      <c r="N19578" s="4"/>
      <c r="O19578" s="4"/>
      <c r="P19578" s="4"/>
    </row>
    <row r="19579" spans="13:16" x14ac:dyDescent="0.5">
      <c r="M19579" s="4"/>
      <c r="N19579" s="4"/>
      <c r="O19579" s="4"/>
      <c r="P19579" s="4"/>
    </row>
    <row r="19580" spans="13:16" x14ac:dyDescent="0.5">
      <c r="M19580" s="4"/>
      <c r="N19580" s="4"/>
      <c r="O19580" s="4"/>
      <c r="P19580" s="4"/>
    </row>
    <row r="19581" spans="13:16" x14ac:dyDescent="0.5">
      <c r="M19581" s="4"/>
      <c r="N19581" s="4"/>
      <c r="O19581" s="4"/>
      <c r="P19581" s="4"/>
    </row>
    <row r="19582" spans="13:16" x14ac:dyDescent="0.5">
      <c r="M19582" s="4"/>
      <c r="N19582" s="4"/>
      <c r="O19582" s="4"/>
      <c r="P19582" s="4"/>
    </row>
    <row r="19583" spans="13:16" x14ac:dyDescent="0.5">
      <c r="M19583" s="4"/>
      <c r="N19583" s="4"/>
      <c r="O19583" s="4"/>
      <c r="P19583" s="4"/>
    </row>
    <row r="19584" spans="13:16" x14ac:dyDescent="0.5">
      <c r="M19584" s="4"/>
      <c r="N19584" s="4"/>
      <c r="O19584" s="4"/>
      <c r="P19584" s="4"/>
    </row>
    <row r="19585" spans="13:16" x14ac:dyDescent="0.5">
      <c r="M19585" s="4"/>
      <c r="N19585" s="4"/>
      <c r="O19585" s="4"/>
      <c r="P19585" s="4"/>
    </row>
    <row r="19586" spans="13:16" x14ac:dyDescent="0.5">
      <c r="M19586" s="4"/>
      <c r="N19586" s="4"/>
      <c r="O19586" s="4"/>
      <c r="P19586" s="4"/>
    </row>
    <row r="19587" spans="13:16" x14ac:dyDescent="0.5">
      <c r="M19587" s="4"/>
      <c r="N19587" s="4"/>
      <c r="O19587" s="4"/>
      <c r="P19587" s="4"/>
    </row>
    <row r="19588" spans="13:16" x14ac:dyDescent="0.5">
      <c r="M19588" s="4"/>
      <c r="N19588" s="4"/>
      <c r="O19588" s="4"/>
      <c r="P19588" s="4"/>
    </row>
    <row r="19589" spans="13:16" x14ac:dyDescent="0.5">
      <c r="M19589" s="4"/>
      <c r="N19589" s="4"/>
      <c r="O19589" s="4"/>
      <c r="P19589" s="4"/>
    </row>
    <row r="19590" spans="13:16" x14ac:dyDescent="0.5">
      <c r="M19590" s="4"/>
      <c r="N19590" s="4"/>
      <c r="O19590" s="4"/>
      <c r="P19590" s="4"/>
    </row>
    <row r="19591" spans="13:16" x14ac:dyDescent="0.5">
      <c r="M19591" s="4"/>
      <c r="N19591" s="4"/>
      <c r="O19591" s="4"/>
      <c r="P19591" s="4"/>
    </row>
    <row r="19592" spans="13:16" x14ac:dyDescent="0.5">
      <c r="M19592" s="4"/>
      <c r="N19592" s="4"/>
      <c r="O19592" s="4"/>
      <c r="P19592" s="4"/>
    </row>
    <row r="19593" spans="13:16" x14ac:dyDescent="0.5">
      <c r="M19593" s="4"/>
      <c r="N19593" s="4"/>
      <c r="O19593" s="4"/>
      <c r="P19593" s="4"/>
    </row>
    <row r="19594" spans="13:16" x14ac:dyDescent="0.5">
      <c r="M19594" s="4"/>
      <c r="N19594" s="4"/>
      <c r="O19594" s="4"/>
      <c r="P19594" s="4"/>
    </row>
    <row r="19595" spans="13:16" x14ac:dyDescent="0.5">
      <c r="M19595" s="4"/>
      <c r="N19595" s="4"/>
      <c r="O19595" s="4"/>
      <c r="P19595" s="4"/>
    </row>
    <row r="19596" spans="13:16" x14ac:dyDescent="0.5">
      <c r="M19596" s="4"/>
      <c r="N19596" s="4"/>
      <c r="O19596" s="4"/>
      <c r="P19596" s="4"/>
    </row>
    <row r="19597" spans="13:16" x14ac:dyDescent="0.5">
      <c r="M19597" s="4"/>
      <c r="N19597" s="4"/>
      <c r="O19597" s="4"/>
      <c r="P19597" s="4"/>
    </row>
    <row r="19598" spans="13:16" x14ac:dyDescent="0.5">
      <c r="M19598" s="4"/>
      <c r="N19598" s="4"/>
      <c r="O19598" s="4"/>
      <c r="P19598" s="4"/>
    </row>
    <row r="19599" spans="13:16" x14ac:dyDescent="0.5">
      <c r="M19599" s="4"/>
      <c r="N19599" s="4"/>
      <c r="O19599" s="4"/>
      <c r="P19599" s="4"/>
    </row>
    <row r="19600" spans="13:16" x14ac:dyDescent="0.5">
      <c r="M19600" s="4"/>
      <c r="N19600" s="4"/>
      <c r="O19600" s="4"/>
      <c r="P19600" s="4"/>
    </row>
    <row r="19601" spans="13:16" x14ac:dyDescent="0.5">
      <c r="M19601" s="4"/>
      <c r="N19601" s="4"/>
      <c r="O19601" s="4"/>
      <c r="P19601" s="4"/>
    </row>
    <row r="19602" spans="13:16" x14ac:dyDescent="0.5">
      <c r="M19602" s="4"/>
      <c r="N19602" s="4"/>
      <c r="O19602" s="4"/>
      <c r="P19602" s="4"/>
    </row>
    <row r="19603" spans="13:16" x14ac:dyDescent="0.5">
      <c r="M19603" s="4"/>
      <c r="N19603" s="4"/>
      <c r="O19603" s="4"/>
      <c r="P19603" s="4"/>
    </row>
    <row r="19604" spans="13:16" x14ac:dyDescent="0.5">
      <c r="M19604" s="4"/>
      <c r="N19604" s="4"/>
      <c r="O19604" s="4"/>
      <c r="P19604" s="4"/>
    </row>
    <row r="19605" spans="13:16" x14ac:dyDescent="0.5">
      <c r="M19605" s="4"/>
      <c r="N19605" s="4"/>
      <c r="O19605" s="4"/>
      <c r="P19605" s="4"/>
    </row>
    <row r="19606" spans="13:16" x14ac:dyDescent="0.5">
      <c r="M19606" s="4"/>
      <c r="N19606" s="4"/>
      <c r="O19606" s="4"/>
      <c r="P19606" s="4"/>
    </row>
    <row r="19607" spans="13:16" x14ac:dyDescent="0.5">
      <c r="M19607" s="4"/>
      <c r="N19607" s="4"/>
      <c r="O19607" s="4"/>
      <c r="P19607" s="4"/>
    </row>
    <row r="19608" spans="13:16" x14ac:dyDescent="0.5">
      <c r="M19608" s="4"/>
      <c r="N19608" s="4"/>
      <c r="O19608" s="4"/>
      <c r="P19608" s="4"/>
    </row>
    <row r="19609" spans="13:16" x14ac:dyDescent="0.5">
      <c r="M19609" s="4"/>
      <c r="N19609" s="4"/>
      <c r="O19609" s="4"/>
      <c r="P19609" s="4"/>
    </row>
    <row r="19610" spans="13:16" x14ac:dyDescent="0.5">
      <c r="M19610" s="4"/>
      <c r="N19610" s="4"/>
      <c r="O19610" s="4"/>
      <c r="P19610" s="4"/>
    </row>
    <row r="19611" spans="13:16" x14ac:dyDescent="0.5">
      <c r="M19611" s="4"/>
      <c r="N19611" s="4"/>
      <c r="O19611" s="4"/>
      <c r="P19611" s="4"/>
    </row>
    <row r="19612" spans="13:16" x14ac:dyDescent="0.5">
      <c r="M19612" s="4"/>
      <c r="N19612" s="4"/>
      <c r="O19612" s="4"/>
      <c r="P19612" s="4"/>
    </row>
    <row r="19613" spans="13:16" x14ac:dyDescent="0.5">
      <c r="M19613" s="4"/>
      <c r="N19613" s="4"/>
      <c r="O19613" s="4"/>
      <c r="P19613" s="4"/>
    </row>
    <row r="19614" spans="13:16" x14ac:dyDescent="0.5">
      <c r="M19614" s="4"/>
      <c r="N19614" s="4"/>
      <c r="O19614" s="4"/>
      <c r="P19614" s="4"/>
    </row>
    <row r="19615" spans="13:16" x14ac:dyDescent="0.5">
      <c r="M19615" s="4"/>
      <c r="N19615" s="4"/>
      <c r="O19615" s="4"/>
      <c r="P19615" s="4"/>
    </row>
    <row r="19616" spans="13:16" x14ac:dyDescent="0.5">
      <c r="M19616" s="4"/>
      <c r="N19616" s="4"/>
      <c r="O19616" s="4"/>
      <c r="P19616" s="4"/>
    </row>
    <row r="19617" spans="13:16" x14ac:dyDescent="0.5">
      <c r="M19617" s="4"/>
      <c r="N19617" s="4"/>
      <c r="O19617" s="4"/>
      <c r="P19617" s="4"/>
    </row>
    <row r="19618" spans="13:16" x14ac:dyDescent="0.5">
      <c r="M19618" s="4"/>
      <c r="N19618" s="4"/>
      <c r="O19618" s="4"/>
      <c r="P19618" s="4"/>
    </row>
    <row r="19619" spans="13:16" x14ac:dyDescent="0.5">
      <c r="M19619" s="4"/>
      <c r="N19619" s="4"/>
      <c r="O19619" s="4"/>
      <c r="P19619" s="4"/>
    </row>
    <row r="19620" spans="13:16" x14ac:dyDescent="0.5">
      <c r="M19620" s="4"/>
      <c r="N19620" s="4"/>
      <c r="O19620" s="4"/>
      <c r="P19620" s="4"/>
    </row>
    <row r="19621" spans="13:16" x14ac:dyDescent="0.5">
      <c r="M19621" s="4"/>
      <c r="N19621" s="4"/>
      <c r="O19621" s="4"/>
      <c r="P19621" s="4"/>
    </row>
    <row r="19622" spans="13:16" x14ac:dyDescent="0.5">
      <c r="M19622" s="4"/>
      <c r="N19622" s="4"/>
      <c r="O19622" s="4"/>
      <c r="P19622" s="4"/>
    </row>
    <row r="19623" spans="13:16" x14ac:dyDescent="0.5">
      <c r="M19623" s="4"/>
      <c r="N19623" s="4"/>
      <c r="O19623" s="4"/>
      <c r="P19623" s="4"/>
    </row>
    <row r="19624" spans="13:16" x14ac:dyDescent="0.5">
      <c r="M19624" s="4"/>
      <c r="N19624" s="4"/>
      <c r="O19624" s="4"/>
      <c r="P19624" s="4"/>
    </row>
    <row r="19625" spans="13:16" x14ac:dyDescent="0.5">
      <c r="M19625" s="4"/>
      <c r="N19625" s="4"/>
      <c r="O19625" s="4"/>
      <c r="P19625" s="4"/>
    </row>
    <row r="19626" spans="13:16" x14ac:dyDescent="0.5">
      <c r="M19626" s="4"/>
      <c r="N19626" s="4"/>
      <c r="O19626" s="4"/>
      <c r="P19626" s="4"/>
    </row>
    <row r="19627" spans="13:16" x14ac:dyDescent="0.5">
      <c r="M19627" s="4"/>
      <c r="N19627" s="4"/>
      <c r="O19627" s="4"/>
      <c r="P19627" s="4"/>
    </row>
    <row r="19628" spans="13:16" x14ac:dyDescent="0.5">
      <c r="M19628" s="4"/>
      <c r="N19628" s="4"/>
      <c r="O19628" s="4"/>
      <c r="P19628" s="4"/>
    </row>
    <row r="19629" spans="13:16" x14ac:dyDescent="0.5">
      <c r="M19629" s="4"/>
      <c r="N19629" s="4"/>
      <c r="O19629" s="4"/>
      <c r="P19629" s="4"/>
    </row>
    <row r="19630" spans="13:16" x14ac:dyDescent="0.5">
      <c r="M19630" s="4"/>
      <c r="N19630" s="4"/>
      <c r="O19630" s="4"/>
      <c r="P19630" s="4"/>
    </row>
    <row r="19631" spans="13:16" x14ac:dyDescent="0.5">
      <c r="M19631" s="4"/>
      <c r="N19631" s="4"/>
      <c r="O19631" s="4"/>
      <c r="P19631" s="4"/>
    </row>
    <row r="19632" spans="13:16" x14ac:dyDescent="0.5">
      <c r="M19632" s="4"/>
      <c r="N19632" s="4"/>
      <c r="O19632" s="4"/>
      <c r="P19632" s="4"/>
    </row>
    <row r="19633" spans="13:16" x14ac:dyDescent="0.5">
      <c r="M19633" s="4"/>
      <c r="N19633" s="4"/>
      <c r="O19633" s="4"/>
      <c r="P19633" s="4"/>
    </row>
    <row r="19634" spans="13:16" x14ac:dyDescent="0.5">
      <c r="M19634" s="4"/>
      <c r="N19634" s="4"/>
      <c r="O19634" s="4"/>
      <c r="P19634" s="4"/>
    </row>
    <row r="19635" spans="13:16" x14ac:dyDescent="0.5">
      <c r="M19635" s="4"/>
      <c r="N19635" s="4"/>
      <c r="O19635" s="4"/>
      <c r="P19635" s="4"/>
    </row>
    <row r="19636" spans="13:16" x14ac:dyDescent="0.5">
      <c r="M19636" s="4"/>
      <c r="N19636" s="4"/>
      <c r="O19636" s="4"/>
      <c r="P19636" s="4"/>
    </row>
    <row r="19637" spans="13:16" x14ac:dyDescent="0.5">
      <c r="M19637" s="4"/>
      <c r="N19637" s="4"/>
      <c r="O19637" s="4"/>
      <c r="P19637" s="4"/>
    </row>
    <row r="19638" spans="13:16" x14ac:dyDescent="0.5">
      <c r="M19638" s="4"/>
      <c r="N19638" s="4"/>
      <c r="O19638" s="4"/>
      <c r="P19638" s="4"/>
    </row>
    <row r="19639" spans="13:16" x14ac:dyDescent="0.5">
      <c r="M19639" s="4"/>
      <c r="N19639" s="4"/>
      <c r="O19639" s="4"/>
      <c r="P19639" s="4"/>
    </row>
    <row r="19640" spans="13:16" x14ac:dyDescent="0.5">
      <c r="M19640" s="4"/>
      <c r="N19640" s="4"/>
      <c r="O19640" s="4"/>
      <c r="P19640" s="4"/>
    </row>
    <row r="19641" spans="13:16" x14ac:dyDescent="0.5">
      <c r="M19641" s="4"/>
      <c r="N19641" s="4"/>
      <c r="O19641" s="4"/>
      <c r="P19641" s="4"/>
    </row>
    <row r="19642" spans="13:16" x14ac:dyDescent="0.5">
      <c r="M19642" s="4"/>
      <c r="N19642" s="4"/>
      <c r="O19642" s="4"/>
      <c r="P19642" s="4"/>
    </row>
    <row r="19643" spans="13:16" x14ac:dyDescent="0.5">
      <c r="M19643" s="4"/>
      <c r="N19643" s="4"/>
      <c r="O19643" s="4"/>
      <c r="P19643" s="4"/>
    </row>
    <row r="19644" spans="13:16" x14ac:dyDescent="0.5">
      <c r="M19644" s="4"/>
      <c r="N19644" s="4"/>
      <c r="O19644" s="4"/>
      <c r="P19644" s="4"/>
    </row>
    <row r="19645" spans="13:16" x14ac:dyDescent="0.5">
      <c r="M19645" s="4"/>
      <c r="N19645" s="4"/>
      <c r="O19645" s="4"/>
      <c r="P19645" s="4"/>
    </row>
    <row r="19646" spans="13:16" x14ac:dyDescent="0.5">
      <c r="M19646" s="4"/>
      <c r="N19646" s="4"/>
      <c r="O19646" s="4"/>
      <c r="P19646" s="4"/>
    </row>
    <row r="19647" spans="13:16" x14ac:dyDescent="0.5">
      <c r="M19647" s="4"/>
      <c r="N19647" s="4"/>
      <c r="O19647" s="4"/>
      <c r="P19647" s="4"/>
    </row>
    <row r="19648" spans="13:16" x14ac:dyDescent="0.5">
      <c r="M19648" s="4"/>
      <c r="N19648" s="4"/>
      <c r="O19648" s="4"/>
      <c r="P19648" s="4"/>
    </row>
    <row r="19649" spans="13:16" x14ac:dyDescent="0.5">
      <c r="M19649" s="4"/>
      <c r="N19649" s="4"/>
      <c r="O19649" s="4"/>
      <c r="P19649" s="4"/>
    </row>
    <row r="19650" spans="13:16" x14ac:dyDescent="0.5">
      <c r="M19650" s="4"/>
      <c r="N19650" s="4"/>
      <c r="O19650" s="4"/>
      <c r="P19650" s="4"/>
    </row>
    <row r="19651" spans="13:16" x14ac:dyDescent="0.5">
      <c r="M19651" s="4"/>
      <c r="N19651" s="4"/>
      <c r="O19651" s="4"/>
      <c r="P19651" s="4"/>
    </row>
    <row r="19652" spans="13:16" x14ac:dyDescent="0.5">
      <c r="M19652" s="4"/>
      <c r="N19652" s="4"/>
      <c r="O19652" s="4"/>
      <c r="P19652" s="4"/>
    </row>
    <row r="19653" spans="13:16" x14ac:dyDescent="0.5">
      <c r="M19653" s="4"/>
      <c r="N19653" s="4"/>
      <c r="O19653" s="4"/>
      <c r="P19653" s="4"/>
    </row>
    <row r="19654" spans="13:16" x14ac:dyDescent="0.5">
      <c r="M19654" s="4"/>
      <c r="N19654" s="4"/>
      <c r="O19654" s="4"/>
      <c r="P19654" s="4"/>
    </row>
    <row r="19655" spans="13:16" x14ac:dyDescent="0.5">
      <c r="M19655" s="4"/>
      <c r="N19655" s="4"/>
      <c r="O19655" s="4"/>
      <c r="P19655" s="4"/>
    </row>
    <row r="19656" spans="13:16" x14ac:dyDescent="0.5">
      <c r="M19656" s="4"/>
      <c r="N19656" s="4"/>
      <c r="O19656" s="4"/>
      <c r="P19656" s="4"/>
    </row>
    <row r="19657" spans="13:16" x14ac:dyDescent="0.5">
      <c r="M19657" s="4"/>
      <c r="N19657" s="4"/>
      <c r="O19657" s="4"/>
      <c r="P19657" s="4"/>
    </row>
    <row r="19658" spans="13:16" x14ac:dyDescent="0.5">
      <c r="M19658" s="4"/>
      <c r="N19658" s="4"/>
      <c r="O19658" s="4"/>
      <c r="P19658" s="4"/>
    </row>
    <row r="19659" spans="13:16" x14ac:dyDescent="0.5">
      <c r="M19659" s="4"/>
      <c r="N19659" s="4"/>
      <c r="O19659" s="4"/>
      <c r="P19659" s="4"/>
    </row>
    <row r="19660" spans="13:16" x14ac:dyDescent="0.5">
      <c r="M19660" s="4"/>
      <c r="N19660" s="4"/>
      <c r="O19660" s="4"/>
      <c r="P19660" s="4"/>
    </row>
    <row r="19661" spans="13:16" x14ac:dyDescent="0.5">
      <c r="M19661" s="4"/>
      <c r="N19661" s="4"/>
      <c r="O19661" s="4"/>
      <c r="P19661" s="4"/>
    </row>
    <row r="19662" spans="13:16" x14ac:dyDescent="0.5">
      <c r="M19662" s="4"/>
      <c r="N19662" s="4"/>
      <c r="O19662" s="4"/>
      <c r="P19662" s="4"/>
    </row>
    <row r="19663" spans="13:16" x14ac:dyDescent="0.5">
      <c r="M19663" s="4"/>
      <c r="N19663" s="4"/>
      <c r="O19663" s="4"/>
      <c r="P19663" s="4"/>
    </row>
    <row r="19664" spans="13:16" x14ac:dyDescent="0.5">
      <c r="M19664" s="4"/>
      <c r="N19664" s="4"/>
      <c r="O19664" s="4"/>
      <c r="P19664" s="4"/>
    </row>
    <row r="19665" spans="13:16" x14ac:dyDescent="0.5">
      <c r="M19665" s="4"/>
      <c r="N19665" s="4"/>
      <c r="O19665" s="4"/>
      <c r="P19665" s="4"/>
    </row>
    <row r="19666" spans="13:16" x14ac:dyDescent="0.5">
      <c r="M19666" s="4"/>
      <c r="N19666" s="4"/>
      <c r="O19666" s="4"/>
      <c r="P19666" s="4"/>
    </row>
    <row r="19667" spans="13:16" x14ac:dyDescent="0.5">
      <c r="M19667" s="4"/>
      <c r="N19667" s="4"/>
      <c r="O19667" s="4"/>
      <c r="P19667" s="4"/>
    </row>
    <row r="19668" spans="13:16" x14ac:dyDescent="0.5">
      <c r="M19668" s="4"/>
      <c r="N19668" s="4"/>
      <c r="O19668" s="4"/>
      <c r="P19668" s="4"/>
    </row>
    <row r="19669" spans="13:16" x14ac:dyDescent="0.5">
      <c r="M19669" s="4"/>
      <c r="N19669" s="4"/>
      <c r="O19669" s="4"/>
      <c r="P19669" s="4"/>
    </row>
    <row r="19670" spans="13:16" x14ac:dyDescent="0.5">
      <c r="M19670" s="4"/>
      <c r="N19670" s="4"/>
      <c r="O19670" s="4"/>
      <c r="P19670" s="4"/>
    </row>
    <row r="19671" spans="13:16" x14ac:dyDescent="0.5">
      <c r="M19671" s="4"/>
      <c r="N19671" s="4"/>
      <c r="O19671" s="4"/>
      <c r="P19671" s="4"/>
    </row>
    <row r="19672" spans="13:16" x14ac:dyDescent="0.5">
      <c r="M19672" s="4"/>
      <c r="N19672" s="4"/>
      <c r="O19672" s="4"/>
      <c r="P19672" s="4"/>
    </row>
    <row r="19673" spans="13:16" x14ac:dyDescent="0.5">
      <c r="M19673" s="4"/>
      <c r="N19673" s="4"/>
      <c r="O19673" s="4"/>
      <c r="P19673" s="4"/>
    </row>
    <row r="19674" spans="13:16" x14ac:dyDescent="0.5">
      <c r="M19674" s="4"/>
      <c r="N19674" s="4"/>
      <c r="O19674" s="4"/>
      <c r="P19674" s="4"/>
    </row>
    <row r="19675" spans="13:16" x14ac:dyDescent="0.5">
      <c r="M19675" s="4"/>
      <c r="N19675" s="4"/>
      <c r="O19675" s="4"/>
      <c r="P19675" s="4"/>
    </row>
    <row r="19676" spans="13:16" x14ac:dyDescent="0.5">
      <c r="M19676" s="4"/>
      <c r="N19676" s="4"/>
      <c r="O19676" s="4"/>
      <c r="P19676" s="4"/>
    </row>
    <row r="19677" spans="13:16" x14ac:dyDescent="0.5">
      <c r="M19677" s="4"/>
      <c r="N19677" s="4"/>
      <c r="O19677" s="4"/>
      <c r="P19677" s="4"/>
    </row>
    <row r="19678" spans="13:16" x14ac:dyDescent="0.5">
      <c r="M19678" s="4"/>
      <c r="N19678" s="4"/>
      <c r="O19678" s="4"/>
      <c r="P19678" s="4"/>
    </row>
    <row r="19679" spans="13:16" x14ac:dyDescent="0.5">
      <c r="M19679" s="4"/>
      <c r="N19679" s="4"/>
      <c r="O19679" s="4"/>
      <c r="P19679" s="4"/>
    </row>
    <row r="19680" spans="13:16" x14ac:dyDescent="0.5">
      <c r="M19680" s="4"/>
      <c r="N19680" s="4"/>
      <c r="O19680" s="4"/>
      <c r="P19680" s="4"/>
    </row>
    <row r="19681" spans="13:16" x14ac:dyDescent="0.5">
      <c r="M19681" s="4"/>
      <c r="N19681" s="4"/>
      <c r="O19681" s="4"/>
      <c r="P19681" s="4"/>
    </row>
    <row r="19682" spans="13:16" x14ac:dyDescent="0.5">
      <c r="M19682" s="4"/>
      <c r="N19682" s="4"/>
      <c r="O19682" s="4"/>
      <c r="P19682" s="4"/>
    </row>
    <row r="19683" spans="13:16" x14ac:dyDescent="0.5">
      <c r="M19683" s="4"/>
      <c r="N19683" s="4"/>
      <c r="O19683" s="4"/>
      <c r="P19683" s="4"/>
    </row>
    <row r="19684" spans="13:16" x14ac:dyDescent="0.5">
      <c r="M19684" s="4"/>
      <c r="N19684" s="4"/>
      <c r="O19684" s="4"/>
      <c r="P19684" s="4"/>
    </row>
    <row r="19685" spans="13:16" x14ac:dyDescent="0.5">
      <c r="M19685" s="4"/>
      <c r="N19685" s="4"/>
      <c r="O19685" s="4"/>
      <c r="P19685" s="4"/>
    </row>
    <row r="19686" spans="13:16" x14ac:dyDescent="0.5">
      <c r="M19686" s="4"/>
      <c r="N19686" s="4"/>
      <c r="O19686" s="4"/>
      <c r="P19686" s="4"/>
    </row>
    <row r="19687" spans="13:16" x14ac:dyDescent="0.5">
      <c r="M19687" s="4"/>
      <c r="N19687" s="4"/>
      <c r="O19687" s="4"/>
      <c r="P19687" s="4"/>
    </row>
    <row r="19688" spans="13:16" x14ac:dyDescent="0.5">
      <c r="M19688" s="4"/>
      <c r="N19688" s="4"/>
      <c r="O19688" s="4"/>
      <c r="P19688" s="4"/>
    </row>
    <row r="19689" spans="13:16" x14ac:dyDescent="0.5">
      <c r="M19689" s="4"/>
      <c r="N19689" s="4"/>
      <c r="O19689" s="4"/>
      <c r="P19689" s="4"/>
    </row>
    <row r="19690" spans="13:16" x14ac:dyDescent="0.5">
      <c r="M19690" s="4"/>
      <c r="N19690" s="4"/>
      <c r="O19690" s="4"/>
      <c r="P19690" s="4"/>
    </row>
    <row r="19691" spans="13:16" x14ac:dyDescent="0.5">
      <c r="M19691" s="4"/>
      <c r="N19691" s="4"/>
      <c r="O19691" s="4"/>
      <c r="P19691" s="4"/>
    </row>
    <row r="19692" spans="13:16" x14ac:dyDescent="0.5">
      <c r="M19692" s="4"/>
      <c r="N19692" s="4"/>
      <c r="O19692" s="4"/>
      <c r="P19692" s="4"/>
    </row>
    <row r="19693" spans="13:16" x14ac:dyDescent="0.5">
      <c r="M19693" s="4"/>
      <c r="N19693" s="4"/>
      <c r="O19693" s="4"/>
      <c r="P19693" s="4"/>
    </row>
    <row r="19694" spans="13:16" x14ac:dyDescent="0.5">
      <c r="M19694" s="4"/>
      <c r="N19694" s="4"/>
      <c r="O19694" s="4"/>
      <c r="P19694" s="4"/>
    </row>
    <row r="19695" spans="13:16" x14ac:dyDescent="0.5">
      <c r="M19695" s="4"/>
      <c r="N19695" s="4"/>
      <c r="O19695" s="4"/>
      <c r="P19695" s="4"/>
    </row>
    <row r="19696" spans="13:16" x14ac:dyDescent="0.5">
      <c r="M19696" s="4"/>
      <c r="N19696" s="4"/>
      <c r="O19696" s="4"/>
      <c r="P19696" s="4"/>
    </row>
    <row r="19697" spans="13:16" x14ac:dyDescent="0.5">
      <c r="M19697" s="4"/>
      <c r="N19697" s="4"/>
      <c r="O19697" s="4"/>
      <c r="P19697" s="4"/>
    </row>
    <row r="19698" spans="13:16" x14ac:dyDescent="0.5">
      <c r="M19698" s="4"/>
      <c r="N19698" s="4"/>
      <c r="O19698" s="4"/>
      <c r="P19698" s="4"/>
    </row>
    <row r="19699" spans="13:16" x14ac:dyDescent="0.5">
      <c r="M19699" s="4"/>
      <c r="N19699" s="4"/>
      <c r="O19699" s="4"/>
      <c r="P19699" s="4"/>
    </row>
    <row r="19700" spans="13:16" x14ac:dyDescent="0.5">
      <c r="M19700" s="4"/>
      <c r="N19700" s="4"/>
      <c r="O19700" s="4"/>
      <c r="P19700" s="4"/>
    </row>
    <row r="19701" spans="13:16" x14ac:dyDescent="0.5">
      <c r="M19701" s="4"/>
      <c r="N19701" s="4"/>
      <c r="O19701" s="4"/>
      <c r="P19701" s="4"/>
    </row>
    <row r="19702" spans="13:16" x14ac:dyDescent="0.5">
      <c r="M19702" s="4"/>
      <c r="N19702" s="4"/>
      <c r="O19702" s="4"/>
      <c r="P19702" s="4"/>
    </row>
    <row r="19703" spans="13:16" x14ac:dyDescent="0.5">
      <c r="M19703" s="4"/>
      <c r="N19703" s="4"/>
      <c r="O19703" s="4"/>
      <c r="P19703" s="4"/>
    </row>
    <row r="19704" spans="13:16" x14ac:dyDescent="0.5">
      <c r="M19704" s="4"/>
      <c r="N19704" s="4"/>
      <c r="O19704" s="4"/>
      <c r="P19704" s="4"/>
    </row>
    <row r="19705" spans="13:16" x14ac:dyDescent="0.5">
      <c r="M19705" s="4"/>
      <c r="N19705" s="4"/>
      <c r="O19705" s="4"/>
      <c r="P19705" s="4"/>
    </row>
    <row r="19706" spans="13:16" x14ac:dyDescent="0.5">
      <c r="M19706" s="4"/>
      <c r="N19706" s="4"/>
      <c r="O19706" s="4"/>
      <c r="P19706" s="4"/>
    </row>
    <row r="19707" spans="13:16" x14ac:dyDescent="0.5">
      <c r="M19707" s="4"/>
      <c r="N19707" s="4"/>
      <c r="O19707" s="4"/>
      <c r="P19707" s="4"/>
    </row>
    <row r="19708" spans="13:16" x14ac:dyDescent="0.5">
      <c r="M19708" s="4"/>
      <c r="N19708" s="4"/>
      <c r="O19708" s="4"/>
      <c r="P19708" s="4"/>
    </row>
    <row r="19709" spans="13:16" x14ac:dyDescent="0.5">
      <c r="M19709" s="4"/>
      <c r="N19709" s="4"/>
      <c r="O19709" s="4"/>
      <c r="P19709" s="4"/>
    </row>
    <row r="19710" spans="13:16" x14ac:dyDescent="0.5">
      <c r="M19710" s="4"/>
      <c r="N19710" s="4"/>
      <c r="O19710" s="4"/>
      <c r="P19710" s="4"/>
    </row>
    <row r="19711" spans="13:16" x14ac:dyDescent="0.5">
      <c r="M19711" s="4"/>
      <c r="N19711" s="4"/>
      <c r="O19711" s="4"/>
      <c r="P19711" s="4"/>
    </row>
    <row r="19712" spans="13:16" x14ac:dyDescent="0.5">
      <c r="M19712" s="4"/>
      <c r="N19712" s="4"/>
      <c r="O19712" s="4"/>
      <c r="P19712" s="4"/>
    </row>
    <row r="19713" spans="13:16" x14ac:dyDescent="0.5">
      <c r="M19713" s="4"/>
      <c r="N19713" s="4"/>
      <c r="O19713" s="4"/>
      <c r="P19713" s="4"/>
    </row>
    <row r="19714" spans="13:16" x14ac:dyDescent="0.5">
      <c r="M19714" s="4"/>
      <c r="N19714" s="4"/>
      <c r="O19714" s="4"/>
      <c r="P19714" s="4"/>
    </row>
    <row r="19715" spans="13:16" x14ac:dyDescent="0.5">
      <c r="M19715" s="4"/>
      <c r="N19715" s="4"/>
      <c r="O19715" s="4"/>
      <c r="P19715" s="4"/>
    </row>
    <row r="19716" spans="13:16" x14ac:dyDescent="0.5">
      <c r="M19716" s="4"/>
      <c r="N19716" s="4"/>
      <c r="O19716" s="4"/>
      <c r="P19716" s="4"/>
    </row>
    <row r="19717" spans="13:16" x14ac:dyDescent="0.5">
      <c r="M19717" s="4"/>
      <c r="N19717" s="4"/>
      <c r="O19717" s="4"/>
      <c r="P19717" s="4"/>
    </row>
    <row r="19718" spans="13:16" x14ac:dyDescent="0.5">
      <c r="M19718" s="4"/>
      <c r="N19718" s="4"/>
      <c r="O19718" s="4"/>
      <c r="P19718" s="4"/>
    </row>
    <row r="19719" spans="13:16" x14ac:dyDescent="0.5">
      <c r="M19719" s="4"/>
      <c r="N19719" s="4"/>
      <c r="O19719" s="4"/>
      <c r="P19719" s="4"/>
    </row>
    <row r="19720" spans="13:16" x14ac:dyDescent="0.5">
      <c r="M19720" s="4"/>
      <c r="N19720" s="4"/>
      <c r="O19720" s="4"/>
      <c r="P19720" s="4"/>
    </row>
    <row r="19721" spans="13:16" x14ac:dyDescent="0.5">
      <c r="M19721" s="4"/>
      <c r="N19721" s="4"/>
      <c r="O19721" s="4"/>
      <c r="P19721" s="4"/>
    </row>
    <row r="19722" spans="13:16" x14ac:dyDescent="0.5">
      <c r="M19722" s="4"/>
      <c r="N19722" s="4"/>
      <c r="O19722" s="4"/>
      <c r="P19722" s="4"/>
    </row>
    <row r="19723" spans="13:16" x14ac:dyDescent="0.5">
      <c r="M19723" s="4"/>
      <c r="N19723" s="4"/>
      <c r="O19723" s="4"/>
      <c r="P19723" s="4"/>
    </row>
    <row r="19724" spans="13:16" x14ac:dyDescent="0.5">
      <c r="M19724" s="4"/>
      <c r="N19724" s="4"/>
      <c r="O19724" s="4"/>
      <c r="P19724" s="4"/>
    </row>
    <row r="19725" spans="13:16" x14ac:dyDescent="0.5">
      <c r="M19725" s="4"/>
      <c r="N19725" s="4"/>
      <c r="O19725" s="4"/>
      <c r="P19725" s="4"/>
    </row>
    <row r="19726" spans="13:16" x14ac:dyDescent="0.5">
      <c r="M19726" s="4"/>
      <c r="N19726" s="4"/>
      <c r="O19726" s="4"/>
      <c r="P19726" s="4"/>
    </row>
    <row r="19727" spans="13:16" x14ac:dyDescent="0.5">
      <c r="M19727" s="4"/>
      <c r="N19727" s="4"/>
      <c r="O19727" s="4"/>
      <c r="P19727" s="4"/>
    </row>
    <row r="19728" spans="13:16" x14ac:dyDescent="0.5">
      <c r="M19728" s="4"/>
      <c r="N19728" s="4"/>
      <c r="O19728" s="4"/>
      <c r="P19728" s="4"/>
    </row>
    <row r="19729" spans="13:16" x14ac:dyDescent="0.5">
      <c r="M19729" s="4"/>
      <c r="N19729" s="4"/>
      <c r="O19729" s="4"/>
      <c r="P19729" s="4"/>
    </row>
    <row r="19730" spans="13:16" x14ac:dyDescent="0.5">
      <c r="M19730" s="4"/>
      <c r="N19730" s="4"/>
      <c r="O19730" s="4"/>
      <c r="P19730" s="4"/>
    </row>
    <row r="19731" spans="13:16" x14ac:dyDescent="0.5">
      <c r="M19731" s="4"/>
      <c r="N19731" s="4"/>
      <c r="O19731" s="4"/>
      <c r="P19731" s="4"/>
    </row>
    <row r="19732" spans="13:16" x14ac:dyDescent="0.5">
      <c r="M19732" s="4"/>
      <c r="N19732" s="4"/>
      <c r="O19732" s="4"/>
      <c r="P19732" s="4"/>
    </row>
    <row r="19733" spans="13:16" x14ac:dyDescent="0.5">
      <c r="M19733" s="4"/>
      <c r="N19733" s="4"/>
      <c r="O19733" s="4"/>
      <c r="P19733" s="4"/>
    </row>
    <row r="19734" spans="13:16" x14ac:dyDescent="0.5">
      <c r="M19734" s="4"/>
      <c r="N19734" s="4"/>
      <c r="O19734" s="4"/>
      <c r="P19734" s="4"/>
    </row>
    <row r="19735" spans="13:16" x14ac:dyDescent="0.5">
      <c r="M19735" s="4"/>
      <c r="N19735" s="4"/>
      <c r="O19735" s="4"/>
      <c r="P19735" s="4"/>
    </row>
    <row r="19736" spans="13:16" x14ac:dyDescent="0.5">
      <c r="M19736" s="4"/>
      <c r="N19736" s="4"/>
      <c r="O19736" s="4"/>
      <c r="P19736" s="4"/>
    </row>
    <row r="19737" spans="13:16" x14ac:dyDescent="0.5">
      <c r="M19737" s="4"/>
      <c r="N19737" s="4"/>
      <c r="O19737" s="4"/>
      <c r="P19737" s="4"/>
    </row>
    <row r="19738" spans="13:16" x14ac:dyDescent="0.5">
      <c r="M19738" s="4"/>
      <c r="N19738" s="4"/>
      <c r="O19738" s="4"/>
      <c r="P19738" s="4"/>
    </row>
    <row r="19739" spans="13:16" x14ac:dyDescent="0.5">
      <c r="M19739" s="4"/>
      <c r="N19739" s="4"/>
      <c r="O19739" s="4"/>
      <c r="P19739" s="4"/>
    </row>
    <row r="19740" spans="13:16" x14ac:dyDescent="0.5">
      <c r="M19740" s="4"/>
      <c r="N19740" s="4"/>
      <c r="O19740" s="4"/>
      <c r="P19740" s="4"/>
    </row>
    <row r="19741" spans="13:16" x14ac:dyDescent="0.5">
      <c r="M19741" s="4"/>
      <c r="N19741" s="4"/>
      <c r="O19741" s="4"/>
      <c r="P19741" s="4"/>
    </row>
    <row r="19742" spans="13:16" x14ac:dyDescent="0.5">
      <c r="M19742" s="4"/>
      <c r="N19742" s="4"/>
      <c r="O19742" s="4"/>
      <c r="P19742" s="4"/>
    </row>
    <row r="19743" spans="13:16" x14ac:dyDescent="0.5">
      <c r="M19743" s="4"/>
      <c r="N19743" s="4"/>
      <c r="O19743" s="4"/>
      <c r="P19743" s="4"/>
    </row>
    <row r="19744" spans="13:16" x14ac:dyDescent="0.5">
      <c r="M19744" s="4"/>
      <c r="N19744" s="4"/>
      <c r="O19744" s="4"/>
      <c r="P19744" s="4"/>
    </row>
    <row r="19745" spans="13:16" x14ac:dyDescent="0.5">
      <c r="M19745" s="4"/>
      <c r="N19745" s="4"/>
      <c r="O19745" s="4"/>
      <c r="P19745" s="4"/>
    </row>
    <row r="19746" spans="13:16" x14ac:dyDescent="0.5">
      <c r="M19746" s="4"/>
      <c r="N19746" s="4"/>
      <c r="O19746" s="4"/>
      <c r="P19746" s="4"/>
    </row>
    <row r="19747" spans="13:16" x14ac:dyDescent="0.5">
      <c r="M19747" s="4"/>
      <c r="N19747" s="4"/>
      <c r="O19747" s="4"/>
      <c r="P19747" s="4"/>
    </row>
    <row r="19748" spans="13:16" x14ac:dyDescent="0.5">
      <c r="M19748" s="4"/>
      <c r="N19748" s="4"/>
      <c r="O19748" s="4"/>
      <c r="P19748" s="4"/>
    </row>
    <row r="19749" spans="13:16" x14ac:dyDescent="0.5">
      <c r="M19749" s="4"/>
      <c r="N19749" s="4"/>
      <c r="O19749" s="4"/>
      <c r="P19749" s="4"/>
    </row>
    <row r="19750" spans="13:16" x14ac:dyDescent="0.5">
      <c r="M19750" s="4"/>
      <c r="N19750" s="4"/>
      <c r="O19750" s="4"/>
      <c r="P19750" s="4"/>
    </row>
    <row r="19751" spans="13:16" x14ac:dyDescent="0.5">
      <c r="M19751" s="4"/>
      <c r="N19751" s="4"/>
      <c r="O19751" s="4"/>
      <c r="P19751" s="4"/>
    </row>
    <row r="19752" spans="13:16" x14ac:dyDescent="0.5">
      <c r="M19752" s="4"/>
      <c r="N19752" s="4"/>
      <c r="O19752" s="4"/>
      <c r="P19752" s="4"/>
    </row>
    <row r="19753" spans="13:16" x14ac:dyDescent="0.5">
      <c r="M19753" s="4"/>
      <c r="N19753" s="4"/>
      <c r="O19753" s="4"/>
      <c r="P19753" s="4"/>
    </row>
    <row r="19754" spans="13:16" x14ac:dyDescent="0.5">
      <c r="M19754" s="4"/>
      <c r="N19754" s="4"/>
      <c r="O19754" s="4"/>
      <c r="P19754" s="4"/>
    </row>
    <row r="19755" spans="13:16" x14ac:dyDescent="0.5">
      <c r="M19755" s="4"/>
      <c r="N19755" s="4"/>
      <c r="O19755" s="4"/>
      <c r="P19755" s="4"/>
    </row>
    <row r="19756" spans="13:16" x14ac:dyDescent="0.5">
      <c r="M19756" s="4"/>
      <c r="N19756" s="4"/>
      <c r="O19756" s="4"/>
      <c r="P19756" s="4"/>
    </row>
    <row r="19757" spans="13:16" x14ac:dyDescent="0.5">
      <c r="M19757" s="4"/>
      <c r="N19757" s="4"/>
      <c r="O19757" s="4"/>
      <c r="P19757" s="4"/>
    </row>
    <row r="19758" spans="13:16" x14ac:dyDescent="0.5">
      <c r="M19758" s="4"/>
      <c r="N19758" s="4"/>
      <c r="O19758" s="4"/>
      <c r="P19758" s="4"/>
    </row>
    <row r="19759" spans="13:16" x14ac:dyDescent="0.5">
      <c r="M19759" s="4"/>
      <c r="N19759" s="4"/>
      <c r="O19759" s="4"/>
      <c r="P19759" s="4"/>
    </row>
    <row r="19760" spans="13:16" x14ac:dyDescent="0.5">
      <c r="M19760" s="4"/>
      <c r="N19760" s="4"/>
      <c r="O19760" s="4"/>
      <c r="P19760" s="4"/>
    </row>
    <row r="19761" spans="13:16" x14ac:dyDescent="0.5">
      <c r="M19761" s="4"/>
      <c r="N19761" s="4"/>
      <c r="O19761" s="4"/>
      <c r="P19761" s="4"/>
    </row>
    <row r="19762" spans="13:16" x14ac:dyDescent="0.5">
      <c r="M19762" s="4"/>
      <c r="N19762" s="4"/>
      <c r="O19762" s="4"/>
      <c r="P19762" s="4"/>
    </row>
    <row r="19763" spans="13:16" x14ac:dyDescent="0.5">
      <c r="M19763" s="4"/>
      <c r="N19763" s="4"/>
      <c r="O19763" s="4"/>
      <c r="P19763" s="4"/>
    </row>
    <row r="19764" spans="13:16" x14ac:dyDescent="0.5">
      <c r="M19764" s="4"/>
      <c r="N19764" s="4"/>
      <c r="O19764" s="4"/>
      <c r="P19764" s="4"/>
    </row>
    <row r="19765" spans="13:16" x14ac:dyDescent="0.5">
      <c r="M19765" s="4"/>
      <c r="N19765" s="4"/>
      <c r="O19765" s="4"/>
      <c r="P19765" s="4"/>
    </row>
    <row r="19766" spans="13:16" x14ac:dyDescent="0.5">
      <c r="M19766" s="4"/>
      <c r="N19766" s="4"/>
      <c r="O19766" s="4"/>
      <c r="P19766" s="4"/>
    </row>
    <row r="19767" spans="13:16" x14ac:dyDescent="0.5">
      <c r="M19767" s="4"/>
      <c r="N19767" s="4"/>
      <c r="O19767" s="4"/>
      <c r="P19767" s="4"/>
    </row>
    <row r="19768" spans="13:16" x14ac:dyDescent="0.5">
      <c r="M19768" s="4"/>
      <c r="N19768" s="4"/>
      <c r="O19768" s="4"/>
      <c r="P19768" s="4"/>
    </row>
    <row r="19769" spans="13:16" x14ac:dyDescent="0.5">
      <c r="M19769" s="4"/>
      <c r="N19769" s="4"/>
      <c r="O19769" s="4"/>
      <c r="P19769" s="4"/>
    </row>
    <row r="19770" spans="13:16" x14ac:dyDescent="0.5">
      <c r="M19770" s="4"/>
      <c r="N19770" s="4"/>
      <c r="O19770" s="4"/>
      <c r="P19770" s="4"/>
    </row>
    <row r="19771" spans="13:16" x14ac:dyDescent="0.5">
      <c r="M19771" s="4"/>
      <c r="N19771" s="4"/>
      <c r="O19771" s="4"/>
      <c r="P19771" s="4"/>
    </row>
    <row r="19772" spans="13:16" x14ac:dyDescent="0.5">
      <c r="M19772" s="4"/>
      <c r="N19772" s="4"/>
      <c r="O19772" s="4"/>
      <c r="P19772" s="4"/>
    </row>
    <row r="19773" spans="13:16" x14ac:dyDescent="0.5">
      <c r="M19773" s="4"/>
      <c r="N19773" s="4"/>
      <c r="O19773" s="4"/>
      <c r="P19773" s="4"/>
    </row>
    <row r="19774" spans="13:16" x14ac:dyDescent="0.5">
      <c r="M19774" s="4"/>
      <c r="N19774" s="4"/>
      <c r="O19774" s="4"/>
      <c r="P19774" s="4"/>
    </row>
    <row r="19775" spans="13:16" x14ac:dyDescent="0.5">
      <c r="M19775" s="4"/>
      <c r="N19775" s="4"/>
      <c r="O19775" s="4"/>
      <c r="P19775" s="4"/>
    </row>
    <row r="19776" spans="13:16" x14ac:dyDescent="0.5">
      <c r="M19776" s="4"/>
      <c r="N19776" s="4"/>
      <c r="O19776" s="4"/>
      <c r="P19776" s="4"/>
    </row>
    <row r="19777" spans="13:16" x14ac:dyDescent="0.5">
      <c r="M19777" s="4"/>
      <c r="N19777" s="4"/>
      <c r="O19777" s="4"/>
      <c r="P19777" s="4"/>
    </row>
    <row r="19778" spans="13:16" x14ac:dyDescent="0.5">
      <c r="M19778" s="4"/>
      <c r="N19778" s="4"/>
      <c r="O19778" s="4"/>
      <c r="P19778" s="4"/>
    </row>
    <row r="19779" spans="13:16" x14ac:dyDescent="0.5">
      <c r="M19779" s="4"/>
      <c r="N19779" s="4"/>
      <c r="O19779" s="4"/>
      <c r="P19779" s="4"/>
    </row>
    <row r="19780" spans="13:16" x14ac:dyDescent="0.5">
      <c r="M19780" s="4"/>
      <c r="N19780" s="4"/>
      <c r="O19780" s="4"/>
      <c r="P19780" s="4"/>
    </row>
    <row r="19781" spans="13:16" x14ac:dyDescent="0.5">
      <c r="M19781" s="4"/>
      <c r="N19781" s="4"/>
      <c r="O19781" s="4"/>
      <c r="P19781" s="4"/>
    </row>
    <row r="19782" spans="13:16" x14ac:dyDescent="0.5">
      <c r="M19782" s="4"/>
      <c r="N19782" s="4"/>
      <c r="O19782" s="4"/>
      <c r="P19782" s="4"/>
    </row>
    <row r="19783" spans="13:16" x14ac:dyDescent="0.5">
      <c r="M19783" s="4"/>
      <c r="N19783" s="4"/>
      <c r="O19783" s="4"/>
      <c r="P19783" s="4"/>
    </row>
    <row r="19784" spans="13:16" x14ac:dyDescent="0.5">
      <c r="M19784" s="4"/>
      <c r="N19784" s="4"/>
      <c r="O19784" s="4"/>
      <c r="P19784" s="4"/>
    </row>
    <row r="19785" spans="13:16" x14ac:dyDescent="0.5">
      <c r="M19785" s="4"/>
      <c r="N19785" s="4"/>
      <c r="O19785" s="4"/>
      <c r="P19785" s="4"/>
    </row>
    <row r="19786" spans="13:16" x14ac:dyDescent="0.5">
      <c r="M19786" s="4"/>
      <c r="N19786" s="4"/>
      <c r="O19786" s="4"/>
      <c r="P19786" s="4"/>
    </row>
    <row r="19787" spans="13:16" x14ac:dyDescent="0.5">
      <c r="M19787" s="4"/>
      <c r="N19787" s="4"/>
      <c r="O19787" s="4"/>
      <c r="P19787" s="4"/>
    </row>
    <row r="19788" spans="13:16" x14ac:dyDescent="0.5">
      <c r="M19788" s="4"/>
      <c r="N19788" s="4"/>
      <c r="O19788" s="4"/>
      <c r="P19788" s="4"/>
    </row>
    <row r="19789" spans="13:16" x14ac:dyDescent="0.5">
      <c r="M19789" s="4"/>
      <c r="N19789" s="4"/>
      <c r="O19789" s="4"/>
      <c r="P19789" s="4"/>
    </row>
    <row r="19790" spans="13:16" x14ac:dyDescent="0.5">
      <c r="M19790" s="4"/>
      <c r="N19790" s="4"/>
      <c r="O19790" s="4"/>
      <c r="P19790" s="4"/>
    </row>
    <row r="19791" spans="13:16" x14ac:dyDescent="0.5">
      <c r="M19791" s="4"/>
      <c r="N19791" s="4"/>
      <c r="O19791" s="4"/>
      <c r="P19791" s="4"/>
    </row>
    <row r="19792" spans="13:16" x14ac:dyDescent="0.5">
      <c r="M19792" s="4"/>
      <c r="N19792" s="4"/>
      <c r="O19792" s="4"/>
      <c r="P19792" s="4"/>
    </row>
    <row r="19793" spans="13:16" x14ac:dyDescent="0.5">
      <c r="M19793" s="4"/>
      <c r="N19793" s="4"/>
      <c r="O19793" s="4"/>
      <c r="P19793" s="4"/>
    </row>
    <row r="19794" spans="13:16" x14ac:dyDescent="0.5">
      <c r="M19794" s="4"/>
      <c r="N19794" s="4"/>
      <c r="O19794" s="4"/>
      <c r="P19794" s="4"/>
    </row>
    <row r="19795" spans="13:16" x14ac:dyDescent="0.5">
      <c r="M19795" s="4"/>
      <c r="N19795" s="4"/>
      <c r="O19795" s="4"/>
      <c r="P19795" s="4"/>
    </row>
    <row r="19796" spans="13:16" x14ac:dyDescent="0.5">
      <c r="M19796" s="4"/>
      <c r="N19796" s="4"/>
      <c r="O19796" s="4"/>
      <c r="P19796" s="4"/>
    </row>
    <row r="19797" spans="13:16" x14ac:dyDescent="0.5">
      <c r="M19797" s="4"/>
      <c r="N19797" s="4"/>
      <c r="O19797" s="4"/>
      <c r="P19797" s="4"/>
    </row>
    <row r="19798" spans="13:16" x14ac:dyDescent="0.5">
      <c r="M19798" s="4"/>
      <c r="N19798" s="4"/>
      <c r="O19798" s="4"/>
      <c r="P19798" s="4"/>
    </row>
    <row r="19799" spans="13:16" x14ac:dyDescent="0.5">
      <c r="M19799" s="4"/>
      <c r="N19799" s="4"/>
      <c r="O19799" s="4"/>
      <c r="P19799" s="4"/>
    </row>
    <row r="19800" spans="13:16" x14ac:dyDescent="0.5">
      <c r="M19800" s="4"/>
      <c r="N19800" s="4"/>
      <c r="O19800" s="4"/>
      <c r="P19800" s="4"/>
    </row>
    <row r="19801" spans="13:16" x14ac:dyDescent="0.5">
      <c r="M19801" s="4"/>
      <c r="N19801" s="4"/>
      <c r="O19801" s="4"/>
      <c r="P19801" s="4"/>
    </row>
    <row r="19802" spans="13:16" x14ac:dyDescent="0.5">
      <c r="M19802" s="4"/>
      <c r="N19802" s="4"/>
      <c r="O19802" s="4"/>
      <c r="P19802" s="4"/>
    </row>
    <row r="19803" spans="13:16" x14ac:dyDescent="0.5">
      <c r="M19803" s="4"/>
      <c r="N19803" s="4"/>
      <c r="O19803" s="4"/>
      <c r="P19803" s="4"/>
    </row>
    <row r="19804" spans="13:16" x14ac:dyDescent="0.5">
      <c r="M19804" s="4"/>
      <c r="N19804" s="4"/>
      <c r="O19804" s="4"/>
      <c r="P19804" s="4"/>
    </row>
    <row r="19805" spans="13:16" x14ac:dyDescent="0.5">
      <c r="M19805" s="4"/>
      <c r="N19805" s="4"/>
      <c r="O19805" s="4"/>
      <c r="P19805" s="4"/>
    </row>
    <row r="19806" spans="13:16" x14ac:dyDescent="0.5">
      <c r="M19806" s="4"/>
      <c r="N19806" s="4"/>
      <c r="O19806" s="4"/>
      <c r="P19806" s="4"/>
    </row>
    <row r="19807" spans="13:16" x14ac:dyDescent="0.5">
      <c r="M19807" s="4"/>
      <c r="N19807" s="4"/>
      <c r="O19807" s="4"/>
      <c r="P19807" s="4"/>
    </row>
    <row r="19808" spans="13:16" x14ac:dyDescent="0.5">
      <c r="M19808" s="4"/>
      <c r="N19808" s="4"/>
      <c r="O19808" s="4"/>
      <c r="P19808" s="4"/>
    </row>
    <row r="19809" spans="13:16" x14ac:dyDescent="0.5">
      <c r="M19809" s="4"/>
      <c r="N19809" s="4"/>
      <c r="O19809" s="4"/>
      <c r="P19809" s="4"/>
    </row>
    <row r="19810" spans="13:16" x14ac:dyDescent="0.5">
      <c r="M19810" s="4"/>
      <c r="N19810" s="4"/>
      <c r="O19810" s="4"/>
      <c r="P19810" s="4"/>
    </row>
    <row r="19811" spans="13:16" x14ac:dyDescent="0.5">
      <c r="M19811" s="4"/>
      <c r="N19811" s="4"/>
      <c r="O19811" s="4"/>
      <c r="P19811" s="4"/>
    </row>
    <row r="19812" spans="13:16" x14ac:dyDescent="0.5">
      <c r="M19812" s="4"/>
      <c r="N19812" s="4"/>
      <c r="O19812" s="4"/>
      <c r="P19812" s="4"/>
    </row>
    <row r="19813" spans="13:16" x14ac:dyDescent="0.5">
      <c r="M19813" s="4"/>
      <c r="N19813" s="4"/>
      <c r="O19813" s="4"/>
      <c r="P19813" s="4"/>
    </row>
    <row r="19814" spans="13:16" x14ac:dyDescent="0.5">
      <c r="M19814" s="4"/>
      <c r="N19814" s="4"/>
      <c r="O19814" s="4"/>
      <c r="P19814" s="4"/>
    </row>
    <row r="19815" spans="13:16" x14ac:dyDescent="0.5">
      <c r="M19815" s="4"/>
      <c r="N19815" s="4"/>
      <c r="O19815" s="4"/>
      <c r="P19815" s="4"/>
    </row>
    <row r="19816" spans="13:16" x14ac:dyDescent="0.5">
      <c r="M19816" s="4"/>
      <c r="N19816" s="4"/>
      <c r="O19816" s="4"/>
      <c r="P19816" s="4"/>
    </row>
    <row r="19817" spans="13:16" x14ac:dyDescent="0.5">
      <c r="M19817" s="4"/>
      <c r="N19817" s="4"/>
      <c r="O19817" s="4"/>
      <c r="P19817" s="4"/>
    </row>
    <row r="19818" spans="13:16" x14ac:dyDescent="0.5">
      <c r="M19818" s="4"/>
      <c r="N19818" s="4"/>
      <c r="O19818" s="4"/>
      <c r="P19818" s="4"/>
    </row>
    <row r="19819" spans="13:16" x14ac:dyDescent="0.5">
      <c r="M19819" s="4"/>
      <c r="N19819" s="4"/>
      <c r="O19819" s="4"/>
      <c r="P19819" s="4"/>
    </row>
    <row r="19820" spans="13:16" x14ac:dyDescent="0.5">
      <c r="M19820" s="4"/>
      <c r="N19820" s="4"/>
      <c r="O19820" s="4"/>
      <c r="P19820" s="4"/>
    </row>
    <row r="19821" spans="13:16" x14ac:dyDescent="0.5">
      <c r="M19821" s="4"/>
      <c r="N19821" s="4"/>
      <c r="O19821" s="4"/>
      <c r="P19821" s="4"/>
    </row>
    <row r="19822" spans="13:16" x14ac:dyDescent="0.5">
      <c r="M19822" s="4"/>
      <c r="N19822" s="4"/>
      <c r="O19822" s="4"/>
      <c r="P19822" s="4"/>
    </row>
    <row r="19823" spans="13:16" x14ac:dyDescent="0.5">
      <c r="M19823" s="4"/>
      <c r="N19823" s="4"/>
      <c r="O19823" s="4"/>
      <c r="P19823" s="4"/>
    </row>
    <row r="19824" spans="13:16" x14ac:dyDescent="0.5">
      <c r="M19824" s="4"/>
      <c r="N19824" s="4"/>
      <c r="O19824" s="4"/>
      <c r="P19824" s="4"/>
    </row>
    <row r="19825" spans="13:16" x14ac:dyDescent="0.5">
      <c r="M19825" s="4"/>
      <c r="N19825" s="4"/>
      <c r="O19825" s="4"/>
      <c r="P19825" s="4"/>
    </row>
    <row r="19826" spans="13:16" x14ac:dyDescent="0.5">
      <c r="M19826" s="4"/>
      <c r="N19826" s="4"/>
      <c r="O19826" s="4"/>
      <c r="P19826" s="4"/>
    </row>
    <row r="19827" spans="13:16" x14ac:dyDescent="0.5">
      <c r="M19827" s="4"/>
      <c r="N19827" s="4"/>
      <c r="O19827" s="4"/>
      <c r="P19827" s="4"/>
    </row>
    <row r="19828" spans="13:16" x14ac:dyDescent="0.5">
      <c r="M19828" s="4"/>
      <c r="N19828" s="4"/>
      <c r="O19828" s="4"/>
      <c r="P19828" s="4"/>
    </row>
    <row r="19829" spans="13:16" x14ac:dyDescent="0.5">
      <c r="M19829" s="4"/>
      <c r="N19829" s="4"/>
      <c r="O19829" s="4"/>
      <c r="P19829" s="4"/>
    </row>
    <row r="19830" spans="13:16" x14ac:dyDescent="0.5">
      <c r="M19830" s="4"/>
      <c r="N19830" s="4"/>
      <c r="O19830" s="4"/>
      <c r="P19830" s="4"/>
    </row>
    <row r="19831" spans="13:16" x14ac:dyDescent="0.5">
      <c r="M19831" s="4"/>
      <c r="N19831" s="4"/>
      <c r="O19831" s="4"/>
      <c r="P19831" s="4"/>
    </row>
    <row r="19832" spans="13:16" x14ac:dyDescent="0.5">
      <c r="M19832" s="4"/>
      <c r="N19832" s="4"/>
      <c r="O19832" s="4"/>
      <c r="P19832" s="4"/>
    </row>
    <row r="19833" spans="13:16" x14ac:dyDescent="0.5">
      <c r="M19833" s="4"/>
      <c r="N19833" s="4"/>
      <c r="O19833" s="4"/>
      <c r="P19833" s="4"/>
    </row>
    <row r="19834" spans="13:16" x14ac:dyDescent="0.5">
      <c r="M19834" s="4"/>
      <c r="N19834" s="4"/>
      <c r="O19834" s="4"/>
      <c r="P19834" s="4"/>
    </row>
    <row r="19835" spans="13:16" x14ac:dyDescent="0.5">
      <c r="M19835" s="4"/>
      <c r="N19835" s="4"/>
      <c r="O19835" s="4"/>
      <c r="P19835" s="4"/>
    </row>
    <row r="19836" spans="13:16" x14ac:dyDescent="0.5">
      <c r="M19836" s="4"/>
      <c r="N19836" s="4"/>
      <c r="O19836" s="4"/>
      <c r="P19836" s="4"/>
    </row>
    <row r="19837" spans="13:16" x14ac:dyDescent="0.5">
      <c r="M19837" s="4"/>
      <c r="N19837" s="4"/>
      <c r="O19837" s="4"/>
      <c r="P19837" s="4"/>
    </row>
    <row r="19838" spans="13:16" x14ac:dyDescent="0.5">
      <c r="M19838" s="4"/>
      <c r="N19838" s="4"/>
      <c r="O19838" s="4"/>
      <c r="P19838" s="4"/>
    </row>
    <row r="19839" spans="13:16" x14ac:dyDescent="0.5">
      <c r="M19839" s="4"/>
      <c r="N19839" s="4"/>
      <c r="O19839" s="4"/>
      <c r="P19839" s="4"/>
    </row>
    <row r="19840" spans="13:16" x14ac:dyDescent="0.5">
      <c r="M19840" s="4"/>
      <c r="N19840" s="4"/>
      <c r="O19840" s="4"/>
      <c r="P19840" s="4"/>
    </row>
    <row r="19841" spans="13:16" x14ac:dyDescent="0.5">
      <c r="M19841" s="4"/>
      <c r="N19841" s="4"/>
      <c r="O19841" s="4"/>
      <c r="P19841" s="4"/>
    </row>
    <row r="19842" spans="13:16" x14ac:dyDescent="0.5">
      <c r="M19842" s="4"/>
      <c r="N19842" s="4"/>
      <c r="O19842" s="4"/>
      <c r="P19842" s="4"/>
    </row>
    <row r="19843" spans="13:16" x14ac:dyDescent="0.5">
      <c r="M19843" s="4"/>
      <c r="N19843" s="4"/>
      <c r="O19843" s="4"/>
      <c r="P19843" s="4"/>
    </row>
    <row r="19844" spans="13:16" x14ac:dyDescent="0.5">
      <c r="M19844" s="4"/>
      <c r="N19844" s="4"/>
      <c r="O19844" s="4"/>
      <c r="P19844" s="4"/>
    </row>
    <row r="19845" spans="13:16" x14ac:dyDescent="0.5">
      <c r="M19845" s="4"/>
      <c r="N19845" s="4"/>
      <c r="O19845" s="4"/>
      <c r="P19845" s="4"/>
    </row>
    <row r="19846" spans="13:16" x14ac:dyDescent="0.5">
      <c r="M19846" s="4"/>
      <c r="N19846" s="4"/>
      <c r="O19846" s="4"/>
      <c r="P19846" s="4"/>
    </row>
    <row r="19847" spans="13:16" x14ac:dyDescent="0.5">
      <c r="M19847" s="4"/>
      <c r="N19847" s="4"/>
      <c r="O19847" s="4"/>
      <c r="P19847" s="4"/>
    </row>
    <row r="19848" spans="13:16" x14ac:dyDescent="0.5">
      <c r="M19848" s="4"/>
      <c r="N19848" s="4"/>
      <c r="O19848" s="4"/>
      <c r="P19848" s="4"/>
    </row>
    <row r="19849" spans="13:16" x14ac:dyDescent="0.5">
      <c r="M19849" s="4"/>
      <c r="N19849" s="4"/>
      <c r="O19849" s="4"/>
      <c r="P19849" s="4"/>
    </row>
    <row r="19850" spans="13:16" x14ac:dyDescent="0.5">
      <c r="M19850" s="4"/>
      <c r="N19850" s="4"/>
      <c r="O19850" s="4"/>
      <c r="P19850" s="4"/>
    </row>
    <row r="19851" spans="13:16" x14ac:dyDescent="0.5">
      <c r="M19851" s="4"/>
      <c r="N19851" s="4"/>
      <c r="O19851" s="4"/>
      <c r="P19851" s="4"/>
    </row>
    <row r="19852" spans="13:16" x14ac:dyDescent="0.5">
      <c r="M19852" s="4"/>
      <c r="N19852" s="4"/>
      <c r="O19852" s="4"/>
      <c r="P19852" s="4"/>
    </row>
    <row r="19853" spans="13:16" x14ac:dyDescent="0.5">
      <c r="M19853" s="4"/>
      <c r="N19853" s="4"/>
      <c r="O19853" s="4"/>
      <c r="P19853" s="4"/>
    </row>
    <row r="19854" spans="13:16" x14ac:dyDescent="0.5">
      <c r="M19854" s="4"/>
      <c r="N19854" s="4"/>
      <c r="O19854" s="4"/>
      <c r="P19854" s="4"/>
    </row>
    <row r="19855" spans="13:16" x14ac:dyDescent="0.5">
      <c r="M19855" s="4"/>
      <c r="N19855" s="4"/>
      <c r="O19855" s="4"/>
      <c r="P19855" s="4"/>
    </row>
    <row r="19856" spans="13:16" x14ac:dyDescent="0.5">
      <c r="M19856" s="4"/>
      <c r="N19856" s="4"/>
      <c r="O19856" s="4"/>
      <c r="P19856" s="4"/>
    </row>
    <row r="19857" spans="13:16" x14ac:dyDescent="0.5">
      <c r="M19857" s="4"/>
      <c r="N19857" s="4"/>
      <c r="O19857" s="4"/>
      <c r="P19857" s="4"/>
    </row>
    <row r="19858" spans="13:16" x14ac:dyDescent="0.5">
      <c r="M19858" s="4"/>
      <c r="N19858" s="4"/>
      <c r="O19858" s="4"/>
      <c r="P19858" s="4"/>
    </row>
    <row r="19859" spans="13:16" x14ac:dyDescent="0.5">
      <c r="M19859" s="4"/>
      <c r="N19859" s="4"/>
      <c r="O19859" s="4"/>
      <c r="P19859" s="4"/>
    </row>
    <row r="19860" spans="13:16" x14ac:dyDescent="0.5">
      <c r="M19860" s="4"/>
      <c r="N19860" s="4"/>
      <c r="O19860" s="4"/>
      <c r="P19860" s="4"/>
    </row>
    <row r="19861" spans="13:16" x14ac:dyDescent="0.5">
      <c r="M19861" s="4"/>
      <c r="N19861" s="4"/>
      <c r="O19861" s="4"/>
      <c r="P19861" s="4"/>
    </row>
    <row r="19862" spans="13:16" x14ac:dyDescent="0.5">
      <c r="M19862" s="4"/>
      <c r="N19862" s="4"/>
      <c r="O19862" s="4"/>
      <c r="P19862" s="4"/>
    </row>
    <row r="19863" spans="13:16" x14ac:dyDescent="0.5">
      <c r="M19863" s="4"/>
      <c r="N19863" s="4"/>
      <c r="O19863" s="4"/>
      <c r="P19863" s="4"/>
    </row>
    <row r="19864" spans="13:16" x14ac:dyDescent="0.5">
      <c r="M19864" s="4"/>
      <c r="N19864" s="4"/>
      <c r="O19864" s="4"/>
      <c r="P19864" s="4"/>
    </row>
    <row r="19865" spans="13:16" x14ac:dyDescent="0.5">
      <c r="M19865" s="4"/>
      <c r="N19865" s="4"/>
      <c r="O19865" s="4"/>
      <c r="P19865" s="4"/>
    </row>
    <row r="19866" spans="13:16" x14ac:dyDescent="0.5">
      <c r="M19866" s="4"/>
      <c r="N19866" s="4"/>
      <c r="O19866" s="4"/>
      <c r="P19866" s="4"/>
    </row>
    <row r="19867" spans="13:16" x14ac:dyDescent="0.5">
      <c r="M19867" s="4"/>
      <c r="N19867" s="4"/>
      <c r="O19867" s="4"/>
      <c r="P19867" s="4"/>
    </row>
    <row r="19868" spans="13:16" x14ac:dyDescent="0.5">
      <c r="M19868" s="4"/>
      <c r="N19868" s="4"/>
      <c r="O19868" s="4"/>
      <c r="P19868" s="4"/>
    </row>
    <row r="19869" spans="13:16" x14ac:dyDescent="0.5">
      <c r="M19869" s="4"/>
      <c r="N19869" s="4"/>
      <c r="O19869" s="4"/>
      <c r="P19869" s="4"/>
    </row>
    <row r="19870" spans="13:16" x14ac:dyDescent="0.5">
      <c r="M19870" s="4"/>
      <c r="N19870" s="4"/>
      <c r="O19870" s="4"/>
      <c r="P19870" s="4"/>
    </row>
    <row r="19871" spans="13:16" x14ac:dyDescent="0.5">
      <c r="M19871" s="4"/>
      <c r="N19871" s="4"/>
      <c r="O19871" s="4"/>
      <c r="P19871" s="4"/>
    </row>
    <row r="19872" spans="13:16" x14ac:dyDescent="0.5">
      <c r="M19872" s="4"/>
      <c r="N19872" s="4"/>
      <c r="O19872" s="4"/>
      <c r="P19872" s="4"/>
    </row>
    <row r="19873" spans="13:16" x14ac:dyDescent="0.5">
      <c r="M19873" s="4"/>
      <c r="N19873" s="4"/>
      <c r="O19873" s="4"/>
      <c r="P19873" s="4"/>
    </row>
    <row r="19874" spans="13:16" x14ac:dyDescent="0.5">
      <c r="M19874" s="4"/>
      <c r="N19874" s="4"/>
      <c r="O19874" s="4"/>
      <c r="P19874" s="4"/>
    </row>
    <row r="19875" spans="13:16" x14ac:dyDescent="0.5">
      <c r="M19875" s="4"/>
      <c r="N19875" s="4"/>
      <c r="O19875" s="4"/>
      <c r="P19875" s="4"/>
    </row>
    <row r="19876" spans="13:16" x14ac:dyDescent="0.5">
      <c r="M19876" s="4"/>
      <c r="N19876" s="4"/>
      <c r="O19876" s="4"/>
      <c r="P19876" s="4"/>
    </row>
    <row r="19877" spans="13:16" x14ac:dyDescent="0.5">
      <c r="M19877" s="4"/>
      <c r="N19877" s="4"/>
      <c r="O19877" s="4"/>
      <c r="P19877" s="4"/>
    </row>
    <row r="19878" spans="13:16" x14ac:dyDescent="0.5">
      <c r="M19878" s="4"/>
      <c r="N19878" s="4"/>
      <c r="O19878" s="4"/>
      <c r="P19878" s="4"/>
    </row>
    <row r="19879" spans="13:16" x14ac:dyDescent="0.5">
      <c r="M19879" s="4"/>
      <c r="N19879" s="4"/>
      <c r="O19879" s="4"/>
      <c r="P19879" s="4"/>
    </row>
    <row r="19880" spans="13:16" x14ac:dyDescent="0.5">
      <c r="M19880" s="4"/>
      <c r="N19880" s="4"/>
      <c r="O19880" s="4"/>
      <c r="P19880" s="4"/>
    </row>
    <row r="19881" spans="13:16" x14ac:dyDescent="0.5">
      <c r="M19881" s="4"/>
      <c r="N19881" s="4"/>
      <c r="O19881" s="4"/>
      <c r="P19881" s="4"/>
    </row>
    <row r="19882" spans="13:16" x14ac:dyDescent="0.5">
      <c r="M19882" s="4"/>
      <c r="N19882" s="4"/>
      <c r="O19882" s="4"/>
      <c r="P19882" s="4"/>
    </row>
    <row r="19883" spans="13:16" x14ac:dyDescent="0.5">
      <c r="M19883" s="4"/>
      <c r="N19883" s="4"/>
      <c r="O19883" s="4"/>
      <c r="P19883" s="4"/>
    </row>
    <row r="19884" spans="13:16" x14ac:dyDescent="0.5">
      <c r="M19884" s="4"/>
      <c r="N19884" s="4"/>
      <c r="O19884" s="4"/>
      <c r="P19884" s="4"/>
    </row>
    <row r="19885" spans="13:16" x14ac:dyDescent="0.5">
      <c r="M19885" s="4"/>
      <c r="N19885" s="4"/>
      <c r="O19885" s="4"/>
      <c r="P19885" s="4"/>
    </row>
    <row r="19886" spans="13:16" x14ac:dyDescent="0.5">
      <c r="M19886" s="4"/>
      <c r="N19886" s="4"/>
      <c r="O19886" s="4"/>
      <c r="P19886" s="4"/>
    </row>
    <row r="19887" spans="13:16" x14ac:dyDescent="0.5">
      <c r="M19887" s="4"/>
      <c r="N19887" s="4"/>
      <c r="O19887" s="4"/>
      <c r="P19887" s="4"/>
    </row>
    <row r="19888" spans="13:16" x14ac:dyDescent="0.5">
      <c r="M19888" s="4"/>
      <c r="N19888" s="4"/>
      <c r="O19888" s="4"/>
      <c r="P19888" s="4"/>
    </row>
    <row r="19889" spans="13:16" x14ac:dyDescent="0.5">
      <c r="M19889" s="4"/>
      <c r="N19889" s="4"/>
      <c r="O19889" s="4"/>
      <c r="P19889" s="4"/>
    </row>
    <row r="19890" spans="13:16" x14ac:dyDescent="0.5">
      <c r="M19890" s="4"/>
      <c r="N19890" s="4"/>
      <c r="O19890" s="4"/>
      <c r="P19890" s="4"/>
    </row>
    <row r="19891" spans="13:16" x14ac:dyDescent="0.5">
      <c r="M19891" s="4"/>
      <c r="N19891" s="4"/>
      <c r="O19891" s="4"/>
      <c r="P19891" s="4"/>
    </row>
    <row r="19892" spans="13:16" x14ac:dyDescent="0.5">
      <c r="M19892" s="4"/>
      <c r="N19892" s="4"/>
      <c r="O19892" s="4"/>
      <c r="P19892" s="4"/>
    </row>
    <row r="19893" spans="13:16" x14ac:dyDescent="0.5">
      <c r="M19893" s="4"/>
      <c r="N19893" s="4"/>
      <c r="O19893" s="4"/>
      <c r="P19893" s="4"/>
    </row>
    <row r="19894" spans="13:16" x14ac:dyDescent="0.5">
      <c r="M19894" s="4"/>
      <c r="N19894" s="4"/>
      <c r="O19894" s="4"/>
      <c r="P19894" s="4"/>
    </row>
    <row r="19895" spans="13:16" x14ac:dyDescent="0.5">
      <c r="M19895" s="4"/>
      <c r="N19895" s="4"/>
      <c r="O19895" s="4"/>
      <c r="P19895" s="4"/>
    </row>
    <row r="19896" spans="13:16" x14ac:dyDescent="0.5">
      <c r="M19896" s="4"/>
      <c r="N19896" s="4"/>
      <c r="O19896" s="4"/>
      <c r="P19896" s="4"/>
    </row>
    <row r="19897" spans="13:16" x14ac:dyDescent="0.5">
      <c r="M19897" s="4"/>
      <c r="N19897" s="4"/>
      <c r="O19897" s="4"/>
      <c r="P19897" s="4"/>
    </row>
    <row r="19898" spans="13:16" x14ac:dyDescent="0.5">
      <c r="M19898" s="4"/>
      <c r="N19898" s="4"/>
      <c r="O19898" s="4"/>
      <c r="P19898" s="4"/>
    </row>
    <row r="19899" spans="13:16" x14ac:dyDescent="0.5">
      <c r="M19899" s="4"/>
      <c r="N19899" s="4"/>
      <c r="O19899" s="4"/>
      <c r="P19899" s="4"/>
    </row>
    <row r="19900" spans="13:16" x14ac:dyDescent="0.5">
      <c r="M19900" s="4"/>
      <c r="N19900" s="4"/>
      <c r="O19900" s="4"/>
      <c r="P19900" s="4"/>
    </row>
    <row r="19901" spans="13:16" x14ac:dyDescent="0.5">
      <c r="M19901" s="4"/>
      <c r="N19901" s="4"/>
      <c r="O19901" s="4"/>
      <c r="P19901" s="4"/>
    </row>
    <row r="19902" spans="13:16" x14ac:dyDescent="0.5">
      <c r="M19902" s="4"/>
      <c r="N19902" s="4"/>
      <c r="O19902" s="4"/>
      <c r="P19902" s="4"/>
    </row>
    <row r="19903" spans="13:16" x14ac:dyDescent="0.5">
      <c r="M19903" s="4"/>
      <c r="N19903" s="4"/>
      <c r="O19903" s="4"/>
      <c r="P19903" s="4"/>
    </row>
    <row r="19904" spans="13:16" x14ac:dyDescent="0.5">
      <c r="M19904" s="4"/>
      <c r="N19904" s="4"/>
      <c r="O19904" s="4"/>
      <c r="P19904" s="4"/>
    </row>
    <row r="19905" spans="13:16" x14ac:dyDescent="0.5">
      <c r="M19905" s="4"/>
      <c r="N19905" s="4"/>
      <c r="O19905" s="4"/>
      <c r="P19905" s="4"/>
    </row>
    <row r="19906" spans="13:16" x14ac:dyDescent="0.5">
      <c r="M19906" s="4"/>
      <c r="N19906" s="4"/>
      <c r="O19906" s="4"/>
      <c r="P19906" s="4"/>
    </row>
    <row r="19907" spans="13:16" x14ac:dyDescent="0.5">
      <c r="M19907" s="4"/>
      <c r="N19907" s="4"/>
      <c r="O19907" s="4"/>
      <c r="P19907" s="4"/>
    </row>
    <row r="19908" spans="13:16" x14ac:dyDescent="0.5">
      <c r="M19908" s="4"/>
      <c r="N19908" s="4"/>
      <c r="O19908" s="4"/>
      <c r="P19908" s="4"/>
    </row>
    <row r="19909" spans="13:16" x14ac:dyDescent="0.5">
      <c r="M19909" s="4"/>
      <c r="N19909" s="4"/>
      <c r="O19909" s="4"/>
      <c r="P19909" s="4"/>
    </row>
    <row r="19910" spans="13:16" x14ac:dyDescent="0.5">
      <c r="M19910" s="4"/>
      <c r="N19910" s="4"/>
      <c r="O19910" s="4"/>
      <c r="P19910" s="4"/>
    </row>
    <row r="19911" spans="13:16" x14ac:dyDescent="0.5">
      <c r="M19911" s="4"/>
      <c r="N19911" s="4"/>
      <c r="O19911" s="4"/>
      <c r="P19911" s="4"/>
    </row>
    <row r="19912" spans="13:16" x14ac:dyDescent="0.5">
      <c r="M19912" s="4"/>
      <c r="N19912" s="4"/>
      <c r="O19912" s="4"/>
      <c r="P19912" s="4"/>
    </row>
    <row r="19913" spans="13:16" x14ac:dyDescent="0.5">
      <c r="M19913" s="4"/>
      <c r="N19913" s="4"/>
      <c r="O19913" s="4"/>
      <c r="P19913" s="4"/>
    </row>
    <row r="19914" spans="13:16" x14ac:dyDescent="0.5">
      <c r="M19914" s="4"/>
      <c r="N19914" s="4"/>
      <c r="O19914" s="4"/>
      <c r="P19914" s="4"/>
    </row>
    <row r="19915" spans="13:16" x14ac:dyDescent="0.5">
      <c r="M19915" s="4"/>
      <c r="N19915" s="4"/>
      <c r="O19915" s="4"/>
      <c r="P19915" s="4"/>
    </row>
    <row r="19916" spans="13:16" x14ac:dyDescent="0.5">
      <c r="M19916" s="4"/>
      <c r="N19916" s="4"/>
      <c r="O19916" s="4"/>
      <c r="P19916" s="4"/>
    </row>
    <row r="19917" spans="13:16" x14ac:dyDescent="0.5">
      <c r="M19917" s="4"/>
      <c r="N19917" s="4"/>
      <c r="O19917" s="4"/>
      <c r="P19917" s="4"/>
    </row>
    <row r="19918" spans="13:16" x14ac:dyDescent="0.5">
      <c r="M19918" s="4"/>
      <c r="N19918" s="4"/>
      <c r="O19918" s="4"/>
      <c r="P19918" s="4"/>
    </row>
    <row r="19919" spans="13:16" x14ac:dyDescent="0.5">
      <c r="M19919" s="4"/>
      <c r="N19919" s="4"/>
      <c r="O19919" s="4"/>
      <c r="P19919" s="4"/>
    </row>
    <row r="19920" spans="13:16" x14ac:dyDescent="0.5">
      <c r="M19920" s="4"/>
      <c r="N19920" s="4"/>
      <c r="O19920" s="4"/>
      <c r="P19920" s="4"/>
    </row>
    <row r="19921" spans="13:16" x14ac:dyDescent="0.5">
      <c r="M19921" s="4"/>
      <c r="N19921" s="4"/>
      <c r="O19921" s="4"/>
      <c r="P19921" s="4"/>
    </row>
    <row r="19922" spans="13:16" x14ac:dyDescent="0.5">
      <c r="M19922" s="4"/>
      <c r="N19922" s="4"/>
      <c r="O19922" s="4"/>
      <c r="P19922" s="4"/>
    </row>
    <row r="19923" spans="13:16" x14ac:dyDescent="0.5">
      <c r="M19923" s="4"/>
      <c r="N19923" s="4"/>
      <c r="O19923" s="4"/>
      <c r="P19923" s="4"/>
    </row>
    <row r="19924" spans="13:16" x14ac:dyDescent="0.5">
      <c r="M19924" s="4"/>
      <c r="N19924" s="4"/>
      <c r="O19924" s="4"/>
      <c r="P19924" s="4"/>
    </row>
    <row r="19925" spans="13:16" x14ac:dyDescent="0.5">
      <c r="M19925" s="4"/>
      <c r="N19925" s="4"/>
      <c r="O19925" s="4"/>
      <c r="P19925" s="4"/>
    </row>
    <row r="19926" spans="13:16" x14ac:dyDescent="0.5">
      <c r="M19926" s="4"/>
      <c r="N19926" s="4"/>
      <c r="O19926" s="4"/>
      <c r="P19926" s="4"/>
    </row>
    <row r="19927" spans="13:16" x14ac:dyDescent="0.5">
      <c r="M19927" s="4"/>
      <c r="N19927" s="4"/>
      <c r="O19927" s="4"/>
      <c r="P19927" s="4"/>
    </row>
    <row r="19928" spans="13:16" x14ac:dyDescent="0.5">
      <c r="M19928" s="4"/>
      <c r="N19928" s="4"/>
      <c r="O19928" s="4"/>
      <c r="P19928" s="4"/>
    </row>
    <row r="19929" spans="13:16" x14ac:dyDescent="0.5">
      <c r="M19929" s="4"/>
      <c r="N19929" s="4"/>
      <c r="O19929" s="4"/>
      <c r="P19929" s="4"/>
    </row>
    <row r="19930" spans="13:16" x14ac:dyDescent="0.5">
      <c r="M19930" s="4"/>
      <c r="N19930" s="4"/>
      <c r="O19930" s="4"/>
      <c r="P19930" s="4"/>
    </row>
    <row r="19931" spans="13:16" x14ac:dyDescent="0.5">
      <c r="M19931" s="4"/>
      <c r="N19931" s="4"/>
      <c r="O19931" s="4"/>
      <c r="P19931" s="4"/>
    </row>
    <row r="19932" spans="13:16" x14ac:dyDescent="0.5">
      <c r="M19932" s="4"/>
      <c r="N19932" s="4"/>
      <c r="O19932" s="4"/>
      <c r="P19932" s="4"/>
    </row>
    <row r="19933" spans="13:16" x14ac:dyDescent="0.5">
      <c r="M19933" s="4"/>
      <c r="N19933" s="4"/>
      <c r="O19933" s="4"/>
      <c r="P19933" s="4"/>
    </row>
    <row r="19934" spans="13:16" x14ac:dyDescent="0.5">
      <c r="M19934" s="4"/>
      <c r="N19934" s="4"/>
      <c r="O19934" s="4"/>
      <c r="P19934" s="4"/>
    </row>
    <row r="19935" spans="13:16" x14ac:dyDescent="0.5">
      <c r="M19935" s="4"/>
      <c r="N19935" s="4"/>
      <c r="O19935" s="4"/>
      <c r="P19935" s="4"/>
    </row>
    <row r="19936" spans="13:16" x14ac:dyDescent="0.5">
      <c r="M19936" s="4"/>
      <c r="N19936" s="4"/>
      <c r="O19936" s="4"/>
      <c r="P19936" s="4"/>
    </row>
    <row r="19937" spans="13:16" x14ac:dyDescent="0.5">
      <c r="M19937" s="4"/>
      <c r="N19937" s="4"/>
      <c r="O19937" s="4"/>
      <c r="P19937" s="4"/>
    </row>
    <row r="19938" spans="13:16" x14ac:dyDescent="0.5">
      <c r="M19938" s="4"/>
      <c r="N19938" s="4"/>
      <c r="O19938" s="4"/>
      <c r="P19938" s="4"/>
    </row>
    <row r="19939" spans="13:16" x14ac:dyDescent="0.5">
      <c r="M19939" s="4"/>
      <c r="N19939" s="4"/>
      <c r="O19939" s="4"/>
      <c r="P19939" s="4"/>
    </row>
    <row r="19940" spans="13:16" x14ac:dyDescent="0.5">
      <c r="M19940" s="4"/>
      <c r="N19940" s="4"/>
      <c r="O19940" s="4"/>
      <c r="P19940" s="4"/>
    </row>
    <row r="19941" spans="13:16" x14ac:dyDescent="0.5">
      <c r="M19941" s="4"/>
      <c r="N19941" s="4"/>
      <c r="O19941" s="4"/>
      <c r="P19941" s="4"/>
    </row>
    <row r="19942" spans="13:16" x14ac:dyDescent="0.5">
      <c r="M19942" s="4"/>
      <c r="N19942" s="4"/>
      <c r="O19942" s="4"/>
      <c r="P19942" s="4"/>
    </row>
    <row r="19943" spans="13:16" x14ac:dyDescent="0.5">
      <c r="M19943" s="4"/>
      <c r="N19943" s="4"/>
      <c r="O19943" s="4"/>
      <c r="P19943" s="4"/>
    </row>
    <row r="19944" spans="13:16" x14ac:dyDescent="0.5">
      <c r="M19944" s="4"/>
      <c r="N19944" s="4"/>
      <c r="O19944" s="4"/>
      <c r="P19944" s="4"/>
    </row>
    <row r="19945" spans="13:16" x14ac:dyDescent="0.5">
      <c r="M19945" s="4"/>
      <c r="N19945" s="4"/>
      <c r="O19945" s="4"/>
      <c r="P19945" s="4"/>
    </row>
    <row r="19946" spans="13:16" x14ac:dyDescent="0.5">
      <c r="M19946" s="4"/>
      <c r="N19946" s="4"/>
      <c r="O19946" s="4"/>
      <c r="P19946" s="4"/>
    </row>
    <row r="19947" spans="13:16" x14ac:dyDescent="0.5">
      <c r="M19947" s="4"/>
      <c r="N19947" s="4"/>
      <c r="O19947" s="4"/>
      <c r="P19947" s="4"/>
    </row>
    <row r="19948" spans="13:16" x14ac:dyDescent="0.5">
      <c r="M19948" s="4"/>
      <c r="N19948" s="4"/>
      <c r="O19948" s="4"/>
      <c r="P19948" s="4"/>
    </row>
    <row r="19949" spans="13:16" x14ac:dyDescent="0.5">
      <c r="M19949" s="4"/>
      <c r="N19949" s="4"/>
      <c r="O19949" s="4"/>
      <c r="P19949" s="4"/>
    </row>
    <row r="19950" spans="13:16" x14ac:dyDescent="0.5">
      <c r="M19950" s="4"/>
      <c r="N19950" s="4"/>
      <c r="O19950" s="4"/>
      <c r="P19950" s="4"/>
    </row>
    <row r="19951" spans="13:16" x14ac:dyDescent="0.5">
      <c r="M19951" s="4"/>
      <c r="N19951" s="4"/>
      <c r="O19951" s="4"/>
      <c r="P19951" s="4"/>
    </row>
    <row r="19952" spans="13:16" x14ac:dyDescent="0.5">
      <c r="M19952" s="4"/>
      <c r="N19952" s="4"/>
      <c r="O19952" s="4"/>
      <c r="P19952" s="4"/>
    </row>
    <row r="19953" spans="13:16" x14ac:dyDescent="0.5">
      <c r="M19953" s="4"/>
      <c r="N19953" s="4"/>
      <c r="O19953" s="4"/>
      <c r="P19953" s="4"/>
    </row>
    <row r="19954" spans="13:16" x14ac:dyDescent="0.5">
      <c r="M19954" s="4"/>
      <c r="N19954" s="4"/>
      <c r="O19954" s="4"/>
      <c r="P19954" s="4"/>
    </row>
    <row r="19955" spans="13:16" x14ac:dyDescent="0.5">
      <c r="M19955" s="4"/>
      <c r="N19955" s="4"/>
      <c r="O19955" s="4"/>
      <c r="P19955" s="4"/>
    </row>
    <row r="19956" spans="13:16" x14ac:dyDescent="0.5">
      <c r="M19956" s="4"/>
      <c r="N19956" s="4"/>
      <c r="O19956" s="4"/>
      <c r="P19956" s="4"/>
    </row>
    <row r="19957" spans="13:16" x14ac:dyDescent="0.5">
      <c r="M19957" s="4"/>
      <c r="N19957" s="4"/>
      <c r="O19957" s="4"/>
      <c r="P19957" s="4"/>
    </row>
    <row r="19958" spans="13:16" x14ac:dyDescent="0.5">
      <c r="M19958" s="4"/>
      <c r="N19958" s="4"/>
      <c r="O19958" s="4"/>
      <c r="P19958" s="4"/>
    </row>
    <row r="19959" spans="13:16" x14ac:dyDescent="0.5">
      <c r="M19959" s="4"/>
      <c r="N19959" s="4"/>
      <c r="O19959" s="4"/>
      <c r="P19959" s="4"/>
    </row>
    <row r="19960" spans="13:16" x14ac:dyDescent="0.5">
      <c r="M19960" s="4"/>
      <c r="N19960" s="4"/>
      <c r="O19960" s="4"/>
      <c r="P19960" s="4"/>
    </row>
    <row r="19961" spans="13:16" x14ac:dyDescent="0.5">
      <c r="M19961" s="4"/>
      <c r="N19961" s="4"/>
      <c r="O19961" s="4"/>
      <c r="P19961" s="4"/>
    </row>
    <row r="19962" spans="13:16" x14ac:dyDescent="0.5">
      <c r="M19962" s="4"/>
      <c r="N19962" s="4"/>
      <c r="O19962" s="4"/>
      <c r="P19962" s="4"/>
    </row>
    <row r="19963" spans="13:16" x14ac:dyDescent="0.5">
      <c r="M19963" s="4"/>
      <c r="N19963" s="4"/>
      <c r="O19963" s="4"/>
      <c r="P19963" s="4"/>
    </row>
    <row r="19964" spans="13:16" x14ac:dyDescent="0.5">
      <c r="M19964" s="4"/>
      <c r="N19964" s="4"/>
      <c r="O19964" s="4"/>
      <c r="P19964" s="4"/>
    </row>
    <row r="19965" spans="13:16" x14ac:dyDescent="0.5">
      <c r="M19965" s="4"/>
      <c r="N19965" s="4"/>
      <c r="O19965" s="4"/>
      <c r="P19965" s="4"/>
    </row>
    <row r="19966" spans="13:16" x14ac:dyDescent="0.5">
      <c r="M19966" s="4"/>
      <c r="N19966" s="4"/>
      <c r="O19966" s="4"/>
      <c r="P19966" s="4"/>
    </row>
    <row r="19967" spans="13:16" x14ac:dyDescent="0.5">
      <c r="M19967" s="4"/>
      <c r="N19967" s="4"/>
      <c r="O19967" s="4"/>
      <c r="P19967" s="4"/>
    </row>
    <row r="19968" spans="13:16" x14ac:dyDescent="0.5">
      <c r="M19968" s="4"/>
      <c r="N19968" s="4"/>
      <c r="O19968" s="4"/>
      <c r="P19968" s="4"/>
    </row>
    <row r="19969" spans="13:16" x14ac:dyDescent="0.5">
      <c r="M19969" s="4"/>
      <c r="N19969" s="4"/>
      <c r="O19969" s="4"/>
      <c r="P19969" s="4"/>
    </row>
    <row r="19970" spans="13:16" x14ac:dyDescent="0.5">
      <c r="M19970" s="4"/>
      <c r="N19970" s="4"/>
      <c r="O19970" s="4"/>
      <c r="P19970" s="4"/>
    </row>
    <row r="19971" spans="13:16" x14ac:dyDescent="0.5">
      <c r="M19971" s="4"/>
      <c r="N19971" s="4"/>
      <c r="O19971" s="4"/>
      <c r="P19971" s="4"/>
    </row>
    <row r="19972" spans="13:16" x14ac:dyDescent="0.5">
      <c r="M19972" s="4"/>
      <c r="N19972" s="4"/>
      <c r="O19972" s="4"/>
      <c r="P19972" s="4"/>
    </row>
    <row r="19973" spans="13:16" x14ac:dyDescent="0.5">
      <c r="M19973" s="4"/>
      <c r="N19973" s="4"/>
      <c r="O19973" s="4"/>
      <c r="P19973" s="4"/>
    </row>
    <row r="19974" spans="13:16" x14ac:dyDescent="0.5">
      <c r="M19974" s="4"/>
      <c r="N19974" s="4"/>
      <c r="O19974" s="4"/>
      <c r="P19974" s="4"/>
    </row>
    <row r="19975" spans="13:16" x14ac:dyDescent="0.5">
      <c r="M19975" s="4"/>
      <c r="N19975" s="4"/>
      <c r="O19975" s="4"/>
      <c r="P19975" s="4"/>
    </row>
    <row r="19976" spans="13:16" x14ac:dyDescent="0.5">
      <c r="M19976" s="4"/>
      <c r="N19976" s="4"/>
      <c r="O19976" s="4"/>
      <c r="P19976" s="4"/>
    </row>
    <row r="19977" spans="13:16" x14ac:dyDescent="0.5">
      <c r="M19977" s="4"/>
      <c r="N19977" s="4"/>
      <c r="O19977" s="4"/>
      <c r="P19977" s="4"/>
    </row>
    <row r="19978" spans="13:16" x14ac:dyDescent="0.5">
      <c r="M19978" s="4"/>
      <c r="N19978" s="4"/>
      <c r="O19978" s="4"/>
      <c r="P19978" s="4"/>
    </row>
    <row r="19979" spans="13:16" x14ac:dyDescent="0.5">
      <c r="M19979" s="4"/>
      <c r="N19979" s="4"/>
      <c r="O19979" s="4"/>
      <c r="P19979" s="4"/>
    </row>
    <row r="19980" spans="13:16" x14ac:dyDescent="0.5">
      <c r="M19980" s="4"/>
      <c r="N19980" s="4"/>
      <c r="O19980" s="4"/>
      <c r="P19980" s="4"/>
    </row>
    <row r="19981" spans="13:16" x14ac:dyDescent="0.5">
      <c r="M19981" s="4"/>
      <c r="N19981" s="4"/>
      <c r="O19981" s="4"/>
      <c r="P19981" s="4"/>
    </row>
    <row r="19982" spans="13:16" x14ac:dyDescent="0.5">
      <c r="M19982" s="4"/>
      <c r="N19982" s="4"/>
      <c r="O19982" s="4"/>
      <c r="P19982" s="4"/>
    </row>
    <row r="19983" spans="13:16" x14ac:dyDescent="0.5">
      <c r="M19983" s="4"/>
      <c r="N19983" s="4"/>
      <c r="O19983" s="4"/>
      <c r="P19983" s="4"/>
    </row>
    <row r="19984" spans="13:16" x14ac:dyDescent="0.5">
      <c r="M19984" s="4"/>
      <c r="N19984" s="4"/>
      <c r="O19984" s="4"/>
      <c r="P19984" s="4"/>
    </row>
    <row r="19985" spans="13:16" x14ac:dyDescent="0.5">
      <c r="M19985" s="4"/>
      <c r="N19985" s="4"/>
      <c r="O19985" s="4"/>
      <c r="P19985" s="4"/>
    </row>
    <row r="19986" spans="13:16" x14ac:dyDescent="0.5">
      <c r="M19986" s="4"/>
      <c r="N19986" s="4"/>
      <c r="O19986" s="4"/>
      <c r="P19986" s="4"/>
    </row>
    <row r="19987" spans="13:16" x14ac:dyDescent="0.5">
      <c r="M19987" s="4"/>
      <c r="N19987" s="4"/>
      <c r="O19987" s="4"/>
      <c r="P19987" s="4"/>
    </row>
    <row r="19988" spans="13:16" x14ac:dyDescent="0.5">
      <c r="M19988" s="4"/>
      <c r="N19988" s="4"/>
      <c r="O19988" s="4"/>
      <c r="P19988" s="4"/>
    </row>
    <row r="19989" spans="13:16" x14ac:dyDescent="0.5">
      <c r="M19989" s="4"/>
      <c r="N19989" s="4"/>
      <c r="O19989" s="4"/>
      <c r="P19989" s="4"/>
    </row>
    <row r="19990" spans="13:16" x14ac:dyDescent="0.5">
      <c r="M19990" s="4"/>
      <c r="N19990" s="4"/>
      <c r="O19990" s="4"/>
      <c r="P19990" s="4"/>
    </row>
    <row r="19991" spans="13:16" x14ac:dyDescent="0.5">
      <c r="M19991" s="4"/>
      <c r="N19991" s="4"/>
      <c r="O19991" s="4"/>
      <c r="P19991" s="4"/>
    </row>
    <row r="19992" spans="13:16" x14ac:dyDescent="0.5">
      <c r="M19992" s="4"/>
      <c r="N19992" s="4"/>
      <c r="O19992" s="4"/>
      <c r="P19992" s="4"/>
    </row>
    <row r="19993" spans="13:16" x14ac:dyDescent="0.5">
      <c r="M19993" s="4"/>
      <c r="N19993" s="4"/>
      <c r="O19993" s="4"/>
      <c r="P19993" s="4"/>
    </row>
    <row r="19994" spans="13:16" x14ac:dyDescent="0.5">
      <c r="M19994" s="4"/>
      <c r="N19994" s="4"/>
      <c r="O19994" s="4"/>
      <c r="P19994" s="4"/>
    </row>
    <row r="19995" spans="13:16" x14ac:dyDescent="0.5">
      <c r="M19995" s="4"/>
      <c r="N19995" s="4"/>
      <c r="O19995" s="4"/>
      <c r="P19995" s="4"/>
    </row>
    <row r="19996" spans="13:16" x14ac:dyDescent="0.5">
      <c r="M19996" s="4"/>
      <c r="N19996" s="4"/>
      <c r="O19996" s="4"/>
      <c r="P19996" s="4"/>
    </row>
    <row r="19997" spans="13:16" x14ac:dyDescent="0.5">
      <c r="M19997" s="4"/>
      <c r="N19997" s="4"/>
      <c r="O19997" s="4"/>
      <c r="P19997" s="4"/>
    </row>
    <row r="19998" spans="13:16" x14ac:dyDescent="0.5">
      <c r="M19998" s="4"/>
      <c r="N19998" s="4"/>
      <c r="O19998" s="4"/>
      <c r="P19998" s="4"/>
    </row>
    <row r="19999" spans="13:16" x14ac:dyDescent="0.5">
      <c r="M19999" s="4"/>
      <c r="N19999" s="4"/>
      <c r="O19999" s="4"/>
      <c r="P19999" s="4"/>
    </row>
    <row r="20000" spans="13:16" x14ac:dyDescent="0.5">
      <c r="M20000" s="4"/>
      <c r="N20000" s="4"/>
      <c r="O20000" s="4"/>
      <c r="P20000" s="4"/>
    </row>
    <row r="20001" spans="13:16" x14ac:dyDescent="0.5">
      <c r="M20001" s="4"/>
      <c r="N20001" s="4"/>
      <c r="O20001" s="4"/>
      <c r="P20001" s="4"/>
    </row>
    <row r="20011" spans="13:16" x14ac:dyDescent="0.5">
      <c r="P20011" s="19"/>
    </row>
    <row r="20012" spans="13:16" x14ac:dyDescent="0.5">
      <c r="P20012" s="19"/>
    </row>
    <row r="20013" spans="13:16" x14ac:dyDescent="0.5">
      <c r="P20013" s="19"/>
    </row>
    <row r="20014" spans="13:16" x14ac:dyDescent="0.5">
      <c r="P20014" s="19"/>
    </row>
    <row r="20015" spans="13:16" x14ac:dyDescent="0.5">
      <c r="P20015" s="19"/>
    </row>
    <row r="20016" spans="13:16" x14ac:dyDescent="0.5">
      <c r="P20016" s="19"/>
    </row>
    <row r="20017" spans="16:16" x14ac:dyDescent="0.5">
      <c r="P20017" s="19"/>
    </row>
    <row r="20018" spans="16:16" x14ac:dyDescent="0.5">
      <c r="P20018" s="20"/>
    </row>
  </sheetData>
  <sortState ref="AA2:AB1001">
    <sortCondition ref="AB100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tabSelected="1" workbookViewId="0">
      <selection activeCell="M120" sqref="M120"/>
    </sheetView>
  </sheetViews>
  <sheetFormatPr defaultRowHeight="14.5" x14ac:dyDescent="0.35"/>
  <cols>
    <col min="1" max="1" width="9.7265625" bestFit="1" customWidth="1"/>
  </cols>
  <sheetData>
    <row r="1" spans="1:17" ht="15.5" x14ac:dyDescent="0.35">
      <c r="A1" s="107" t="s">
        <v>1022</v>
      </c>
      <c r="B1" s="113" t="s">
        <v>1004</v>
      </c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4"/>
    </row>
    <row r="2" spans="1:17" ht="15.5" x14ac:dyDescent="0.35">
      <c r="A2" s="108"/>
      <c r="B2" s="111">
        <v>2005</v>
      </c>
      <c r="C2" s="111">
        <v>2006</v>
      </c>
      <c r="D2" s="111">
        <v>2007</v>
      </c>
      <c r="E2" s="111">
        <v>2008</v>
      </c>
      <c r="F2" s="111">
        <v>2009</v>
      </c>
      <c r="G2" s="111">
        <v>2010</v>
      </c>
      <c r="H2" s="111">
        <v>2011</v>
      </c>
      <c r="I2" s="111">
        <v>2012</v>
      </c>
      <c r="J2" s="111">
        <v>2013</v>
      </c>
      <c r="K2" s="111">
        <v>2014</v>
      </c>
      <c r="L2" s="111">
        <v>2015</v>
      </c>
      <c r="M2" s="111">
        <v>2016</v>
      </c>
      <c r="N2" s="111">
        <v>2017</v>
      </c>
      <c r="O2" s="111">
        <v>2018</v>
      </c>
      <c r="P2" s="111">
        <v>2019</v>
      </c>
      <c r="Q2" s="112">
        <v>2020</v>
      </c>
    </row>
    <row r="3" spans="1:17" ht="15.5" x14ac:dyDescent="0.35">
      <c r="A3" s="109">
        <v>1</v>
      </c>
      <c r="B3" s="91" t="s">
        <v>1006</v>
      </c>
      <c r="C3" s="91" t="s">
        <v>1005</v>
      </c>
      <c r="D3" s="91" t="s">
        <v>1005</v>
      </c>
      <c r="E3" s="91" t="s">
        <v>1005</v>
      </c>
      <c r="F3" s="91" t="s">
        <v>1006</v>
      </c>
      <c r="G3" s="91" t="s">
        <v>1006</v>
      </c>
      <c r="H3" s="91" t="s">
        <v>1006</v>
      </c>
      <c r="I3" s="91" t="s">
        <v>1007</v>
      </c>
      <c r="J3" s="91" t="s">
        <v>1008</v>
      </c>
      <c r="K3" s="91" t="s">
        <v>1008</v>
      </c>
      <c r="L3" s="91" t="s">
        <v>1008</v>
      </c>
      <c r="M3" s="91" t="s">
        <v>1007</v>
      </c>
      <c r="N3" s="91" t="s">
        <v>1007</v>
      </c>
      <c r="O3" s="91" t="s">
        <v>1007</v>
      </c>
      <c r="P3" s="91" t="s">
        <v>1007</v>
      </c>
      <c r="Q3" s="92" t="s">
        <v>1007</v>
      </c>
    </row>
    <row r="4" spans="1:17" ht="15.5" x14ac:dyDescent="0.35">
      <c r="A4" s="109">
        <v>2</v>
      </c>
      <c r="B4" s="91" t="s">
        <v>1018</v>
      </c>
      <c r="C4" s="91" t="s">
        <v>1018</v>
      </c>
      <c r="D4" s="91" t="s">
        <v>1018</v>
      </c>
      <c r="E4" s="91" t="s">
        <v>1018</v>
      </c>
      <c r="F4" s="91" t="s">
        <v>1018</v>
      </c>
      <c r="G4" s="91" t="s">
        <v>1018</v>
      </c>
      <c r="H4" s="91" t="s">
        <v>1018</v>
      </c>
      <c r="I4" s="91" t="s">
        <v>1018</v>
      </c>
      <c r="J4" s="91" t="s">
        <v>1011</v>
      </c>
      <c r="K4" s="91" t="s">
        <v>1011</v>
      </c>
      <c r="L4" s="91" t="s">
        <v>1011</v>
      </c>
      <c r="M4" s="91" t="s">
        <v>1010</v>
      </c>
      <c r="N4" s="91" t="s">
        <v>1010</v>
      </c>
      <c r="O4" s="91" t="s">
        <v>1011</v>
      </c>
      <c r="P4" s="91" t="s">
        <v>1011</v>
      </c>
      <c r="Q4" s="92" t="s">
        <v>1011</v>
      </c>
    </row>
    <row r="5" spans="1:17" ht="15.5" x14ac:dyDescent="0.35">
      <c r="A5" s="109">
        <v>3</v>
      </c>
      <c r="B5" s="91" t="s">
        <v>1018</v>
      </c>
      <c r="C5" s="91" t="s">
        <v>1018</v>
      </c>
      <c r="D5" s="91" t="s">
        <v>1018</v>
      </c>
      <c r="E5" s="91" t="s">
        <v>1019</v>
      </c>
      <c r="F5" s="91" t="s">
        <v>1019</v>
      </c>
      <c r="G5" s="91" t="s">
        <v>1019</v>
      </c>
      <c r="H5" s="91" t="s">
        <v>1019</v>
      </c>
      <c r="I5" s="91" t="s">
        <v>1012</v>
      </c>
      <c r="J5" s="91" t="s">
        <v>1020</v>
      </c>
      <c r="K5" s="91" t="s">
        <v>1020</v>
      </c>
      <c r="L5" s="91" t="s">
        <v>1020</v>
      </c>
      <c r="M5" s="91" t="s">
        <v>1020</v>
      </c>
      <c r="N5" s="91" t="s">
        <v>1020</v>
      </c>
      <c r="O5" s="91" t="s">
        <v>1020</v>
      </c>
      <c r="P5" s="91" t="s">
        <v>1020</v>
      </c>
      <c r="Q5" s="92" t="s">
        <v>1020</v>
      </c>
    </row>
    <row r="6" spans="1:17" ht="15.5" x14ac:dyDescent="0.35">
      <c r="A6" s="109">
        <v>4</v>
      </c>
      <c r="B6" s="91" t="s">
        <v>1006</v>
      </c>
      <c r="C6" s="91" t="s">
        <v>1007</v>
      </c>
      <c r="D6" s="91" t="s">
        <v>1007</v>
      </c>
      <c r="E6" s="91" t="s">
        <v>1008</v>
      </c>
      <c r="F6" s="91" t="s">
        <v>1008</v>
      </c>
      <c r="G6" s="91" t="s">
        <v>1008</v>
      </c>
      <c r="H6" s="91" t="s">
        <v>1008</v>
      </c>
      <c r="I6" s="91" t="s">
        <v>1008</v>
      </c>
      <c r="J6" s="91" t="s">
        <v>1007</v>
      </c>
      <c r="K6" s="91" t="s">
        <v>1006</v>
      </c>
      <c r="L6" s="91" t="s">
        <v>1006</v>
      </c>
      <c r="M6" s="91" t="s">
        <v>1005</v>
      </c>
      <c r="N6" s="91" t="s">
        <v>1005</v>
      </c>
      <c r="O6" s="91" t="s">
        <v>1005</v>
      </c>
      <c r="P6" s="91" t="s">
        <v>1006</v>
      </c>
      <c r="Q6" s="92" t="s">
        <v>1006</v>
      </c>
    </row>
    <row r="7" spans="1:17" ht="15.5" x14ac:dyDescent="0.35">
      <c r="A7" s="109">
        <v>5</v>
      </c>
      <c r="B7" s="91" t="s">
        <v>1019</v>
      </c>
      <c r="C7" s="91" t="s">
        <v>1019</v>
      </c>
      <c r="D7" s="91" t="s">
        <v>1019</v>
      </c>
      <c r="E7" s="91" t="s">
        <v>1012</v>
      </c>
      <c r="F7" s="91" t="s">
        <v>1020</v>
      </c>
      <c r="G7" s="91" t="s">
        <v>1020</v>
      </c>
      <c r="H7" s="91" t="s">
        <v>1020</v>
      </c>
      <c r="I7" s="91" t="s">
        <v>1020</v>
      </c>
      <c r="J7" s="91" t="s">
        <v>1020</v>
      </c>
      <c r="K7" s="91" t="s">
        <v>1020</v>
      </c>
      <c r="L7" s="91" t="s">
        <v>1020</v>
      </c>
      <c r="M7" s="91" t="s">
        <v>1020</v>
      </c>
      <c r="N7" s="91" t="s">
        <v>1020</v>
      </c>
      <c r="O7" s="91" t="s">
        <v>1020</v>
      </c>
      <c r="P7" s="91" t="s">
        <v>1020</v>
      </c>
      <c r="Q7" s="92" t="s">
        <v>1020</v>
      </c>
    </row>
    <row r="8" spans="1:17" ht="15.5" x14ac:dyDescent="0.35">
      <c r="A8" s="109">
        <v>6</v>
      </c>
      <c r="B8" s="91" t="s">
        <v>1018</v>
      </c>
      <c r="C8" s="91" t="s">
        <v>1018</v>
      </c>
      <c r="D8" s="91" t="s">
        <v>1012</v>
      </c>
      <c r="E8" s="91" t="s">
        <v>1020</v>
      </c>
      <c r="F8" s="91" t="s">
        <v>1020</v>
      </c>
      <c r="G8" s="91" t="s">
        <v>1020</v>
      </c>
      <c r="H8" s="91" t="s">
        <v>1020</v>
      </c>
      <c r="I8" s="91" t="s">
        <v>1020</v>
      </c>
      <c r="J8" s="91" t="s">
        <v>1020</v>
      </c>
      <c r="K8" s="91" t="s">
        <v>1020</v>
      </c>
      <c r="L8" s="91" t="s">
        <v>1020</v>
      </c>
      <c r="M8" s="91" t="s">
        <v>1020</v>
      </c>
      <c r="N8" s="91" t="s">
        <v>1020</v>
      </c>
      <c r="O8" s="91" t="s">
        <v>1020</v>
      </c>
      <c r="P8" s="91" t="s">
        <v>1020</v>
      </c>
      <c r="Q8" s="92" t="s">
        <v>1020</v>
      </c>
    </row>
    <row r="9" spans="1:17" ht="15.5" x14ac:dyDescent="0.35">
      <c r="A9" s="109">
        <v>7</v>
      </c>
      <c r="B9" s="91" t="s">
        <v>1019</v>
      </c>
      <c r="C9" s="91" t="s">
        <v>1019</v>
      </c>
      <c r="D9" s="91" t="s">
        <v>1019</v>
      </c>
      <c r="E9" s="91" t="s">
        <v>1012</v>
      </c>
      <c r="F9" s="91" t="s">
        <v>1020</v>
      </c>
      <c r="G9" s="91" t="s">
        <v>1020</v>
      </c>
      <c r="H9" s="91" t="s">
        <v>1020</v>
      </c>
      <c r="I9" s="91" t="s">
        <v>1020</v>
      </c>
      <c r="J9" s="91" t="s">
        <v>1020</v>
      </c>
      <c r="K9" s="91" t="s">
        <v>1020</v>
      </c>
      <c r="L9" s="91" t="s">
        <v>1020</v>
      </c>
      <c r="M9" s="91" t="s">
        <v>1020</v>
      </c>
      <c r="N9" s="91" t="s">
        <v>1020</v>
      </c>
      <c r="O9" s="91" t="s">
        <v>1020</v>
      </c>
      <c r="P9" s="91" t="s">
        <v>1020</v>
      </c>
      <c r="Q9" s="92" t="s">
        <v>1020</v>
      </c>
    </row>
    <row r="10" spans="1:17" ht="15.5" x14ac:dyDescent="0.35">
      <c r="A10" s="109">
        <v>8</v>
      </c>
      <c r="B10" s="91" t="s">
        <v>1005</v>
      </c>
      <c r="C10" s="91" t="s">
        <v>1005</v>
      </c>
      <c r="D10" s="91" t="s">
        <v>1005</v>
      </c>
      <c r="E10" s="91" t="s">
        <v>1005</v>
      </c>
      <c r="F10" s="91" t="s">
        <v>1006</v>
      </c>
      <c r="G10" s="91" t="s">
        <v>1006</v>
      </c>
      <c r="H10" s="91" t="s">
        <v>1006</v>
      </c>
      <c r="I10" s="91" t="s">
        <v>1007</v>
      </c>
      <c r="J10" s="91" t="s">
        <v>1007</v>
      </c>
      <c r="K10" s="91" t="s">
        <v>1007</v>
      </c>
      <c r="L10" s="91" t="s">
        <v>1007</v>
      </c>
      <c r="M10" s="91" t="s">
        <v>1008</v>
      </c>
      <c r="N10" s="91" t="s">
        <v>1008</v>
      </c>
      <c r="O10" s="91" t="s">
        <v>1008</v>
      </c>
      <c r="P10" s="91" t="s">
        <v>1007</v>
      </c>
      <c r="Q10" s="92" t="s">
        <v>1007</v>
      </c>
    </row>
    <row r="11" spans="1:17" ht="15.5" x14ac:dyDescent="0.35">
      <c r="A11" s="109">
        <v>9</v>
      </c>
      <c r="B11" s="91" t="s">
        <v>1018</v>
      </c>
      <c r="C11" s="91" t="s">
        <v>1011</v>
      </c>
      <c r="D11" s="91" t="s">
        <v>1011</v>
      </c>
      <c r="E11" s="91" t="s">
        <v>1018</v>
      </c>
      <c r="F11" s="91" t="s">
        <v>1019</v>
      </c>
      <c r="G11" s="91" t="s">
        <v>1018</v>
      </c>
      <c r="H11" s="91" t="s">
        <v>1018</v>
      </c>
      <c r="I11" s="91" t="s">
        <v>1018</v>
      </c>
      <c r="J11" s="91" t="s">
        <v>1018</v>
      </c>
      <c r="K11" s="91" t="s">
        <v>1018</v>
      </c>
      <c r="L11" s="91" t="s">
        <v>1011</v>
      </c>
      <c r="M11" s="91" t="s">
        <v>1009</v>
      </c>
      <c r="N11" s="91" t="s">
        <v>1009</v>
      </c>
      <c r="O11" s="91" t="s">
        <v>1010</v>
      </c>
      <c r="P11" s="91" t="s">
        <v>1010</v>
      </c>
      <c r="Q11" s="92" t="s">
        <v>1010</v>
      </c>
    </row>
    <row r="12" spans="1:17" ht="15.5" x14ac:dyDescent="0.35">
      <c r="A12" s="109">
        <v>10</v>
      </c>
      <c r="B12" s="91" t="s">
        <v>1019</v>
      </c>
      <c r="C12" s="91" t="s">
        <v>1019</v>
      </c>
      <c r="D12" s="91" t="s">
        <v>1019</v>
      </c>
      <c r="E12" s="91" t="s">
        <v>1012</v>
      </c>
      <c r="F12" s="91" t="s">
        <v>1020</v>
      </c>
      <c r="G12" s="91" t="s">
        <v>1020</v>
      </c>
      <c r="H12" s="91" t="s">
        <v>1020</v>
      </c>
      <c r="I12" s="91" t="s">
        <v>1020</v>
      </c>
      <c r="J12" s="91" t="s">
        <v>1020</v>
      </c>
      <c r="K12" s="91" t="s">
        <v>1020</v>
      </c>
      <c r="L12" s="91" t="s">
        <v>1020</v>
      </c>
      <c r="M12" s="91" t="s">
        <v>1020</v>
      </c>
      <c r="N12" s="91" t="s">
        <v>1020</v>
      </c>
      <c r="O12" s="91" t="s">
        <v>1020</v>
      </c>
      <c r="P12" s="91" t="s">
        <v>1020</v>
      </c>
      <c r="Q12" s="92" t="s">
        <v>1020</v>
      </c>
    </row>
    <row r="13" spans="1:17" ht="15.5" x14ac:dyDescent="0.35">
      <c r="A13" s="109">
        <v>11</v>
      </c>
      <c r="B13" s="91" t="s">
        <v>1019</v>
      </c>
      <c r="C13" s="91" t="s">
        <v>1019</v>
      </c>
      <c r="D13" s="91" t="s">
        <v>1018</v>
      </c>
      <c r="E13" s="91" t="s">
        <v>1018</v>
      </c>
      <c r="F13" s="91" t="s">
        <v>1018</v>
      </c>
      <c r="G13" s="91" t="s">
        <v>1018</v>
      </c>
      <c r="H13" s="91" t="s">
        <v>1018</v>
      </c>
      <c r="I13" s="91" t="s">
        <v>1018</v>
      </c>
      <c r="J13" s="91" t="s">
        <v>1019</v>
      </c>
      <c r="K13" s="91" t="s">
        <v>1019</v>
      </c>
      <c r="L13" s="91" t="s">
        <v>1019</v>
      </c>
      <c r="M13" s="91" t="s">
        <v>1018</v>
      </c>
      <c r="N13" s="91" t="s">
        <v>1018</v>
      </c>
      <c r="O13" s="91" t="s">
        <v>1019</v>
      </c>
      <c r="P13" s="91" t="s">
        <v>1012</v>
      </c>
      <c r="Q13" s="92" t="s">
        <v>1020</v>
      </c>
    </row>
    <row r="14" spans="1:17" ht="15.5" x14ac:dyDescent="0.35">
      <c r="A14" s="109">
        <v>12</v>
      </c>
      <c r="B14" s="91" t="s">
        <v>1019</v>
      </c>
      <c r="C14" s="91" t="s">
        <v>1019</v>
      </c>
      <c r="D14" s="91" t="s">
        <v>1019</v>
      </c>
      <c r="E14" s="91" t="s">
        <v>1012</v>
      </c>
      <c r="F14" s="91" t="s">
        <v>1020</v>
      </c>
      <c r="G14" s="91" t="s">
        <v>1020</v>
      </c>
      <c r="H14" s="91" t="s">
        <v>1020</v>
      </c>
      <c r="I14" s="91" t="s">
        <v>1020</v>
      </c>
      <c r="J14" s="91" t="s">
        <v>1020</v>
      </c>
      <c r="K14" s="91" t="s">
        <v>1020</v>
      </c>
      <c r="L14" s="91" t="s">
        <v>1020</v>
      </c>
      <c r="M14" s="91" t="s">
        <v>1020</v>
      </c>
      <c r="N14" s="91" t="s">
        <v>1020</v>
      </c>
      <c r="O14" s="91" t="s">
        <v>1020</v>
      </c>
      <c r="P14" s="91" t="s">
        <v>1020</v>
      </c>
      <c r="Q14" s="92" t="s">
        <v>1020</v>
      </c>
    </row>
    <row r="15" spans="1:17" ht="15.5" x14ac:dyDescent="0.35">
      <c r="A15" s="109">
        <v>13</v>
      </c>
      <c r="B15" s="91" t="s">
        <v>1008</v>
      </c>
      <c r="C15" s="91" t="s">
        <v>1007</v>
      </c>
      <c r="D15" s="91" t="s">
        <v>1006</v>
      </c>
      <c r="E15" s="91" t="s">
        <v>1006</v>
      </c>
      <c r="F15" s="91" t="s">
        <v>1007</v>
      </c>
      <c r="G15" s="91" t="s">
        <v>1005</v>
      </c>
      <c r="H15" s="91" t="s">
        <v>1005</v>
      </c>
      <c r="I15" s="91" t="s">
        <v>1005</v>
      </c>
      <c r="J15" s="91" t="s">
        <v>1005</v>
      </c>
      <c r="K15" s="91" t="s">
        <v>1005</v>
      </c>
      <c r="L15" s="91" t="s">
        <v>1005</v>
      </c>
      <c r="M15" s="91" t="s">
        <v>1005</v>
      </c>
      <c r="N15" s="91" t="s">
        <v>1005</v>
      </c>
      <c r="O15" s="91" t="s">
        <v>1005</v>
      </c>
      <c r="P15" s="91" t="s">
        <v>1006</v>
      </c>
      <c r="Q15" s="92" t="s">
        <v>1006</v>
      </c>
    </row>
    <row r="16" spans="1:17" ht="15.5" x14ac:dyDescent="0.35">
      <c r="A16" s="109">
        <v>14</v>
      </c>
      <c r="B16" s="91" t="s">
        <v>1019</v>
      </c>
      <c r="C16" s="91" t="s">
        <v>1018</v>
      </c>
      <c r="D16" s="91" t="s">
        <v>1018</v>
      </c>
      <c r="E16" s="91" t="s">
        <v>1019</v>
      </c>
      <c r="F16" s="91" t="s">
        <v>1019</v>
      </c>
      <c r="G16" s="91" t="s">
        <v>1019</v>
      </c>
      <c r="H16" s="91" t="s">
        <v>1018</v>
      </c>
      <c r="I16" s="91" t="s">
        <v>1018</v>
      </c>
      <c r="J16" s="91" t="s">
        <v>1018</v>
      </c>
      <c r="K16" s="91" t="s">
        <v>1018</v>
      </c>
      <c r="L16" s="91" t="s">
        <v>1011</v>
      </c>
      <c r="M16" s="91" t="s">
        <v>1011</v>
      </c>
      <c r="N16" s="91" t="s">
        <v>1011</v>
      </c>
      <c r="O16" s="91" t="s">
        <v>1011</v>
      </c>
      <c r="P16" s="91" t="s">
        <v>1018</v>
      </c>
      <c r="Q16" s="92" t="s">
        <v>1018</v>
      </c>
    </row>
    <row r="17" spans="1:17" ht="15.5" x14ac:dyDescent="0.35">
      <c r="A17" s="109">
        <v>15</v>
      </c>
      <c r="B17" s="91" t="s">
        <v>1019</v>
      </c>
      <c r="C17" s="91" t="s">
        <v>1019</v>
      </c>
      <c r="D17" s="91" t="s">
        <v>1012</v>
      </c>
      <c r="E17" s="91" t="s">
        <v>1020</v>
      </c>
      <c r="F17" s="91" t="s">
        <v>1020</v>
      </c>
      <c r="G17" s="91" t="s">
        <v>1020</v>
      </c>
      <c r="H17" s="91" t="s">
        <v>1020</v>
      </c>
      <c r="I17" s="91" t="s">
        <v>1020</v>
      </c>
      <c r="J17" s="91" t="s">
        <v>1020</v>
      </c>
      <c r="K17" s="91" t="s">
        <v>1020</v>
      </c>
      <c r="L17" s="91" t="s">
        <v>1020</v>
      </c>
      <c r="M17" s="91" t="s">
        <v>1020</v>
      </c>
      <c r="N17" s="91" t="s">
        <v>1020</v>
      </c>
      <c r="O17" s="91" t="s">
        <v>1020</v>
      </c>
      <c r="P17" s="91" t="s">
        <v>1020</v>
      </c>
      <c r="Q17" s="92" t="s">
        <v>1020</v>
      </c>
    </row>
    <row r="18" spans="1:17" ht="15.5" x14ac:dyDescent="0.35">
      <c r="A18" s="109">
        <v>16</v>
      </c>
      <c r="B18" s="91" t="s">
        <v>1006</v>
      </c>
      <c r="C18" s="91" t="s">
        <v>1006</v>
      </c>
      <c r="D18" s="91" t="s">
        <v>1006</v>
      </c>
      <c r="E18" s="91" t="s">
        <v>1007</v>
      </c>
      <c r="F18" s="91" t="s">
        <v>1007</v>
      </c>
      <c r="G18" s="91" t="s">
        <v>1006</v>
      </c>
      <c r="H18" s="91" t="s">
        <v>1006</v>
      </c>
      <c r="I18" s="91" t="s">
        <v>1005</v>
      </c>
      <c r="J18" s="91" t="s">
        <v>1005</v>
      </c>
      <c r="K18" s="91" t="s">
        <v>1005</v>
      </c>
      <c r="L18" s="91" t="s">
        <v>1005</v>
      </c>
      <c r="M18" s="91" t="s">
        <v>1005</v>
      </c>
      <c r="N18" s="91" t="s">
        <v>1005</v>
      </c>
      <c r="O18" s="91" t="s">
        <v>1005</v>
      </c>
      <c r="P18" s="91" t="s">
        <v>1005</v>
      </c>
      <c r="Q18" s="92" t="s">
        <v>1005</v>
      </c>
    </row>
    <row r="19" spans="1:17" ht="15.5" x14ac:dyDescent="0.35">
      <c r="A19" s="109">
        <v>17</v>
      </c>
      <c r="B19" s="91" t="s">
        <v>1019</v>
      </c>
      <c r="C19" s="91" t="s">
        <v>1019</v>
      </c>
      <c r="D19" s="91" t="s">
        <v>1012</v>
      </c>
      <c r="E19" s="91" t="s">
        <v>1020</v>
      </c>
      <c r="F19" s="91" t="s">
        <v>1020</v>
      </c>
      <c r="G19" s="91" t="s">
        <v>1020</v>
      </c>
      <c r="H19" s="91" t="s">
        <v>1020</v>
      </c>
      <c r="I19" s="91" t="s">
        <v>1020</v>
      </c>
      <c r="J19" s="91" t="s">
        <v>1020</v>
      </c>
      <c r="K19" s="91" t="s">
        <v>1020</v>
      </c>
      <c r="L19" s="91" t="s">
        <v>1020</v>
      </c>
      <c r="M19" s="91" t="s">
        <v>1020</v>
      </c>
      <c r="N19" s="91" t="s">
        <v>1020</v>
      </c>
      <c r="O19" s="91" t="s">
        <v>1020</v>
      </c>
      <c r="P19" s="91" t="s">
        <v>1020</v>
      </c>
      <c r="Q19" s="92" t="s">
        <v>1020</v>
      </c>
    </row>
    <row r="20" spans="1:17" ht="15.5" x14ac:dyDescent="0.35">
      <c r="A20" s="109">
        <v>18</v>
      </c>
      <c r="B20" s="91" t="s">
        <v>1010</v>
      </c>
      <c r="C20" s="91" t="s">
        <v>1010</v>
      </c>
      <c r="D20" s="91" t="s">
        <v>1011</v>
      </c>
      <c r="E20" s="91" t="s">
        <v>1011</v>
      </c>
      <c r="F20" s="91" t="s">
        <v>1011</v>
      </c>
      <c r="G20" s="91" t="s">
        <v>1011</v>
      </c>
      <c r="H20" s="91" t="s">
        <v>1011</v>
      </c>
      <c r="I20" s="91" t="s">
        <v>1011</v>
      </c>
      <c r="J20" s="91" t="s">
        <v>1018</v>
      </c>
      <c r="K20" s="91" t="s">
        <v>1018</v>
      </c>
      <c r="L20" s="91" t="s">
        <v>1018</v>
      </c>
      <c r="M20" s="91" t="s">
        <v>1010</v>
      </c>
      <c r="N20" s="91" t="s">
        <v>1011</v>
      </c>
      <c r="O20" s="91" t="s">
        <v>1011</v>
      </c>
      <c r="P20" s="91" t="s">
        <v>1011</v>
      </c>
      <c r="Q20" s="92" t="s">
        <v>1011</v>
      </c>
    </row>
    <row r="21" spans="1:17" ht="15.5" x14ac:dyDescent="0.35">
      <c r="A21" s="109">
        <v>19</v>
      </c>
      <c r="B21" s="91" t="s">
        <v>1019</v>
      </c>
      <c r="C21" s="91" t="s">
        <v>1018</v>
      </c>
      <c r="D21" s="91" t="s">
        <v>1018</v>
      </c>
      <c r="E21" s="91" t="s">
        <v>1018</v>
      </c>
      <c r="F21" s="91" t="s">
        <v>1018</v>
      </c>
      <c r="G21" s="91" t="s">
        <v>1018</v>
      </c>
      <c r="H21" s="91" t="s">
        <v>1018</v>
      </c>
      <c r="I21" s="91" t="s">
        <v>1018</v>
      </c>
      <c r="J21" s="91" t="s">
        <v>1018</v>
      </c>
      <c r="K21" s="91" t="s">
        <v>1018</v>
      </c>
      <c r="L21" s="91" t="s">
        <v>1011</v>
      </c>
      <c r="M21" s="91" t="s">
        <v>1010</v>
      </c>
      <c r="N21" s="91" t="s">
        <v>1010</v>
      </c>
      <c r="O21" s="91" t="s">
        <v>1010</v>
      </c>
      <c r="P21" s="91" t="s">
        <v>1009</v>
      </c>
      <c r="Q21" s="92" t="s">
        <v>1010</v>
      </c>
    </row>
    <row r="22" spans="1:17" ht="15.5" x14ac:dyDescent="0.35">
      <c r="A22" s="109">
        <v>20</v>
      </c>
      <c r="B22" s="91" t="s">
        <v>1008</v>
      </c>
      <c r="C22" s="91" t="s">
        <v>1007</v>
      </c>
      <c r="D22" s="91" t="s">
        <v>1007</v>
      </c>
      <c r="E22" s="91" t="s">
        <v>1008</v>
      </c>
      <c r="F22" s="91" t="s">
        <v>1008</v>
      </c>
      <c r="G22" s="91" t="s">
        <v>1008</v>
      </c>
      <c r="H22" s="91" t="s">
        <v>1008</v>
      </c>
      <c r="I22" s="91" t="s">
        <v>1008</v>
      </c>
      <c r="J22" s="91" t="s">
        <v>1008</v>
      </c>
      <c r="K22" s="91" t="s">
        <v>1008</v>
      </c>
      <c r="L22" s="91" t="s">
        <v>1009</v>
      </c>
      <c r="M22" s="91" t="s">
        <v>1009</v>
      </c>
      <c r="N22" s="91" t="s">
        <v>1008</v>
      </c>
      <c r="O22" s="91" t="s">
        <v>1009</v>
      </c>
      <c r="P22" s="91" t="s">
        <v>1008</v>
      </c>
      <c r="Q22" s="92" t="s">
        <v>1009</v>
      </c>
    </row>
    <row r="23" spans="1:17" ht="15.5" x14ac:dyDescent="0.35">
      <c r="A23" s="109">
        <v>21</v>
      </c>
      <c r="B23" s="91" t="s">
        <v>1011</v>
      </c>
      <c r="C23" s="91" t="s">
        <v>1011</v>
      </c>
      <c r="D23" s="91" t="s">
        <v>1019</v>
      </c>
      <c r="E23" s="91" t="s">
        <v>1012</v>
      </c>
      <c r="F23" s="91" t="s">
        <v>1020</v>
      </c>
      <c r="G23" s="91" t="s">
        <v>1020</v>
      </c>
      <c r="H23" s="91" t="s">
        <v>1020</v>
      </c>
      <c r="I23" s="91" t="s">
        <v>1020</v>
      </c>
      <c r="J23" s="91" t="s">
        <v>1020</v>
      </c>
      <c r="K23" s="91" t="s">
        <v>1020</v>
      </c>
      <c r="L23" s="91" t="s">
        <v>1020</v>
      </c>
      <c r="M23" s="91" t="s">
        <v>1020</v>
      </c>
      <c r="N23" s="91" t="s">
        <v>1020</v>
      </c>
      <c r="O23" s="91" t="s">
        <v>1020</v>
      </c>
      <c r="P23" s="91" t="s">
        <v>1020</v>
      </c>
      <c r="Q23" s="92" t="s">
        <v>1020</v>
      </c>
    </row>
    <row r="24" spans="1:17" ht="15.5" x14ac:dyDescent="0.35">
      <c r="A24" s="109">
        <v>22</v>
      </c>
      <c r="B24" s="91" t="s">
        <v>1018</v>
      </c>
      <c r="C24" s="91" t="s">
        <v>1018</v>
      </c>
      <c r="D24" s="91" t="s">
        <v>1019</v>
      </c>
      <c r="E24" s="91" t="s">
        <v>1019</v>
      </c>
      <c r="F24" s="91" t="s">
        <v>1012</v>
      </c>
      <c r="G24" s="91" t="s">
        <v>1020</v>
      </c>
      <c r="H24" s="91" t="s">
        <v>1020</v>
      </c>
      <c r="I24" s="91" t="s">
        <v>1020</v>
      </c>
      <c r="J24" s="91" t="s">
        <v>1020</v>
      </c>
      <c r="K24" s="91" t="s">
        <v>1020</v>
      </c>
      <c r="L24" s="91" t="s">
        <v>1020</v>
      </c>
      <c r="M24" s="91" t="s">
        <v>1020</v>
      </c>
      <c r="N24" s="91" t="s">
        <v>1020</v>
      </c>
      <c r="O24" s="91" t="s">
        <v>1020</v>
      </c>
      <c r="P24" s="91" t="s">
        <v>1020</v>
      </c>
      <c r="Q24" s="92" t="s">
        <v>1020</v>
      </c>
    </row>
    <row r="25" spans="1:17" ht="15.5" x14ac:dyDescent="0.35">
      <c r="A25" s="109">
        <v>23</v>
      </c>
      <c r="B25" s="91" t="s">
        <v>1019</v>
      </c>
      <c r="C25" s="91" t="s">
        <v>1019</v>
      </c>
      <c r="D25" s="91" t="s">
        <v>1018</v>
      </c>
      <c r="E25" s="91" t="s">
        <v>1018</v>
      </c>
      <c r="F25" s="91" t="s">
        <v>1018</v>
      </c>
      <c r="G25" s="91" t="s">
        <v>1018</v>
      </c>
      <c r="H25" s="91" t="s">
        <v>1018</v>
      </c>
      <c r="I25" s="91" t="s">
        <v>1019</v>
      </c>
      <c r="J25" s="91" t="s">
        <v>1019</v>
      </c>
      <c r="K25" s="91" t="s">
        <v>1019</v>
      </c>
      <c r="L25" s="91" t="s">
        <v>1019</v>
      </c>
      <c r="M25" s="91" t="s">
        <v>1019</v>
      </c>
      <c r="N25" s="91" t="s">
        <v>1019</v>
      </c>
      <c r="O25" s="91" t="s">
        <v>1019</v>
      </c>
      <c r="P25" s="91" t="s">
        <v>1019</v>
      </c>
      <c r="Q25" s="92" t="s">
        <v>1012</v>
      </c>
    </row>
    <row r="26" spans="1:17" ht="15.5" x14ac:dyDescent="0.35">
      <c r="A26" s="109">
        <v>24</v>
      </c>
      <c r="B26" s="91" t="s">
        <v>1010</v>
      </c>
      <c r="C26" s="91" t="s">
        <v>1010</v>
      </c>
      <c r="D26" s="91" t="s">
        <v>1010</v>
      </c>
      <c r="E26" s="91" t="s">
        <v>1011</v>
      </c>
      <c r="F26" s="91" t="s">
        <v>1011</v>
      </c>
      <c r="G26" s="91" t="s">
        <v>1010</v>
      </c>
      <c r="H26" s="91" t="s">
        <v>1009</v>
      </c>
      <c r="I26" s="91" t="s">
        <v>1009</v>
      </c>
      <c r="J26" s="91" t="s">
        <v>1009</v>
      </c>
      <c r="K26" s="91" t="s">
        <v>1009</v>
      </c>
      <c r="L26" s="91" t="s">
        <v>1009</v>
      </c>
      <c r="M26" s="91" t="s">
        <v>1009</v>
      </c>
      <c r="N26" s="91" t="s">
        <v>1008</v>
      </c>
      <c r="O26" s="91" t="s">
        <v>1009</v>
      </c>
      <c r="P26" s="91" t="s">
        <v>1008</v>
      </c>
      <c r="Q26" s="92" t="s">
        <v>1010</v>
      </c>
    </row>
    <row r="27" spans="1:17" ht="15.5" x14ac:dyDescent="0.35">
      <c r="A27" s="109">
        <v>25</v>
      </c>
      <c r="B27" s="91" t="s">
        <v>1011</v>
      </c>
      <c r="C27" s="91" t="s">
        <v>1011</v>
      </c>
      <c r="D27" s="91" t="s">
        <v>1011</v>
      </c>
      <c r="E27" s="91" t="s">
        <v>1011</v>
      </c>
      <c r="F27" s="91" t="s">
        <v>1011</v>
      </c>
      <c r="G27" s="91" t="s">
        <v>1011</v>
      </c>
      <c r="H27" s="91" t="s">
        <v>1011</v>
      </c>
      <c r="I27" s="91" t="s">
        <v>1011</v>
      </c>
      <c r="J27" s="91" t="s">
        <v>1011</v>
      </c>
      <c r="K27" s="91" t="s">
        <v>1010</v>
      </c>
      <c r="L27" s="91" t="s">
        <v>1010</v>
      </c>
      <c r="M27" s="91" t="s">
        <v>1010</v>
      </c>
      <c r="N27" s="91" t="s">
        <v>1010</v>
      </c>
      <c r="O27" s="91" t="s">
        <v>1010</v>
      </c>
      <c r="P27" s="91" t="s">
        <v>1010</v>
      </c>
      <c r="Q27" s="92" t="s">
        <v>1010</v>
      </c>
    </row>
    <row r="28" spans="1:17" ht="15.5" x14ac:dyDescent="0.35">
      <c r="A28" s="109">
        <v>26</v>
      </c>
      <c r="B28" s="91" t="s">
        <v>1019</v>
      </c>
      <c r="C28" s="91" t="s">
        <v>1018</v>
      </c>
      <c r="D28" s="91" t="s">
        <v>1019</v>
      </c>
      <c r="E28" s="91" t="s">
        <v>1012</v>
      </c>
      <c r="F28" s="91" t="s">
        <v>1020</v>
      </c>
      <c r="G28" s="91" t="s">
        <v>1020</v>
      </c>
      <c r="H28" s="91" t="s">
        <v>1020</v>
      </c>
      <c r="I28" s="91" t="s">
        <v>1020</v>
      </c>
      <c r="J28" s="91" t="s">
        <v>1020</v>
      </c>
      <c r="K28" s="91" t="s">
        <v>1020</v>
      </c>
      <c r="L28" s="91" t="s">
        <v>1020</v>
      </c>
      <c r="M28" s="91" t="s">
        <v>1020</v>
      </c>
      <c r="N28" s="91" t="s">
        <v>1020</v>
      </c>
      <c r="O28" s="91" t="s">
        <v>1020</v>
      </c>
      <c r="P28" s="91" t="s">
        <v>1020</v>
      </c>
      <c r="Q28" s="92" t="s">
        <v>1020</v>
      </c>
    </row>
    <row r="29" spans="1:17" ht="15.5" x14ac:dyDescent="0.35">
      <c r="A29" s="109">
        <v>27</v>
      </c>
      <c r="B29" s="91" t="s">
        <v>1008</v>
      </c>
      <c r="C29" s="91" t="s">
        <v>1009</v>
      </c>
      <c r="D29" s="91" t="s">
        <v>1009</v>
      </c>
      <c r="E29" s="91" t="s">
        <v>1009</v>
      </c>
      <c r="F29" s="91" t="s">
        <v>1009</v>
      </c>
      <c r="G29" s="91" t="s">
        <v>1009</v>
      </c>
      <c r="H29" s="91" t="s">
        <v>1009</v>
      </c>
      <c r="I29" s="91" t="s">
        <v>1010</v>
      </c>
      <c r="J29" s="91" t="s">
        <v>1010</v>
      </c>
      <c r="K29" s="91" t="s">
        <v>1010</v>
      </c>
      <c r="L29" s="91" t="s">
        <v>1009</v>
      </c>
      <c r="M29" s="91" t="s">
        <v>1009</v>
      </c>
      <c r="N29" s="91" t="s">
        <v>1010</v>
      </c>
      <c r="O29" s="91" t="s">
        <v>1011</v>
      </c>
      <c r="P29" s="91" t="s">
        <v>1011</v>
      </c>
      <c r="Q29" s="92" t="s">
        <v>1018</v>
      </c>
    </row>
    <row r="30" spans="1:17" ht="15.5" x14ac:dyDescent="0.35">
      <c r="A30" s="109">
        <v>28</v>
      </c>
      <c r="B30" s="91" t="s">
        <v>1018</v>
      </c>
      <c r="C30" s="91" t="s">
        <v>1018</v>
      </c>
      <c r="D30" s="91" t="s">
        <v>1018</v>
      </c>
      <c r="E30" s="91" t="s">
        <v>1019</v>
      </c>
      <c r="F30" s="91" t="s">
        <v>1019</v>
      </c>
      <c r="G30" s="91" t="s">
        <v>1019</v>
      </c>
      <c r="H30" s="91" t="s">
        <v>1019</v>
      </c>
      <c r="I30" s="91" t="s">
        <v>1019</v>
      </c>
      <c r="J30" s="91" t="s">
        <v>1012</v>
      </c>
      <c r="K30" s="91" t="s">
        <v>1020</v>
      </c>
      <c r="L30" s="91" t="s">
        <v>1020</v>
      </c>
      <c r="M30" s="91" t="s">
        <v>1020</v>
      </c>
      <c r="N30" s="91" t="s">
        <v>1020</v>
      </c>
      <c r="O30" s="91" t="s">
        <v>1020</v>
      </c>
      <c r="P30" s="91" t="s">
        <v>1020</v>
      </c>
      <c r="Q30" s="92" t="s">
        <v>1020</v>
      </c>
    </row>
    <row r="31" spans="1:17" ht="15.5" x14ac:dyDescent="0.35">
      <c r="A31" s="109">
        <v>29</v>
      </c>
      <c r="B31" s="91" t="s">
        <v>1019</v>
      </c>
      <c r="C31" s="91" t="s">
        <v>1018</v>
      </c>
      <c r="D31" s="91" t="s">
        <v>1018</v>
      </c>
      <c r="E31" s="91" t="s">
        <v>1019</v>
      </c>
      <c r="F31" s="91" t="s">
        <v>1019</v>
      </c>
      <c r="G31" s="91" t="s">
        <v>1019</v>
      </c>
      <c r="H31" s="91" t="s">
        <v>1019</v>
      </c>
      <c r="I31" s="91" t="s">
        <v>1019</v>
      </c>
      <c r="J31" s="91" t="s">
        <v>1018</v>
      </c>
      <c r="K31" s="91" t="s">
        <v>1019</v>
      </c>
      <c r="L31" s="91" t="s">
        <v>1018</v>
      </c>
      <c r="M31" s="91" t="s">
        <v>1018</v>
      </c>
      <c r="N31" s="91" t="s">
        <v>1019</v>
      </c>
      <c r="O31" s="91" t="s">
        <v>1019</v>
      </c>
      <c r="P31" s="91" t="s">
        <v>1019</v>
      </c>
      <c r="Q31" s="92" t="s">
        <v>1019</v>
      </c>
    </row>
    <row r="32" spans="1:17" ht="15.5" x14ac:dyDescent="0.35">
      <c r="A32" s="109">
        <v>30</v>
      </c>
      <c r="B32" s="91" t="s">
        <v>1011</v>
      </c>
      <c r="C32" s="91" t="s">
        <v>1011</v>
      </c>
      <c r="D32" s="91" t="s">
        <v>1018</v>
      </c>
      <c r="E32" s="91" t="s">
        <v>1018</v>
      </c>
      <c r="F32" s="91" t="s">
        <v>1018</v>
      </c>
      <c r="G32" s="91" t="s">
        <v>1018</v>
      </c>
      <c r="H32" s="91" t="s">
        <v>1018</v>
      </c>
      <c r="I32" s="91" t="s">
        <v>1011</v>
      </c>
      <c r="J32" s="91" t="s">
        <v>1011</v>
      </c>
      <c r="K32" s="91" t="s">
        <v>1011</v>
      </c>
      <c r="L32" s="91" t="s">
        <v>1011</v>
      </c>
      <c r="M32" s="91" t="s">
        <v>1011</v>
      </c>
      <c r="N32" s="91" t="s">
        <v>1018</v>
      </c>
      <c r="O32" s="91" t="s">
        <v>1018</v>
      </c>
      <c r="P32" s="91" t="s">
        <v>1018</v>
      </c>
      <c r="Q32" s="92" t="s">
        <v>1018</v>
      </c>
    </row>
    <row r="33" spans="1:17" ht="15.5" x14ac:dyDescent="0.35">
      <c r="A33" s="109">
        <v>31</v>
      </c>
      <c r="B33" s="91" t="s">
        <v>1010</v>
      </c>
      <c r="C33" s="91" t="s">
        <v>1010</v>
      </c>
      <c r="D33" s="91" t="s">
        <v>1010</v>
      </c>
      <c r="E33" s="91" t="s">
        <v>1011</v>
      </c>
      <c r="F33" s="91" t="s">
        <v>1011</v>
      </c>
      <c r="G33" s="91" t="s">
        <v>1011</v>
      </c>
      <c r="H33" s="91" t="s">
        <v>1011</v>
      </c>
      <c r="I33" s="91" t="s">
        <v>1018</v>
      </c>
      <c r="J33" s="91" t="s">
        <v>1018</v>
      </c>
      <c r="K33" s="91" t="s">
        <v>1018</v>
      </c>
      <c r="L33" s="91" t="s">
        <v>1018</v>
      </c>
      <c r="M33" s="91" t="s">
        <v>1011</v>
      </c>
      <c r="N33" s="91" t="s">
        <v>1011</v>
      </c>
      <c r="O33" s="91" t="s">
        <v>1011</v>
      </c>
      <c r="P33" s="91" t="s">
        <v>1018</v>
      </c>
      <c r="Q33" s="92" t="s">
        <v>1018</v>
      </c>
    </row>
    <row r="34" spans="1:17" ht="15.5" x14ac:dyDescent="0.35">
      <c r="A34" s="109">
        <v>32</v>
      </c>
      <c r="B34" s="91" t="s">
        <v>1010</v>
      </c>
      <c r="C34" s="91" t="s">
        <v>1010</v>
      </c>
      <c r="D34" s="91" t="s">
        <v>1010</v>
      </c>
      <c r="E34" s="91" t="s">
        <v>1011</v>
      </c>
      <c r="F34" s="91" t="s">
        <v>1011</v>
      </c>
      <c r="G34" s="91" t="s">
        <v>1010</v>
      </c>
      <c r="H34" s="91" t="s">
        <v>1009</v>
      </c>
      <c r="I34" s="91" t="s">
        <v>1010</v>
      </c>
      <c r="J34" s="91" t="s">
        <v>1009</v>
      </c>
      <c r="K34" s="91" t="s">
        <v>1010</v>
      </c>
      <c r="L34" s="91" t="s">
        <v>1010</v>
      </c>
      <c r="M34" s="91" t="s">
        <v>1010</v>
      </c>
      <c r="N34" s="91" t="s">
        <v>1010</v>
      </c>
      <c r="O34" s="91" t="s">
        <v>1010</v>
      </c>
      <c r="P34" s="91" t="s">
        <v>1010</v>
      </c>
      <c r="Q34" s="92" t="s">
        <v>1011</v>
      </c>
    </row>
    <row r="35" spans="1:17" ht="15.5" x14ac:dyDescent="0.35">
      <c r="A35" s="109">
        <v>33</v>
      </c>
      <c r="B35" s="91" t="s">
        <v>1007</v>
      </c>
      <c r="C35" s="91" t="s">
        <v>1007</v>
      </c>
      <c r="D35" s="91" t="s">
        <v>1007</v>
      </c>
      <c r="E35" s="91" t="s">
        <v>1007</v>
      </c>
      <c r="F35" s="91" t="s">
        <v>1007</v>
      </c>
      <c r="G35" s="91" t="s">
        <v>1005</v>
      </c>
      <c r="H35" s="91" t="s">
        <v>1005</v>
      </c>
      <c r="I35" s="91" t="s">
        <v>1006</v>
      </c>
      <c r="J35" s="91" t="s">
        <v>1006</v>
      </c>
      <c r="K35" s="91" t="s">
        <v>1006</v>
      </c>
      <c r="L35" s="91" t="s">
        <v>1005</v>
      </c>
      <c r="M35" s="91" t="s">
        <v>1005</v>
      </c>
      <c r="N35" s="91" t="s">
        <v>1006</v>
      </c>
      <c r="O35" s="91" t="s">
        <v>1007</v>
      </c>
      <c r="P35" s="91" t="s">
        <v>1007</v>
      </c>
      <c r="Q35" s="92" t="s">
        <v>1008</v>
      </c>
    </row>
    <row r="36" spans="1:17" ht="15.5" x14ac:dyDescent="0.35">
      <c r="A36" s="109">
        <v>34</v>
      </c>
      <c r="B36" s="91" t="s">
        <v>1005</v>
      </c>
      <c r="C36" s="91" t="s">
        <v>1005</v>
      </c>
      <c r="D36" s="91" t="s">
        <v>1006</v>
      </c>
      <c r="E36" s="91" t="s">
        <v>1006</v>
      </c>
      <c r="F36" s="91" t="s">
        <v>1006</v>
      </c>
      <c r="G36" s="91" t="s">
        <v>1005</v>
      </c>
      <c r="H36" s="91" t="s">
        <v>1005</v>
      </c>
      <c r="I36" s="91" t="s">
        <v>1006</v>
      </c>
      <c r="J36" s="91" t="s">
        <v>1006</v>
      </c>
      <c r="K36" s="91" t="s">
        <v>1006</v>
      </c>
      <c r="L36" s="91" t="s">
        <v>1005</v>
      </c>
      <c r="M36" s="91" t="s">
        <v>1005</v>
      </c>
      <c r="N36" s="91" t="s">
        <v>1005</v>
      </c>
      <c r="O36" s="91" t="s">
        <v>1005</v>
      </c>
      <c r="P36" s="91" t="s">
        <v>1005</v>
      </c>
      <c r="Q36" s="92" t="s">
        <v>1006</v>
      </c>
    </row>
    <row r="37" spans="1:17" ht="15.5" x14ac:dyDescent="0.35">
      <c r="A37" s="109">
        <v>35</v>
      </c>
      <c r="B37" s="91" t="s">
        <v>1006</v>
      </c>
      <c r="C37" s="91" t="s">
        <v>1006</v>
      </c>
      <c r="D37" s="91" t="s">
        <v>1007</v>
      </c>
      <c r="E37" s="91" t="s">
        <v>1008</v>
      </c>
      <c r="F37" s="91" t="s">
        <v>1008</v>
      </c>
      <c r="G37" s="91" t="s">
        <v>1007</v>
      </c>
      <c r="H37" s="91" t="s">
        <v>1007</v>
      </c>
      <c r="I37" s="91" t="s">
        <v>1007</v>
      </c>
      <c r="J37" s="91" t="s">
        <v>1006</v>
      </c>
      <c r="K37" s="91" t="s">
        <v>1006</v>
      </c>
      <c r="L37" s="91" t="s">
        <v>1006</v>
      </c>
      <c r="M37" s="91" t="s">
        <v>1006</v>
      </c>
      <c r="N37" s="91" t="s">
        <v>1006</v>
      </c>
      <c r="O37" s="91" t="s">
        <v>1007</v>
      </c>
      <c r="P37" s="91" t="s">
        <v>1007</v>
      </c>
      <c r="Q37" s="92" t="s">
        <v>1007</v>
      </c>
    </row>
    <row r="38" spans="1:17" ht="15.5" x14ac:dyDescent="0.35">
      <c r="A38" s="109">
        <v>36</v>
      </c>
      <c r="B38" s="91" t="s">
        <v>1005</v>
      </c>
      <c r="C38" s="91" t="s">
        <v>1005</v>
      </c>
      <c r="D38" s="91" t="s">
        <v>1005</v>
      </c>
      <c r="E38" s="91" t="s">
        <v>1006</v>
      </c>
      <c r="F38" s="91" t="s">
        <v>1006</v>
      </c>
      <c r="G38" s="91" t="s">
        <v>1006</v>
      </c>
      <c r="H38" s="91" t="s">
        <v>1006</v>
      </c>
      <c r="I38" s="91" t="s">
        <v>1007</v>
      </c>
      <c r="J38" s="91" t="s">
        <v>1007</v>
      </c>
      <c r="K38" s="91" t="s">
        <v>1006</v>
      </c>
      <c r="L38" s="91" t="s">
        <v>1006</v>
      </c>
      <c r="M38" s="91" t="s">
        <v>1006</v>
      </c>
      <c r="N38" s="91" t="s">
        <v>1006</v>
      </c>
      <c r="O38" s="91" t="s">
        <v>1007</v>
      </c>
      <c r="P38" s="91" t="s">
        <v>1008</v>
      </c>
      <c r="Q38" s="92" t="s">
        <v>1008</v>
      </c>
    </row>
    <row r="39" spans="1:17" ht="15.5" x14ac:dyDescent="0.35">
      <c r="A39" s="109">
        <v>37</v>
      </c>
      <c r="B39" s="91" t="s">
        <v>1009</v>
      </c>
      <c r="C39" s="91" t="s">
        <v>1009</v>
      </c>
      <c r="D39" s="91" t="s">
        <v>1010</v>
      </c>
      <c r="E39" s="91" t="s">
        <v>1010</v>
      </c>
      <c r="F39" s="91" t="s">
        <v>1010</v>
      </c>
      <c r="G39" s="91" t="s">
        <v>1009</v>
      </c>
      <c r="H39" s="91" t="s">
        <v>1008</v>
      </c>
      <c r="I39" s="91" t="s">
        <v>1008</v>
      </c>
      <c r="J39" s="91" t="s">
        <v>1007</v>
      </c>
      <c r="K39" s="91" t="s">
        <v>1006</v>
      </c>
      <c r="L39" s="91" t="s">
        <v>1005</v>
      </c>
      <c r="M39" s="91" t="s">
        <v>1005</v>
      </c>
      <c r="N39" s="91" t="s">
        <v>1005</v>
      </c>
      <c r="O39" s="91" t="s">
        <v>1006</v>
      </c>
      <c r="P39" s="91" t="s">
        <v>1007</v>
      </c>
      <c r="Q39" s="92" t="s">
        <v>1008</v>
      </c>
    </row>
    <row r="40" spans="1:17" ht="15.5" x14ac:dyDescent="0.35">
      <c r="A40" s="109">
        <v>38</v>
      </c>
      <c r="B40" s="91" t="s">
        <v>1012</v>
      </c>
      <c r="C40" s="91" t="s">
        <v>1020</v>
      </c>
      <c r="D40" s="91" t="s">
        <v>1020</v>
      </c>
      <c r="E40" s="91" t="s">
        <v>1020</v>
      </c>
      <c r="F40" s="91" t="s">
        <v>1020</v>
      </c>
      <c r="G40" s="91" t="s">
        <v>1020</v>
      </c>
      <c r="H40" s="91" t="s">
        <v>1020</v>
      </c>
      <c r="I40" s="91" t="s">
        <v>1020</v>
      </c>
      <c r="J40" s="91" t="s">
        <v>1020</v>
      </c>
      <c r="K40" s="91" t="s">
        <v>1020</v>
      </c>
      <c r="L40" s="91" t="s">
        <v>1020</v>
      </c>
      <c r="M40" s="91" t="s">
        <v>1020</v>
      </c>
      <c r="N40" s="91" t="s">
        <v>1020</v>
      </c>
      <c r="O40" s="91" t="s">
        <v>1020</v>
      </c>
      <c r="P40" s="91" t="s">
        <v>1020</v>
      </c>
      <c r="Q40" s="92" t="s">
        <v>1020</v>
      </c>
    </row>
    <row r="41" spans="1:17" ht="15.5" x14ac:dyDescent="0.35">
      <c r="A41" s="109">
        <v>39</v>
      </c>
      <c r="B41" s="91" t="s">
        <v>1019</v>
      </c>
      <c r="C41" s="91" t="s">
        <v>1019</v>
      </c>
      <c r="D41" s="91" t="s">
        <v>1019</v>
      </c>
      <c r="E41" s="91" t="s">
        <v>1019</v>
      </c>
      <c r="F41" s="91" t="s">
        <v>1019</v>
      </c>
      <c r="G41" s="91" t="s">
        <v>1018</v>
      </c>
      <c r="H41" s="91" t="s">
        <v>1018</v>
      </c>
      <c r="I41" s="91" t="s">
        <v>1018</v>
      </c>
      <c r="J41" s="91" t="s">
        <v>1018</v>
      </c>
      <c r="K41" s="91" t="s">
        <v>1018</v>
      </c>
      <c r="L41" s="91" t="s">
        <v>1018</v>
      </c>
      <c r="M41" s="91" t="s">
        <v>1011</v>
      </c>
      <c r="N41" s="91" t="s">
        <v>1011</v>
      </c>
      <c r="O41" s="91" t="s">
        <v>1011</v>
      </c>
      <c r="P41" s="91" t="s">
        <v>1011</v>
      </c>
      <c r="Q41" s="92" t="s">
        <v>1011</v>
      </c>
    </row>
    <row r="42" spans="1:17" ht="15.5" x14ac:dyDescent="0.35">
      <c r="A42" s="109">
        <v>40</v>
      </c>
      <c r="B42" s="91" t="s">
        <v>1009</v>
      </c>
      <c r="C42" s="91" t="s">
        <v>1008</v>
      </c>
      <c r="D42" s="91" t="s">
        <v>1009</v>
      </c>
      <c r="E42" s="91" t="s">
        <v>1009</v>
      </c>
      <c r="F42" s="91" t="s">
        <v>1009</v>
      </c>
      <c r="G42" s="91" t="s">
        <v>1009</v>
      </c>
      <c r="H42" s="91" t="s">
        <v>1009</v>
      </c>
      <c r="I42" s="91" t="s">
        <v>1010</v>
      </c>
      <c r="J42" s="91" t="s">
        <v>1010</v>
      </c>
      <c r="K42" s="91" t="s">
        <v>1011</v>
      </c>
      <c r="L42" s="91" t="s">
        <v>1011</v>
      </c>
      <c r="M42" s="91" t="s">
        <v>1011</v>
      </c>
      <c r="N42" s="91" t="s">
        <v>1011</v>
      </c>
      <c r="O42" s="91" t="s">
        <v>1018</v>
      </c>
      <c r="P42" s="91" t="s">
        <v>1018</v>
      </c>
      <c r="Q42" s="92" t="s">
        <v>1018</v>
      </c>
    </row>
    <row r="43" spans="1:17" ht="15.5" x14ac:dyDescent="0.35">
      <c r="A43" s="109">
        <v>41</v>
      </c>
      <c r="B43" s="91" t="s">
        <v>1018</v>
      </c>
      <c r="C43" s="91" t="s">
        <v>1018</v>
      </c>
      <c r="D43" s="91" t="s">
        <v>1018</v>
      </c>
      <c r="E43" s="91" t="s">
        <v>1018</v>
      </c>
      <c r="F43" s="91" t="s">
        <v>1018</v>
      </c>
      <c r="G43" s="91" t="s">
        <v>1018</v>
      </c>
      <c r="H43" s="91" t="s">
        <v>1011</v>
      </c>
      <c r="I43" s="91" t="s">
        <v>1010</v>
      </c>
      <c r="J43" s="91" t="s">
        <v>1009</v>
      </c>
      <c r="K43" s="91" t="s">
        <v>1009</v>
      </c>
      <c r="L43" s="91" t="s">
        <v>1009</v>
      </c>
      <c r="M43" s="91" t="s">
        <v>1008</v>
      </c>
      <c r="N43" s="91" t="s">
        <v>1007</v>
      </c>
      <c r="O43" s="91" t="s">
        <v>1008</v>
      </c>
      <c r="P43" s="91" t="s">
        <v>1008</v>
      </c>
      <c r="Q43" s="92" t="s">
        <v>1009</v>
      </c>
    </row>
    <row r="44" spans="1:17" ht="15.5" x14ac:dyDescent="0.35">
      <c r="A44" s="109">
        <v>42</v>
      </c>
      <c r="B44" s="91" t="s">
        <v>1008</v>
      </c>
      <c r="C44" s="91" t="s">
        <v>1008</v>
      </c>
      <c r="D44" s="91" t="s">
        <v>1008</v>
      </c>
      <c r="E44" s="91" t="s">
        <v>1008</v>
      </c>
      <c r="F44" s="91" t="s">
        <v>1008</v>
      </c>
      <c r="G44" s="91" t="s">
        <v>1007</v>
      </c>
      <c r="H44" s="91" t="s">
        <v>1007</v>
      </c>
      <c r="I44" s="91" t="s">
        <v>1007</v>
      </c>
      <c r="J44" s="91" t="s">
        <v>1007</v>
      </c>
      <c r="K44" s="91" t="s">
        <v>1008</v>
      </c>
      <c r="L44" s="91" t="s">
        <v>1008</v>
      </c>
      <c r="M44" s="91" t="s">
        <v>1008</v>
      </c>
      <c r="N44" s="91" t="s">
        <v>1009</v>
      </c>
      <c r="O44" s="91" t="s">
        <v>1009</v>
      </c>
      <c r="P44" s="91" t="s">
        <v>1009</v>
      </c>
      <c r="Q44" s="92" t="s">
        <v>1010</v>
      </c>
    </row>
    <row r="45" spans="1:17" ht="15.5" x14ac:dyDescent="0.35">
      <c r="A45" s="109">
        <v>43</v>
      </c>
      <c r="B45" s="91" t="s">
        <v>1011</v>
      </c>
      <c r="C45" s="91" t="s">
        <v>1011</v>
      </c>
      <c r="D45" s="91" t="s">
        <v>1011</v>
      </c>
      <c r="E45" s="91" t="s">
        <v>1011</v>
      </c>
      <c r="F45" s="91" t="s">
        <v>1011</v>
      </c>
      <c r="G45" s="91" t="s">
        <v>1011</v>
      </c>
      <c r="H45" s="91" t="s">
        <v>1018</v>
      </c>
      <c r="I45" s="91" t="s">
        <v>1019</v>
      </c>
      <c r="J45" s="91" t="s">
        <v>1018</v>
      </c>
      <c r="K45" s="91" t="s">
        <v>1019</v>
      </c>
      <c r="L45" s="91" t="s">
        <v>1018</v>
      </c>
      <c r="M45" s="91" t="s">
        <v>1018</v>
      </c>
      <c r="N45" s="91" t="s">
        <v>1018</v>
      </c>
      <c r="O45" s="91" t="s">
        <v>1018</v>
      </c>
      <c r="P45" s="91" t="s">
        <v>1019</v>
      </c>
      <c r="Q45" s="92" t="s">
        <v>1012</v>
      </c>
    </row>
    <row r="46" spans="1:17" ht="15.5" x14ac:dyDescent="0.35">
      <c r="A46" s="109">
        <v>44</v>
      </c>
      <c r="B46" s="91" t="s">
        <v>1011</v>
      </c>
      <c r="C46" s="91" t="s">
        <v>1018</v>
      </c>
      <c r="D46" s="91" t="s">
        <v>1019</v>
      </c>
      <c r="E46" s="91" t="s">
        <v>1019</v>
      </c>
      <c r="F46" s="91" t="s">
        <v>1019</v>
      </c>
      <c r="G46" s="91" t="s">
        <v>1019</v>
      </c>
      <c r="H46" s="91" t="s">
        <v>1019</v>
      </c>
      <c r="I46" s="91" t="s">
        <v>1012</v>
      </c>
      <c r="J46" s="91" t="s">
        <v>1020</v>
      </c>
      <c r="K46" s="91" t="s">
        <v>1020</v>
      </c>
      <c r="L46" s="91" t="s">
        <v>1020</v>
      </c>
      <c r="M46" s="91" t="s">
        <v>1020</v>
      </c>
      <c r="N46" s="91" t="s">
        <v>1020</v>
      </c>
      <c r="O46" s="91" t="s">
        <v>1020</v>
      </c>
      <c r="P46" s="91" t="s">
        <v>1020</v>
      </c>
      <c r="Q46" s="92" t="s">
        <v>1020</v>
      </c>
    </row>
    <row r="47" spans="1:17" ht="15.5" x14ac:dyDescent="0.35">
      <c r="A47" s="109">
        <v>45</v>
      </c>
      <c r="B47" s="91" t="s">
        <v>1012</v>
      </c>
      <c r="C47" s="91" t="s">
        <v>1020</v>
      </c>
      <c r="D47" s="91" t="s">
        <v>1020</v>
      </c>
      <c r="E47" s="91" t="s">
        <v>1020</v>
      </c>
      <c r="F47" s="91" t="s">
        <v>1020</v>
      </c>
      <c r="G47" s="91" t="s">
        <v>1020</v>
      </c>
      <c r="H47" s="91" t="s">
        <v>1020</v>
      </c>
      <c r="I47" s="91" t="s">
        <v>1020</v>
      </c>
      <c r="J47" s="91" t="s">
        <v>1020</v>
      </c>
      <c r="K47" s="91" t="s">
        <v>1020</v>
      </c>
      <c r="L47" s="91" t="s">
        <v>1020</v>
      </c>
      <c r="M47" s="91" t="s">
        <v>1020</v>
      </c>
      <c r="N47" s="91" t="s">
        <v>1020</v>
      </c>
      <c r="O47" s="91" t="s">
        <v>1020</v>
      </c>
      <c r="P47" s="91" t="s">
        <v>1020</v>
      </c>
      <c r="Q47" s="92" t="s">
        <v>1020</v>
      </c>
    </row>
    <row r="48" spans="1:17" ht="15.5" x14ac:dyDescent="0.35">
      <c r="A48" s="109">
        <v>46</v>
      </c>
      <c r="B48" s="91" t="s">
        <v>1019</v>
      </c>
      <c r="C48" s="91" t="s">
        <v>1019</v>
      </c>
      <c r="D48" s="91" t="s">
        <v>1012</v>
      </c>
      <c r="E48" s="91" t="s">
        <v>1020</v>
      </c>
      <c r="F48" s="91" t="s">
        <v>1020</v>
      </c>
      <c r="G48" s="91" t="s">
        <v>1020</v>
      </c>
      <c r="H48" s="91" t="s">
        <v>1020</v>
      </c>
      <c r="I48" s="91" t="s">
        <v>1020</v>
      </c>
      <c r="J48" s="91" t="s">
        <v>1020</v>
      </c>
      <c r="K48" s="91" t="s">
        <v>1020</v>
      </c>
      <c r="L48" s="91" t="s">
        <v>1020</v>
      </c>
      <c r="M48" s="91" t="s">
        <v>1020</v>
      </c>
      <c r="N48" s="91" t="s">
        <v>1020</v>
      </c>
      <c r="O48" s="91" t="s">
        <v>1020</v>
      </c>
      <c r="P48" s="91" t="s">
        <v>1020</v>
      </c>
      <c r="Q48" s="92" t="s">
        <v>1020</v>
      </c>
    </row>
    <row r="49" spans="1:17" ht="15.5" x14ac:dyDescent="0.35">
      <c r="A49" s="109">
        <v>47</v>
      </c>
      <c r="B49" s="91" t="s">
        <v>1018</v>
      </c>
      <c r="C49" s="91" t="s">
        <v>1018</v>
      </c>
      <c r="D49" s="91" t="s">
        <v>1018</v>
      </c>
      <c r="E49" s="91" t="s">
        <v>1019</v>
      </c>
      <c r="F49" s="91" t="s">
        <v>1019</v>
      </c>
      <c r="G49" s="91" t="s">
        <v>1019</v>
      </c>
      <c r="H49" s="91" t="s">
        <v>1018</v>
      </c>
      <c r="I49" s="91" t="s">
        <v>1019</v>
      </c>
      <c r="J49" s="91" t="s">
        <v>1018</v>
      </c>
      <c r="K49" s="91" t="s">
        <v>1018</v>
      </c>
      <c r="L49" s="91" t="s">
        <v>1018</v>
      </c>
      <c r="M49" s="91" t="s">
        <v>1011</v>
      </c>
      <c r="N49" s="91" t="s">
        <v>1011</v>
      </c>
      <c r="O49" s="91" t="s">
        <v>1018</v>
      </c>
      <c r="P49" s="91" t="s">
        <v>1019</v>
      </c>
      <c r="Q49" s="92" t="s">
        <v>1012</v>
      </c>
    </row>
    <row r="50" spans="1:17" ht="15.5" x14ac:dyDescent="0.35">
      <c r="A50" s="109">
        <v>48</v>
      </c>
      <c r="B50" s="91" t="s">
        <v>1018</v>
      </c>
      <c r="C50" s="91" t="s">
        <v>1018</v>
      </c>
      <c r="D50" s="91" t="s">
        <v>1018</v>
      </c>
      <c r="E50" s="91" t="s">
        <v>1018</v>
      </c>
      <c r="F50" s="91" t="s">
        <v>1019</v>
      </c>
      <c r="G50" s="91" t="s">
        <v>1018</v>
      </c>
      <c r="H50" s="91" t="s">
        <v>1019</v>
      </c>
      <c r="I50" s="91" t="s">
        <v>1019</v>
      </c>
      <c r="J50" s="91" t="s">
        <v>1019</v>
      </c>
      <c r="K50" s="91" t="s">
        <v>1019</v>
      </c>
      <c r="L50" s="91" t="s">
        <v>1018</v>
      </c>
      <c r="M50" s="91" t="s">
        <v>1011</v>
      </c>
      <c r="N50" s="91" t="s">
        <v>1011</v>
      </c>
      <c r="O50" s="91" t="s">
        <v>1011</v>
      </c>
      <c r="P50" s="91" t="s">
        <v>1011</v>
      </c>
      <c r="Q50" s="92" t="s">
        <v>1018</v>
      </c>
    </row>
    <row r="51" spans="1:17" ht="15.5" x14ac:dyDescent="0.35">
      <c r="A51" s="109">
        <v>49</v>
      </c>
      <c r="B51" s="91" t="s">
        <v>1011</v>
      </c>
      <c r="C51" s="91" t="s">
        <v>1010</v>
      </c>
      <c r="D51" s="91" t="s">
        <v>1010</v>
      </c>
      <c r="E51" s="91" t="s">
        <v>1018</v>
      </c>
      <c r="F51" s="91" t="s">
        <v>1019</v>
      </c>
      <c r="G51" s="91" t="s">
        <v>1012</v>
      </c>
      <c r="H51" s="91" t="s">
        <v>1020</v>
      </c>
      <c r="I51" s="91" t="s">
        <v>1020</v>
      </c>
      <c r="J51" s="91" t="s">
        <v>1020</v>
      </c>
      <c r="K51" s="91" t="s">
        <v>1020</v>
      </c>
      <c r="L51" s="91" t="s">
        <v>1020</v>
      </c>
      <c r="M51" s="91" t="s">
        <v>1020</v>
      </c>
      <c r="N51" s="91" t="s">
        <v>1020</v>
      </c>
      <c r="O51" s="91" t="s">
        <v>1020</v>
      </c>
      <c r="P51" s="91" t="s">
        <v>1020</v>
      </c>
      <c r="Q51" s="92" t="s">
        <v>1020</v>
      </c>
    </row>
    <row r="52" spans="1:17" ht="15.5" x14ac:dyDescent="0.35">
      <c r="A52" s="109">
        <v>50</v>
      </c>
      <c r="B52" s="91" t="s">
        <v>1019</v>
      </c>
      <c r="C52" s="91" t="s">
        <v>1019</v>
      </c>
      <c r="D52" s="91" t="s">
        <v>1012</v>
      </c>
      <c r="E52" s="91" t="s">
        <v>1020</v>
      </c>
      <c r="F52" s="91" t="s">
        <v>1020</v>
      </c>
      <c r="G52" s="91" t="s">
        <v>1020</v>
      </c>
      <c r="H52" s="91" t="s">
        <v>1020</v>
      </c>
      <c r="I52" s="91" t="s">
        <v>1020</v>
      </c>
      <c r="J52" s="91" t="s">
        <v>1020</v>
      </c>
      <c r="K52" s="91" t="s">
        <v>1020</v>
      </c>
      <c r="L52" s="91" t="s">
        <v>1020</v>
      </c>
      <c r="M52" s="91" t="s">
        <v>1020</v>
      </c>
      <c r="N52" s="91" t="s">
        <v>1020</v>
      </c>
      <c r="O52" s="91" t="s">
        <v>1020</v>
      </c>
      <c r="P52" s="91" t="s">
        <v>1020</v>
      </c>
      <c r="Q52" s="92" t="s">
        <v>1020</v>
      </c>
    </row>
    <row r="53" spans="1:17" ht="15.5" x14ac:dyDescent="0.35">
      <c r="A53" s="109">
        <v>51</v>
      </c>
      <c r="B53" s="91" t="s">
        <v>1008</v>
      </c>
      <c r="C53" s="91" t="s">
        <v>1008</v>
      </c>
      <c r="D53" s="91" t="s">
        <v>1007</v>
      </c>
      <c r="E53" s="91" t="s">
        <v>1007</v>
      </c>
      <c r="F53" s="91" t="s">
        <v>1007</v>
      </c>
      <c r="G53" s="91" t="s">
        <v>1007</v>
      </c>
      <c r="H53" s="91" t="s">
        <v>1007</v>
      </c>
      <c r="I53" s="91" t="s">
        <v>1007</v>
      </c>
      <c r="J53" s="91" t="s">
        <v>1007</v>
      </c>
      <c r="K53" s="91" t="s">
        <v>1008</v>
      </c>
      <c r="L53" s="91" t="s">
        <v>1008</v>
      </c>
      <c r="M53" s="91" t="s">
        <v>1008</v>
      </c>
      <c r="N53" s="91" t="s">
        <v>1008</v>
      </c>
      <c r="O53" s="91" t="s">
        <v>1008</v>
      </c>
      <c r="P53" s="91" t="s">
        <v>1009</v>
      </c>
      <c r="Q53" s="92" t="s">
        <v>1009</v>
      </c>
    </row>
    <row r="54" spans="1:17" ht="15.5" x14ac:dyDescent="0.35">
      <c r="A54" s="109">
        <v>52</v>
      </c>
      <c r="B54" s="91" t="s">
        <v>1006</v>
      </c>
      <c r="C54" s="91" t="s">
        <v>1005</v>
      </c>
      <c r="D54" s="91" t="s">
        <v>1006</v>
      </c>
      <c r="E54" s="91" t="s">
        <v>1007</v>
      </c>
      <c r="F54" s="91" t="s">
        <v>1007</v>
      </c>
      <c r="G54" s="91" t="s">
        <v>1007</v>
      </c>
      <c r="H54" s="91" t="s">
        <v>1008</v>
      </c>
      <c r="I54" s="91" t="s">
        <v>1009</v>
      </c>
      <c r="J54" s="91" t="s">
        <v>1009</v>
      </c>
      <c r="K54" s="91" t="s">
        <v>1008</v>
      </c>
      <c r="L54" s="91" t="s">
        <v>1007</v>
      </c>
      <c r="M54" s="91" t="s">
        <v>1007</v>
      </c>
      <c r="N54" s="91" t="s">
        <v>1006</v>
      </c>
      <c r="O54" s="91" t="s">
        <v>1006</v>
      </c>
      <c r="P54" s="91" t="s">
        <v>1006</v>
      </c>
      <c r="Q54" s="92" t="s">
        <v>1007</v>
      </c>
    </row>
    <row r="55" spans="1:17" ht="15.5" x14ac:dyDescent="0.35">
      <c r="A55" s="109">
        <v>53</v>
      </c>
      <c r="B55" s="91" t="s">
        <v>1005</v>
      </c>
      <c r="C55" s="91" t="s">
        <v>1005</v>
      </c>
      <c r="D55" s="91" t="s">
        <v>1006</v>
      </c>
      <c r="E55" s="91" t="s">
        <v>1007</v>
      </c>
      <c r="F55" s="91" t="s">
        <v>1007</v>
      </c>
      <c r="G55" s="91" t="s">
        <v>1006</v>
      </c>
      <c r="H55" s="91" t="s">
        <v>1006</v>
      </c>
      <c r="I55" s="91" t="s">
        <v>1007</v>
      </c>
      <c r="J55" s="91" t="s">
        <v>1006</v>
      </c>
      <c r="K55" s="91" t="s">
        <v>1006</v>
      </c>
      <c r="L55" s="91" t="s">
        <v>1005</v>
      </c>
      <c r="M55" s="91" t="s">
        <v>1005</v>
      </c>
      <c r="N55" s="91" t="s">
        <v>1006</v>
      </c>
      <c r="O55" s="91" t="s">
        <v>1006</v>
      </c>
      <c r="P55" s="91" t="s">
        <v>1005</v>
      </c>
      <c r="Q55" s="92" t="s">
        <v>1005</v>
      </c>
    </row>
    <row r="56" spans="1:17" ht="15.5" x14ac:dyDescent="0.35">
      <c r="A56" s="109">
        <v>54</v>
      </c>
      <c r="B56" s="91" t="s">
        <v>1008</v>
      </c>
      <c r="C56" s="91" t="s">
        <v>1008</v>
      </c>
      <c r="D56" s="91" t="s">
        <v>1008</v>
      </c>
      <c r="E56" s="91" t="s">
        <v>1009</v>
      </c>
      <c r="F56" s="91" t="s">
        <v>1009</v>
      </c>
      <c r="G56" s="91" t="s">
        <v>1009</v>
      </c>
      <c r="H56" s="91" t="s">
        <v>1009</v>
      </c>
      <c r="I56" s="91" t="s">
        <v>1009</v>
      </c>
      <c r="J56" s="91" t="s">
        <v>1008</v>
      </c>
      <c r="K56" s="91" t="s">
        <v>1008</v>
      </c>
      <c r="L56" s="91" t="s">
        <v>1007</v>
      </c>
      <c r="M56" s="91" t="s">
        <v>1007</v>
      </c>
      <c r="N56" s="91" t="s">
        <v>1007</v>
      </c>
      <c r="O56" s="91" t="s">
        <v>1008</v>
      </c>
      <c r="P56" s="91" t="s">
        <v>1008</v>
      </c>
      <c r="Q56" s="92" t="s">
        <v>1009</v>
      </c>
    </row>
    <row r="57" spans="1:17" ht="15.5" x14ac:dyDescent="0.35">
      <c r="A57" s="109">
        <v>55</v>
      </c>
      <c r="B57" s="91" t="s">
        <v>1018</v>
      </c>
      <c r="C57" s="91" t="s">
        <v>1018</v>
      </c>
      <c r="D57" s="91" t="s">
        <v>1019</v>
      </c>
      <c r="E57" s="91" t="s">
        <v>1019</v>
      </c>
      <c r="F57" s="91" t="s">
        <v>1018</v>
      </c>
      <c r="G57" s="91" t="s">
        <v>1011</v>
      </c>
      <c r="H57" s="91" t="s">
        <v>1011</v>
      </c>
      <c r="I57" s="91" t="s">
        <v>1011</v>
      </c>
      <c r="J57" s="91" t="s">
        <v>1011</v>
      </c>
      <c r="K57" s="91" t="s">
        <v>1010</v>
      </c>
      <c r="L57" s="91" t="s">
        <v>1010</v>
      </c>
      <c r="M57" s="91" t="s">
        <v>1010</v>
      </c>
      <c r="N57" s="91" t="s">
        <v>1010</v>
      </c>
      <c r="O57" s="91" t="s">
        <v>1010</v>
      </c>
      <c r="P57" s="91" t="s">
        <v>1010</v>
      </c>
      <c r="Q57" s="92" t="s">
        <v>1011</v>
      </c>
    </row>
    <row r="58" spans="1:17" ht="15.5" x14ac:dyDescent="0.35">
      <c r="A58" s="109">
        <v>56</v>
      </c>
      <c r="B58" s="91" t="s">
        <v>1012</v>
      </c>
      <c r="C58" s="91" t="s">
        <v>1020</v>
      </c>
      <c r="D58" s="91" t="s">
        <v>1020</v>
      </c>
      <c r="E58" s="91" t="s">
        <v>1020</v>
      </c>
      <c r="F58" s="91" t="s">
        <v>1020</v>
      </c>
      <c r="G58" s="91" t="s">
        <v>1020</v>
      </c>
      <c r="H58" s="91" t="s">
        <v>1020</v>
      </c>
      <c r="I58" s="91" t="s">
        <v>1020</v>
      </c>
      <c r="J58" s="91" t="s">
        <v>1020</v>
      </c>
      <c r="K58" s="91" t="s">
        <v>1020</v>
      </c>
      <c r="L58" s="91" t="s">
        <v>1020</v>
      </c>
      <c r="M58" s="91" t="s">
        <v>1020</v>
      </c>
      <c r="N58" s="91" t="s">
        <v>1020</v>
      </c>
      <c r="O58" s="91" t="s">
        <v>1020</v>
      </c>
      <c r="P58" s="91" t="s">
        <v>1020</v>
      </c>
      <c r="Q58" s="92" t="s">
        <v>1020</v>
      </c>
    </row>
    <row r="59" spans="1:17" ht="15.5" x14ac:dyDescent="0.35">
      <c r="A59" s="109">
        <v>57</v>
      </c>
      <c r="B59" s="91" t="s">
        <v>1012</v>
      </c>
      <c r="C59" s="91" t="s">
        <v>1020</v>
      </c>
      <c r="D59" s="91" t="s">
        <v>1020</v>
      </c>
      <c r="E59" s="91" t="s">
        <v>1020</v>
      </c>
      <c r="F59" s="91" t="s">
        <v>1020</v>
      </c>
      <c r="G59" s="91" t="s">
        <v>1020</v>
      </c>
      <c r="H59" s="91" t="s">
        <v>1020</v>
      </c>
      <c r="I59" s="91" t="s">
        <v>1020</v>
      </c>
      <c r="J59" s="91" t="s">
        <v>1020</v>
      </c>
      <c r="K59" s="91" t="s">
        <v>1020</v>
      </c>
      <c r="L59" s="91" t="s">
        <v>1020</v>
      </c>
      <c r="M59" s="91" t="s">
        <v>1020</v>
      </c>
      <c r="N59" s="91" t="s">
        <v>1020</v>
      </c>
      <c r="O59" s="91" t="s">
        <v>1020</v>
      </c>
      <c r="P59" s="91" t="s">
        <v>1020</v>
      </c>
      <c r="Q59" s="92" t="s">
        <v>1020</v>
      </c>
    </row>
    <row r="60" spans="1:17" ht="15.5" x14ac:dyDescent="0.35">
      <c r="A60" s="109">
        <v>58</v>
      </c>
      <c r="B60" s="91" t="s">
        <v>1012</v>
      </c>
      <c r="C60" s="91" t="s">
        <v>1020</v>
      </c>
      <c r="D60" s="91" t="s">
        <v>1020</v>
      </c>
      <c r="E60" s="91" t="s">
        <v>1020</v>
      </c>
      <c r="F60" s="91" t="s">
        <v>1020</v>
      </c>
      <c r="G60" s="91" t="s">
        <v>1020</v>
      </c>
      <c r="H60" s="91" t="s">
        <v>1020</v>
      </c>
      <c r="I60" s="91" t="s">
        <v>1020</v>
      </c>
      <c r="J60" s="91" t="s">
        <v>1020</v>
      </c>
      <c r="K60" s="91" t="s">
        <v>1020</v>
      </c>
      <c r="L60" s="91" t="s">
        <v>1020</v>
      </c>
      <c r="M60" s="91" t="s">
        <v>1020</v>
      </c>
      <c r="N60" s="91" t="s">
        <v>1020</v>
      </c>
      <c r="O60" s="91" t="s">
        <v>1020</v>
      </c>
      <c r="P60" s="91" t="s">
        <v>1020</v>
      </c>
      <c r="Q60" s="92" t="s">
        <v>1020</v>
      </c>
    </row>
    <row r="61" spans="1:17" ht="15.5" x14ac:dyDescent="0.35">
      <c r="A61" s="109">
        <v>59</v>
      </c>
      <c r="B61" s="91" t="s">
        <v>1018</v>
      </c>
      <c r="C61" s="91" t="s">
        <v>1018</v>
      </c>
      <c r="D61" s="91" t="s">
        <v>1019</v>
      </c>
      <c r="E61" s="91" t="s">
        <v>1012</v>
      </c>
      <c r="F61" s="91" t="s">
        <v>1020</v>
      </c>
      <c r="G61" s="91" t="s">
        <v>1020</v>
      </c>
      <c r="H61" s="91" t="s">
        <v>1020</v>
      </c>
      <c r="I61" s="91" t="s">
        <v>1020</v>
      </c>
      <c r="J61" s="91" t="s">
        <v>1020</v>
      </c>
      <c r="K61" s="91" t="s">
        <v>1020</v>
      </c>
      <c r="L61" s="91" t="s">
        <v>1020</v>
      </c>
      <c r="M61" s="91" t="s">
        <v>1020</v>
      </c>
      <c r="N61" s="91" t="s">
        <v>1020</v>
      </c>
      <c r="O61" s="91" t="s">
        <v>1020</v>
      </c>
      <c r="P61" s="91" t="s">
        <v>1020</v>
      </c>
      <c r="Q61" s="92" t="s">
        <v>1020</v>
      </c>
    </row>
    <row r="62" spans="1:17" ht="15.5" x14ac:dyDescent="0.35">
      <c r="A62" s="109">
        <v>60</v>
      </c>
      <c r="B62" s="91" t="s">
        <v>1019</v>
      </c>
      <c r="C62" s="91" t="s">
        <v>1019</v>
      </c>
      <c r="D62" s="91" t="s">
        <v>1019</v>
      </c>
      <c r="E62" s="91" t="s">
        <v>1012</v>
      </c>
      <c r="F62" s="91" t="s">
        <v>1020</v>
      </c>
      <c r="G62" s="91" t="s">
        <v>1020</v>
      </c>
      <c r="H62" s="91" t="s">
        <v>1020</v>
      </c>
      <c r="I62" s="91" t="s">
        <v>1020</v>
      </c>
      <c r="J62" s="91" t="s">
        <v>1020</v>
      </c>
      <c r="K62" s="91" t="s">
        <v>1020</v>
      </c>
      <c r="L62" s="91" t="s">
        <v>1020</v>
      </c>
      <c r="M62" s="91" t="s">
        <v>1020</v>
      </c>
      <c r="N62" s="91" t="s">
        <v>1020</v>
      </c>
      <c r="O62" s="91" t="s">
        <v>1020</v>
      </c>
      <c r="P62" s="91" t="s">
        <v>1020</v>
      </c>
      <c r="Q62" s="92" t="s">
        <v>1020</v>
      </c>
    </row>
    <row r="63" spans="1:17" ht="15.5" x14ac:dyDescent="0.35">
      <c r="A63" s="109">
        <v>61</v>
      </c>
      <c r="B63" s="91" t="s">
        <v>1005</v>
      </c>
      <c r="C63" s="91" t="s">
        <v>1005</v>
      </c>
      <c r="D63" s="91" t="s">
        <v>1005</v>
      </c>
      <c r="E63" s="91" t="s">
        <v>1006</v>
      </c>
      <c r="F63" s="91" t="s">
        <v>1006</v>
      </c>
      <c r="G63" s="91" t="s">
        <v>1005</v>
      </c>
      <c r="H63" s="91" t="s">
        <v>1005</v>
      </c>
      <c r="I63" s="91" t="s">
        <v>1005</v>
      </c>
      <c r="J63" s="91" t="s">
        <v>1005</v>
      </c>
      <c r="K63" s="91" t="s">
        <v>1005</v>
      </c>
      <c r="L63" s="91" t="s">
        <v>1005</v>
      </c>
      <c r="M63" s="91" t="s">
        <v>1005</v>
      </c>
      <c r="N63" s="91" t="s">
        <v>1006</v>
      </c>
      <c r="O63" s="91" t="s">
        <v>1006</v>
      </c>
      <c r="P63" s="91" t="s">
        <v>1006</v>
      </c>
      <c r="Q63" s="92" t="s">
        <v>1006</v>
      </c>
    </row>
    <row r="64" spans="1:17" ht="15.5" x14ac:dyDescent="0.35">
      <c r="A64" s="109">
        <v>62</v>
      </c>
      <c r="B64" s="91" t="s">
        <v>1007</v>
      </c>
      <c r="C64" s="91" t="s">
        <v>1007</v>
      </c>
      <c r="D64" s="91" t="s">
        <v>1008</v>
      </c>
      <c r="E64" s="91" t="s">
        <v>1008</v>
      </c>
      <c r="F64" s="91" t="s">
        <v>1008</v>
      </c>
      <c r="G64" s="91" t="s">
        <v>1007</v>
      </c>
      <c r="H64" s="91" t="s">
        <v>1007</v>
      </c>
      <c r="I64" s="91" t="s">
        <v>1007</v>
      </c>
      <c r="J64" s="91" t="s">
        <v>1007</v>
      </c>
      <c r="K64" s="91" t="s">
        <v>1007</v>
      </c>
      <c r="L64" s="91" t="s">
        <v>1006</v>
      </c>
      <c r="M64" s="91" t="s">
        <v>1005</v>
      </c>
      <c r="N64" s="91" t="s">
        <v>1006</v>
      </c>
      <c r="O64" s="91" t="s">
        <v>1006</v>
      </c>
      <c r="P64" s="91" t="s">
        <v>1005</v>
      </c>
      <c r="Q64" s="92" t="s">
        <v>1005</v>
      </c>
    </row>
    <row r="65" spans="1:17" ht="15.5" x14ac:dyDescent="0.35">
      <c r="A65" s="109">
        <v>63</v>
      </c>
      <c r="B65" s="91" t="s">
        <v>1006</v>
      </c>
      <c r="C65" s="91" t="s">
        <v>1006</v>
      </c>
      <c r="D65" s="91" t="s">
        <v>1006</v>
      </c>
      <c r="E65" s="91" t="s">
        <v>1007</v>
      </c>
      <c r="F65" s="91" t="s">
        <v>1007</v>
      </c>
      <c r="G65" s="91" t="s">
        <v>1006</v>
      </c>
      <c r="H65" s="91" t="s">
        <v>1005</v>
      </c>
      <c r="I65" s="91" t="s">
        <v>1006</v>
      </c>
      <c r="J65" s="91" t="s">
        <v>1005</v>
      </c>
      <c r="K65" s="91" t="s">
        <v>1005</v>
      </c>
      <c r="L65" s="91" t="s">
        <v>1005</v>
      </c>
      <c r="M65" s="91" t="s">
        <v>1005</v>
      </c>
      <c r="N65" s="91" t="s">
        <v>1005</v>
      </c>
      <c r="O65" s="91" t="s">
        <v>1005</v>
      </c>
      <c r="P65" s="91" t="s">
        <v>1005</v>
      </c>
      <c r="Q65" s="92" t="s">
        <v>1005</v>
      </c>
    </row>
    <row r="66" spans="1:17" ht="15.5" x14ac:dyDescent="0.35">
      <c r="A66" s="109">
        <v>64</v>
      </c>
      <c r="B66" s="91" t="s">
        <v>1011</v>
      </c>
      <c r="C66" s="91" t="s">
        <v>1011</v>
      </c>
      <c r="D66" s="91" t="s">
        <v>1011</v>
      </c>
      <c r="E66" s="91" t="s">
        <v>1018</v>
      </c>
      <c r="F66" s="91" t="s">
        <v>1018</v>
      </c>
      <c r="G66" s="91" t="s">
        <v>1018</v>
      </c>
      <c r="H66" s="91" t="s">
        <v>1018</v>
      </c>
      <c r="I66" s="91" t="s">
        <v>1018</v>
      </c>
      <c r="J66" s="91" t="s">
        <v>1018</v>
      </c>
      <c r="K66" s="91" t="s">
        <v>1011</v>
      </c>
      <c r="L66" s="91" t="s">
        <v>1018</v>
      </c>
      <c r="M66" s="91" t="s">
        <v>1011</v>
      </c>
      <c r="N66" s="91" t="s">
        <v>1011</v>
      </c>
      <c r="O66" s="91" t="s">
        <v>1011</v>
      </c>
      <c r="P66" s="91" t="s">
        <v>1011</v>
      </c>
      <c r="Q66" s="92" t="s">
        <v>1018</v>
      </c>
    </row>
    <row r="67" spans="1:17" ht="15.5" x14ac:dyDescent="0.35">
      <c r="A67" s="109">
        <v>65</v>
      </c>
      <c r="B67" s="91" t="s">
        <v>1018</v>
      </c>
      <c r="C67" s="91" t="s">
        <v>1018</v>
      </c>
      <c r="D67" s="91" t="s">
        <v>1018</v>
      </c>
      <c r="E67" s="91" t="s">
        <v>1018</v>
      </c>
      <c r="F67" s="91" t="s">
        <v>1018</v>
      </c>
      <c r="G67" s="91" t="s">
        <v>1019</v>
      </c>
      <c r="H67" s="91" t="s">
        <v>1018</v>
      </c>
      <c r="I67" s="91" t="s">
        <v>1018</v>
      </c>
      <c r="J67" s="91" t="s">
        <v>1011</v>
      </c>
      <c r="K67" s="91" t="s">
        <v>1011</v>
      </c>
      <c r="L67" s="91" t="s">
        <v>1011</v>
      </c>
      <c r="M67" s="91" t="s">
        <v>1011</v>
      </c>
      <c r="N67" s="91" t="s">
        <v>1018</v>
      </c>
      <c r="O67" s="91" t="s">
        <v>1018</v>
      </c>
      <c r="P67" s="91" t="s">
        <v>1018</v>
      </c>
      <c r="Q67" s="92" t="s">
        <v>1018</v>
      </c>
    </row>
    <row r="68" spans="1:17" ht="15.5" x14ac:dyDescent="0.35">
      <c r="A68" s="109">
        <v>66</v>
      </c>
      <c r="B68" s="91" t="s">
        <v>1007</v>
      </c>
      <c r="C68" s="91" t="s">
        <v>1007</v>
      </c>
      <c r="D68" s="91" t="s">
        <v>1007</v>
      </c>
      <c r="E68" s="91" t="s">
        <v>1008</v>
      </c>
      <c r="F68" s="91" t="s">
        <v>1007</v>
      </c>
      <c r="G68" s="91" t="s">
        <v>1006</v>
      </c>
      <c r="H68" s="91" t="s">
        <v>1007</v>
      </c>
      <c r="I68" s="91" t="s">
        <v>1008</v>
      </c>
      <c r="J68" s="91" t="s">
        <v>1008</v>
      </c>
      <c r="K68" s="91" t="s">
        <v>1007</v>
      </c>
      <c r="L68" s="91" t="s">
        <v>1006</v>
      </c>
      <c r="M68" s="91" t="s">
        <v>1005</v>
      </c>
      <c r="N68" s="91" t="s">
        <v>1005</v>
      </c>
      <c r="O68" s="91" t="s">
        <v>1005</v>
      </c>
      <c r="P68" s="91" t="s">
        <v>1005</v>
      </c>
      <c r="Q68" s="92" t="s">
        <v>1006</v>
      </c>
    </row>
    <row r="69" spans="1:17" ht="15.5" x14ac:dyDescent="0.35">
      <c r="A69" s="109">
        <v>67</v>
      </c>
      <c r="B69" s="91" t="s">
        <v>1018</v>
      </c>
      <c r="C69" s="91" t="s">
        <v>1018</v>
      </c>
      <c r="D69" s="91" t="s">
        <v>1019</v>
      </c>
      <c r="E69" s="91" t="s">
        <v>1012</v>
      </c>
      <c r="F69" s="91" t="s">
        <v>1020</v>
      </c>
      <c r="G69" s="91" t="s">
        <v>1020</v>
      </c>
      <c r="H69" s="91" t="s">
        <v>1020</v>
      </c>
      <c r="I69" s="91" t="s">
        <v>1020</v>
      </c>
      <c r="J69" s="91" t="s">
        <v>1020</v>
      </c>
      <c r="K69" s="91" t="s">
        <v>1020</v>
      </c>
      <c r="L69" s="91" t="s">
        <v>1020</v>
      </c>
      <c r="M69" s="91" t="s">
        <v>1020</v>
      </c>
      <c r="N69" s="91" t="s">
        <v>1020</v>
      </c>
      <c r="O69" s="91" t="s">
        <v>1020</v>
      </c>
      <c r="P69" s="91" t="s">
        <v>1020</v>
      </c>
      <c r="Q69" s="92" t="s">
        <v>1020</v>
      </c>
    </row>
    <row r="70" spans="1:17" ht="15.5" x14ac:dyDescent="0.35">
      <c r="A70" s="109">
        <v>68</v>
      </c>
      <c r="B70" s="91" t="s">
        <v>1018</v>
      </c>
      <c r="C70" s="91" t="s">
        <v>1018</v>
      </c>
      <c r="D70" s="91" t="s">
        <v>1019</v>
      </c>
      <c r="E70" s="91" t="s">
        <v>1012</v>
      </c>
      <c r="F70" s="91" t="s">
        <v>1020</v>
      </c>
      <c r="G70" s="91" t="s">
        <v>1020</v>
      </c>
      <c r="H70" s="91" t="s">
        <v>1020</v>
      </c>
      <c r="I70" s="91" t="s">
        <v>1020</v>
      </c>
      <c r="J70" s="91" t="s">
        <v>1020</v>
      </c>
      <c r="K70" s="91" t="s">
        <v>1020</v>
      </c>
      <c r="L70" s="91" t="s">
        <v>1020</v>
      </c>
      <c r="M70" s="91" t="s">
        <v>1020</v>
      </c>
      <c r="N70" s="91" t="s">
        <v>1020</v>
      </c>
      <c r="O70" s="91" t="s">
        <v>1020</v>
      </c>
      <c r="P70" s="91" t="s">
        <v>1020</v>
      </c>
      <c r="Q70" s="92" t="s">
        <v>1020</v>
      </c>
    </row>
    <row r="71" spans="1:17" ht="15.5" x14ac:dyDescent="0.35">
      <c r="A71" s="109">
        <v>69</v>
      </c>
      <c r="B71" s="91" t="s">
        <v>1018</v>
      </c>
      <c r="C71" s="91" t="s">
        <v>1011</v>
      </c>
      <c r="D71" s="91" t="s">
        <v>1011</v>
      </c>
      <c r="E71" s="91" t="s">
        <v>1011</v>
      </c>
      <c r="F71" s="91" t="s">
        <v>1011</v>
      </c>
      <c r="G71" s="91" t="s">
        <v>1011</v>
      </c>
      <c r="H71" s="91" t="s">
        <v>1011</v>
      </c>
      <c r="I71" s="91" t="s">
        <v>1011</v>
      </c>
      <c r="J71" s="91" t="s">
        <v>1010</v>
      </c>
      <c r="K71" s="91" t="s">
        <v>1009</v>
      </c>
      <c r="L71" s="91" t="s">
        <v>1009</v>
      </c>
      <c r="M71" s="91" t="s">
        <v>1008</v>
      </c>
      <c r="N71" s="91" t="s">
        <v>1008</v>
      </c>
      <c r="O71" s="91" t="s">
        <v>1008</v>
      </c>
      <c r="P71" s="91" t="s">
        <v>1008</v>
      </c>
      <c r="Q71" s="92" t="s">
        <v>1008</v>
      </c>
    </row>
    <row r="72" spans="1:17" ht="15.5" x14ac:dyDescent="0.35">
      <c r="A72" s="109">
        <v>70</v>
      </c>
      <c r="B72" s="91" t="s">
        <v>1009</v>
      </c>
      <c r="C72" s="91" t="s">
        <v>1009</v>
      </c>
      <c r="D72" s="91" t="s">
        <v>1009</v>
      </c>
      <c r="E72" s="91" t="s">
        <v>1009</v>
      </c>
      <c r="F72" s="91" t="s">
        <v>1009</v>
      </c>
      <c r="G72" s="91" t="s">
        <v>1008</v>
      </c>
      <c r="H72" s="91" t="s">
        <v>1008</v>
      </c>
      <c r="I72" s="91" t="s">
        <v>1008</v>
      </c>
      <c r="J72" s="91" t="s">
        <v>1008</v>
      </c>
      <c r="K72" s="91" t="s">
        <v>1008</v>
      </c>
      <c r="L72" s="91" t="s">
        <v>1007</v>
      </c>
      <c r="M72" s="91" t="s">
        <v>1007</v>
      </c>
      <c r="N72" s="91" t="s">
        <v>1007</v>
      </c>
      <c r="O72" s="91" t="s">
        <v>1008</v>
      </c>
      <c r="P72" s="91" t="s">
        <v>1008</v>
      </c>
      <c r="Q72" s="92" t="s">
        <v>1009</v>
      </c>
    </row>
    <row r="73" spans="1:17" ht="15.5" x14ac:dyDescent="0.35">
      <c r="A73" s="109">
        <v>71</v>
      </c>
      <c r="B73" s="91" t="s">
        <v>1008</v>
      </c>
      <c r="C73" s="91" t="s">
        <v>1009</v>
      </c>
      <c r="D73" s="91" t="s">
        <v>1009</v>
      </c>
      <c r="E73" s="91" t="s">
        <v>1010</v>
      </c>
      <c r="F73" s="91" t="s">
        <v>1010</v>
      </c>
      <c r="G73" s="91" t="s">
        <v>1010</v>
      </c>
      <c r="H73" s="91" t="s">
        <v>1010</v>
      </c>
      <c r="I73" s="91" t="s">
        <v>1011</v>
      </c>
      <c r="J73" s="91" t="s">
        <v>1011</v>
      </c>
      <c r="K73" s="91" t="s">
        <v>1011</v>
      </c>
      <c r="L73" s="91" t="s">
        <v>1011</v>
      </c>
      <c r="M73" s="91" t="s">
        <v>1011</v>
      </c>
      <c r="N73" s="91" t="s">
        <v>1011</v>
      </c>
      <c r="O73" s="91" t="s">
        <v>1018</v>
      </c>
      <c r="P73" s="91" t="s">
        <v>1018</v>
      </c>
      <c r="Q73" s="92" t="s">
        <v>1019</v>
      </c>
    </row>
    <row r="74" spans="1:17" ht="15.5" x14ac:dyDescent="0.35">
      <c r="A74" s="109">
        <v>72</v>
      </c>
      <c r="B74" s="91" t="s">
        <v>1011</v>
      </c>
      <c r="C74" s="91" t="s">
        <v>1011</v>
      </c>
      <c r="D74" s="91" t="s">
        <v>1011</v>
      </c>
      <c r="E74" s="91" t="s">
        <v>1011</v>
      </c>
      <c r="F74" s="91" t="s">
        <v>1011</v>
      </c>
      <c r="G74" s="91" t="s">
        <v>1011</v>
      </c>
      <c r="H74" s="91" t="s">
        <v>1011</v>
      </c>
      <c r="I74" s="91" t="s">
        <v>1011</v>
      </c>
      <c r="J74" s="91" t="s">
        <v>1011</v>
      </c>
      <c r="K74" s="91" t="s">
        <v>1011</v>
      </c>
      <c r="L74" s="91" t="s">
        <v>1011</v>
      </c>
      <c r="M74" s="91" t="s">
        <v>1011</v>
      </c>
      <c r="N74" s="91" t="s">
        <v>1018</v>
      </c>
      <c r="O74" s="91" t="s">
        <v>1018</v>
      </c>
      <c r="P74" s="91" t="s">
        <v>1018</v>
      </c>
      <c r="Q74" s="92" t="s">
        <v>1018</v>
      </c>
    </row>
    <row r="75" spans="1:17" ht="15.5" x14ac:dyDescent="0.35">
      <c r="A75" s="109">
        <v>73</v>
      </c>
      <c r="B75" s="91" t="s">
        <v>1012</v>
      </c>
      <c r="C75" s="91" t="s">
        <v>1020</v>
      </c>
      <c r="D75" s="91" t="s">
        <v>1020</v>
      </c>
      <c r="E75" s="91" t="s">
        <v>1020</v>
      </c>
      <c r="F75" s="91" t="s">
        <v>1020</v>
      </c>
      <c r="G75" s="91" t="s">
        <v>1020</v>
      </c>
      <c r="H75" s="91" t="s">
        <v>1020</v>
      </c>
      <c r="I75" s="91" t="s">
        <v>1020</v>
      </c>
      <c r="J75" s="91" t="s">
        <v>1020</v>
      </c>
      <c r="K75" s="91" t="s">
        <v>1020</v>
      </c>
      <c r="L75" s="91" t="s">
        <v>1020</v>
      </c>
      <c r="M75" s="91" t="s">
        <v>1020</v>
      </c>
      <c r="N75" s="91" t="s">
        <v>1020</v>
      </c>
      <c r="O75" s="91" t="s">
        <v>1020</v>
      </c>
      <c r="P75" s="91" t="s">
        <v>1020</v>
      </c>
      <c r="Q75" s="92" t="s">
        <v>1020</v>
      </c>
    </row>
    <row r="76" spans="1:17" ht="15.5" x14ac:dyDescent="0.35">
      <c r="A76" s="109">
        <v>74</v>
      </c>
      <c r="B76" s="91" t="s">
        <v>1010</v>
      </c>
      <c r="C76" s="91" t="s">
        <v>1010</v>
      </c>
      <c r="D76" s="91" t="s">
        <v>1011</v>
      </c>
      <c r="E76" s="91" t="s">
        <v>1011</v>
      </c>
      <c r="F76" s="91" t="s">
        <v>1011</v>
      </c>
      <c r="G76" s="91" t="s">
        <v>1011</v>
      </c>
      <c r="H76" s="91" t="s">
        <v>1010</v>
      </c>
      <c r="I76" s="91" t="s">
        <v>1010</v>
      </c>
      <c r="J76" s="91" t="s">
        <v>1009</v>
      </c>
      <c r="K76" s="91" t="s">
        <v>1010</v>
      </c>
      <c r="L76" s="91" t="s">
        <v>1009</v>
      </c>
      <c r="M76" s="91" t="s">
        <v>1008</v>
      </c>
      <c r="N76" s="91" t="s">
        <v>1008</v>
      </c>
      <c r="O76" s="91" t="s">
        <v>1008</v>
      </c>
      <c r="P76" s="91" t="s">
        <v>1008</v>
      </c>
      <c r="Q76" s="92" t="s">
        <v>1009</v>
      </c>
    </row>
    <row r="77" spans="1:17" ht="15.5" x14ac:dyDescent="0.35">
      <c r="A77" s="109">
        <v>75</v>
      </c>
      <c r="B77" s="91" t="s">
        <v>1012</v>
      </c>
      <c r="C77" s="91" t="s">
        <v>1020</v>
      </c>
      <c r="D77" s="91" t="s">
        <v>1020</v>
      </c>
      <c r="E77" s="91" t="s">
        <v>1020</v>
      </c>
      <c r="F77" s="91" t="s">
        <v>1020</v>
      </c>
      <c r="G77" s="91" t="s">
        <v>1020</v>
      </c>
      <c r="H77" s="91" t="s">
        <v>1020</v>
      </c>
      <c r="I77" s="91" t="s">
        <v>1020</v>
      </c>
      <c r="J77" s="91" t="s">
        <v>1020</v>
      </c>
      <c r="K77" s="91" t="s">
        <v>1020</v>
      </c>
      <c r="L77" s="91" t="s">
        <v>1020</v>
      </c>
      <c r="M77" s="91" t="s">
        <v>1020</v>
      </c>
      <c r="N77" s="91" t="s">
        <v>1020</v>
      </c>
      <c r="O77" s="91" t="s">
        <v>1020</v>
      </c>
      <c r="P77" s="91" t="s">
        <v>1020</v>
      </c>
      <c r="Q77" s="92" t="s">
        <v>1020</v>
      </c>
    </row>
    <row r="78" spans="1:17" ht="15.5" x14ac:dyDescent="0.35">
      <c r="A78" s="109">
        <v>76</v>
      </c>
      <c r="B78" s="91" t="s">
        <v>1019</v>
      </c>
      <c r="C78" s="91" t="s">
        <v>1018</v>
      </c>
      <c r="D78" s="91" t="s">
        <v>1018</v>
      </c>
      <c r="E78" s="91" t="s">
        <v>1018</v>
      </c>
      <c r="F78" s="91" t="s">
        <v>1018</v>
      </c>
      <c r="G78" s="91" t="s">
        <v>1011</v>
      </c>
      <c r="H78" s="91" t="s">
        <v>1011</v>
      </c>
      <c r="I78" s="91" t="s">
        <v>1011</v>
      </c>
      <c r="J78" s="91" t="s">
        <v>1010</v>
      </c>
      <c r="K78" s="91" t="s">
        <v>1010</v>
      </c>
      <c r="L78" s="91" t="s">
        <v>1010</v>
      </c>
      <c r="M78" s="91" t="s">
        <v>1010</v>
      </c>
      <c r="N78" s="91" t="s">
        <v>1011</v>
      </c>
      <c r="O78" s="91" t="s">
        <v>1011</v>
      </c>
      <c r="P78" s="91" t="s">
        <v>1011</v>
      </c>
      <c r="Q78" s="92" t="s">
        <v>1011</v>
      </c>
    </row>
    <row r="79" spans="1:17" ht="15.5" x14ac:dyDescent="0.35">
      <c r="A79" s="109">
        <v>77</v>
      </c>
      <c r="B79" s="91" t="s">
        <v>1010</v>
      </c>
      <c r="C79" s="91" t="s">
        <v>1010</v>
      </c>
      <c r="D79" s="91" t="s">
        <v>1010</v>
      </c>
      <c r="E79" s="91" t="s">
        <v>1010</v>
      </c>
      <c r="F79" s="91" t="s">
        <v>1010</v>
      </c>
      <c r="G79" s="91" t="s">
        <v>1010</v>
      </c>
      <c r="H79" s="91" t="s">
        <v>1008</v>
      </c>
      <c r="I79" s="91" t="s">
        <v>1008</v>
      </c>
      <c r="J79" s="91" t="s">
        <v>1007</v>
      </c>
      <c r="K79" s="91" t="s">
        <v>1008</v>
      </c>
      <c r="L79" s="91" t="s">
        <v>1009</v>
      </c>
      <c r="M79" s="91" t="s">
        <v>1009</v>
      </c>
      <c r="N79" s="91" t="s">
        <v>1009</v>
      </c>
      <c r="O79" s="91" t="s">
        <v>1010</v>
      </c>
      <c r="P79" s="91" t="s">
        <v>1010</v>
      </c>
      <c r="Q79" s="92" t="s">
        <v>1010</v>
      </c>
    </row>
    <row r="80" spans="1:17" ht="15.5" x14ac:dyDescent="0.35">
      <c r="A80" s="109">
        <v>78</v>
      </c>
      <c r="B80" s="91" t="s">
        <v>1010</v>
      </c>
      <c r="C80" s="91" t="s">
        <v>1009</v>
      </c>
      <c r="D80" s="91" t="s">
        <v>1009</v>
      </c>
      <c r="E80" s="91" t="s">
        <v>1009</v>
      </c>
      <c r="F80" s="91" t="s">
        <v>1009</v>
      </c>
      <c r="G80" s="91" t="s">
        <v>1008</v>
      </c>
      <c r="H80" s="91" t="s">
        <v>1008</v>
      </c>
      <c r="I80" s="91" t="s">
        <v>1008</v>
      </c>
      <c r="J80" s="91" t="s">
        <v>1008</v>
      </c>
      <c r="K80" s="91" t="s">
        <v>1008</v>
      </c>
      <c r="L80" s="91" t="s">
        <v>1008</v>
      </c>
      <c r="M80" s="91" t="s">
        <v>1007</v>
      </c>
      <c r="N80" s="91" t="s">
        <v>1008</v>
      </c>
      <c r="O80" s="91" t="s">
        <v>1008</v>
      </c>
      <c r="P80" s="91" t="s">
        <v>1008</v>
      </c>
      <c r="Q80" s="92" t="s">
        <v>1009</v>
      </c>
    </row>
    <row r="81" spans="1:17" ht="15.5" x14ac:dyDescent="0.35">
      <c r="A81" s="109">
        <v>79</v>
      </c>
      <c r="B81" s="91" t="s">
        <v>1006</v>
      </c>
      <c r="C81" s="91" t="s">
        <v>1006</v>
      </c>
      <c r="D81" s="91" t="s">
        <v>1006</v>
      </c>
      <c r="E81" s="91" t="s">
        <v>1007</v>
      </c>
      <c r="F81" s="91" t="s">
        <v>1007</v>
      </c>
      <c r="G81" s="91" t="s">
        <v>1006</v>
      </c>
      <c r="H81" s="91" t="s">
        <v>1006</v>
      </c>
      <c r="I81" s="91" t="s">
        <v>1007</v>
      </c>
      <c r="J81" s="91" t="s">
        <v>1007</v>
      </c>
      <c r="K81" s="91" t="s">
        <v>1007</v>
      </c>
      <c r="L81" s="91" t="s">
        <v>1007</v>
      </c>
      <c r="M81" s="91" t="s">
        <v>1006</v>
      </c>
      <c r="N81" s="91" t="s">
        <v>1006</v>
      </c>
      <c r="O81" s="91" t="s">
        <v>1006</v>
      </c>
      <c r="P81" s="91" t="s">
        <v>1006</v>
      </c>
      <c r="Q81" s="92" t="s">
        <v>1007</v>
      </c>
    </row>
    <row r="82" spans="1:17" ht="15.5" x14ac:dyDescent="0.35">
      <c r="A82" s="109">
        <v>80</v>
      </c>
      <c r="B82" s="91" t="s">
        <v>1007</v>
      </c>
      <c r="C82" s="91" t="s">
        <v>1007</v>
      </c>
      <c r="D82" s="91" t="s">
        <v>1007</v>
      </c>
      <c r="E82" s="91" t="s">
        <v>1008</v>
      </c>
      <c r="F82" s="91" t="s">
        <v>1009</v>
      </c>
      <c r="G82" s="91" t="s">
        <v>1009</v>
      </c>
      <c r="H82" s="91" t="s">
        <v>1009</v>
      </c>
      <c r="I82" s="91" t="s">
        <v>1009</v>
      </c>
      <c r="J82" s="91" t="s">
        <v>1009</v>
      </c>
      <c r="K82" s="91" t="s">
        <v>1008</v>
      </c>
      <c r="L82" s="91" t="s">
        <v>1008</v>
      </c>
      <c r="M82" s="91" t="s">
        <v>1008</v>
      </c>
      <c r="N82" s="91" t="s">
        <v>1009</v>
      </c>
      <c r="O82" s="91" t="s">
        <v>1009</v>
      </c>
      <c r="P82" s="91" t="s">
        <v>1009</v>
      </c>
      <c r="Q82" s="92" t="s">
        <v>1010</v>
      </c>
    </row>
    <row r="83" spans="1:17" ht="15.5" x14ac:dyDescent="0.35">
      <c r="A83" s="109">
        <v>81</v>
      </c>
      <c r="B83" s="91" t="s">
        <v>1018</v>
      </c>
      <c r="C83" s="91" t="s">
        <v>1011</v>
      </c>
      <c r="D83" s="91" t="s">
        <v>1018</v>
      </c>
      <c r="E83" s="91" t="s">
        <v>1011</v>
      </c>
      <c r="F83" s="91" t="s">
        <v>1011</v>
      </c>
      <c r="G83" s="91" t="s">
        <v>1010</v>
      </c>
      <c r="H83" s="91" t="s">
        <v>1009</v>
      </c>
      <c r="I83" s="91" t="s">
        <v>1010</v>
      </c>
      <c r="J83" s="91" t="s">
        <v>1010</v>
      </c>
      <c r="K83" s="91" t="s">
        <v>1010</v>
      </c>
      <c r="L83" s="91" t="s">
        <v>1010</v>
      </c>
      <c r="M83" s="91" t="s">
        <v>1010</v>
      </c>
      <c r="N83" s="91" t="s">
        <v>1010</v>
      </c>
      <c r="O83" s="91" t="s">
        <v>1010</v>
      </c>
      <c r="P83" s="91" t="s">
        <v>1010</v>
      </c>
      <c r="Q83" s="92" t="s">
        <v>1011</v>
      </c>
    </row>
    <row r="84" spans="1:17" ht="15.5" x14ac:dyDescent="0.35">
      <c r="A84" s="109">
        <v>82</v>
      </c>
      <c r="B84" s="91" t="s">
        <v>1019</v>
      </c>
      <c r="C84" s="91" t="s">
        <v>1019</v>
      </c>
      <c r="D84" s="91" t="s">
        <v>1019</v>
      </c>
      <c r="E84" s="91" t="s">
        <v>1019</v>
      </c>
      <c r="F84" s="91" t="s">
        <v>1019</v>
      </c>
      <c r="G84" s="91" t="s">
        <v>1019</v>
      </c>
      <c r="H84" s="91" t="s">
        <v>1018</v>
      </c>
      <c r="I84" s="91" t="s">
        <v>1018</v>
      </c>
      <c r="J84" s="91" t="s">
        <v>1018</v>
      </c>
      <c r="K84" s="91" t="s">
        <v>1011</v>
      </c>
      <c r="L84" s="91" t="s">
        <v>1011</v>
      </c>
      <c r="M84" s="91" t="s">
        <v>1010</v>
      </c>
      <c r="N84" s="91" t="s">
        <v>1009</v>
      </c>
      <c r="O84" s="91" t="s">
        <v>1010</v>
      </c>
      <c r="P84" s="91" t="s">
        <v>1009</v>
      </c>
      <c r="Q84" s="92" t="s">
        <v>1010</v>
      </c>
    </row>
    <row r="85" spans="1:17" ht="15.5" x14ac:dyDescent="0.35">
      <c r="A85" s="109">
        <v>83</v>
      </c>
      <c r="B85" s="91" t="s">
        <v>1011</v>
      </c>
      <c r="C85" s="91" t="s">
        <v>1011</v>
      </c>
      <c r="D85" s="91" t="s">
        <v>1011</v>
      </c>
      <c r="E85" s="91" t="s">
        <v>1018</v>
      </c>
      <c r="F85" s="91" t="s">
        <v>1018</v>
      </c>
      <c r="G85" s="91" t="s">
        <v>1018</v>
      </c>
      <c r="H85" s="91" t="s">
        <v>1018</v>
      </c>
      <c r="I85" s="91" t="s">
        <v>1018</v>
      </c>
      <c r="J85" s="91" t="s">
        <v>1018</v>
      </c>
      <c r="K85" s="91" t="s">
        <v>1011</v>
      </c>
      <c r="L85" s="91" t="s">
        <v>1010</v>
      </c>
      <c r="M85" s="91" t="s">
        <v>1009</v>
      </c>
      <c r="N85" s="91" t="s">
        <v>1009</v>
      </c>
      <c r="O85" s="91" t="s">
        <v>1009</v>
      </c>
      <c r="P85" s="91" t="s">
        <v>1008</v>
      </c>
      <c r="Q85" s="92" t="s">
        <v>1009</v>
      </c>
    </row>
    <row r="86" spans="1:17" ht="15.5" x14ac:dyDescent="0.35">
      <c r="A86" s="109">
        <v>84</v>
      </c>
      <c r="B86" s="91" t="s">
        <v>1007</v>
      </c>
      <c r="C86" s="91" t="s">
        <v>1007</v>
      </c>
      <c r="D86" s="91" t="s">
        <v>1008</v>
      </c>
      <c r="E86" s="91" t="s">
        <v>1008</v>
      </c>
      <c r="F86" s="91" t="s">
        <v>1009</v>
      </c>
      <c r="G86" s="91" t="s">
        <v>1008</v>
      </c>
      <c r="H86" s="91" t="s">
        <v>1007</v>
      </c>
      <c r="I86" s="91" t="s">
        <v>1007</v>
      </c>
      <c r="J86" s="91" t="s">
        <v>1008</v>
      </c>
      <c r="K86" s="91" t="s">
        <v>1008</v>
      </c>
      <c r="L86" s="91" t="s">
        <v>1007</v>
      </c>
      <c r="M86" s="91" t="s">
        <v>1007</v>
      </c>
      <c r="N86" s="91" t="s">
        <v>1008</v>
      </c>
      <c r="O86" s="91" t="s">
        <v>1008</v>
      </c>
      <c r="P86" s="91" t="s">
        <v>1008</v>
      </c>
      <c r="Q86" s="92" t="s">
        <v>1009</v>
      </c>
    </row>
    <row r="87" spans="1:17" ht="15.5" x14ac:dyDescent="0.35">
      <c r="A87" s="109">
        <v>85</v>
      </c>
      <c r="B87" s="91" t="s">
        <v>1019</v>
      </c>
      <c r="C87" s="91" t="s">
        <v>1018</v>
      </c>
      <c r="D87" s="91" t="s">
        <v>1018</v>
      </c>
      <c r="E87" s="91" t="s">
        <v>1018</v>
      </c>
      <c r="F87" s="91" t="s">
        <v>1018</v>
      </c>
      <c r="G87" s="91" t="s">
        <v>1011</v>
      </c>
      <c r="H87" s="91" t="s">
        <v>1011</v>
      </c>
      <c r="I87" s="91" t="s">
        <v>1018</v>
      </c>
      <c r="J87" s="91" t="s">
        <v>1011</v>
      </c>
      <c r="K87" s="91" t="s">
        <v>1011</v>
      </c>
      <c r="L87" s="91" t="s">
        <v>1011</v>
      </c>
      <c r="M87" s="91" t="s">
        <v>1010</v>
      </c>
      <c r="N87" s="91" t="s">
        <v>1009</v>
      </c>
      <c r="O87" s="91" t="s">
        <v>1010</v>
      </c>
      <c r="P87" s="91" t="s">
        <v>1010</v>
      </c>
      <c r="Q87" s="92" t="s">
        <v>1011</v>
      </c>
    </row>
    <row r="88" spans="1:17" ht="15.5" x14ac:dyDescent="0.35">
      <c r="A88" s="109">
        <v>86</v>
      </c>
      <c r="B88" s="91" t="s">
        <v>1011</v>
      </c>
      <c r="C88" s="91" t="s">
        <v>1011</v>
      </c>
      <c r="D88" s="91" t="s">
        <v>1018</v>
      </c>
      <c r="E88" s="91" t="s">
        <v>1018</v>
      </c>
      <c r="F88" s="91" t="s">
        <v>1019</v>
      </c>
      <c r="G88" s="91" t="s">
        <v>1019</v>
      </c>
      <c r="H88" s="91" t="s">
        <v>1019</v>
      </c>
      <c r="I88" s="91" t="s">
        <v>1019</v>
      </c>
      <c r="J88" s="91" t="s">
        <v>1019</v>
      </c>
      <c r="K88" s="91" t="s">
        <v>1019</v>
      </c>
      <c r="L88" s="91" t="s">
        <v>1019</v>
      </c>
      <c r="M88" s="91" t="s">
        <v>1019</v>
      </c>
      <c r="N88" s="91" t="s">
        <v>1018</v>
      </c>
      <c r="O88" s="91" t="s">
        <v>1018</v>
      </c>
      <c r="P88" s="91" t="s">
        <v>1018</v>
      </c>
      <c r="Q88" s="92" t="s">
        <v>1018</v>
      </c>
    </row>
    <row r="89" spans="1:17" ht="15.5" x14ac:dyDescent="0.35">
      <c r="A89" s="109">
        <v>87</v>
      </c>
      <c r="B89" s="91" t="s">
        <v>1011</v>
      </c>
      <c r="C89" s="91" t="s">
        <v>1010</v>
      </c>
      <c r="D89" s="91" t="s">
        <v>1010</v>
      </c>
      <c r="E89" s="91" t="s">
        <v>1010</v>
      </c>
      <c r="F89" s="91" t="s">
        <v>1010</v>
      </c>
      <c r="G89" s="91" t="s">
        <v>1009</v>
      </c>
      <c r="H89" s="91" t="s">
        <v>1009</v>
      </c>
      <c r="I89" s="91" t="s">
        <v>1010</v>
      </c>
      <c r="J89" s="91" t="s">
        <v>1010</v>
      </c>
      <c r="K89" s="91" t="s">
        <v>1009</v>
      </c>
      <c r="L89" s="91" t="s">
        <v>1009</v>
      </c>
      <c r="M89" s="91" t="s">
        <v>1009</v>
      </c>
      <c r="N89" s="91" t="s">
        <v>1009</v>
      </c>
      <c r="O89" s="91" t="s">
        <v>1009</v>
      </c>
      <c r="P89" s="91" t="s">
        <v>1009</v>
      </c>
      <c r="Q89" s="92" t="s">
        <v>1010</v>
      </c>
    </row>
    <row r="90" spans="1:17" ht="15.5" x14ac:dyDescent="0.35">
      <c r="A90" s="109">
        <v>88</v>
      </c>
      <c r="B90" s="91" t="s">
        <v>1008</v>
      </c>
      <c r="C90" s="91" t="s">
        <v>1007</v>
      </c>
      <c r="D90" s="91" t="s">
        <v>1007</v>
      </c>
      <c r="E90" s="91" t="s">
        <v>1008</v>
      </c>
      <c r="F90" s="91" t="s">
        <v>1009</v>
      </c>
      <c r="G90" s="91" t="s">
        <v>1009</v>
      </c>
      <c r="H90" s="91" t="s">
        <v>1009</v>
      </c>
      <c r="I90" s="91" t="s">
        <v>1009</v>
      </c>
      <c r="J90" s="91" t="s">
        <v>1010</v>
      </c>
      <c r="K90" s="91" t="s">
        <v>1011</v>
      </c>
      <c r="L90" s="91" t="s">
        <v>1010</v>
      </c>
      <c r="M90" s="91" t="s">
        <v>1009</v>
      </c>
      <c r="N90" s="91" t="s">
        <v>1010</v>
      </c>
      <c r="O90" s="91" t="s">
        <v>1011</v>
      </c>
      <c r="P90" s="91" t="s">
        <v>1011</v>
      </c>
      <c r="Q90" s="92" t="s">
        <v>1018</v>
      </c>
    </row>
    <row r="91" spans="1:17" ht="15.5" x14ac:dyDescent="0.35">
      <c r="A91" s="109">
        <v>89</v>
      </c>
      <c r="B91" s="91" t="s">
        <v>1019</v>
      </c>
      <c r="C91" s="91" t="s">
        <v>1018</v>
      </c>
      <c r="D91" s="91" t="s">
        <v>1018</v>
      </c>
      <c r="E91" s="91" t="s">
        <v>1018</v>
      </c>
      <c r="F91" s="91" t="s">
        <v>1018</v>
      </c>
      <c r="G91" s="91" t="s">
        <v>1019</v>
      </c>
      <c r="H91" s="91" t="s">
        <v>1012</v>
      </c>
      <c r="I91" s="91" t="s">
        <v>1020</v>
      </c>
      <c r="J91" s="91" t="s">
        <v>1020</v>
      </c>
      <c r="K91" s="91" t="s">
        <v>1020</v>
      </c>
      <c r="L91" s="91" t="s">
        <v>1020</v>
      </c>
      <c r="M91" s="91" t="s">
        <v>1020</v>
      </c>
      <c r="N91" s="91" t="s">
        <v>1020</v>
      </c>
      <c r="O91" s="91" t="s">
        <v>1020</v>
      </c>
      <c r="P91" s="91" t="s">
        <v>1020</v>
      </c>
      <c r="Q91" s="92" t="s">
        <v>1020</v>
      </c>
    </row>
    <row r="92" spans="1:17" ht="15.5" x14ac:dyDescent="0.35">
      <c r="A92" s="109">
        <v>90</v>
      </c>
      <c r="B92" s="91" t="s">
        <v>1009</v>
      </c>
      <c r="C92" s="91" t="s">
        <v>1008</v>
      </c>
      <c r="D92" s="91" t="s">
        <v>1008</v>
      </c>
      <c r="E92" s="91" t="s">
        <v>1008</v>
      </c>
      <c r="F92" s="91" t="s">
        <v>1008</v>
      </c>
      <c r="G92" s="91" t="s">
        <v>1007</v>
      </c>
      <c r="H92" s="91" t="s">
        <v>1007</v>
      </c>
      <c r="I92" s="91" t="s">
        <v>1007</v>
      </c>
      <c r="J92" s="91" t="s">
        <v>1006</v>
      </c>
      <c r="K92" s="91" t="s">
        <v>1005</v>
      </c>
      <c r="L92" s="91" t="s">
        <v>1005</v>
      </c>
      <c r="M92" s="91" t="s">
        <v>1005</v>
      </c>
      <c r="N92" s="91" t="s">
        <v>1006</v>
      </c>
      <c r="O92" s="91" t="s">
        <v>1006</v>
      </c>
      <c r="P92" s="91" t="s">
        <v>1006</v>
      </c>
      <c r="Q92" s="92" t="s">
        <v>1007</v>
      </c>
    </row>
    <row r="93" spans="1:17" ht="15.5" x14ac:dyDescent="0.35">
      <c r="A93" s="109">
        <v>91</v>
      </c>
      <c r="B93" s="91" t="s">
        <v>1019</v>
      </c>
      <c r="C93" s="91" t="s">
        <v>1018</v>
      </c>
      <c r="D93" s="91" t="s">
        <v>1018</v>
      </c>
      <c r="E93" s="91" t="s">
        <v>1019</v>
      </c>
      <c r="F93" s="91" t="s">
        <v>1012</v>
      </c>
      <c r="G93" s="91" t="s">
        <v>1020</v>
      </c>
      <c r="H93" s="91" t="s">
        <v>1020</v>
      </c>
      <c r="I93" s="91" t="s">
        <v>1020</v>
      </c>
      <c r="J93" s="91" t="s">
        <v>1020</v>
      </c>
      <c r="K93" s="91" t="s">
        <v>1020</v>
      </c>
      <c r="L93" s="91" t="s">
        <v>1020</v>
      </c>
      <c r="M93" s="91" t="s">
        <v>1020</v>
      </c>
      <c r="N93" s="91" t="s">
        <v>1020</v>
      </c>
      <c r="O93" s="91" t="s">
        <v>1020</v>
      </c>
      <c r="P93" s="91" t="s">
        <v>1020</v>
      </c>
      <c r="Q93" s="92" t="s">
        <v>1020</v>
      </c>
    </row>
    <row r="94" spans="1:17" ht="15.5" x14ac:dyDescent="0.35">
      <c r="A94" s="109">
        <v>92</v>
      </c>
      <c r="B94" s="91" t="s">
        <v>1018</v>
      </c>
      <c r="C94" s="91" t="s">
        <v>1011</v>
      </c>
      <c r="D94" s="91" t="s">
        <v>1018</v>
      </c>
      <c r="E94" s="91" t="s">
        <v>1019</v>
      </c>
      <c r="F94" s="91" t="s">
        <v>1019</v>
      </c>
      <c r="G94" s="91" t="s">
        <v>1019</v>
      </c>
      <c r="H94" s="91" t="s">
        <v>1019</v>
      </c>
      <c r="I94" s="91" t="s">
        <v>1019</v>
      </c>
      <c r="J94" s="91" t="s">
        <v>1019</v>
      </c>
      <c r="K94" s="91" t="s">
        <v>1018</v>
      </c>
      <c r="L94" s="91" t="s">
        <v>1018</v>
      </c>
      <c r="M94" s="91" t="s">
        <v>1018</v>
      </c>
      <c r="N94" s="91" t="s">
        <v>1018</v>
      </c>
      <c r="O94" s="91" t="s">
        <v>1018</v>
      </c>
      <c r="P94" s="91" t="s">
        <v>1018</v>
      </c>
      <c r="Q94" s="92" t="s">
        <v>1018</v>
      </c>
    </row>
    <row r="95" spans="1:17" ht="15.5" x14ac:dyDescent="0.35">
      <c r="A95" s="109">
        <v>93</v>
      </c>
      <c r="B95" s="91" t="s">
        <v>1009</v>
      </c>
      <c r="C95" s="91" t="s">
        <v>1009</v>
      </c>
      <c r="D95" s="91" t="s">
        <v>1009</v>
      </c>
      <c r="E95" s="91" t="s">
        <v>1009</v>
      </c>
      <c r="F95" s="91" t="s">
        <v>1010</v>
      </c>
      <c r="G95" s="91" t="s">
        <v>1008</v>
      </c>
      <c r="H95" s="91" t="s">
        <v>1008</v>
      </c>
      <c r="I95" s="91" t="s">
        <v>1009</v>
      </c>
      <c r="J95" s="91" t="s">
        <v>1008</v>
      </c>
      <c r="K95" s="91" t="s">
        <v>1008</v>
      </c>
      <c r="L95" s="91" t="s">
        <v>1007</v>
      </c>
      <c r="M95" s="91" t="s">
        <v>1007</v>
      </c>
      <c r="N95" s="91" t="s">
        <v>1007</v>
      </c>
      <c r="O95" s="91" t="s">
        <v>1007</v>
      </c>
      <c r="P95" s="91" t="s">
        <v>1007</v>
      </c>
      <c r="Q95" s="92" t="s">
        <v>1006</v>
      </c>
    </row>
    <row r="96" spans="1:17" ht="15.5" x14ac:dyDescent="0.35">
      <c r="A96" s="109">
        <v>94</v>
      </c>
      <c r="B96" s="91" t="s">
        <v>1008</v>
      </c>
      <c r="C96" s="91" t="s">
        <v>1007</v>
      </c>
      <c r="D96" s="91" t="s">
        <v>1008</v>
      </c>
      <c r="E96" s="91" t="s">
        <v>1009</v>
      </c>
      <c r="F96" s="91" t="s">
        <v>1010</v>
      </c>
      <c r="G96" s="91" t="s">
        <v>1009</v>
      </c>
      <c r="H96" s="91" t="s">
        <v>1009</v>
      </c>
      <c r="I96" s="91" t="s">
        <v>1010</v>
      </c>
      <c r="J96" s="91" t="s">
        <v>1009</v>
      </c>
      <c r="K96" s="91" t="s">
        <v>1008</v>
      </c>
      <c r="L96" s="91" t="s">
        <v>1008</v>
      </c>
      <c r="M96" s="91" t="s">
        <v>1008</v>
      </c>
      <c r="N96" s="91" t="s">
        <v>1007</v>
      </c>
      <c r="O96" s="91" t="s">
        <v>1008</v>
      </c>
      <c r="P96" s="91" t="s">
        <v>1008</v>
      </c>
      <c r="Q96" s="92" t="s">
        <v>1008</v>
      </c>
    </row>
    <row r="97" spans="1:17" ht="15.5" x14ac:dyDescent="0.35">
      <c r="A97" s="109">
        <v>95</v>
      </c>
      <c r="B97" s="91" t="s">
        <v>1019</v>
      </c>
      <c r="C97" s="91" t="s">
        <v>1019</v>
      </c>
      <c r="D97" s="91" t="s">
        <v>1012</v>
      </c>
      <c r="E97" s="91" t="s">
        <v>1020</v>
      </c>
      <c r="F97" s="91" t="s">
        <v>1020</v>
      </c>
      <c r="G97" s="91" t="s">
        <v>1020</v>
      </c>
      <c r="H97" s="91" t="s">
        <v>1020</v>
      </c>
      <c r="I97" s="91" t="s">
        <v>1020</v>
      </c>
      <c r="J97" s="91" t="s">
        <v>1020</v>
      </c>
      <c r="K97" s="91" t="s">
        <v>1020</v>
      </c>
      <c r="L97" s="91" t="s">
        <v>1020</v>
      </c>
      <c r="M97" s="91" t="s">
        <v>1020</v>
      </c>
      <c r="N97" s="91" t="s">
        <v>1020</v>
      </c>
      <c r="O97" s="91" t="s">
        <v>1020</v>
      </c>
      <c r="P97" s="91" t="s">
        <v>1020</v>
      </c>
      <c r="Q97" s="92" t="s">
        <v>1020</v>
      </c>
    </row>
    <row r="98" spans="1:17" ht="15.5" x14ac:dyDescent="0.35">
      <c r="A98" s="109">
        <v>96</v>
      </c>
      <c r="B98" s="91" t="s">
        <v>1019</v>
      </c>
      <c r="C98" s="91" t="s">
        <v>1019</v>
      </c>
      <c r="D98" s="91" t="s">
        <v>1019</v>
      </c>
      <c r="E98" s="91" t="s">
        <v>1019</v>
      </c>
      <c r="F98" s="91" t="s">
        <v>1019</v>
      </c>
      <c r="G98" s="91" t="s">
        <v>1019</v>
      </c>
      <c r="H98" s="91" t="s">
        <v>1019</v>
      </c>
      <c r="I98" s="91" t="s">
        <v>1019</v>
      </c>
      <c r="J98" s="91" t="s">
        <v>1019</v>
      </c>
      <c r="K98" s="91" t="s">
        <v>1019</v>
      </c>
      <c r="L98" s="91" t="s">
        <v>1019</v>
      </c>
      <c r="M98" s="91" t="s">
        <v>1018</v>
      </c>
      <c r="N98" s="91" t="s">
        <v>1018</v>
      </c>
      <c r="O98" s="91" t="s">
        <v>1011</v>
      </c>
      <c r="P98" s="91" t="s">
        <v>1011</v>
      </c>
      <c r="Q98" s="92" t="s">
        <v>1011</v>
      </c>
    </row>
    <row r="99" spans="1:17" ht="15.5" x14ac:dyDescent="0.35">
      <c r="A99" s="109">
        <v>97</v>
      </c>
      <c r="B99" s="91" t="s">
        <v>1018</v>
      </c>
      <c r="C99" s="91" t="s">
        <v>1018</v>
      </c>
      <c r="D99" s="91" t="s">
        <v>1019</v>
      </c>
      <c r="E99" s="91" t="s">
        <v>1012</v>
      </c>
      <c r="F99" s="91" t="s">
        <v>1020</v>
      </c>
      <c r="G99" s="91" t="s">
        <v>1020</v>
      </c>
      <c r="H99" s="91" t="s">
        <v>1020</v>
      </c>
      <c r="I99" s="91" t="s">
        <v>1020</v>
      </c>
      <c r="J99" s="91" t="s">
        <v>1020</v>
      </c>
      <c r="K99" s="91" t="s">
        <v>1020</v>
      </c>
      <c r="L99" s="91" t="s">
        <v>1020</v>
      </c>
      <c r="M99" s="91" t="s">
        <v>1020</v>
      </c>
      <c r="N99" s="91" t="s">
        <v>1020</v>
      </c>
      <c r="O99" s="91" t="s">
        <v>1020</v>
      </c>
      <c r="P99" s="91" t="s">
        <v>1020</v>
      </c>
      <c r="Q99" s="92" t="s">
        <v>1020</v>
      </c>
    </row>
    <row r="100" spans="1:17" ht="15.5" x14ac:dyDescent="0.35">
      <c r="A100" s="109">
        <v>98</v>
      </c>
      <c r="B100" s="91" t="s">
        <v>1012</v>
      </c>
      <c r="C100" s="91" t="s">
        <v>1020</v>
      </c>
      <c r="D100" s="91" t="s">
        <v>1020</v>
      </c>
      <c r="E100" s="91" t="s">
        <v>1020</v>
      </c>
      <c r="F100" s="91" t="s">
        <v>1020</v>
      </c>
      <c r="G100" s="91" t="s">
        <v>1020</v>
      </c>
      <c r="H100" s="91" t="s">
        <v>1020</v>
      </c>
      <c r="I100" s="91" t="s">
        <v>1020</v>
      </c>
      <c r="J100" s="91" t="s">
        <v>1020</v>
      </c>
      <c r="K100" s="91" t="s">
        <v>1020</v>
      </c>
      <c r="L100" s="91" t="s">
        <v>1020</v>
      </c>
      <c r="M100" s="91" t="s">
        <v>1020</v>
      </c>
      <c r="N100" s="91" t="s">
        <v>1020</v>
      </c>
      <c r="O100" s="91" t="s">
        <v>1020</v>
      </c>
      <c r="P100" s="91" t="s">
        <v>1020</v>
      </c>
      <c r="Q100" s="92" t="s">
        <v>1020</v>
      </c>
    </row>
    <row r="101" spans="1:17" ht="15.5" x14ac:dyDescent="0.35">
      <c r="A101" s="109">
        <v>99</v>
      </c>
      <c r="B101" s="91" t="s">
        <v>1009</v>
      </c>
      <c r="C101" s="91" t="s">
        <v>1009</v>
      </c>
      <c r="D101" s="91" t="s">
        <v>1010</v>
      </c>
      <c r="E101" s="91" t="s">
        <v>1011</v>
      </c>
      <c r="F101" s="91" t="s">
        <v>1011</v>
      </c>
      <c r="G101" s="91" t="s">
        <v>1010</v>
      </c>
      <c r="H101" s="91" t="s">
        <v>1009</v>
      </c>
      <c r="I101" s="91" t="s">
        <v>1010</v>
      </c>
      <c r="J101" s="91" t="s">
        <v>1010</v>
      </c>
      <c r="K101" s="91" t="s">
        <v>1010</v>
      </c>
      <c r="L101" s="91" t="s">
        <v>1010</v>
      </c>
      <c r="M101" s="91" t="s">
        <v>1010</v>
      </c>
      <c r="N101" s="91" t="s">
        <v>1011</v>
      </c>
      <c r="O101" s="91" t="s">
        <v>1011</v>
      </c>
      <c r="P101" s="91" t="s">
        <v>1011</v>
      </c>
      <c r="Q101" s="92" t="s">
        <v>1018</v>
      </c>
    </row>
    <row r="102" spans="1:17" ht="15.5" x14ac:dyDescent="0.35">
      <c r="A102" s="110">
        <v>100</v>
      </c>
      <c r="B102" s="93" t="s">
        <v>1008</v>
      </c>
      <c r="C102" s="93" t="s">
        <v>1007</v>
      </c>
      <c r="D102" s="93" t="s">
        <v>1008</v>
      </c>
      <c r="E102" s="93" t="s">
        <v>1008</v>
      </c>
      <c r="F102" s="93" t="s">
        <v>1008</v>
      </c>
      <c r="G102" s="93" t="s">
        <v>1008</v>
      </c>
      <c r="H102" s="93" t="s">
        <v>1008</v>
      </c>
      <c r="I102" s="93" t="s">
        <v>1008</v>
      </c>
      <c r="J102" s="93" t="s">
        <v>1007</v>
      </c>
      <c r="K102" s="93" t="s">
        <v>1007</v>
      </c>
      <c r="L102" s="93" t="s">
        <v>1007</v>
      </c>
      <c r="M102" s="93" t="s">
        <v>1006</v>
      </c>
      <c r="N102" s="93" t="s">
        <v>1006</v>
      </c>
      <c r="O102" s="93" t="s">
        <v>1006</v>
      </c>
      <c r="P102" s="93" t="s">
        <v>1006</v>
      </c>
      <c r="Q102" s="94" t="s">
        <v>1006</v>
      </c>
    </row>
    <row r="104" spans="1:17" s="96" customFormat="1" ht="20" customHeight="1" x14ac:dyDescent="0.35">
      <c r="A104" s="115" t="s">
        <v>1024</v>
      </c>
      <c r="B104" s="118" t="s">
        <v>1012</v>
      </c>
      <c r="C104" s="118" t="s">
        <v>1019</v>
      </c>
      <c r="D104" s="118" t="s">
        <v>1018</v>
      </c>
      <c r="E104" s="118" t="s">
        <v>1011</v>
      </c>
      <c r="F104" s="118" t="s">
        <v>1010</v>
      </c>
      <c r="G104" s="118" t="s">
        <v>1009</v>
      </c>
      <c r="H104" s="118" t="s">
        <v>1008</v>
      </c>
      <c r="I104" s="118" t="s">
        <v>1007</v>
      </c>
      <c r="J104" s="118" t="s">
        <v>1006</v>
      </c>
      <c r="K104" s="118" t="s">
        <v>1005</v>
      </c>
      <c r="L104" s="119" t="s">
        <v>1021</v>
      </c>
      <c r="M104" s="102"/>
      <c r="N104" s="102"/>
      <c r="O104" s="102"/>
      <c r="P104" s="102"/>
      <c r="Q104" s="102"/>
    </row>
    <row r="105" spans="1:17" s="96" customFormat="1" ht="20" customHeight="1" x14ac:dyDescent="0.35">
      <c r="A105" s="116" t="s">
        <v>1019</v>
      </c>
      <c r="B105" s="103">
        <f>COUNTIFS($B$3:$P$102,$A105,$C$3:$Q$102,B$104)</f>
        <v>27</v>
      </c>
      <c r="C105" s="103">
        <f t="shared" ref="C105:K113" si="0">COUNTIFS($B$3:$P$102,$A105,$C$3:$Q$102,C$104)</f>
        <v>84</v>
      </c>
      <c r="D105" s="103">
        <f t="shared" si="0"/>
        <v>28</v>
      </c>
      <c r="E105" s="103">
        <f t="shared" si="0"/>
        <v>0</v>
      </c>
      <c r="F105" s="103">
        <f t="shared" si="0"/>
        <v>0</v>
      </c>
      <c r="G105" s="103">
        <f t="shared" si="0"/>
        <v>0</v>
      </c>
      <c r="H105" s="103">
        <f t="shared" si="0"/>
        <v>0</v>
      </c>
      <c r="I105" s="103">
        <f t="shared" si="0"/>
        <v>0</v>
      </c>
      <c r="J105" s="103">
        <f t="shared" si="0"/>
        <v>0</v>
      </c>
      <c r="K105" s="103">
        <f t="shared" si="0"/>
        <v>0</v>
      </c>
      <c r="L105" s="104">
        <f>SUM(B105:K105)</f>
        <v>139</v>
      </c>
      <c r="M105" s="102"/>
      <c r="N105" s="102"/>
      <c r="O105" s="102"/>
      <c r="P105" s="102"/>
      <c r="Q105" s="102"/>
    </row>
    <row r="106" spans="1:17" s="96" customFormat="1" ht="20" customHeight="1" x14ac:dyDescent="0.35">
      <c r="A106" s="116" t="s">
        <v>1018</v>
      </c>
      <c r="B106" s="103">
        <f t="shared" ref="B106:B113" si="1">COUNTIFS($B$3:$P$102,$A106,$C$3:$Q$102,B$104)</f>
        <v>1</v>
      </c>
      <c r="C106" s="103">
        <f t="shared" si="0"/>
        <v>33</v>
      </c>
      <c r="D106" s="103">
        <f t="shared" si="0"/>
        <v>127</v>
      </c>
      <c r="E106" s="103">
        <f t="shared" si="0"/>
        <v>25</v>
      </c>
      <c r="F106" s="103">
        <f t="shared" si="0"/>
        <v>1</v>
      </c>
      <c r="G106" s="103">
        <f t="shared" si="0"/>
        <v>0</v>
      </c>
      <c r="H106" s="103">
        <f t="shared" si="0"/>
        <v>0</v>
      </c>
      <c r="I106" s="103">
        <f t="shared" si="0"/>
        <v>0</v>
      </c>
      <c r="J106" s="103">
        <f t="shared" si="0"/>
        <v>0</v>
      </c>
      <c r="K106" s="103">
        <f t="shared" si="0"/>
        <v>0</v>
      </c>
      <c r="L106" s="104">
        <f t="shared" ref="L106:L113" si="2">SUM(B106:K106)</f>
        <v>187</v>
      </c>
    </row>
    <row r="107" spans="1:17" s="96" customFormat="1" ht="20" customHeight="1" x14ac:dyDescent="0.35">
      <c r="A107" s="116" t="s">
        <v>1011</v>
      </c>
      <c r="B107" s="103">
        <f t="shared" si="1"/>
        <v>0</v>
      </c>
      <c r="C107" s="103">
        <f t="shared" si="0"/>
        <v>1</v>
      </c>
      <c r="D107" s="103">
        <f t="shared" si="0"/>
        <v>26</v>
      </c>
      <c r="E107" s="103">
        <f t="shared" si="0"/>
        <v>109</v>
      </c>
      <c r="F107" s="103">
        <f t="shared" si="0"/>
        <v>18</v>
      </c>
      <c r="G107" s="103">
        <f t="shared" si="0"/>
        <v>1</v>
      </c>
      <c r="H107" s="103">
        <f t="shared" si="0"/>
        <v>0</v>
      </c>
      <c r="I107" s="103">
        <f t="shared" si="0"/>
        <v>0</v>
      </c>
      <c r="J107" s="103">
        <f t="shared" si="0"/>
        <v>0</v>
      </c>
      <c r="K107" s="103">
        <f t="shared" si="0"/>
        <v>0</v>
      </c>
      <c r="L107" s="104">
        <f t="shared" si="2"/>
        <v>155</v>
      </c>
    </row>
    <row r="108" spans="1:17" s="96" customFormat="1" ht="20" customHeight="1" x14ac:dyDescent="0.35">
      <c r="A108" s="116" t="s">
        <v>1010</v>
      </c>
      <c r="B108" s="103">
        <f t="shared" si="1"/>
        <v>0</v>
      </c>
      <c r="C108" s="103">
        <f t="shared" si="0"/>
        <v>0</v>
      </c>
      <c r="D108" s="103">
        <f t="shared" si="0"/>
        <v>1</v>
      </c>
      <c r="E108" s="103">
        <f t="shared" si="0"/>
        <v>19</v>
      </c>
      <c r="F108" s="103">
        <f t="shared" si="0"/>
        <v>65</v>
      </c>
      <c r="G108" s="103">
        <f t="shared" si="0"/>
        <v>22</v>
      </c>
      <c r="H108" s="103">
        <f t="shared" si="0"/>
        <v>2</v>
      </c>
      <c r="I108" s="103">
        <f t="shared" si="0"/>
        <v>0</v>
      </c>
      <c r="J108" s="103">
        <f t="shared" si="0"/>
        <v>0</v>
      </c>
      <c r="K108" s="103">
        <f t="shared" si="0"/>
        <v>0</v>
      </c>
      <c r="L108" s="104">
        <f t="shared" si="2"/>
        <v>109</v>
      </c>
    </row>
    <row r="109" spans="1:17" s="96" customFormat="1" ht="20" customHeight="1" x14ac:dyDescent="0.35">
      <c r="A109" s="116" t="s">
        <v>1009</v>
      </c>
      <c r="B109" s="103">
        <f t="shared" si="1"/>
        <v>0</v>
      </c>
      <c r="C109" s="103">
        <f t="shared" si="0"/>
        <v>0</v>
      </c>
      <c r="D109" s="103">
        <f t="shared" si="0"/>
        <v>0</v>
      </c>
      <c r="E109" s="103">
        <f t="shared" si="0"/>
        <v>0</v>
      </c>
      <c r="F109" s="103">
        <f t="shared" si="0"/>
        <v>26</v>
      </c>
      <c r="G109" s="103">
        <f t="shared" si="0"/>
        <v>61</v>
      </c>
      <c r="H109" s="103">
        <f t="shared" si="0"/>
        <v>19</v>
      </c>
      <c r="I109" s="103">
        <f t="shared" si="0"/>
        <v>0</v>
      </c>
      <c r="J109" s="103">
        <f t="shared" si="0"/>
        <v>0</v>
      </c>
      <c r="K109" s="103">
        <f t="shared" si="0"/>
        <v>0</v>
      </c>
      <c r="L109" s="104">
        <f t="shared" si="2"/>
        <v>106</v>
      </c>
    </row>
    <row r="110" spans="1:17" s="96" customFormat="1" ht="20" customHeight="1" x14ac:dyDescent="0.35">
      <c r="A110" s="116" t="s">
        <v>1008</v>
      </c>
      <c r="B110" s="103">
        <f t="shared" si="1"/>
        <v>0</v>
      </c>
      <c r="C110" s="103">
        <f t="shared" si="0"/>
        <v>0</v>
      </c>
      <c r="D110" s="103">
        <f t="shared" si="0"/>
        <v>0</v>
      </c>
      <c r="E110" s="103">
        <f t="shared" si="0"/>
        <v>0</v>
      </c>
      <c r="F110" s="103">
        <f t="shared" si="0"/>
        <v>1</v>
      </c>
      <c r="G110" s="103">
        <f t="shared" si="0"/>
        <v>25</v>
      </c>
      <c r="H110" s="103">
        <f t="shared" si="0"/>
        <v>76</v>
      </c>
      <c r="I110" s="103">
        <f t="shared" si="0"/>
        <v>27</v>
      </c>
      <c r="J110" s="103">
        <f t="shared" si="0"/>
        <v>0</v>
      </c>
      <c r="K110" s="103">
        <f t="shared" si="0"/>
        <v>0</v>
      </c>
      <c r="L110" s="104">
        <f t="shared" si="2"/>
        <v>129</v>
      </c>
    </row>
    <row r="111" spans="1:17" s="96" customFormat="1" ht="20" customHeight="1" x14ac:dyDescent="0.35">
      <c r="A111" s="116" t="s">
        <v>1007</v>
      </c>
      <c r="B111" s="103">
        <f t="shared" si="1"/>
        <v>0</v>
      </c>
      <c r="C111" s="103">
        <f t="shared" si="0"/>
        <v>0</v>
      </c>
      <c r="D111" s="103">
        <f t="shared" si="0"/>
        <v>0</v>
      </c>
      <c r="E111" s="103">
        <f t="shared" si="0"/>
        <v>0</v>
      </c>
      <c r="F111" s="103">
        <f t="shared" si="0"/>
        <v>0</v>
      </c>
      <c r="G111" s="103">
        <f t="shared" si="0"/>
        <v>0</v>
      </c>
      <c r="H111" s="103">
        <f t="shared" si="0"/>
        <v>27</v>
      </c>
      <c r="I111" s="103">
        <f t="shared" si="0"/>
        <v>64</v>
      </c>
      <c r="J111" s="103">
        <f t="shared" si="0"/>
        <v>18</v>
      </c>
      <c r="K111" s="103">
        <f t="shared" si="0"/>
        <v>2</v>
      </c>
      <c r="L111" s="104">
        <f t="shared" si="2"/>
        <v>111</v>
      </c>
    </row>
    <row r="112" spans="1:17" s="96" customFormat="1" ht="20" customHeight="1" x14ac:dyDescent="0.35">
      <c r="A112" s="116" t="s">
        <v>1006</v>
      </c>
      <c r="B112" s="103">
        <f t="shared" si="1"/>
        <v>0</v>
      </c>
      <c r="C112" s="103">
        <f t="shared" si="0"/>
        <v>0</v>
      </c>
      <c r="D112" s="103">
        <f t="shared" si="0"/>
        <v>0</v>
      </c>
      <c r="E112" s="103">
        <f t="shared" si="0"/>
        <v>0</v>
      </c>
      <c r="F112" s="103">
        <f t="shared" si="0"/>
        <v>0</v>
      </c>
      <c r="G112" s="103">
        <f t="shared" si="0"/>
        <v>0</v>
      </c>
      <c r="H112" s="103">
        <f t="shared" si="0"/>
        <v>0</v>
      </c>
      <c r="I112" s="103">
        <f t="shared" si="0"/>
        <v>21</v>
      </c>
      <c r="J112" s="103">
        <f t="shared" si="0"/>
        <v>52</v>
      </c>
      <c r="K112" s="103">
        <f t="shared" si="0"/>
        <v>17</v>
      </c>
      <c r="L112" s="104">
        <f t="shared" si="2"/>
        <v>90</v>
      </c>
    </row>
    <row r="113" spans="1:12" s="96" customFormat="1" ht="20" customHeight="1" x14ac:dyDescent="0.35">
      <c r="A113" s="117" t="s">
        <v>1005</v>
      </c>
      <c r="B113" s="105">
        <f t="shared" si="1"/>
        <v>0</v>
      </c>
      <c r="C113" s="105">
        <f t="shared" si="0"/>
        <v>0</v>
      </c>
      <c r="D113" s="105">
        <f t="shared" si="0"/>
        <v>0</v>
      </c>
      <c r="E113" s="105">
        <f t="shared" si="0"/>
        <v>0</v>
      </c>
      <c r="F113" s="105">
        <f t="shared" si="0"/>
        <v>0</v>
      </c>
      <c r="G113" s="105">
        <f t="shared" si="0"/>
        <v>0</v>
      </c>
      <c r="H113" s="105">
        <f t="shared" si="0"/>
        <v>0</v>
      </c>
      <c r="I113" s="105">
        <f t="shared" si="0"/>
        <v>0</v>
      </c>
      <c r="J113" s="105">
        <f t="shared" si="0"/>
        <v>20</v>
      </c>
      <c r="K113" s="105">
        <f t="shared" si="0"/>
        <v>59</v>
      </c>
      <c r="L113" s="106">
        <f t="shared" si="2"/>
        <v>79</v>
      </c>
    </row>
    <row r="114" spans="1:12" ht="15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s="96" customFormat="1" ht="20" customHeight="1" x14ac:dyDescent="0.35">
      <c r="A115" s="115" t="s">
        <v>1023</v>
      </c>
      <c r="B115" s="118" t="s">
        <v>1012</v>
      </c>
      <c r="C115" s="118" t="s">
        <v>1019</v>
      </c>
      <c r="D115" s="118" t="s">
        <v>1018</v>
      </c>
      <c r="E115" s="118" t="s">
        <v>1011</v>
      </c>
      <c r="F115" s="118" t="s">
        <v>1010</v>
      </c>
      <c r="G115" s="118" t="s">
        <v>1009</v>
      </c>
      <c r="H115" s="118" t="s">
        <v>1008</v>
      </c>
      <c r="I115" s="118" t="s">
        <v>1007</v>
      </c>
      <c r="J115" s="118" t="s">
        <v>1006</v>
      </c>
      <c r="K115" s="119" t="s">
        <v>1005</v>
      </c>
      <c r="L115" s="95"/>
    </row>
    <row r="116" spans="1:12" s="96" customFormat="1" ht="20" customHeight="1" x14ac:dyDescent="0.35">
      <c r="A116" s="116" t="s">
        <v>1019</v>
      </c>
      <c r="B116" s="97">
        <f>B105/$L105</f>
        <v>0.19424460431654678</v>
      </c>
      <c r="C116" s="97">
        <f t="shared" ref="C116:K116" si="3">C105/$L105</f>
        <v>0.60431654676258995</v>
      </c>
      <c r="D116" s="97">
        <f t="shared" si="3"/>
        <v>0.20143884892086331</v>
      </c>
      <c r="E116" s="97">
        <f t="shared" si="3"/>
        <v>0</v>
      </c>
      <c r="F116" s="97">
        <f t="shared" si="3"/>
        <v>0</v>
      </c>
      <c r="G116" s="97">
        <f t="shared" si="3"/>
        <v>0</v>
      </c>
      <c r="H116" s="97">
        <f t="shared" si="3"/>
        <v>0</v>
      </c>
      <c r="I116" s="97">
        <f t="shared" si="3"/>
        <v>0</v>
      </c>
      <c r="J116" s="97">
        <f t="shared" si="3"/>
        <v>0</v>
      </c>
      <c r="K116" s="98">
        <f t="shared" si="3"/>
        <v>0</v>
      </c>
      <c r="L116" s="99"/>
    </row>
    <row r="117" spans="1:12" s="96" customFormat="1" ht="20" customHeight="1" x14ac:dyDescent="0.35">
      <c r="A117" s="116" t="s">
        <v>1018</v>
      </c>
      <c r="B117" s="97">
        <f t="shared" ref="B117:K124" si="4">B106/$L106</f>
        <v>5.3475935828877002E-3</v>
      </c>
      <c r="C117" s="97">
        <f t="shared" si="4"/>
        <v>0.17647058823529413</v>
      </c>
      <c r="D117" s="97">
        <f t="shared" si="4"/>
        <v>0.67914438502673802</v>
      </c>
      <c r="E117" s="97">
        <f t="shared" si="4"/>
        <v>0.13368983957219252</v>
      </c>
      <c r="F117" s="97">
        <f t="shared" si="4"/>
        <v>5.3475935828877002E-3</v>
      </c>
      <c r="G117" s="97">
        <f t="shared" si="4"/>
        <v>0</v>
      </c>
      <c r="H117" s="97">
        <f t="shared" si="4"/>
        <v>0</v>
      </c>
      <c r="I117" s="97">
        <f t="shared" si="4"/>
        <v>0</v>
      </c>
      <c r="J117" s="97">
        <f t="shared" si="4"/>
        <v>0</v>
      </c>
      <c r="K117" s="98">
        <f t="shared" si="4"/>
        <v>0</v>
      </c>
      <c r="L117" s="99"/>
    </row>
    <row r="118" spans="1:12" s="96" customFormat="1" ht="20" customHeight="1" x14ac:dyDescent="0.35">
      <c r="A118" s="116" t="s">
        <v>1011</v>
      </c>
      <c r="B118" s="97">
        <f t="shared" si="4"/>
        <v>0</v>
      </c>
      <c r="C118" s="97">
        <f t="shared" si="4"/>
        <v>6.4516129032258064E-3</v>
      </c>
      <c r="D118" s="97">
        <f t="shared" si="4"/>
        <v>0.16774193548387098</v>
      </c>
      <c r="E118" s="97">
        <f t="shared" si="4"/>
        <v>0.70322580645161292</v>
      </c>
      <c r="F118" s="97">
        <f t="shared" si="4"/>
        <v>0.11612903225806452</v>
      </c>
      <c r="G118" s="97">
        <f t="shared" si="4"/>
        <v>6.4516129032258064E-3</v>
      </c>
      <c r="H118" s="97">
        <f t="shared" si="4"/>
        <v>0</v>
      </c>
      <c r="I118" s="97">
        <f t="shared" si="4"/>
        <v>0</v>
      </c>
      <c r="J118" s="97">
        <f t="shared" si="4"/>
        <v>0</v>
      </c>
      <c r="K118" s="98">
        <f t="shared" si="4"/>
        <v>0</v>
      </c>
      <c r="L118" s="99"/>
    </row>
    <row r="119" spans="1:12" s="96" customFormat="1" ht="20" customHeight="1" x14ac:dyDescent="0.35">
      <c r="A119" s="116" t="s">
        <v>1010</v>
      </c>
      <c r="B119" s="97">
        <f t="shared" si="4"/>
        <v>0</v>
      </c>
      <c r="C119" s="97">
        <f t="shared" si="4"/>
        <v>0</v>
      </c>
      <c r="D119" s="97">
        <f t="shared" si="4"/>
        <v>9.1743119266055051E-3</v>
      </c>
      <c r="E119" s="97">
        <f t="shared" si="4"/>
        <v>0.1743119266055046</v>
      </c>
      <c r="F119" s="97">
        <f t="shared" si="4"/>
        <v>0.59633027522935778</v>
      </c>
      <c r="G119" s="97">
        <f t="shared" si="4"/>
        <v>0.20183486238532111</v>
      </c>
      <c r="H119" s="97">
        <f t="shared" si="4"/>
        <v>1.834862385321101E-2</v>
      </c>
      <c r="I119" s="97">
        <f t="shared" si="4"/>
        <v>0</v>
      </c>
      <c r="J119" s="97">
        <f t="shared" si="4"/>
        <v>0</v>
      </c>
      <c r="K119" s="98">
        <f t="shared" si="4"/>
        <v>0</v>
      </c>
      <c r="L119" s="99"/>
    </row>
    <row r="120" spans="1:12" s="96" customFormat="1" ht="20" customHeight="1" x14ac:dyDescent="0.35">
      <c r="A120" s="116" t="s">
        <v>1009</v>
      </c>
      <c r="B120" s="97">
        <f t="shared" si="4"/>
        <v>0</v>
      </c>
      <c r="C120" s="97">
        <f t="shared" si="4"/>
        <v>0</v>
      </c>
      <c r="D120" s="97">
        <f t="shared" si="4"/>
        <v>0</v>
      </c>
      <c r="E120" s="97">
        <f t="shared" si="4"/>
        <v>0</v>
      </c>
      <c r="F120" s="97">
        <f t="shared" si="4"/>
        <v>0.24528301886792453</v>
      </c>
      <c r="G120" s="97">
        <f t="shared" si="4"/>
        <v>0.57547169811320753</v>
      </c>
      <c r="H120" s="97">
        <f t="shared" si="4"/>
        <v>0.17924528301886791</v>
      </c>
      <c r="I120" s="97">
        <f t="shared" si="4"/>
        <v>0</v>
      </c>
      <c r="J120" s="97">
        <f t="shared" si="4"/>
        <v>0</v>
      </c>
      <c r="K120" s="98">
        <f t="shared" si="4"/>
        <v>0</v>
      </c>
      <c r="L120" s="99"/>
    </row>
    <row r="121" spans="1:12" s="96" customFormat="1" ht="20" customHeight="1" x14ac:dyDescent="0.35">
      <c r="A121" s="116" t="s">
        <v>1008</v>
      </c>
      <c r="B121" s="97">
        <f t="shared" si="4"/>
        <v>0</v>
      </c>
      <c r="C121" s="97">
        <f t="shared" si="4"/>
        <v>0</v>
      </c>
      <c r="D121" s="97">
        <f t="shared" si="4"/>
        <v>0</v>
      </c>
      <c r="E121" s="97">
        <f t="shared" si="4"/>
        <v>0</v>
      </c>
      <c r="F121" s="97">
        <f t="shared" si="4"/>
        <v>7.7519379844961239E-3</v>
      </c>
      <c r="G121" s="97">
        <f t="shared" si="4"/>
        <v>0.19379844961240311</v>
      </c>
      <c r="H121" s="97">
        <f t="shared" si="4"/>
        <v>0.58914728682170547</v>
      </c>
      <c r="I121" s="97">
        <f t="shared" si="4"/>
        <v>0.20930232558139536</v>
      </c>
      <c r="J121" s="97">
        <f t="shared" si="4"/>
        <v>0</v>
      </c>
      <c r="K121" s="98">
        <f t="shared" si="4"/>
        <v>0</v>
      </c>
      <c r="L121" s="99"/>
    </row>
    <row r="122" spans="1:12" s="96" customFormat="1" ht="20" customHeight="1" x14ac:dyDescent="0.35">
      <c r="A122" s="116" t="s">
        <v>1007</v>
      </c>
      <c r="B122" s="97">
        <f t="shared" si="4"/>
        <v>0</v>
      </c>
      <c r="C122" s="97">
        <f t="shared" si="4"/>
        <v>0</v>
      </c>
      <c r="D122" s="97">
        <f t="shared" si="4"/>
        <v>0</v>
      </c>
      <c r="E122" s="97">
        <f t="shared" si="4"/>
        <v>0</v>
      </c>
      <c r="F122" s="97">
        <f t="shared" si="4"/>
        <v>0</v>
      </c>
      <c r="G122" s="97">
        <f t="shared" si="4"/>
        <v>0</v>
      </c>
      <c r="H122" s="97">
        <f t="shared" si="4"/>
        <v>0.24324324324324326</v>
      </c>
      <c r="I122" s="97">
        <f t="shared" si="4"/>
        <v>0.57657657657657657</v>
      </c>
      <c r="J122" s="97">
        <f t="shared" si="4"/>
        <v>0.16216216216216217</v>
      </c>
      <c r="K122" s="98">
        <f t="shared" si="4"/>
        <v>1.8018018018018018E-2</v>
      </c>
      <c r="L122" s="99"/>
    </row>
    <row r="123" spans="1:12" s="96" customFormat="1" ht="20" customHeight="1" x14ac:dyDescent="0.35">
      <c r="A123" s="116" t="s">
        <v>1006</v>
      </c>
      <c r="B123" s="97">
        <f t="shared" si="4"/>
        <v>0</v>
      </c>
      <c r="C123" s="97">
        <f t="shared" si="4"/>
        <v>0</v>
      </c>
      <c r="D123" s="97">
        <f t="shared" si="4"/>
        <v>0</v>
      </c>
      <c r="E123" s="97">
        <f t="shared" si="4"/>
        <v>0</v>
      </c>
      <c r="F123" s="97">
        <f t="shared" si="4"/>
        <v>0</v>
      </c>
      <c r="G123" s="97">
        <f t="shared" si="4"/>
        <v>0</v>
      </c>
      <c r="H123" s="97">
        <f t="shared" si="4"/>
        <v>0</v>
      </c>
      <c r="I123" s="97">
        <f t="shared" si="4"/>
        <v>0.23333333333333334</v>
      </c>
      <c r="J123" s="97">
        <f t="shared" si="4"/>
        <v>0.57777777777777772</v>
      </c>
      <c r="K123" s="98">
        <f t="shared" si="4"/>
        <v>0.18888888888888888</v>
      </c>
      <c r="L123" s="99"/>
    </row>
    <row r="124" spans="1:12" s="96" customFormat="1" ht="20" customHeight="1" x14ac:dyDescent="0.35">
      <c r="A124" s="117" t="s">
        <v>1005</v>
      </c>
      <c r="B124" s="100">
        <f t="shared" si="4"/>
        <v>0</v>
      </c>
      <c r="C124" s="100">
        <f t="shared" si="4"/>
        <v>0</v>
      </c>
      <c r="D124" s="100">
        <f t="shared" si="4"/>
        <v>0</v>
      </c>
      <c r="E124" s="100">
        <f t="shared" si="4"/>
        <v>0</v>
      </c>
      <c r="F124" s="100">
        <f t="shared" si="4"/>
        <v>0</v>
      </c>
      <c r="G124" s="100">
        <f t="shared" si="4"/>
        <v>0</v>
      </c>
      <c r="H124" s="100">
        <f t="shared" si="4"/>
        <v>0</v>
      </c>
      <c r="I124" s="100">
        <f t="shared" si="4"/>
        <v>0</v>
      </c>
      <c r="J124" s="100">
        <f t="shared" si="4"/>
        <v>0.25316455696202533</v>
      </c>
      <c r="K124" s="101">
        <f t="shared" si="4"/>
        <v>0.74683544303797467</v>
      </c>
      <c r="L124" s="99"/>
    </row>
  </sheetData>
  <mergeCells count="2">
    <mergeCell ref="A1:A2"/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VaR</vt:lpstr>
      <vt:lpstr>migracje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 Wolak</cp:lastModifiedBy>
  <dcterms:created xsi:type="dcterms:W3CDTF">2022-03-20T19:53:21Z</dcterms:created>
  <dcterms:modified xsi:type="dcterms:W3CDTF">2022-03-20T20:00:18Z</dcterms:modified>
</cp:coreProperties>
</file>