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价格" sheetId="6" r:id="rId1"/>
    <sheet name="物流成本模板" sheetId="8" r:id="rId2"/>
    <sheet name="产品链接" sheetId="9" r:id="rId3"/>
  </sheets>
  <calcPr calcId="152511"/>
</workbook>
</file>

<file path=xl/calcChain.xml><?xml version="1.0" encoding="utf-8"?>
<calcChain xmlns="http://schemas.openxmlformats.org/spreadsheetml/2006/main">
  <c r="P13" i="6" l="1"/>
  <c r="Q13" i="6" s="1"/>
  <c r="R13" i="6" s="1"/>
  <c r="B7" i="6"/>
  <c r="D5" i="6"/>
  <c r="B8" i="6" s="1"/>
  <c r="F5" i="6"/>
  <c r="B9" i="6" s="1"/>
  <c r="K5" i="6" l="1"/>
  <c r="B14" i="6" l="1"/>
  <c r="B10" i="6"/>
  <c r="D14" i="6" l="1"/>
  <c r="B15" i="6"/>
</calcChain>
</file>

<file path=xl/sharedStrings.xml><?xml version="1.0" encoding="utf-8"?>
<sst xmlns="http://schemas.openxmlformats.org/spreadsheetml/2006/main" count="87" uniqueCount="52">
  <si>
    <r>
      <rPr>
        <b/>
        <sz val="9"/>
        <color indexed="8"/>
        <rFont val="微软雅黑"/>
        <family val="2"/>
        <charset val="134"/>
      </rPr>
      <t xml:space="preserve">挂号服务费
</t>
    </r>
    <r>
      <rPr>
        <sz val="9"/>
        <color indexed="8"/>
        <rFont val="微软雅黑"/>
        <family val="2"/>
        <charset val="134"/>
      </rPr>
      <t>元（RMB）/包裹</t>
    </r>
  </si>
  <si>
    <r>
      <rPr>
        <b/>
        <sz val="9"/>
        <color indexed="8"/>
        <rFont val="微软雅黑"/>
        <family val="2"/>
        <charset val="134"/>
      </rPr>
      <t xml:space="preserve">配送服务费
</t>
    </r>
    <r>
      <rPr>
        <sz val="9"/>
        <color indexed="8"/>
        <rFont val="微软雅黑"/>
        <family val="2"/>
        <charset val="134"/>
      </rPr>
      <t xml:space="preserve">元（RMB）/KG
</t>
    </r>
    <r>
      <rPr>
        <sz val="9"/>
        <color indexed="10"/>
        <rFont val="微软雅黑"/>
        <family val="2"/>
        <charset val="134"/>
      </rPr>
      <t>*每1g计重</t>
    </r>
  </si>
  <si>
    <t>重量（kg）</t>
    <phoneticPr fontId="1" type="noConversion"/>
  </si>
  <si>
    <t>国外运费</t>
    <phoneticPr fontId="1" type="noConversion"/>
  </si>
  <si>
    <t>平台佣金</t>
    <phoneticPr fontId="1" type="noConversion"/>
  </si>
  <si>
    <t>联盟佣金</t>
    <phoneticPr fontId="1" type="noConversion"/>
  </si>
  <si>
    <t>无忧退货保障计划</t>
    <phoneticPr fontId="1" type="noConversion"/>
  </si>
  <si>
    <t>美元汇率</t>
    <phoneticPr fontId="1" type="noConversion"/>
  </si>
  <si>
    <r>
      <t xml:space="preserve">配送服务费
</t>
    </r>
    <r>
      <rPr>
        <sz val="9"/>
        <color indexed="8"/>
        <rFont val="微软雅黑"/>
        <family val="2"/>
        <charset val="134"/>
      </rPr>
      <t xml:space="preserve">元（RMB）/KG
</t>
    </r>
    <r>
      <rPr>
        <sz val="9"/>
        <color indexed="10"/>
        <rFont val="微软雅黑"/>
        <family val="2"/>
        <charset val="134"/>
      </rPr>
      <t>*每1g计重</t>
    </r>
    <phoneticPr fontId="5" type="noConversion"/>
  </si>
  <si>
    <t>利润率</t>
    <phoneticPr fontId="1" type="noConversion"/>
  </si>
  <si>
    <t>速卖通折扣率</t>
    <phoneticPr fontId="1" type="noConversion"/>
  </si>
  <si>
    <t>售卖价</t>
    <phoneticPr fontId="1" type="noConversion"/>
  </si>
  <si>
    <t>单件利润</t>
    <phoneticPr fontId="1" type="noConversion"/>
  </si>
  <si>
    <t>速卖通上货价格</t>
    <phoneticPr fontId="1" type="noConversion"/>
  </si>
  <si>
    <t>采购成本</t>
    <phoneticPr fontId="1" type="noConversion"/>
  </si>
  <si>
    <t>运费成本</t>
    <phoneticPr fontId="1" type="noConversion"/>
  </si>
  <si>
    <t>商品价值</t>
    <phoneticPr fontId="1" type="noConversion"/>
  </si>
  <si>
    <t>附加值</t>
    <phoneticPr fontId="1" type="noConversion"/>
  </si>
  <si>
    <t>最终成本</t>
    <phoneticPr fontId="1" type="noConversion"/>
  </si>
  <si>
    <t>商品价值（RMB）</t>
    <phoneticPr fontId="1" type="noConversion"/>
  </si>
  <si>
    <t>采购价（RMB）</t>
    <phoneticPr fontId="1" type="noConversion"/>
  </si>
  <si>
    <t>国内运费（RMB）</t>
    <phoneticPr fontId="1" type="noConversion"/>
  </si>
  <si>
    <t>国家地区</t>
    <phoneticPr fontId="5" type="noConversion"/>
  </si>
  <si>
    <t>包裹重量为1-100克</t>
  </si>
  <si>
    <t>包裹重量为101-2000克</t>
  </si>
  <si>
    <t>最低计费重量</t>
  </si>
  <si>
    <t>配送服务费（根据包裹重量按克计费）
RMB/KG</t>
  </si>
  <si>
    <t xml:space="preserve">Item 服务费
RMB/包裹 </t>
  </si>
  <si>
    <t>英国</t>
  </si>
  <si>
    <t>United Kingdom</t>
  </si>
  <si>
    <t>GB</t>
  </si>
  <si>
    <t>10g</t>
  </si>
  <si>
    <t>国家/地区列表</t>
  </si>
  <si>
    <t>小包普货计费</t>
  </si>
  <si>
    <t>0~150g(含)</t>
  </si>
  <si>
    <t>150~300g(含)</t>
  </si>
  <si>
    <t>300~2000g(含)</t>
  </si>
  <si>
    <t>United States</t>
  </si>
  <si>
    <t>US</t>
  </si>
  <si>
    <t>美国</t>
  </si>
  <si>
    <t>无忧标准</t>
    <phoneticPr fontId="1" type="noConversion"/>
  </si>
  <si>
    <t>经济简易类（100g以下低价值优先选）</t>
    <phoneticPr fontId="1" type="noConversion"/>
  </si>
  <si>
    <t>款式</t>
    <phoneticPr fontId="1" type="noConversion"/>
  </si>
  <si>
    <t>产品克重（kg）</t>
    <phoneticPr fontId="1" type="noConversion"/>
  </si>
  <si>
    <t>采购成本（RMB）</t>
    <phoneticPr fontId="1" type="noConversion"/>
  </si>
  <si>
    <t>售卖价（$）</t>
    <phoneticPr fontId="1" type="noConversion"/>
  </si>
  <si>
    <t>上架价($)</t>
    <phoneticPr fontId="1" type="noConversion"/>
  </si>
  <si>
    <t>最终成本价</t>
    <phoneticPr fontId="1" type="noConversion"/>
  </si>
  <si>
    <t>S</t>
    <phoneticPr fontId="1" type="noConversion"/>
  </si>
  <si>
    <t>https://detail.1688.com/offer/547144923158.html?spm=a262uh.11734178.favorite-offers-offer-list-offer6.2.658b2ef6SrAtHo</t>
  </si>
  <si>
    <t>成本清算</t>
    <phoneticPr fontId="1" type="noConversion"/>
  </si>
  <si>
    <t>库存数量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</si>
</sst>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26" formatCode="\$#,##0.00_);[Red]\(\$#,##0.00\)"/>
    <numFmt numFmtId="176" formatCode="0.00_ "/>
  </numFmts>
  <fonts count="2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indexed="10"/>
      <name val="微软雅黑"/>
      <family val="2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0"/>
      <name val="宋体"/>
      <family val="3"/>
      <charset val="134"/>
    </font>
    <font>
      <b/>
      <sz val="9"/>
      <name val="微软雅黑"/>
      <family val="2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 tint="4.9989318521683403E-2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9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</cellStyleXfs>
  <cellXfs count="80">
    <xf numFmtId="0" fontId="0" fillId="0" borderId="0" xfId="0"/>
    <xf numFmtId="43" fontId="2" fillId="0" borderId="1" xfId="5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right" vertical="center"/>
    </xf>
    <xf numFmtId="43" fontId="13" fillId="0" borderId="0" xfId="0" applyNumberFormat="1" applyFont="1" applyFill="1" applyBorder="1" applyAlignment="1">
      <alignment horizontal="right" vertical="center"/>
    </xf>
    <xf numFmtId="9" fontId="13" fillId="0" borderId="0" xfId="0" applyNumberFormat="1" applyFont="1" applyFill="1" applyBorder="1" applyAlignment="1">
      <alignment horizontal="right" vertical="center"/>
    </xf>
    <xf numFmtId="10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26" fontId="13" fillId="0" borderId="0" xfId="0" applyNumberFormat="1" applyFont="1" applyFill="1" applyBorder="1" applyAlignment="1">
      <alignment horizontal="center" vertical="center"/>
    </xf>
    <xf numFmtId="9" fontId="0" fillId="0" borderId="0" xfId="0" applyNumberFormat="1" applyBorder="1" applyAlignment="1"/>
    <xf numFmtId="0" fontId="0" fillId="0" borderId="0" xfId="0" applyBorder="1" applyAlignment="1"/>
    <xf numFmtId="0" fontId="14" fillId="0" borderId="1" xfId="0" applyFont="1" applyBorder="1"/>
    <xf numFmtId="9" fontId="15" fillId="0" borderId="1" xfId="0" applyNumberFormat="1" applyFont="1" applyBorder="1" applyAlignment="1"/>
    <xf numFmtId="0" fontId="15" fillId="0" borderId="1" xfId="0" applyFont="1" applyBorder="1"/>
    <xf numFmtId="0" fontId="0" fillId="0" borderId="0" xfId="0" applyBorder="1" applyAlignment="1">
      <alignment horizontal="center"/>
    </xf>
    <xf numFmtId="26" fontId="0" fillId="2" borderId="1" xfId="0" applyNumberFormat="1" applyFill="1" applyBorder="1" applyAlignment="1"/>
    <xf numFmtId="9" fontId="0" fillId="3" borderId="1" xfId="0" applyNumberFormat="1" applyFill="1" applyBorder="1" applyAlignment="1"/>
    <xf numFmtId="26" fontId="16" fillId="0" borderId="1" xfId="0" applyNumberFormat="1" applyFont="1" applyFill="1" applyBorder="1" applyAlignment="1">
      <alignment horizontal="center" vertical="center"/>
    </xf>
    <xf numFmtId="26" fontId="17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9" fontId="6" fillId="0" borderId="0" xfId="0" applyNumberFormat="1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0" fontId="13" fillId="4" borderId="1" xfId="0" applyFont="1" applyFill="1" applyBorder="1" applyAlignment="1">
      <alignment horizontal="right" vertical="center"/>
    </xf>
    <xf numFmtId="43" fontId="13" fillId="0" borderId="1" xfId="0" applyNumberFormat="1" applyFont="1" applyBorder="1" applyAlignment="1">
      <alignment horizontal="right" vertical="center"/>
    </xf>
    <xf numFmtId="9" fontId="6" fillId="0" borderId="1" xfId="0" applyNumberFormat="1" applyFont="1" applyBorder="1" applyAlignment="1">
      <alignment horizontal="right" vertical="center"/>
    </xf>
    <xf numFmtId="9" fontId="13" fillId="0" borderId="1" xfId="0" applyNumberFormat="1" applyFont="1" applyBorder="1" applyAlignment="1">
      <alignment horizontal="right" vertical="center"/>
    </xf>
    <xf numFmtId="10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26" fontId="13" fillId="2" borderId="1" xfId="0" applyNumberFormat="1" applyFont="1" applyFill="1" applyBorder="1" applyAlignment="1">
      <alignment horizontal="center" vertical="center"/>
    </xf>
    <xf numFmtId="26" fontId="17" fillId="0" borderId="0" xfId="0" applyNumberFormat="1" applyFont="1" applyFill="1" applyBorder="1" applyAlignment="1">
      <alignment horizontal="center" vertical="center" wrapText="1"/>
    </xf>
    <xf numFmtId="43" fontId="18" fillId="0" borderId="1" xfId="6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43" fontId="19" fillId="2" borderId="1" xfId="7" applyFont="1" applyFill="1" applyBorder="1" applyAlignment="1">
      <alignment vertical="center"/>
    </xf>
    <xf numFmtId="0" fontId="10" fillId="2" borderId="1" xfId="1" applyFont="1" applyFill="1" applyBorder="1" applyAlignment="1">
      <alignment horizontal="center" vertical="center"/>
    </xf>
    <xf numFmtId="0" fontId="20" fillId="2" borderId="1" xfId="2" applyFont="1" applyFill="1" applyBorder="1" applyAlignment="1">
      <alignment horizontal="left" vertical="center"/>
    </xf>
    <xf numFmtId="43" fontId="21" fillId="2" borderId="2" xfId="0" applyNumberFormat="1" applyFont="1" applyFill="1" applyBorder="1" applyAlignment="1">
      <alignment vertical="center"/>
    </xf>
    <xf numFmtId="176" fontId="8" fillId="0" borderId="1" xfId="3" applyNumberFormat="1" applyFont="1" applyFill="1" applyBorder="1" applyAlignment="1">
      <alignment vertical="center" wrapText="1"/>
    </xf>
    <xf numFmtId="0" fontId="22" fillId="0" borderId="0" xfId="0" applyFont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/>
    <xf numFmtId="26" fontId="0" fillId="0" borderId="1" xfId="0" applyNumberFormat="1" applyBorder="1"/>
    <xf numFmtId="0" fontId="12" fillId="0" borderId="0" xfId="4"/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26" fontId="0" fillId="2" borderId="14" xfId="0" applyNumberFormat="1" applyFill="1" applyBorder="1" applyAlignment="1">
      <alignment horizontal="center"/>
    </xf>
    <xf numFmtId="26" fontId="0" fillId="2" borderId="15" xfId="0" applyNumberFormat="1" applyFill="1" applyBorder="1" applyAlignment="1">
      <alignment horizontal="center"/>
    </xf>
    <xf numFmtId="26" fontId="0" fillId="2" borderId="2" xfId="0" applyNumberFormat="1" applyFill="1" applyBorder="1" applyAlignment="1">
      <alignment horizontal="center"/>
    </xf>
    <xf numFmtId="26" fontId="17" fillId="0" borderId="1" xfId="0" applyNumberFormat="1" applyFont="1" applyFill="1" applyBorder="1" applyAlignment="1">
      <alignment horizontal="center" vertical="center"/>
    </xf>
    <xf numFmtId="26" fontId="17" fillId="0" borderId="3" xfId="0" applyNumberFormat="1" applyFont="1" applyFill="1" applyBorder="1" applyAlignment="1">
      <alignment horizontal="center" vertical="center"/>
    </xf>
    <xf numFmtId="43" fontId="13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>
      <alignment horizontal="right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18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176" fontId="8" fillId="5" borderId="1" xfId="3" applyNumberFormat="1" applyFont="1" applyFill="1" applyBorder="1" applyAlignment="1">
      <alignment horizontal="center" vertical="center"/>
    </xf>
    <xf numFmtId="43" fontId="8" fillId="0" borderId="1" xfId="6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49" fontId="2" fillId="0" borderId="7" xfId="2" applyNumberFormat="1" applyFont="1" applyFill="1" applyBorder="1" applyAlignment="1">
      <alignment horizontal="center" vertical="center" wrapText="1"/>
    </xf>
    <xf numFmtId="49" fontId="2" fillId="0" borderId="8" xfId="2" applyNumberFormat="1" applyFont="1" applyFill="1" applyBorder="1" applyAlignment="1">
      <alignment horizontal="center" vertical="center" wrapText="1"/>
    </xf>
    <xf numFmtId="49" fontId="2" fillId="0" borderId="9" xfId="2" applyNumberFormat="1" applyFont="1" applyFill="1" applyBorder="1" applyAlignment="1">
      <alignment horizontal="center" vertical="center" wrapText="1"/>
    </xf>
    <xf numFmtId="49" fontId="2" fillId="0" borderId="10" xfId="2" applyNumberFormat="1" applyFont="1" applyFill="1" applyBorder="1" applyAlignment="1">
      <alignment horizontal="center" vertical="center" wrapText="1"/>
    </xf>
    <xf numFmtId="49" fontId="2" fillId="0" borderId="0" xfId="2" applyNumberFormat="1" applyFont="1" applyFill="1" applyBorder="1" applyAlignment="1">
      <alignment horizontal="center" vertical="center" wrapText="1"/>
    </xf>
    <xf numFmtId="49" fontId="2" fillId="0" borderId="11" xfId="2" applyNumberFormat="1" applyFont="1" applyFill="1" applyBorder="1" applyAlignment="1">
      <alignment horizontal="center" vertical="center" wrapText="1"/>
    </xf>
    <xf numFmtId="49" fontId="2" fillId="0" borderId="12" xfId="2" applyNumberFormat="1" applyFont="1" applyFill="1" applyBorder="1" applyAlignment="1">
      <alignment horizontal="center" vertical="center" wrapText="1"/>
    </xf>
    <xf numFmtId="49" fontId="2" fillId="0" borderId="6" xfId="2" applyNumberFormat="1" applyFont="1" applyFill="1" applyBorder="1" applyAlignment="1">
      <alignment horizontal="center" vertical="center" wrapText="1"/>
    </xf>
    <xf numFmtId="49" fontId="2" fillId="0" borderId="13" xfId="2" applyNumberFormat="1" applyFont="1" applyFill="1" applyBorder="1" applyAlignment="1">
      <alignment horizontal="center" vertical="center" wrapText="1"/>
    </xf>
    <xf numFmtId="43" fontId="2" fillId="0" borderId="14" xfId="5" applyFont="1" applyFill="1" applyBorder="1" applyAlignment="1">
      <alignment horizontal="center" vertical="center" wrapText="1"/>
    </xf>
    <xf numFmtId="43" fontId="2" fillId="0" borderId="15" xfId="5" applyFont="1" applyFill="1" applyBorder="1" applyAlignment="1">
      <alignment horizontal="center" vertical="center" wrapText="1"/>
    </xf>
    <xf numFmtId="43" fontId="2" fillId="0" borderId="2" xfId="5" applyFont="1" applyFill="1" applyBorder="1" applyAlignment="1">
      <alignment horizontal="center" vertical="center" wrapText="1"/>
    </xf>
    <xf numFmtId="43" fontId="8" fillId="0" borderId="1" xfId="5" applyFont="1" applyFill="1" applyBorder="1" applyAlignment="1">
      <alignment horizontal="center" vertical="center"/>
    </xf>
  </cellXfs>
  <cellStyles count="8">
    <cellStyle name="常规" xfId="0" builtinId="0"/>
    <cellStyle name="常规 2" xfId="1"/>
    <cellStyle name="常规 3" xfId="2"/>
    <cellStyle name="常规_制作用已排版区域表" xfId="3"/>
    <cellStyle name="超链接" xfId="4" builtinId="8"/>
    <cellStyle name="千位分隔" xfId="5" builtinId="3"/>
    <cellStyle name="千位分隔 2 2" xfId="6"/>
    <cellStyle name="千位分隔 3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5"/>
  <sheetViews>
    <sheetView tabSelected="1" topLeftCell="G4" workbookViewId="0">
      <selection activeCell="R26" sqref="R26"/>
    </sheetView>
  </sheetViews>
  <sheetFormatPr defaultRowHeight="13.5"/>
  <cols>
    <col min="1" max="1" width="10.75" customWidth="1"/>
    <col min="2" max="2" width="11.75" bestFit="1" customWidth="1"/>
    <col min="3" max="3" width="16.375" bestFit="1" customWidth="1"/>
    <col min="4" max="4" width="12.625" bestFit="1" customWidth="1"/>
    <col min="6" max="6" width="9.75" bestFit="1" customWidth="1"/>
    <col min="7" max="7" width="15.125" bestFit="1" customWidth="1"/>
    <col min="9" max="9" width="17.5" bestFit="1" customWidth="1"/>
    <col min="14" max="14" width="9.75" bestFit="1" customWidth="1"/>
    <col min="15" max="15" width="10.75" customWidth="1"/>
    <col min="16" max="16" width="11.125" customWidth="1"/>
    <col min="17" max="17" width="12.625" customWidth="1"/>
  </cols>
  <sheetData>
    <row r="1" spans="1:18" ht="21">
      <c r="A1" s="42" t="s">
        <v>50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36"/>
      <c r="M1" s="36"/>
    </row>
    <row r="2" spans="1:18" ht="15" customHeight="1">
      <c r="A2" s="52" t="s">
        <v>20</v>
      </c>
      <c r="B2" s="53" t="s">
        <v>2</v>
      </c>
      <c r="C2" s="54" t="s">
        <v>21</v>
      </c>
      <c r="D2" s="55" t="s">
        <v>3</v>
      </c>
      <c r="E2" s="56"/>
      <c r="F2" s="57" t="s">
        <v>19</v>
      </c>
      <c r="G2" s="53" t="s">
        <v>4</v>
      </c>
      <c r="H2" s="60" t="s">
        <v>5</v>
      </c>
      <c r="I2" s="53" t="s">
        <v>6</v>
      </c>
      <c r="J2" s="53" t="s">
        <v>7</v>
      </c>
      <c r="K2" s="51" t="s">
        <v>18</v>
      </c>
      <c r="L2" s="37"/>
      <c r="M2" s="37"/>
    </row>
    <row r="3" spans="1:18" ht="57" customHeight="1">
      <c r="A3" s="52"/>
      <c r="B3" s="53"/>
      <c r="C3" s="54"/>
      <c r="D3" s="1" t="s">
        <v>8</v>
      </c>
      <c r="E3" s="1" t="s">
        <v>0</v>
      </c>
      <c r="F3" s="58"/>
      <c r="G3" s="53"/>
      <c r="H3" s="61"/>
      <c r="I3" s="53"/>
      <c r="J3" s="53"/>
      <c r="K3" s="51"/>
      <c r="L3" s="37"/>
      <c r="M3" s="37"/>
    </row>
    <row r="4" spans="1:18" ht="14.25" customHeight="1">
      <c r="A4" s="52"/>
      <c r="B4" s="53"/>
      <c r="C4" s="54"/>
      <c r="D4" s="34"/>
      <c r="E4" s="34"/>
      <c r="F4" s="59"/>
      <c r="G4" s="53"/>
      <c r="H4" s="62"/>
      <c r="I4" s="53"/>
      <c r="J4" s="53"/>
      <c r="K4" s="51"/>
      <c r="L4" s="37"/>
      <c r="M4" s="37"/>
    </row>
    <row r="5" spans="1:18" ht="16.5">
      <c r="A5" s="20">
        <v>29</v>
      </c>
      <c r="B5" s="21">
        <v>0.12</v>
      </c>
      <c r="C5" s="21">
        <v>5</v>
      </c>
      <c r="D5" s="49">
        <f>B5*D4+E4</f>
        <v>0</v>
      </c>
      <c r="E5" s="50"/>
      <c r="F5" s="22">
        <f>(A5+C5+D5)</f>
        <v>34</v>
      </c>
      <c r="G5" s="23">
        <v>0.08</v>
      </c>
      <c r="H5" s="24">
        <v>0.08</v>
      </c>
      <c r="I5" s="25">
        <v>1.2999999999999999E-2</v>
      </c>
      <c r="J5" s="26">
        <v>6.4</v>
      </c>
      <c r="K5" s="27">
        <f>((A5+C5+D5)/(1-G5-H5-I5))/J5</f>
        <v>6.423821039903264</v>
      </c>
      <c r="L5" s="7"/>
      <c r="M5" s="7"/>
    </row>
    <row r="6" spans="1:18" ht="16.5">
      <c r="A6" s="18"/>
      <c r="B6" s="2"/>
      <c r="C6" s="2"/>
      <c r="D6" s="3"/>
      <c r="E6" s="2"/>
      <c r="F6" s="3"/>
      <c r="G6" s="19"/>
      <c r="H6" s="4"/>
      <c r="I6" s="5"/>
      <c r="J6" s="6"/>
      <c r="K6" s="7"/>
      <c r="L6" s="7"/>
      <c r="M6" s="7"/>
    </row>
    <row r="7" spans="1:18" ht="16.5">
      <c r="A7" s="16" t="s">
        <v>14</v>
      </c>
      <c r="B7" s="47">
        <f>(A5+C5)/J5</f>
        <v>5.3125</v>
      </c>
      <c r="C7" s="47"/>
      <c r="D7" s="17"/>
      <c r="E7" s="17"/>
      <c r="J7" s="6"/>
      <c r="K7" s="7"/>
      <c r="L7" s="7"/>
      <c r="M7" s="7"/>
    </row>
    <row r="8" spans="1:18" ht="16.5">
      <c r="A8" s="16" t="s">
        <v>15</v>
      </c>
      <c r="B8" s="47">
        <f>D5/J5</f>
        <v>0</v>
      </c>
      <c r="C8" s="48"/>
      <c r="E8" s="8"/>
      <c r="F8" s="28"/>
      <c r="G8" s="4"/>
      <c r="H8" s="28"/>
      <c r="I8" s="5"/>
      <c r="J8" s="8"/>
      <c r="K8" s="8"/>
      <c r="L8" s="8"/>
      <c r="M8" s="8"/>
    </row>
    <row r="9" spans="1:18" ht="16.5">
      <c r="A9" s="16" t="s">
        <v>16</v>
      </c>
      <c r="B9" s="47">
        <f>F5/J5</f>
        <v>5.3125</v>
      </c>
      <c r="C9" s="48"/>
      <c r="D9" s="17"/>
      <c r="E9" s="13"/>
      <c r="I9" s="9"/>
      <c r="J9" s="9"/>
      <c r="K9" s="9"/>
      <c r="L9" s="9"/>
      <c r="M9" s="9"/>
    </row>
    <row r="10" spans="1:18" ht="16.5">
      <c r="A10" s="16" t="s">
        <v>17</v>
      </c>
      <c r="B10" s="47">
        <f>K5-B9</f>
        <v>1.111321039903264</v>
      </c>
      <c r="C10" s="47"/>
    </row>
    <row r="12" spans="1:18" ht="27">
      <c r="L12" s="38" t="s">
        <v>42</v>
      </c>
      <c r="M12" s="38" t="s">
        <v>51</v>
      </c>
      <c r="N12" s="38" t="s">
        <v>44</v>
      </c>
      <c r="O12" s="38" t="s">
        <v>43</v>
      </c>
      <c r="P12" s="38" t="s">
        <v>47</v>
      </c>
      <c r="Q12" s="38" t="s">
        <v>45</v>
      </c>
      <c r="R12" s="38" t="s">
        <v>46</v>
      </c>
    </row>
    <row r="13" spans="1:18">
      <c r="A13" s="10" t="s">
        <v>9</v>
      </c>
      <c r="B13" s="15">
        <v>0.4</v>
      </c>
      <c r="C13" s="11" t="s">
        <v>10</v>
      </c>
      <c r="D13" s="15">
        <v>0.3</v>
      </c>
      <c r="L13" s="39" t="s">
        <v>48</v>
      </c>
      <c r="M13" s="39"/>
      <c r="N13" s="39">
        <v>34</v>
      </c>
      <c r="O13" s="39">
        <v>0.1</v>
      </c>
      <c r="P13" s="40">
        <f>((N13+($D$4*O13+$E$4))/(1-$G$5-$H$5-$I$5))/$J$5</f>
        <v>6.423821039903264</v>
      </c>
      <c r="Q13" s="40">
        <f>P13*(1+$B$13)</f>
        <v>8.9933494558645695</v>
      </c>
      <c r="R13" s="40">
        <f>Q13/(1-$D$13)</f>
        <v>12.847642079806528</v>
      </c>
    </row>
    <row r="14" spans="1:18">
      <c r="A14" s="10" t="s">
        <v>11</v>
      </c>
      <c r="B14" s="14">
        <f>K5*(1+B13)</f>
        <v>8.9933494558645695</v>
      </c>
      <c r="C14" s="12" t="s">
        <v>13</v>
      </c>
      <c r="D14" s="14">
        <f>B14/(1-D13)</f>
        <v>12.847642079806528</v>
      </c>
      <c r="L14" s="39"/>
      <c r="M14" s="39"/>
      <c r="N14" s="39"/>
      <c r="O14" s="39"/>
      <c r="P14" s="40"/>
      <c r="Q14" s="40"/>
      <c r="R14" s="40"/>
    </row>
    <row r="15" spans="1:18">
      <c r="A15" s="10" t="s">
        <v>12</v>
      </c>
      <c r="B15" s="44">
        <f>B14-K5</f>
        <v>2.5695284159613054</v>
      </c>
      <c r="C15" s="45"/>
      <c r="D15" s="46"/>
      <c r="L15" s="39"/>
      <c r="M15" s="39"/>
      <c r="N15" s="39"/>
      <c r="O15" s="39"/>
      <c r="P15" s="40"/>
      <c r="Q15" s="40"/>
      <c r="R15" s="40"/>
    </row>
    <row r="16" spans="1:18">
      <c r="L16" s="39"/>
      <c r="M16" s="39"/>
      <c r="N16" s="39"/>
      <c r="O16" s="39"/>
      <c r="P16" s="40"/>
      <c r="Q16" s="40"/>
      <c r="R16" s="40"/>
    </row>
    <row r="17" spans="1:18">
      <c r="L17" s="39"/>
      <c r="M17" s="39"/>
      <c r="N17" s="39"/>
      <c r="O17" s="39"/>
      <c r="P17" s="40"/>
      <c r="Q17" s="40"/>
      <c r="R17" s="40"/>
    </row>
    <row r="18" spans="1:18">
      <c r="L18" s="39"/>
      <c r="M18" s="39"/>
      <c r="N18" s="39"/>
      <c r="O18" s="39"/>
      <c r="P18" s="40"/>
      <c r="Q18" s="40"/>
      <c r="R18" s="40"/>
    </row>
    <row r="19" spans="1:18">
      <c r="L19" s="39"/>
      <c r="M19" s="39"/>
      <c r="N19" s="39"/>
      <c r="O19" s="39"/>
      <c r="P19" s="40"/>
      <c r="Q19" s="40"/>
      <c r="R19" s="40"/>
    </row>
    <row r="20" spans="1:18">
      <c r="A20" s="66" t="s">
        <v>40</v>
      </c>
      <c r="B20" s="66"/>
      <c r="C20" s="66"/>
      <c r="D20" s="66"/>
      <c r="E20" s="66"/>
      <c r="F20" s="66"/>
      <c r="G20" s="66"/>
      <c r="H20" s="66"/>
      <c r="I20" s="66"/>
      <c r="L20" s="39"/>
      <c r="M20" s="39"/>
      <c r="N20" s="39"/>
      <c r="O20" s="39"/>
      <c r="P20" s="40"/>
      <c r="Q20" s="40"/>
      <c r="R20" s="40"/>
    </row>
    <row r="21" spans="1:18" ht="14.25">
      <c r="A21" s="67" t="s">
        <v>32</v>
      </c>
      <c r="B21" s="68"/>
      <c r="C21" s="69"/>
      <c r="D21" s="76" t="s">
        <v>33</v>
      </c>
      <c r="E21" s="77"/>
      <c r="F21" s="77"/>
      <c r="G21" s="77"/>
      <c r="H21" s="77"/>
      <c r="I21" s="78"/>
      <c r="L21" s="39"/>
      <c r="M21" s="39"/>
      <c r="N21" s="39"/>
      <c r="O21" s="39"/>
      <c r="P21" s="40"/>
      <c r="Q21" s="40"/>
      <c r="R21" s="40"/>
    </row>
    <row r="22" spans="1:18" ht="14.25">
      <c r="A22" s="70"/>
      <c r="B22" s="71"/>
      <c r="C22" s="72"/>
      <c r="D22" s="79" t="s">
        <v>34</v>
      </c>
      <c r="E22" s="79"/>
      <c r="F22" s="79" t="s">
        <v>35</v>
      </c>
      <c r="G22" s="79"/>
      <c r="H22" s="79" t="s">
        <v>36</v>
      </c>
      <c r="I22" s="79"/>
      <c r="L22" s="39"/>
      <c r="M22" s="39"/>
      <c r="N22" s="39"/>
      <c r="O22" s="39"/>
      <c r="P22" s="40"/>
      <c r="Q22" s="40"/>
      <c r="R22" s="40"/>
    </row>
    <row r="23" spans="1:18" ht="57">
      <c r="A23" s="73"/>
      <c r="B23" s="74"/>
      <c r="C23" s="75"/>
      <c r="D23" s="1" t="s">
        <v>1</v>
      </c>
      <c r="E23" s="1" t="s">
        <v>0</v>
      </c>
      <c r="F23" s="1" t="s">
        <v>1</v>
      </c>
      <c r="G23" s="1" t="s">
        <v>0</v>
      </c>
      <c r="H23" s="1" t="s">
        <v>1</v>
      </c>
      <c r="I23" s="1" t="s">
        <v>0</v>
      </c>
      <c r="L23" s="39"/>
      <c r="M23" s="39"/>
      <c r="N23" s="39"/>
      <c r="O23" s="39"/>
      <c r="P23" s="40"/>
      <c r="Q23" s="40"/>
      <c r="R23" s="40"/>
    </row>
    <row r="24" spans="1:18" ht="14.25">
      <c r="A24" s="33" t="s">
        <v>39</v>
      </c>
      <c r="B24" s="33" t="s">
        <v>37</v>
      </c>
      <c r="C24" s="33" t="s">
        <v>38</v>
      </c>
      <c r="D24" s="34">
        <v>95</v>
      </c>
      <c r="E24" s="34">
        <v>16.5</v>
      </c>
      <c r="F24" s="34">
        <v>86.3</v>
      </c>
      <c r="G24" s="34">
        <v>15.7</v>
      </c>
      <c r="H24" s="34">
        <v>86.5</v>
      </c>
      <c r="I24" s="34">
        <v>10</v>
      </c>
      <c r="L24" s="39"/>
      <c r="M24" s="39"/>
      <c r="N24" s="39"/>
      <c r="O24" s="39"/>
      <c r="P24" s="40"/>
      <c r="Q24" s="40"/>
      <c r="R24" s="40"/>
    </row>
    <row r="25" spans="1:18">
      <c r="L25" s="39"/>
      <c r="M25" s="39"/>
      <c r="N25" s="39"/>
      <c r="O25" s="39"/>
      <c r="P25" s="40"/>
      <c r="Q25" s="40"/>
      <c r="R25" s="40"/>
    </row>
    <row r="26" spans="1:18">
      <c r="L26" s="39"/>
      <c r="M26" s="39"/>
      <c r="N26" s="39"/>
      <c r="O26" s="39"/>
      <c r="P26" s="40"/>
      <c r="Q26" s="40"/>
      <c r="R26" s="40"/>
    </row>
    <row r="27" spans="1:18">
      <c r="L27" s="39"/>
      <c r="M27" s="39"/>
      <c r="N27" s="39"/>
      <c r="O27" s="39"/>
      <c r="P27" s="40"/>
      <c r="Q27" s="40"/>
      <c r="R27" s="40"/>
    </row>
    <row r="28" spans="1:18">
      <c r="L28" s="39"/>
      <c r="M28" s="39"/>
      <c r="N28" s="39"/>
      <c r="O28" s="39"/>
      <c r="P28" s="40"/>
      <c r="Q28" s="40"/>
      <c r="R28" s="40"/>
    </row>
    <row r="29" spans="1:18">
      <c r="A29" s="63" t="s">
        <v>41</v>
      </c>
      <c r="B29" s="63"/>
      <c r="C29" s="63"/>
      <c r="D29" s="63"/>
      <c r="E29" s="63"/>
      <c r="F29" s="63"/>
      <c r="G29" s="63"/>
      <c r="H29" s="63"/>
      <c r="L29" s="39"/>
      <c r="M29" s="39"/>
      <c r="N29" s="39"/>
      <c r="O29" s="39"/>
      <c r="P29" s="40"/>
      <c r="Q29" s="40"/>
      <c r="R29" s="40"/>
    </row>
    <row r="30" spans="1:18" ht="28.5">
      <c r="A30" s="64" t="s">
        <v>22</v>
      </c>
      <c r="B30" s="64"/>
      <c r="C30" s="64"/>
      <c r="D30" s="65" t="s">
        <v>23</v>
      </c>
      <c r="E30" s="65"/>
      <c r="F30" s="65" t="s">
        <v>24</v>
      </c>
      <c r="G30" s="65"/>
      <c r="H30" s="35" t="s">
        <v>25</v>
      </c>
      <c r="L30" s="39"/>
      <c r="M30" s="39"/>
      <c r="N30" s="39"/>
      <c r="O30" s="39"/>
      <c r="P30" s="40"/>
      <c r="Q30" s="40"/>
      <c r="R30" s="40"/>
    </row>
    <row r="31" spans="1:18" ht="57">
      <c r="A31" s="64"/>
      <c r="B31" s="64"/>
      <c r="C31" s="64"/>
      <c r="D31" s="29" t="s">
        <v>26</v>
      </c>
      <c r="E31" s="29" t="s">
        <v>27</v>
      </c>
      <c r="F31" s="29" t="s">
        <v>26</v>
      </c>
      <c r="G31" s="29" t="s">
        <v>27</v>
      </c>
      <c r="H31" s="35"/>
      <c r="L31" s="39"/>
      <c r="M31" s="39"/>
      <c r="N31" s="39"/>
      <c r="O31" s="39"/>
      <c r="P31" s="40"/>
      <c r="Q31" s="40"/>
      <c r="R31" s="40"/>
    </row>
    <row r="32" spans="1:18" ht="14.25">
      <c r="A32" s="30" t="s">
        <v>28</v>
      </c>
      <c r="B32" s="30" t="s">
        <v>29</v>
      </c>
      <c r="C32" s="30" t="s">
        <v>30</v>
      </c>
      <c r="D32" s="31">
        <v>77.77</v>
      </c>
      <c r="E32" s="31">
        <v>8.24</v>
      </c>
      <c r="F32" s="31">
        <v>77.77</v>
      </c>
      <c r="G32" s="31">
        <v>8.24</v>
      </c>
      <c r="H32" s="32" t="s">
        <v>31</v>
      </c>
      <c r="L32" s="39"/>
      <c r="M32" s="39"/>
      <c r="N32" s="39"/>
      <c r="O32" s="39"/>
      <c r="P32" s="40"/>
      <c r="Q32" s="40"/>
      <c r="R32" s="40"/>
    </row>
    <row r="33" spans="12:18">
      <c r="L33" s="39"/>
      <c r="M33" s="39"/>
      <c r="N33" s="39"/>
      <c r="O33" s="39"/>
      <c r="P33" s="40"/>
      <c r="Q33" s="40"/>
      <c r="R33" s="40"/>
    </row>
    <row r="34" spans="12:18">
      <c r="L34" s="39"/>
      <c r="M34" s="39"/>
      <c r="N34" s="39"/>
      <c r="O34" s="39"/>
      <c r="P34" s="40"/>
      <c r="Q34" s="40"/>
      <c r="R34" s="40"/>
    </row>
    <row r="35" spans="12:18">
      <c r="L35" s="39"/>
      <c r="M35" s="39"/>
      <c r="N35" s="39"/>
      <c r="O35" s="39"/>
      <c r="P35" s="40"/>
      <c r="Q35" s="40"/>
      <c r="R35" s="40"/>
    </row>
    <row r="36" spans="12:18">
      <c r="L36" s="39"/>
      <c r="M36" s="39"/>
      <c r="N36" s="39"/>
      <c r="O36" s="39"/>
      <c r="P36" s="40"/>
      <c r="Q36" s="40"/>
      <c r="R36" s="40"/>
    </row>
    <row r="37" spans="12:18">
      <c r="L37" s="39"/>
      <c r="M37" s="39"/>
      <c r="N37" s="39"/>
      <c r="O37" s="39"/>
      <c r="P37" s="40"/>
      <c r="Q37" s="40"/>
      <c r="R37" s="40"/>
    </row>
    <row r="38" spans="12:18">
      <c r="L38" s="39"/>
      <c r="M38" s="39"/>
      <c r="N38" s="39"/>
      <c r="O38" s="39"/>
      <c r="P38" s="40"/>
      <c r="Q38" s="40"/>
      <c r="R38" s="40"/>
    </row>
    <row r="39" spans="12:18">
      <c r="L39" s="39"/>
      <c r="M39" s="39"/>
      <c r="N39" s="39"/>
      <c r="O39" s="39"/>
      <c r="P39" s="40"/>
      <c r="Q39" s="40"/>
      <c r="R39" s="40"/>
    </row>
    <row r="40" spans="12:18">
      <c r="L40" s="39"/>
      <c r="M40" s="39"/>
      <c r="N40" s="39"/>
      <c r="O40" s="39"/>
      <c r="P40" s="40"/>
      <c r="Q40" s="40"/>
      <c r="R40" s="40"/>
    </row>
    <row r="41" spans="12:18">
      <c r="L41" s="39"/>
      <c r="M41" s="39"/>
      <c r="N41" s="39"/>
      <c r="O41" s="39"/>
      <c r="P41" s="40"/>
      <c r="Q41" s="40"/>
      <c r="R41" s="40"/>
    </row>
    <row r="42" spans="12:18">
      <c r="L42" s="39"/>
      <c r="M42" s="39"/>
      <c r="N42" s="39"/>
      <c r="O42" s="39"/>
      <c r="P42" s="40"/>
      <c r="Q42" s="40"/>
      <c r="R42" s="40"/>
    </row>
    <row r="43" spans="12:18">
      <c r="L43" s="39"/>
      <c r="M43" s="39"/>
      <c r="N43" s="39"/>
      <c r="O43" s="39"/>
      <c r="P43" s="40"/>
      <c r="Q43" s="40"/>
      <c r="R43" s="40"/>
    </row>
    <row r="44" spans="12:18">
      <c r="L44" s="39"/>
      <c r="M44" s="39"/>
      <c r="N44" s="39"/>
      <c r="O44" s="39"/>
      <c r="P44" s="40"/>
      <c r="Q44" s="40"/>
      <c r="R44" s="40"/>
    </row>
    <row r="45" spans="12:18">
      <c r="L45" s="39"/>
      <c r="M45" s="39"/>
      <c r="N45" s="39"/>
      <c r="O45" s="39"/>
      <c r="P45" s="40"/>
      <c r="Q45" s="40"/>
      <c r="R45" s="40"/>
    </row>
    <row r="46" spans="12:18">
      <c r="L46" s="39"/>
      <c r="M46" s="39"/>
      <c r="N46" s="39"/>
      <c r="O46" s="39"/>
      <c r="P46" s="40"/>
      <c r="Q46" s="40"/>
      <c r="R46" s="40"/>
    </row>
    <row r="47" spans="12:18">
      <c r="L47" s="39"/>
      <c r="M47" s="39"/>
      <c r="N47" s="39"/>
      <c r="O47" s="39"/>
      <c r="P47" s="40"/>
      <c r="Q47" s="40"/>
      <c r="R47" s="40"/>
    </row>
    <row r="48" spans="12:18">
      <c r="L48" s="39"/>
      <c r="M48" s="39"/>
      <c r="N48" s="39"/>
      <c r="O48" s="39"/>
      <c r="P48" s="40"/>
      <c r="Q48" s="40"/>
      <c r="R48" s="40"/>
    </row>
    <row r="49" spans="12:18">
      <c r="L49" s="39"/>
      <c r="M49" s="39"/>
      <c r="N49" s="39"/>
      <c r="O49" s="39"/>
      <c r="P49" s="40"/>
      <c r="Q49" s="40"/>
      <c r="R49" s="40"/>
    </row>
    <row r="50" spans="12:18">
      <c r="L50" s="39"/>
      <c r="M50" s="39"/>
      <c r="N50" s="39"/>
      <c r="O50" s="39"/>
      <c r="P50" s="40"/>
      <c r="Q50" s="40"/>
      <c r="R50" s="40"/>
    </row>
    <row r="51" spans="12:18">
      <c r="L51" s="39"/>
      <c r="M51" s="39"/>
      <c r="N51" s="39"/>
      <c r="O51" s="39"/>
      <c r="P51" s="40"/>
      <c r="Q51" s="40"/>
      <c r="R51" s="40"/>
    </row>
    <row r="52" spans="12:18">
      <c r="L52" s="39"/>
      <c r="M52" s="39"/>
      <c r="N52" s="39"/>
      <c r="O52" s="39"/>
      <c r="P52" s="40"/>
      <c r="Q52" s="40"/>
      <c r="R52" s="40"/>
    </row>
    <row r="53" spans="12:18">
      <c r="L53" s="39"/>
      <c r="M53" s="39"/>
      <c r="N53" s="39"/>
      <c r="O53" s="39"/>
      <c r="P53" s="40"/>
      <c r="Q53" s="40"/>
      <c r="R53" s="40"/>
    </row>
    <row r="54" spans="12:18">
      <c r="L54" s="39"/>
      <c r="M54" s="39"/>
      <c r="N54" s="39"/>
      <c r="O54" s="39"/>
      <c r="P54" s="40"/>
      <c r="Q54" s="40"/>
      <c r="R54" s="40"/>
    </row>
    <row r="55" spans="12:18">
      <c r="L55" s="39"/>
      <c r="M55" s="39"/>
      <c r="N55" s="39"/>
      <c r="O55" s="39"/>
      <c r="P55" s="40"/>
      <c r="Q55" s="40"/>
      <c r="R55" s="40"/>
    </row>
    <row r="56" spans="12:18">
      <c r="L56" s="39"/>
      <c r="M56" s="39"/>
      <c r="N56" s="39"/>
      <c r="O56" s="39"/>
      <c r="P56" s="40"/>
      <c r="Q56" s="40"/>
      <c r="R56" s="40"/>
    </row>
    <row r="57" spans="12:18">
      <c r="L57" s="39"/>
      <c r="M57" s="39"/>
      <c r="N57" s="39"/>
      <c r="O57" s="39"/>
      <c r="P57" s="40"/>
      <c r="Q57" s="40"/>
      <c r="R57" s="40"/>
    </row>
    <row r="58" spans="12:18">
      <c r="L58" s="39"/>
      <c r="M58" s="39"/>
      <c r="N58" s="39"/>
      <c r="O58" s="39"/>
      <c r="P58" s="40"/>
      <c r="Q58" s="40"/>
      <c r="R58" s="40"/>
    </row>
    <row r="59" spans="12:18">
      <c r="L59" s="39"/>
      <c r="M59" s="39"/>
      <c r="N59" s="39"/>
      <c r="O59" s="39"/>
      <c r="P59" s="40"/>
      <c r="Q59" s="40"/>
      <c r="R59" s="40"/>
    </row>
    <row r="60" spans="12:18">
      <c r="L60" s="39"/>
      <c r="M60" s="39"/>
      <c r="N60" s="39"/>
      <c r="O60" s="39"/>
      <c r="P60" s="40"/>
      <c r="Q60" s="40"/>
      <c r="R60" s="40"/>
    </row>
    <row r="61" spans="12:18">
      <c r="L61" s="39"/>
      <c r="M61" s="39"/>
      <c r="N61" s="39"/>
      <c r="O61" s="39"/>
      <c r="P61" s="40"/>
      <c r="Q61" s="40"/>
      <c r="R61" s="40"/>
    </row>
    <row r="62" spans="12:18">
      <c r="L62" s="39"/>
      <c r="M62" s="39"/>
      <c r="N62" s="39"/>
      <c r="O62" s="39"/>
      <c r="P62" s="40"/>
      <c r="Q62" s="40"/>
      <c r="R62" s="40"/>
    </row>
    <row r="63" spans="12:18">
      <c r="L63" s="39"/>
      <c r="M63" s="39"/>
      <c r="N63" s="39"/>
      <c r="O63" s="39"/>
      <c r="P63" s="40"/>
      <c r="Q63" s="40"/>
      <c r="R63" s="40"/>
    </row>
    <row r="64" spans="12:18">
      <c r="L64" s="39"/>
      <c r="M64" s="39"/>
      <c r="N64" s="39"/>
      <c r="O64" s="39"/>
      <c r="P64" s="40"/>
      <c r="Q64" s="40"/>
      <c r="R64" s="40"/>
    </row>
    <row r="65" spans="12:18">
      <c r="L65" s="39"/>
      <c r="M65" s="39"/>
      <c r="N65" s="39"/>
      <c r="O65" s="39"/>
      <c r="P65" s="40"/>
      <c r="Q65" s="40"/>
      <c r="R65" s="40"/>
    </row>
    <row r="66" spans="12:18">
      <c r="L66" s="39"/>
      <c r="M66" s="39"/>
      <c r="N66" s="39"/>
      <c r="O66" s="39"/>
      <c r="P66" s="40"/>
      <c r="Q66" s="40"/>
      <c r="R66" s="40"/>
    </row>
    <row r="67" spans="12:18">
      <c r="L67" s="39"/>
      <c r="M67" s="39"/>
      <c r="N67" s="39"/>
      <c r="O67" s="39"/>
      <c r="P67" s="40"/>
      <c r="Q67" s="40"/>
      <c r="R67" s="40"/>
    </row>
    <row r="68" spans="12:18">
      <c r="L68" s="39"/>
      <c r="M68" s="39"/>
      <c r="N68" s="39"/>
      <c r="O68" s="39"/>
      <c r="P68" s="40"/>
      <c r="Q68" s="40"/>
      <c r="R68" s="40"/>
    </row>
    <row r="69" spans="12:18">
      <c r="L69" s="39"/>
      <c r="M69" s="39"/>
      <c r="N69" s="39"/>
      <c r="O69" s="39"/>
      <c r="P69" s="40"/>
      <c r="Q69" s="40"/>
      <c r="R69" s="40"/>
    </row>
    <row r="70" spans="12:18">
      <c r="L70" s="39"/>
      <c r="M70" s="39"/>
      <c r="N70" s="39"/>
      <c r="O70" s="39"/>
      <c r="P70" s="40"/>
      <c r="Q70" s="40"/>
      <c r="R70" s="40"/>
    </row>
    <row r="71" spans="12:18">
      <c r="L71" s="39"/>
      <c r="M71" s="39"/>
      <c r="N71" s="39"/>
      <c r="O71" s="39"/>
      <c r="P71" s="40"/>
      <c r="Q71" s="40"/>
      <c r="R71" s="40"/>
    </row>
    <row r="72" spans="12:18">
      <c r="L72" s="39"/>
      <c r="M72" s="39"/>
      <c r="N72" s="39"/>
      <c r="O72" s="39"/>
      <c r="P72" s="40"/>
      <c r="Q72" s="40"/>
      <c r="R72" s="40"/>
    </row>
    <row r="73" spans="12:18">
      <c r="L73" s="39"/>
      <c r="M73" s="39"/>
      <c r="N73" s="39"/>
      <c r="O73" s="39"/>
      <c r="P73" s="40"/>
      <c r="Q73" s="40"/>
      <c r="R73" s="40"/>
    </row>
    <row r="74" spans="12:18">
      <c r="L74" s="39"/>
      <c r="M74" s="39"/>
      <c r="N74" s="39"/>
      <c r="O74" s="39"/>
      <c r="P74" s="40"/>
      <c r="Q74" s="40"/>
      <c r="R74" s="40"/>
    </row>
    <row r="75" spans="12:18">
      <c r="L75" s="39"/>
      <c r="M75" s="39"/>
      <c r="N75" s="39"/>
      <c r="O75" s="39"/>
      <c r="P75" s="40"/>
      <c r="Q75" s="40"/>
      <c r="R75" s="40"/>
    </row>
    <row r="76" spans="12:18">
      <c r="L76" s="39"/>
      <c r="M76" s="39"/>
      <c r="N76" s="39"/>
      <c r="O76" s="39"/>
      <c r="P76" s="40"/>
      <c r="Q76" s="40"/>
      <c r="R76" s="40"/>
    </row>
    <row r="77" spans="12:18">
      <c r="L77" s="39"/>
      <c r="M77" s="39"/>
      <c r="N77" s="39"/>
      <c r="O77" s="39"/>
      <c r="P77" s="40"/>
      <c r="Q77" s="40"/>
      <c r="R77" s="40"/>
    </row>
    <row r="78" spans="12:18">
      <c r="L78" s="39"/>
      <c r="M78" s="39"/>
      <c r="N78" s="39"/>
      <c r="O78" s="39"/>
      <c r="P78" s="40"/>
      <c r="Q78" s="40"/>
      <c r="R78" s="40"/>
    </row>
    <row r="79" spans="12:18">
      <c r="L79" s="39"/>
      <c r="M79" s="39"/>
      <c r="N79" s="39"/>
      <c r="O79" s="39"/>
      <c r="P79" s="40"/>
      <c r="Q79" s="40"/>
      <c r="R79" s="40"/>
    </row>
    <row r="80" spans="12:18">
      <c r="L80" s="39"/>
      <c r="M80" s="39"/>
      <c r="N80" s="39"/>
      <c r="O80" s="39"/>
      <c r="P80" s="40"/>
      <c r="Q80" s="40"/>
      <c r="R80" s="40"/>
    </row>
    <row r="81" spans="12:18">
      <c r="L81" s="39"/>
      <c r="M81" s="39"/>
      <c r="N81" s="39"/>
      <c r="O81" s="39"/>
      <c r="P81" s="40"/>
      <c r="Q81" s="40"/>
      <c r="R81" s="40"/>
    </row>
    <row r="82" spans="12:18">
      <c r="L82" s="39"/>
      <c r="M82" s="39"/>
      <c r="N82" s="39"/>
      <c r="O82" s="39"/>
      <c r="P82" s="40"/>
      <c r="Q82" s="40"/>
      <c r="R82" s="40"/>
    </row>
    <row r="83" spans="12:18">
      <c r="L83" s="39"/>
      <c r="M83" s="39"/>
      <c r="N83" s="39"/>
      <c r="O83" s="39"/>
      <c r="P83" s="40"/>
      <c r="Q83" s="40"/>
      <c r="R83" s="40"/>
    </row>
    <row r="84" spans="12:18">
      <c r="L84" s="39"/>
      <c r="M84" s="39"/>
      <c r="N84" s="39"/>
      <c r="O84" s="39"/>
      <c r="P84" s="40"/>
      <c r="Q84" s="40"/>
      <c r="R84" s="40"/>
    </row>
    <row r="85" spans="12:18">
      <c r="L85" s="39"/>
      <c r="M85" s="39"/>
      <c r="N85" s="39"/>
      <c r="O85" s="39"/>
      <c r="P85" s="40"/>
      <c r="Q85" s="40"/>
      <c r="R85" s="40"/>
    </row>
    <row r="86" spans="12:18">
      <c r="L86" s="39"/>
      <c r="M86" s="39"/>
      <c r="N86" s="39"/>
      <c r="O86" s="39"/>
      <c r="P86" s="40"/>
      <c r="Q86" s="40"/>
      <c r="R86" s="40"/>
    </row>
    <row r="87" spans="12:18">
      <c r="L87" s="39"/>
      <c r="M87" s="39"/>
      <c r="N87" s="39"/>
      <c r="O87" s="39"/>
      <c r="P87" s="40"/>
      <c r="Q87" s="40"/>
      <c r="R87" s="40"/>
    </row>
    <row r="88" spans="12:18">
      <c r="L88" s="39"/>
      <c r="M88" s="39"/>
      <c r="N88" s="39"/>
      <c r="O88" s="39"/>
      <c r="P88" s="40"/>
      <c r="Q88" s="40"/>
      <c r="R88" s="40"/>
    </row>
    <row r="89" spans="12:18">
      <c r="L89" s="39"/>
      <c r="M89" s="39"/>
      <c r="N89" s="39"/>
      <c r="O89" s="39"/>
      <c r="P89" s="40"/>
      <c r="Q89" s="40"/>
      <c r="R89" s="40"/>
    </row>
    <row r="90" spans="12:18">
      <c r="L90" s="39"/>
      <c r="M90" s="39"/>
      <c r="N90" s="39"/>
      <c r="O90" s="39"/>
      <c r="P90" s="40"/>
      <c r="Q90" s="40"/>
      <c r="R90" s="40"/>
    </row>
    <row r="91" spans="12:18">
      <c r="L91" s="39"/>
      <c r="M91" s="39"/>
      <c r="N91" s="39"/>
      <c r="O91" s="39"/>
      <c r="P91" s="40"/>
      <c r="Q91" s="40"/>
      <c r="R91" s="40"/>
    </row>
    <row r="92" spans="12:18">
      <c r="L92" s="39"/>
      <c r="M92" s="39"/>
      <c r="N92" s="39"/>
      <c r="O92" s="39"/>
      <c r="P92" s="40"/>
      <c r="Q92" s="40"/>
      <c r="R92" s="40"/>
    </row>
    <row r="93" spans="12:18">
      <c r="L93" s="39"/>
      <c r="M93" s="39"/>
      <c r="N93" s="39"/>
      <c r="O93" s="39"/>
      <c r="P93" s="40"/>
      <c r="Q93" s="40"/>
      <c r="R93" s="40"/>
    </row>
    <row r="94" spans="12:18">
      <c r="L94" s="39"/>
      <c r="M94" s="39"/>
      <c r="N94" s="39"/>
      <c r="O94" s="39"/>
      <c r="P94" s="40"/>
      <c r="Q94" s="40"/>
      <c r="R94" s="40"/>
    </row>
    <row r="95" spans="12:18">
      <c r="L95" s="39"/>
      <c r="M95" s="39"/>
      <c r="N95" s="39"/>
      <c r="O95" s="39"/>
      <c r="P95" s="40"/>
      <c r="Q95" s="40"/>
      <c r="R95" s="40"/>
    </row>
    <row r="96" spans="12:18">
      <c r="L96" s="39"/>
      <c r="M96" s="39"/>
      <c r="N96" s="39"/>
      <c r="O96" s="39"/>
      <c r="P96" s="40"/>
      <c r="Q96" s="40"/>
      <c r="R96" s="40"/>
    </row>
    <row r="97" spans="12:18">
      <c r="L97" s="39"/>
      <c r="M97" s="39"/>
      <c r="N97" s="39"/>
      <c r="O97" s="39"/>
      <c r="P97" s="40"/>
      <c r="Q97" s="40"/>
      <c r="R97" s="40"/>
    </row>
    <row r="98" spans="12:18">
      <c r="L98" s="39"/>
      <c r="M98" s="39"/>
      <c r="N98" s="39"/>
      <c r="O98" s="39"/>
      <c r="P98" s="40"/>
      <c r="Q98" s="40"/>
      <c r="R98" s="40"/>
    </row>
    <row r="99" spans="12:18">
      <c r="L99" s="39"/>
      <c r="M99" s="39"/>
      <c r="N99" s="39"/>
      <c r="O99" s="39"/>
      <c r="P99" s="40"/>
      <c r="Q99" s="40"/>
      <c r="R99" s="40"/>
    </row>
    <row r="100" spans="12:18">
      <c r="L100" s="39"/>
      <c r="M100" s="39"/>
      <c r="N100" s="39"/>
      <c r="O100" s="39"/>
      <c r="P100" s="40"/>
      <c r="Q100" s="40"/>
      <c r="R100" s="40"/>
    </row>
    <row r="101" spans="12:18">
      <c r="L101" s="39"/>
      <c r="M101" s="39"/>
      <c r="N101" s="39"/>
      <c r="O101" s="39"/>
      <c r="P101" s="40"/>
      <c r="Q101" s="40"/>
      <c r="R101" s="40"/>
    </row>
    <row r="102" spans="12:18">
      <c r="L102" s="39"/>
      <c r="M102" s="39"/>
      <c r="N102" s="39"/>
      <c r="O102" s="39"/>
      <c r="P102" s="40"/>
      <c r="Q102" s="40"/>
      <c r="R102" s="40"/>
    </row>
    <row r="103" spans="12:18">
      <c r="L103" s="39"/>
      <c r="M103" s="39"/>
      <c r="N103" s="39"/>
      <c r="O103" s="39"/>
      <c r="P103" s="40"/>
      <c r="Q103" s="40"/>
      <c r="R103" s="40"/>
    </row>
    <row r="104" spans="12:18">
      <c r="L104" s="39"/>
      <c r="M104" s="39"/>
      <c r="N104" s="39"/>
      <c r="O104" s="39"/>
      <c r="P104" s="40"/>
      <c r="Q104" s="40"/>
      <c r="R104" s="40"/>
    </row>
    <row r="105" spans="12:18">
      <c r="L105" s="39"/>
      <c r="M105" s="39"/>
      <c r="N105" s="39"/>
      <c r="O105" s="39"/>
      <c r="P105" s="40"/>
      <c r="Q105" s="40"/>
      <c r="R105" s="40"/>
    </row>
    <row r="106" spans="12:18">
      <c r="L106" s="39"/>
      <c r="M106" s="39"/>
      <c r="N106" s="39"/>
      <c r="O106" s="39"/>
      <c r="P106" s="40"/>
      <c r="Q106" s="40"/>
      <c r="R106" s="40"/>
    </row>
    <row r="107" spans="12:18">
      <c r="L107" s="39"/>
      <c r="M107" s="39"/>
      <c r="N107" s="39"/>
      <c r="O107" s="39"/>
      <c r="P107" s="40"/>
      <c r="Q107" s="40"/>
      <c r="R107" s="40"/>
    </row>
    <row r="108" spans="12:18">
      <c r="L108" s="39"/>
      <c r="M108" s="39"/>
      <c r="N108" s="39"/>
      <c r="O108" s="39"/>
      <c r="P108" s="40"/>
      <c r="Q108" s="40"/>
      <c r="R108" s="40"/>
    </row>
    <row r="109" spans="12:18">
      <c r="L109" s="39"/>
      <c r="M109" s="39"/>
      <c r="N109" s="39"/>
      <c r="O109" s="39"/>
      <c r="P109" s="40"/>
      <c r="Q109" s="40"/>
      <c r="R109" s="40"/>
    </row>
    <row r="110" spans="12:18">
      <c r="L110" s="39"/>
      <c r="M110" s="39"/>
      <c r="N110" s="39"/>
      <c r="O110" s="39"/>
      <c r="P110" s="40"/>
      <c r="Q110" s="40"/>
      <c r="R110" s="40"/>
    </row>
    <row r="111" spans="12:18">
      <c r="L111" s="39"/>
      <c r="M111" s="39"/>
      <c r="N111" s="39"/>
      <c r="O111" s="39"/>
      <c r="P111" s="40"/>
      <c r="Q111" s="40"/>
      <c r="R111" s="40"/>
    </row>
    <row r="112" spans="12:18">
      <c r="L112" s="39"/>
      <c r="M112" s="39"/>
      <c r="N112" s="39"/>
      <c r="O112" s="39"/>
      <c r="P112" s="40"/>
      <c r="Q112" s="40"/>
      <c r="R112" s="40"/>
    </row>
    <row r="113" spans="12:18">
      <c r="L113" s="39"/>
      <c r="M113" s="39"/>
      <c r="N113" s="39"/>
      <c r="O113" s="39"/>
      <c r="P113" s="40"/>
      <c r="Q113" s="40"/>
      <c r="R113" s="40"/>
    </row>
    <row r="114" spans="12:18">
      <c r="L114" s="39"/>
      <c r="M114" s="39"/>
      <c r="N114" s="39"/>
      <c r="O114" s="39"/>
      <c r="P114" s="40"/>
      <c r="Q114" s="40"/>
      <c r="R114" s="40"/>
    </row>
    <row r="115" spans="12:18">
      <c r="L115" s="39"/>
      <c r="M115" s="39"/>
      <c r="N115" s="39"/>
      <c r="O115" s="39"/>
      <c r="P115" s="40"/>
      <c r="Q115" s="40"/>
      <c r="R115" s="40"/>
    </row>
    <row r="116" spans="12:18">
      <c r="L116" s="39"/>
      <c r="M116" s="39"/>
      <c r="N116" s="39"/>
      <c r="O116" s="39"/>
      <c r="P116" s="40"/>
      <c r="Q116" s="40"/>
      <c r="R116" s="40"/>
    </row>
    <row r="117" spans="12:18">
      <c r="L117" s="39"/>
      <c r="M117" s="39"/>
      <c r="N117" s="39"/>
      <c r="O117" s="39"/>
      <c r="P117" s="40"/>
      <c r="Q117" s="40"/>
      <c r="R117" s="40"/>
    </row>
    <row r="118" spans="12:18">
      <c r="L118" s="39"/>
      <c r="M118" s="39"/>
      <c r="N118" s="39"/>
      <c r="O118" s="39"/>
      <c r="P118" s="40"/>
      <c r="Q118" s="40"/>
      <c r="R118" s="40"/>
    </row>
    <row r="119" spans="12:18">
      <c r="L119" s="39"/>
      <c r="M119" s="39"/>
      <c r="N119" s="39"/>
      <c r="O119" s="39"/>
      <c r="P119" s="40"/>
      <c r="Q119" s="40"/>
      <c r="R119" s="40"/>
    </row>
    <row r="120" spans="12:18">
      <c r="L120" s="39"/>
      <c r="M120" s="39"/>
      <c r="N120" s="39"/>
      <c r="O120" s="39"/>
      <c r="P120" s="40"/>
      <c r="Q120" s="40"/>
      <c r="R120" s="40"/>
    </row>
    <row r="121" spans="12:18">
      <c r="L121" s="39"/>
      <c r="M121" s="39"/>
      <c r="N121" s="39"/>
      <c r="O121" s="39"/>
      <c r="P121" s="40"/>
      <c r="Q121" s="40"/>
      <c r="R121" s="40"/>
    </row>
    <row r="122" spans="12:18">
      <c r="L122" s="39"/>
      <c r="M122" s="39"/>
      <c r="N122" s="39"/>
      <c r="O122" s="39"/>
      <c r="P122" s="40"/>
      <c r="Q122" s="40"/>
      <c r="R122" s="40"/>
    </row>
    <row r="123" spans="12:18">
      <c r="L123" s="39"/>
      <c r="M123" s="39"/>
      <c r="N123" s="39"/>
      <c r="O123" s="39"/>
      <c r="P123" s="40"/>
      <c r="Q123" s="40"/>
      <c r="R123" s="40"/>
    </row>
    <row r="124" spans="12:18">
      <c r="L124" s="39"/>
      <c r="M124" s="39"/>
      <c r="N124" s="39"/>
      <c r="O124" s="39"/>
      <c r="P124" s="40"/>
      <c r="Q124" s="40"/>
      <c r="R124" s="40"/>
    </row>
    <row r="125" spans="12:18">
      <c r="L125" s="39"/>
      <c r="M125" s="39"/>
      <c r="N125" s="39"/>
      <c r="O125" s="39"/>
      <c r="P125" s="40"/>
      <c r="Q125" s="40"/>
      <c r="R125" s="40"/>
    </row>
    <row r="126" spans="12:18">
      <c r="L126" s="39"/>
      <c r="M126" s="39"/>
      <c r="N126" s="39"/>
      <c r="O126" s="39"/>
      <c r="P126" s="40"/>
      <c r="Q126" s="40"/>
      <c r="R126" s="40"/>
    </row>
    <row r="127" spans="12:18">
      <c r="L127" s="39"/>
      <c r="M127" s="39"/>
      <c r="N127" s="39"/>
      <c r="O127" s="39"/>
      <c r="P127" s="40"/>
      <c r="Q127" s="40"/>
      <c r="R127" s="40"/>
    </row>
    <row r="128" spans="12:18">
      <c r="L128" s="39"/>
      <c r="M128" s="39"/>
      <c r="N128" s="39"/>
      <c r="O128" s="39"/>
      <c r="P128" s="40"/>
      <c r="Q128" s="40"/>
      <c r="R128" s="40"/>
    </row>
    <row r="129" spans="12:18">
      <c r="L129" s="39"/>
      <c r="M129" s="39"/>
      <c r="N129" s="39"/>
      <c r="O129" s="39"/>
      <c r="P129" s="40"/>
      <c r="Q129" s="40"/>
      <c r="R129" s="40"/>
    </row>
    <row r="130" spans="12:18">
      <c r="L130" s="39"/>
      <c r="M130" s="39"/>
      <c r="N130" s="39"/>
      <c r="O130" s="39"/>
      <c r="P130" s="40"/>
      <c r="Q130" s="40"/>
      <c r="R130" s="40"/>
    </row>
    <row r="131" spans="12:18">
      <c r="L131" s="39"/>
      <c r="M131" s="39"/>
      <c r="N131" s="39"/>
      <c r="O131" s="39"/>
      <c r="P131" s="40"/>
      <c r="Q131" s="40"/>
      <c r="R131" s="40"/>
    </row>
    <row r="132" spans="12:18">
      <c r="L132" s="39"/>
      <c r="M132" s="39"/>
      <c r="N132" s="39"/>
      <c r="O132" s="39"/>
      <c r="P132" s="40"/>
      <c r="Q132" s="40"/>
      <c r="R132" s="40"/>
    </row>
    <row r="133" spans="12:18">
      <c r="L133" s="39"/>
      <c r="M133" s="39"/>
      <c r="N133" s="39"/>
      <c r="O133" s="39"/>
      <c r="P133" s="40"/>
      <c r="Q133" s="40"/>
      <c r="R133" s="40"/>
    </row>
    <row r="134" spans="12:18">
      <c r="L134" s="39"/>
      <c r="M134" s="39"/>
      <c r="N134" s="39"/>
      <c r="O134" s="39"/>
      <c r="P134" s="40"/>
      <c r="Q134" s="40"/>
      <c r="R134" s="40"/>
    </row>
    <row r="135" spans="12:18">
      <c r="L135" s="39"/>
      <c r="M135" s="39"/>
      <c r="N135" s="39"/>
      <c r="O135" s="39"/>
      <c r="P135" s="40"/>
      <c r="Q135" s="40"/>
      <c r="R135" s="40"/>
    </row>
    <row r="136" spans="12:18">
      <c r="L136" s="39"/>
      <c r="M136" s="39"/>
      <c r="N136" s="39"/>
      <c r="O136" s="39"/>
      <c r="P136" s="40"/>
      <c r="Q136" s="40"/>
      <c r="R136" s="40"/>
    </row>
    <row r="137" spans="12:18">
      <c r="L137" s="39"/>
      <c r="M137" s="39"/>
      <c r="N137" s="39"/>
      <c r="O137" s="39"/>
      <c r="P137" s="40"/>
      <c r="Q137" s="40"/>
      <c r="R137" s="40"/>
    </row>
    <row r="138" spans="12:18">
      <c r="L138" s="39"/>
      <c r="M138" s="39"/>
      <c r="N138" s="39"/>
      <c r="O138" s="39"/>
      <c r="P138" s="40"/>
      <c r="Q138" s="40"/>
      <c r="R138" s="40"/>
    </row>
    <row r="139" spans="12:18">
      <c r="L139" s="39"/>
      <c r="M139" s="39"/>
      <c r="N139" s="39"/>
      <c r="O139" s="39"/>
      <c r="P139" s="40"/>
      <c r="Q139" s="40"/>
      <c r="R139" s="40"/>
    </row>
    <row r="140" spans="12:18">
      <c r="L140" s="39"/>
      <c r="M140" s="39"/>
      <c r="N140" s="39"/>
      <c r="O140" s="39"/>
      <c r="P140" s="40"/>
      <c r="Q140" s="40"/>
      <c r="R140" s="40"/>
    </row>
    <row r="141" spans="12:18">
      <c r="L141" s="39"/>
      <c r="M141" s="39"/>
      <c r="N141" s="39"/>
      <c r="O141" s="39"/>
      <c r="P141" s="40"/>
      <c r="Q141" s="40"/>
      <c r="R141" s="40"/>
    </row>
    <row r="142" spans="12:18">
      <c r="L142" s="39"/>
      <c r="M142" s="39"/>
      <c r="N142" s="39"/>
      <c r="O142" s="39"/>
      <c r="P142" s="40"/>
      <c r="Q142" s="40"/>
      <c r="R142" s="40"/>
    </row>
    <row r="143" spans="12:18">
      <c r="L143" s="39"/>
      <c r="M143" s="39"/>
      <c r="N143" s="39"/>
      <c r="O143" s="39"/>
      <c r="P143" s="40"/>
      <c r="Q143" s="40"/>
      <c r="R143" s="40"/>
    </row>
    <row r="144" spans="12:18">
      <c r="L144" s="39"/>
      <c r="M144" s="39"/>
      <c r="N144" s="39"/>
      <c r="O144" s="39"/>
      <c r="P144" s="40"/>
      <c r="Q144" s="40"/>
      <c r="R144" s="40"/>
    </row>
    <row r="145" spans="12:18">
      <c r="L145" s="39"/>
      <c r="M145" s="39"/>
      <c r="N145" s="39"/>
      <c r="O145" s="39"/>
      <c r="P145" s="40"/>
      <c r="Q145" s="40"/>
      <c r="R145" s="40"/>
    </row>
    <row r="146" spans="12:18">
      <c r="L146" s="39"/>
      <c r="M146" s="39"/>
      <c r="N146" s="39"/>
      <c r="O146" s="39"/>
      <c r="P146" s="40"/>
      <c r="Q146" s="40"/>
      <c r="R146" s="40"/>
    </row>
    <row r="147" spans="12:18">
      <c r="L147" s="39"/>
      <c r="M147" s="39"/>
      <c r="N147" s="39"/>
      <c r="O147" s="39"/>
      <c r="P147" s="40"/>
      <c r="Q147" s="40"/>
      <c r="R147" s="40"/>
    </row>
    <row r="148" spans="12:18">
      <c r="L148" s="39"/>
      <c r="M148" s="39"/>
      <c r="N148" s="39"/>
      <c r="O148" s="39"/>
      <c r="P148" s="40"/>
      <c r="Q148" s="40"/>
      <c r="R148" s="40"/>
    </row>
    <row r="149" spans="12:18">
      <c r="L149" s="39"/>
      <c r="M149" s="39"/>
      <c r="N149" s="39"/>
      <c r="O149" s="39"/>
      <c r="P149" s="40"/>
      <c r="Q149" s="40"/>
      <c r="R149" s="40"/>
    </row>
    <row r="150" spans="12:18">
      <c r="L150" s="39"/>
      <c r="M150" s="39"/>
      <c r="N150" s="39"/>
      <c r="O150" s="39"/>
      <c r="P150" s="40"/>
      <c r="Q150" s="40"/>
      <c r="R150" s="40"/>
    </row>
    <row r="151" spans="12:18">
      <c r="L151" s="39"/>
      <c r="M151" s="39"/>
      <c r="N151" s="39"/>
      <c r="O151" s="39"/>
      <c r="P151" s="40"/>
      <c r="Q151" s="40"/>
      <c r="R151" s="40"/>
    </row>
    <row r="152" spans="12:18">
      <c r="L152" s="39"/>
      <c r="M152" s="39"/>
      <c r="N152" s="39"/>
      <c r="O152" s="39"/>
      <c r="P152" s="40"/>
      <c r="Q152" s="40"/>
      <c r="R152" s="40"/>
    </row>
    <row r="153" spans="12:18">
      <c r="L153" s="39"/>
      <c r="M153" s="39"/>
      <c r="N153" s="39"/>
      <c r="O153" s="39"/>
      <c r="P153" s="40"/>
      <c r="Q153" s="40"/>
      <c r="R153" s="40"/>
    </row>
    <row r="154" spans="12:18">
      <c r="L154" s="39"/>
      <c r="M154" s="39"/>
      <c r="N154" s="39"/>
      <c r="O154" s="39"/>
      <c r="P154" s="40"/>
      <c r="Q154" s="40"/>
      <c r="R154" s="40"/>
    </row>
    <row r="155" spans="12:18">
      <c r="L155" s="39"/>
      <c r="M155" s="39"/>
      <c r="N155" s="39"/>
      <c r="O155" s="39"/>
      <c r="P155" s="40"/>
      <c r="Q155" s="40"/>
      <c r="R155" s="40"/>
    </row>
    <row r="156" spans="12:18">
      <c r="L156" s="39"/>
      <c r="M156" s="39"/>
      <c r="N156" s="39"/>
      <c r="O156" s="39"/>
      <c r="P156" s="40"/>
      <c r="Q156" s="40"/>
      <c r="R156" s="40"/>
    </row>
    <row r="157" spans="12:18">
      <c r="L157" s="39"/>
      <c r="M157" s="39"/>
      <c r="N157" s="39"/>
      <c r="O157" s="39"/>
      <c r="P157" s="40"/>
      <c r="Q157" s="40"/>
      <c r="R157" s="40"/>
    </row>
    <row r="158" spans="12:18">
      <c r="L158" s="39"/>
      <c r="M158" s="39"/>
      <c r="N158" s="39"/>
      <c r="O158" s="39"/>
      <c r="P158" s="40"/>
      <c r="Q158" s="40"/>
      <c r="R158" s="40"/>
    </row>
    <row r="159" spans="12:18">
      <c r="L159" s="39"/>
      <c r="M159" s="39"/>
      <c r="N159" s="39"/>
      <c r="O159" s="39"/>
      <c r="P159" s="40"/>
      <c r="Q159" s="40"/>
      <c r="R159" s="40"/>
    </row>
    <row r="160" spans="12:18">
      <c r="L160" s="39"/>
      <c r="M160" s="39"/>
      <c r="N160" s="39"/>
      <c r="O160" s="39"/>
      <c r="P160" s="40"/>
      <c r="Q160" s="40"/>
      <c r="R160" s="40"/>
    </row>
    <row r="161" spans="12:18">
      <c r="L161" s="39"/>
      <c r="M161" s="39"/>
      <c r="N161" s="39"/>
      <c r="O161" s="39"/>
      <c r="P161" s="40"/>
      <c r="Q161" s="40"/>
      <c r="R161" s="40"/>
    </row>
    <row r="162" spans="12:18">
      <c r="L162" s="39"/>
      <c r="M162" s="39"/>
      <c r="N162" s="39"/>
      <c r="O162" s="39"/>
      <c r="P162" s="40"/>
      <c r="Q162" s="40"/>
      <c r="R162" s="40"/>
    </row>
    <row r="163" spans="12:18">
      <c r="L163" s="39"/>
      <c r="M163" s="39"/>
      <c r="N163" s="39"/>
      <c r="O163" s="39"/>
      <c r="P163" s="40"/>
      <c r="Q163" s="40"/>
      <c r="R163" s="40"/>
    </row>
    <row r="164" spans="12:18">
      <c r="L164" s="39"/>
      <c r="M164" s="39"/>
      <c r="N164" s="39"/>
      <c r="O164" s="39"/>
      <c r="P164" s="40"/>
      <c r="Q164" s="40"/>
      <c r="R164" s="40"/>
    </row>
    <row r="165" spans="12:18">
      <c r="L165" s="39"/>
      <c r="M165" s="39"/>
      <c r="N165" s="39"/>
      <c r="O165" s="39"/>
      <c r="P165" s="40"/>
      <c r="Q165" s="40"/>
      <c r="R165" s="40"/>
    </row>
    <row r="166" spans="12:18">
      <c r="L166" s="39"/>
      <c r="M166" s="39"/>
      <c r="N166" s="39"/>
      <c r="O166" s="39"/>
      <c r="P166" s="40"/>
      <c r="Q166" s="40"/>
      <c r="R166" s="40"/>
    </row>
    <row r="167" spans="12:18">
      <c r="L167" s="39"/>
      <c r="M167" s="39"/>
      <c r="N167" s="39"/>
      <c r="O167" s="39"/>
      <c r="P167" s="40"/>
      <c r="Q167" s="40"/>
      <c r="R167" s="40"/>
    </row>
    <row r="168" spans="12:18">
      <c r="L168" s="39"/>
      <c r="M168" s="39"/>
      <c r="N168" s="39"/>
      <c r="O168" s="39"/>
      <c r="P168" s="40"/>
      <c r="Q168" s="40"/>
      <c r="R168" s="40"/>
    </row>
    <row r="169" spans="12:18">
      <c r="L169" s="39"/>
      <c r="M169" s="39"/>
      <c r="N169" s="39"/>
      <c r="O169" s="39"/>
      <c r="P169" s="40"/>
      <c r="Q169" s="40"/>
      <c r="R169" s="40"/>
    </row>
    <row r="170" spans="12:18">
      <c r="L170" s="39"/>
      <c r="M170" s="39"/>
      <c r="N170" s="39"/>
      <c r="O170" s="39"/>
      <c r="P170" s="40"/>
      <c r="Q170" s="40"/>
      <c r="R170" s="40"/>
    </row>
    <row r="171" spans="12:18">
      <c r="L171" s="39"/>
      <c r="M171" s="39"/>
      <c r="N171" s="39"/>
      <c r="O171" s="39"/>
      <c r="P171" s="40"/>
      <c r="Q171" s="40"/>
      <c r="R171" s="40"/>
    </row>
    <row r="172" spans="12:18">
      <c r="L172" s="39"/>
      <c r="M172" s="39"/>
      <c r="N172" s="39"/>
      <c r="O172" s="39"/>
      <c r="P172" s="40"/>
      <c r="Q172" s="40"/>
      <c r="R172" s="40"/>
    </row>
    <row r="173" spans="12:18">
      <c r="L173" s="39"/>
      <c r="M173" s="39"/>
      <c r="N173" s="39"/>
      <c r="O173" s="39"/>
      <c r="P173" s="40"/>
      <c r="Q173" s="40"/>
      <c r="R173" s="40"/>
    </row>
    <row r="174" spans="12:18">
      <c r="L174" s="39"/>
      <c r="M174" s="39"/>
      <c r="N174" s="39"/>
      <c r="O174" s="39"/>
      <c r="P174" s="40"/>
      <c r="Q174" s="40"/>
      <c r="R174" s="40"/>
    </row>
    <row r="175" spans="12:18">
      <c r="L175" s="39"/>
      <c r="M175" s="39"/>
      <c r="N175" s="39"/>
      <c r="O175" s="39"/>
      <c r="P175" s="40"/>
      <c r="Q175" s="40"/>
      <c r="R175" s="40"/>
    </row>
    <row r="176" spans="12:18">
      <c r="L176" s="39"/>
      <c r="M176" s="39"/>
      <c r="N176" s="39"/>
      <c r="O176" s="39"/>
      <c r="P176" s="40"/>
      <c r="Q176" s="40"/>
      <c r="R176" s="40"/>
    </row>
    <row r="177" spans="12:18">
      <c r="L177" s="39"/>
      <c r="M177" s="39"/>
      <c r="N177" s="39"/>
      <c r="O177" s="39"/>
      <c r="P177" s="40"/>
      <c r="Q177" s="40"/>
      <c r="R177" s="40"/>
    </row>
    <row r="178" spans="12:18">
      <c r="L178" s="39"/>
      <c r="M178" s="39"/>
      <c r="N178" s="39"/>
      <c r="O178" s="39"/>
      <c r="P178" s="40"/>
      <c r="Q178" s="40"/>
      <c r="R178" s="40"/>
    </row>
    <row r="179" spans="12:18">
      <c r="L179" s="39"/>
      <c r="M179" s="39"/>
      <c r="N179" s="39"/>
      <c r="O179" s="39"/>
      <c r="P179" s="40"/>
      <c r="Q179" s="40"/>
      <c r="R179" s="40"/>
    </row>
    <row r="180" spans="12:18">
      <c r="L180" s="39"/>
      <c r="M180" s="39"/>
      <c r="N180" s="39"/>
      <c r="O180" s="39"/>
      <c r="P180" s="40"/>
      <c r="Q180" s="40"/>
      <c r="R180" s="40"/>
    </row>
    <row r="181" spans="12:18">
      <c r="L181" s="39"/>
      <c r="M181" s="39"/>
      <c r="N181" s="39"/>
      <c r="O181" s="39"/>
      <c r="P181" s="40"/>
      <c r="Q181" s="40"/>
      <c r="R181" s="40"/>
    </row>
    <row r="182" spans="12:18">
      <c r="L182" s="39"/>
      <c r="M182" s="39"/>
      <c r="N182" s="39"/>
      <c r="O182" s="39"/>
      <c r="P182" s="40"/>
      <c r="Q182" s="40"/>
      <c r="R182" s="40"/>
    </row>
    <row r="183" spans="12:18">
      <c r="L183" s="39"/>
      <c r="M183" s="39"/>
      <c r="N183" s="39"/>
      <c r="O183" s="39"/>
      <c r="P183" s="40"/>
      <c r="Q183" s="40"/>
      <c r="R183" s="40"/>
    </row>
    <row r="184" spans="12:18">
      <c r="L184" s="39"/>
      <c r="M184" s="39"/>
      <c r="N184" s="39"/>
      <c r="O184" s="39"/>
      <c r="P184" s="40"/>
      <c r="Q184" s="40"/>
      <c r="R184" s="40"/>
    </row>
    <row r="185" spans="12:18">
      <c r="L185" s="39"/>
      <c r="M185" s="39"/>
      <c r="N185" s="39"/>
      <c r="O185" s="39"/>
      <c r="P185" s="40"/>
      <c r="Q185" s="40"/>
      <c r="R185" s="40"/>
    </row>
    <row r="186" spans="12:18">
      <c r="L186" s="39"/>
      <c r="M186" s="39"/>
      <c r="N186" s="39"/>
      <c r="O186" s="39"/>
      <c r="P186" s="40"/>
      <c r="Q186" s="40"/>
      <c r="R186" s="40"/>
    </row>
    <row r="187" spans="12:18">
      <c r="L187" s="39"/>
      <c r="M187" s="39"/>
      <c r="N187" s="39"/>
      <c r="O187" s="39"/>
      <c r="P187" s="40"/>
      <c r="Q187" s="40"/>
      <c r="R187" s="40"/>
    </row>
    <row r="188" spans="12:18">
      <c r="L188" s="39"/>
      <c r="M188" s="39"/>
      <c r="N188" s="39"/>
      <c r="O188" s="39"/>
      <c r="P188" s="40"/>
      <c r="Q188" s="40"/>
      <c r="R188" s="40"/>
    </row>
    <row r="189" spans="12:18">
      <c r="L189" s="39"/>
      <c r="M189" s="39"/>
      <c r="N189" s="39"/>
      <c r="O189" s="39"/>
      <c r="P189" s="40"/>
      <c r="Q189" s="40"/>
      <c r="R189" s="40"/>
    </row>
    <row r="190" spans="12:18">
      <c r="L190" s="39"/>
      <c r="M190" s="39"/>
      <c r="N190" s="39"/>
      <c r="O190" s="39"/>
      <c r="P190" s="40"/>
      <c r="Q190" s="40"/>
      <c r="R190" s="40"/>
    </row>
    <row r="191" spans="12:18">
      <c r="L191" s="39"/>
      <c r="M191" s="39"/>
      <c r="N191" s="39"/>
      <c r="O191" s="39"/>
      <c r="P191" s="40"/>
      <c r="Q191" s="40"/>
      <c r="R191" s="40"/>
    </row>
    <row r="192" spans="12:18">
      <c r="L192" s="39"/>
      <c r="M192" s="39"/>
      <c r="N192" s="39"/>
      <c r="O192" s="39"/>
      <c r="P192" s="40"/>
      <c r="Q192" s="40"/>
      <c r="R192" s="40"/>
    </row>
    <row r="193" spans="12:18">
      <c r="L193" s="39"/>
      <c r="M193" s="39"/>
      <c r="N193" s="39"/>
      <c r="O193" s="39"/>
      <c r="P193" s="40"/>
      <c r="Q193" s="40"/>
      <c r="R193" s="40"/>
    </row>
    <row r="194" spans="12:18">
      <c r="L194" s="39"/>
      <c r="M194" s="39"/>
      <c r="N194" s="39"/>
      <c r="O194" s="39"/>
      <c r="P194" s="40"/>
      <c r="Q194" s="40"/>
      <c r="R194" s="40"/>
    </row>
    <row r="195" spans="12:18">
      <c r="L195" s="39"/>
      <c r="M195" s="39"/>
      <c r="N195" s="39"/>
      <c r="O195" s="39"/>
      <c r="P195" s="40"/>
      <c r="Q195" s="40"/>
      <c r="R195" s="40"/>
    </row>
    <row r="196" spans="12:18">
      <c r="L196" s="39"/>
      <c r="M196" s="39"/>
      <c r="N196" s="39"/>
      <c r="O196" s="39"/>
      <c r="P196" s="40"/>
      <c r="Q196" s="40"/>
      <c r="R196" s="40"/>
    </row>
    <row r="197" spans="12:18">
      <c r="L197" s="39"/>
      <c r="M197" s="39"/>
      <c r="N197" s="39"/>
      <c r="O197" s="39"/>
      <c r="P197" s="40"/>
      <c r="Q197" s="40"/>
      <c r="R197" s="40"/>
    </row>
    <row r="198" spans="12:18">
      <c r="L198" s="39"/>
      <c r="M198" s="39"/>
      <c r="N198" s="39"/>
      <c r="O198" s="39"/>
      <c r="P198" s="40"/>
      <c r="Q198" s="40"/>
      <c r="R198" s="40"/>
    </row>
    <row r="199" spans="12:18">
      <c r="L199" s="39"/>
      <c r="M199" s="39"/>
      <c r="N199" s="39"/>
      <c r="O199" s="39"/>
      <c r="P199" s="40"/>
      <c r="Q199" s="40"/>
      <c r="R199" s="40"/>
    </row>
    <row r="200" spans="12:18">
      <c r="L200" s="39"/>
      <c r="M200" s="39"/>
      <c r="N200" s="39"/>
      <c r="O200" s="39"/>
      <c r="P200" s="40"/>
      <c r="Q200" s="40"/>
      <c r="R200" s="40"/>
    </row>
    <row r="201" spans="12:18">
      <c r="L201" s="39"/>
      <c r="M201" s="39"/>
      <c r="N201" s="39"/>
      <c r="O201" s="39"/>
      <c r="P201" s="40"/>
      <c r="Q201" s="40"/>
      <c r="R201" s="40"/>
    </row>
    <row r="202" spans="12:18">
      <c r="L202" s="39"/>
      <c r="M202" s="39"/>
      <c r="N202" s="39"/>
      <c r="O202" s="39"/>
      <c r="P202" s="40"/>
      <c r="Q202" s="40"/>
      <c r="R202" s="40"/>
    </row>
    <row r="203" spans="12:18">
      <c r="L203" s="39"/>
      <c r="M203" s="39"/>
      <c r="N203" s="39"/>
      <c r="O203" s="39"/>
      <c r="P203" s="40"/>
      <c r="Q203" s="40"/>
      <c r="R203" s="40"/>
    </row>
    <row r="204" spans="12:18">
      <c r="L204" s="39"/>
      <c r="M204" s="39"/>
      <c r="N204" s="39"/>
      <c r="O204" s="39"/>
      <c r="P204" s="40"/>
      <c r="Q204" s="40"/>
      <c r="R204" s="40"/>
    </row>
    <row r="205" spans="12:18">
      <c r="L205" s="39"/>
      <c r="M205" s="39"/>
      <c r="N205" s="39"/>
      <c r="O205" s="39"/>
      <c r="P205" s="40"/>
      <c r="Q205" s="40"/>
      <c r="R205" s="40"/>
    </row>
    <row r="206" spans="12:18">
      <c r="L206" s="39"/>
      <c r="M206" s="39"/>
      <c r="N206" s="39"/>
      <c r="O206" s="39"/>
      <c r="P206" s="40"/>
      <c r="Q206" s="40"/>
      <c r="R206" s="40"/>
    </row>
    <row r="207" spans="12:18">
      <c r="L207" s="39"/>
      <c r="M207" s="39"/>
      <c r="N207" s="39"/>
      <c r="O207" s="39"/>
      <c r="P207" s="40"/>
      <c r="Q207" s="40"/>
      <c r="R207" s="40"/>
    </row>
    <row r="208" spans="12:18">
      <c r="L208" s="39"/>
      <c r="M208" s="39"/>
      <c r="N208" s="39"/>
      <c r="O208" s="39"/>
      <c r="P208" s="40"/>
      <c r="Q208" s="40"/>
      <c r="R208" s="40"/>
    </row>
    <row r="209" spans="12:18">
      <c r="L209" s="39"/>
      <c r="M209" s="39"/>
      <c r="N209" s="39"/>
      <c r="O209" s="39"/>
      <c r="P209" s="40"/>
      <c r="Q209" s="40"/>
      <c r="R209" s="40"/>
    </row>
    <row r="210" spans="12:18">
      <c r="L210" s="39"/>
      <c r="M210" s="39"/>
      <c r="N210" s="39"/>
      <c r="O210" s="39"/>
      <c r="P210" s="40"/>
      <c r="Q210" s="40"/>
      <c r="R210" s="40"/>
    </row>
    <row r="211" spans="12:18">
      <c r="L211" s="39"/>
      <c r="M211" s="39"/>
      <c r="N211" s="39"/>
      <c r="O211" s="39"/>
      <c r="P211" s="40"/>
      <c r="Q211" s="40"/>
      <c r="R211" s="40"/>
    </row>
    <row r="212" spans="12:18">
      <c r="L212" s="39"/>
      <c r="M212" s="39"/>
      <c r="N212" s="39"/>
      <c r="O212" s="39"/>
      <c r="P212" s="40"/>
      <c r="Q212" s="40"/>
      <c r="R212" s="40"/>
    </row>
    <row r="213" spans="12:18">
      <c r="L213" s="39"/>
      <c r="M213" s="39"/>
      <c r="N213" s="39"/>
      <c r="O213" s="39"/>
      <c r="P213" s="40"/>
      <c r="Q213" s="40"/>
      <c r="R213" s="40"/>
    </row>
    <row r="214" spans="12:18">
      <c r="L214" s="39"/>
      <c r="M214" s="39"/>
      <c r="N214" s="39"/>
      <c r="O214" s="39"/>
      <c r="P214" s="40"/>
      <c r="Q214" s="40"/>
      <c r="R214" s="40"/>
    </row>
    <row r="215" spans="12:18">
      <c r="L215" s="39"/>
      <c r="M215" s="39"/>
      <c r="N215" s="39"/>
      <c r="O215" s="39"/>
      <c r="P215" s="40"/>
      <c r="Q215" s="40"/>
      <c r="R215" s="40"/>
    </row>
    <row r="216" spans="12:18">
      <c r="L216" s="39"/>
      <c r="M216" s="39"/>
      <c r="N216" s="39"/>
      <c r="O216" s="39"/>
      <c r="P216" s="40"/>
      <c r="Q216" s="40"/>
      <c r="R216" s="40"/>
    </row>
    <row r="217" spans="12:18">
      <c r="L217" s="39"/>
      <c r="M217" s="39"/>
      <c r="N217" s="39"/>
      <c r="O217" s="39"/>
      <c r="P217" s="40"/>
      <c r="Q217" s="40"/>
      <c r="R217" s="40"/>
    </row>
    <row r="218" spans="12:18">
      <c r="L218" s="39"/>
      <c r="M218" s="39"/>
      <c r="N218" s="39"/>
      <c r="O218" s="39"/>
      <c r="P218" s="40"/>
      <c r="Q218" s="40"/>
      <c r="R218" s="40"/>
    </row>
    <row r="219" spans="12:18">
      <c r="L219" s="39"/>
      <c r="M219" s="39"/>
      <c r="N219" s="39"/>
      <c r="O219" s="39"/>
      <c r="P219" s="40"/>
      <c r="Q219" s="40"/>
      <c r="R219" s="40"/>
    </row>
    <row r="220" spans="12:18">
      <c r="L220" s="39"/>
      <c r="M220" s="39"/>
      <c r="N220" s="39"/>
      <c r="O220" s="39"/>
      <c r="P220" s="40"/>
      <c r="Q220" s="40"/>
      <c r="R220" s="40"/>
    </row>
    <row r="221" spans="12:18">
      <c r="L221" s="39"/>
      <c r="M221" s="39"/>
      <c r="N221" s="39"/>
      <c r="O221" s="39"/>
      <c r="P221" s="40"/>
      <c r="Q221" s="40"/>
      <c r="R221" s="40"/>
    </row>
    <row r="222" spans="12:18">
      <c r="L222" s="39"/>
      <c r="M222" s="39"/>
      <c r="N222" s="39"/>
      <c r="O222" s="39"/>
      <c r="P222" s="40"/>
      <c r="Q222" s="40"/>
      <c r="R222" s="40"/>
    </row>
    <row r="223" spans="12:18">
      <c r="L223" s="39"/>
      <c r="M223" s="39"/>
      <c r="N223" s="39"/>
      <c r="O223" s="39"/>
      <c r="P223" s="40"/>
      <c r="Q223" s="40"/>
      <c r="R223" s="40"/>
    </row>
    <row r="224" spans="12:18">
      <c r="L224" s="39"/>
      <c r="M224" s="39"/>
      <c r="N224" s="39"/>
      <c r="O224" s="39"/>
      <c r="P224" s="40"/>
      <c r="Q224" s="40"/>
      <c r="R224" s="40"/>
    </row>
    <row r="225" spans="12:18">
      <c r="L225" s="39"/>
      <c r="M225" s="39"/>
      <c r="N225" s="39"/>
      <c r="O225" s="39"/>
      <c r="P225" s="40"/>
      <c r="Q225" s="40"/>
      <c r="R225" s="40"/>
    </row>
    <row r="226" spans="12:18">
      <c r="L226" s="39"/>
      <c r="M226" s="39"/>
      <c r="N226" s="39"/>
      <c r="O226" s="39"/>
      <c r="P226" s="40"/>
      <c r="Q226" s="40"/>
      <c r="R226" s="40"/>
    </row>
    <row r="227" spans="12:18">
      <c r="L227" s="39"/>
      <c r="M227" s="39"/>
      <c r="N227" s="39"/>
      <c r="O227" s="39"/>
      <c r="P227" s="40"/>
      <c r="Q227" s="40"/>
      <c r="R227" s="40"/>
    </row>
    <row r="228" spans="12:18">
      <c r="L228" s="39"/>
      <c r="M228" s="39"/>
      <c r="N228" s="39"/>
      <c r="O228" s="39"/>
      <c r="P228" s="40"/>
      <c r="Q228" s="40"/>
      <c r="R228" s="40"/>
    </row>
    <row r="229" spans="12:18">
      <c r="L229" s="39"/>
      <c r="M229" s="39"/>
      <c r="N229" s="39"/>
      <c r="O229" s="39"/>
      <c r="P229" s="40"/>
      <c r="Q229" s="40"/>
      <c r="R229" s="40"/>
    </row>
    <row r="230" spans="12:18">
      <c r="L230" s="39"/>
      <c r="M230" s="39"/>
      <c r="N230" s="39"/>
      <c r="O230" s="39"/>
      <c r="P230" s="40"/>
      <c r="Q230" s="40"/>
      <c r="R230" s="40"/>
    </row>
    <row r="231" spans="12:18">
      <c r="L231" s="39"/>
      <c r="M231" s="39"/>
      <c r="N231" s="39"/>
      <c r="O231" s="39"/>
      <c r="P231" s="40"/>
      <c r="Q231" s="40"/>
      <c r="R231" s="40"/>
    </row>
    <row r="232" spans="12:18">
      <c r="L232" s="39"/>
      <c r="M232" s="39"/>
      <c r="N232" s="39"/>
      <c r="O232" s="39"/>
      <c r="P232" s="40"/>
      <c r="Q232" s="40"/>
      <c r="R232" s="40"/>
    </row>
    <row r="233" spans="12:18">
      <c r="L233" s="39"/>
      <c r="M233" s="39"/>
      <c r="N233" s="39"/>
      <c r="O233" s="39"/>
      <c r="P233" s="40"/>
      <c r="Q233" s="40"/>
      <c r="R233" s="40"/>
    </row>
    <row r="234" spans="12:18">
      <c r="L234" s="39"/>
      <c r="M234" s="39"/>
      <c r="N234" s="39"/>
      <c r="O234" s="39"/>
      <c r="P234" s="40"/>
      <c r="Q234" s="40"/>
      <c r="R234" s="40"/>
    </row>
    <row r="235" spans="12:18">
      <c r="L235" s="39"/>
      <c r="M235" s="39"/>
      <c r="N235" s="39"/>
      <c r="O235" s="39"/>
      <c r="P235" s="40"/>
      <c r="Q235" s="40"/>
      <c r="R235" s="40"/>
    </row>
    <row r="236" spans="12:18">
      <c r="L236" s="39"/>
      <c r="M236" s="39"/>
      <c r="N236" s="39"/>
      <c r="O236" s="39"/>
      <c r="P236" s="40"/>
      <c r="Q236" s="40"/>
      <c r="R236" s="40"/>
    </row>
    <row r="237" spans="12:18">
      <c r="L237" s="39"/>
      <c r="M237" s="39"/>
      <c r="N237" s="39"/>
      <c r="O237" s="39"/>
      <c r="P237" s="40"/>
      <c r="Q237" s="40"/>
      <c r="R237" s="40"/>
    </row>
    <row r="238" spans="12:18">
      <c r="L238" s="39"/>
      <c r="M238" s="39"/>
      <c r="N238" s="39"/>
      <c r="O238" s="39"/>
      <c r="P238" s="40"/>
      <c r="Q238" s="40"/>
      <c r="R238" s="40"/>
    </row>
    <row r="239" spans="12:18">
      <c r="L239" s="39"/>
      <c r="M239" s="39"/>
      <c r="N239" s="39"/>
      <c r="O239" s="39"/>
      <c r="P239" s="40"/>
      <c r="Q239" s="40"/>
      <c r="R239" s="40"/>
    </row>
    <row r="240" spans="12:18">
      <c r="L240" s="39"/>
      <c r="M240" s="39"/>
      <c r="N240" s="39"/>
      <c r="O240" s="39"/>
      <c r="P240" s="40"/>
      <c r="Q240" s="40"/>
      <c r="R240" s="40"/>
    </row>
    <row r="241" spans="12:18">
      <c r="L241" s="39"/>
      <c r="M241" s="39"/>
      <c r="N241" s="39"/>
      <c r="O241" s="39"/>
      <c r="P241" s="40"/>
      <c r="Q241" s="40"/>
      <c r="R241" s="40"/>
    </row>
    <row r="242" spans="12:18">
      <c r="L242" s="39"/>
      <c r="M242" s="39"/>
      <c r="N242" s="39"/>
      <c r="O242" s="39"/>
      <c r="P242" s="40"/>
      <c r="Q242" s="40"/>
      <c r="R242" s="40"/>
    </row>
    <row r="243" spans="12:18">
      <c r="L243" s="39"/>
      <c r="M243" s="39"/>
      <c r="N243" s="39"/>
      <c r="O243" s="39"/>
      <c r="P243" s="40"/>
      <c r="Q243" s="40"/>
      <c r="R243" s="40"/>
    </row>
    <row r="244" spans="12:18">
      <c r="L244" s="39"/>
      <c r="M244" s="39"/>
      <c r="N244" s="39"/>
      <c r="O244" s="39"/>
      <c r="P244" s="40"/>
      <c r="Q244" s="40"/>
      <c r="R244" s="40"/>
    </row>
    <row r="245" spans="12:18">
      <c r="L245" s="39"/>
      <c r="M245" s="39"/>
      <c r="N245" s="39"/>
      <c r="O245" s="39"/>
      <c r="P245" s="40"/>
      <c r="Q245" s="40"/>
      <c r="R245" s="40"/>
    </row>
    <row r="246" spans="12:18">
      <c r="L246" s="39"/>
      <c r="M246" s="39"/>
      <c r="N246" s="39"/>
      <c r="O246" s="39"/>
      <c r="P246" s="40"/>
      <c r="Q246" s="40"/>
      <c r="R246" s="40"/>
    </row>
    <row r="247" spans="12:18">
      <c r="L247" s="39"/>
      <c r="M247" s="39"/>
      <c r="N247" s="39"/>
      <c r="O247" s="39"/>
      <c r="P247" s="40"/>
      <c r="Q247" s="40"/>
      <c r="R247" s="40"/>
    </row>
    <row r="248" spans="12:18">
      <c r="L248" s="39"/>
      <c r="M248" s="39"/>
      <c r="N248" s="39"/>
      <c r="O248" s="39"/>
      <c r="P248" s="40"/>
      <c r="Q248" s="40"/>
      <c r="R248" s="40"/>
    </row>
    <row r="249" spans="12:18">
      <c r="L249" s="39"/>
      <c r="M249" s="39"/>
      <c r="N249" s="39"/>
      <c r="O249" s="39"/>
      <c r="P249" s="40"/>
      <c r="Q249" s="40"/>
      <c r="R249" s="40"/>
    </row>
    <row r="250" spans="12:18">
      <c r="L250" s="39"/>
      <c r="M250" s="39"/>
      <c r="N250" s="39"/>
      <c r="O250" s="39"/>
      <c r="P250" s="40"/>
      <c r="Q250" s="40"/>
      <c r="R250" s="40"/>
    </row>
    <row r="251" spans="12:18">
      <c r="L251" s="39"/>
      <c r="M251" s="39"/>
      <c r="N251" s="39"/>
      <c r="O251" s="39"/>
      <c r="P251" s="40"/>
      <c r="Q251" s="40"/>
      <c r="R251" s="40"/>
    </row>
    <row r="252" spans="12:18">
      <c r="L252" s="39"/>
      <c r="M252" s="39"/>
      <c r="N252" s="39"/>
      <c r="O252" s="39"/>
      <c r="P252" s="40"/>
      <c r="Q252" s="40"/>
      <c r="R252" s="40"/>
    </row>
    <row r="253" spans="12:18">
      <c r="L253" s="39"/>
      <c r="M253" s="39"/>
      <c r="N253" s="39"/>
      <c r="O253" s="39"/>
      <c r="P253" s="40"/>
      <c r="Q253" s="40"/>
      <c r="R253" s="40"/>
    </row>
    <row r="254" spans="12:18">
      <c r="L254" s="39"/>
      <c r="M254" s="39"/>
      <c r="N254" s="39"/>
      <c r="O254" s="39"/>
      <c r="P254" s="40"/>
      <c r="Q254" s="40"/>
      <c r="R254" s="40"/>
    </row>
    <row r="255" spans="12:18">
      <c r="L255" s="39"/>
      <c r="M255" s="39"/>
      <c r="N255" s="39"/>
      <c r="O255" s="39"/>
      <c r="P255" s="40"/>
      <c r="Q255" s="40"/>
      <c r="R255" s="40"/>
    </row>
    <row r="256" spans="12:18">
      <c r="L256" s="39"/>
      <c r="M256" s="39"/>
      <c r="N256" s="39"/>
      <c r="O256" s="39"/>
      <c r="P256" s="40"/>
      <c r="Q256" s="40"/>
      <c r="R256" s="40"/>
    </row>
    <row r="257" spans="12:18">
      <c r="L257" s="39"/>
      <c r="M257" s="39"/>
      <c r="N257" s="39"/>
      <c r="O257" s="39"/>
      <c r="P257" s="40"/>
      <c r="Q257" s="40"/>
      <c r="R257" s="40"/>
    </row>
    <row r="258" spans="12:18">
      <c r="L258" s="39"/>
      <c r="M258" s="39"/>
      <c r="N258" s="39"/>
      <c r="O258" s="39"/>
      <c r="P258" s="40"/>
      <c r="Q258" s="40"/>
      <c r="R258" s="40"/>
    </row>
    <row r="259" spans="12:18">
      <c r="L259" s="39"/>
      <c r="M259" s="39"/>
      <c r="N259" s="39"/>
      <c r="O259" s="39"/>
      <c r="P259" s="40"/>
      <c r="Q259" s="40"/>
      <c r="R259" s="40"/>
    </row>
    <row r="260" spans="12:18">
      <c r="L260" s="39"/>
      <c r="M260" s="39"/>
      <c r="N260" s="39"/>
      <c r="O260" s="39"/>
      <c r="P260" s="40"/>
      <c r="Q260" s="40"/>
      <c r="R260" s="40"/>
    </row>
    <row r="261" spans="12:18">
      <c r="L261" s="39"/>
      <c r="M261" s="39"/>
      <c r="N261" s="39"/>
      <c r="O261" s="39"/>
      <c r="P261" s="40"/>
      <c r="Q261" s="40"/>
      <c r="R261" s="40"/>
    </row>
    <row r="262" spans="12:18">
      <c r="L262" s="39"/>
      <c r="M262" s="39"/>
      <c r="N262" s="39"/>
      <c r="O262" s="39"/>
      <c r="P262" s="40"/>
      <c r="Q262" s="40"/>
      <c r="R262" s="40"/>
    </row>
    <row r="263" spans="12:18">
      <c r="L263" s="39"/>
      <c r="M263" s="39"/>
      <c r="N263" s="39"/>
      <c r="O263" s="39"/>
      <c r="P263" s="40"/>
      <c r="Q263" s="40"/>
      <c r="R263" s="40"/>
    </row>
    <row r="264" spans="12:18">
      <c r="L264" s="39"/>
      <c r="M264" s="39"/>
      <c r="N264" s="39"/>
      <c r="O264" s="39"/>
      <c r="P264" s="40"/>
      <c r="Q264" s="40"/>
      <c r="R264" s="40"/>
    </row>
    <row r="265" spans="12:18">
      <c r="L265" s="39"/>
      <c r="M265" s="39"/>
      <c r="N265" s="39"/>
      <c r="O265" s="39"/>
      <c r="P265" s="40"/>
      <c r="Q265" s="40"/>
      <c r="R265" s="40"/>
    </row>
    <row r="266" spans="12:18">
      <c r="L266" s="39"/>
      <c r="M266" s="39"/>
      <c r="N266" s="39"/>
      <c r="O266" s="39"/>
      <c r="P266" s="40"/>
      <c r="Q266" s="40"/>
      <c r="R266" s="40"/>
    </row>
    <row r="267" spans="12:18">
      <c r="L267" s="39"/>
      <c r="M267" s="39"/>
      <c r="N267" s="39"/>
      <c r="O267" s="39"/>
      <c r="P267" s="40"/>
      <c r="Q267" s="40"/>
      <c r="R267" s="40"/>
    </row>
    <row r="268" spans="12:18">
      <c r="L268" s="39"/>
      <c r="M268" s="39"/>
      <c r="N268" s="39"/>
      <c r="O268" s="39"/>
      <c r="P268" s="40"/>
      <c r="Q268" s="40"/>
      <c r="R268" s="40"/>
    </row>
    <row r="269" spans="12:18">
      <c r="L269" s="39"/>
      <c r="M269" s="39"/>
      <c r="N269" s="39"/>
      <c r="O269" s="39"/>
      <c r="P269" s="40"/>
      <c r="Q269" s="40"/>
      <c r="R269" s="40"/>
    </row>
    <row r="270" spans="12:18">
      <c r="L270" s="39"/>
      <c r="M270" s="39"/>
      <c r="N270" s="39"/>
      <c r="O270" s="39"/>
      <c r="P270" s="40"/>
      <c r="Q270" s="40"/>
      <c r="R270" s="40"/>
    </row>
    <row r="271" spans="12:18">
      <c r="L271" s="39"/>
      <c r="M271" s="39"/>
      <c r="N271" s="39"/>
      <c r="O271" s="39"/>
      <c r="P271" s="40"/>
      <c r="Q271" s="40"/>
      <c r="R271" s="40"/>
    </row>
    <row r="272" spans="12:18">
      <c r="L272" s="39"/>
      <c r="M272" s="39"/>
      <c r="N272" s="39"/>
      <c r="O272" s="39"/>
      <c r="P272" s="40"/>
      <c r="Q272" s="40"/>
      <c r="R272" s="40"/>
    </row>
    <row r="273" spans="12:18">
      <c r="L273" s="39"/>
      <c r="M273" s="39"/>
      <c r="N273" s="39"/>
      <c r="O273" s="39"/>
      <c r="P273" s="40"/>
      <c r="Q273" s="40"/>
      <c r="R273" s="40"/>
    </row>
    <row r="274" spans="12:18">
      <c r="L274" s="39"/>
      <c r="M274" s="39"/>
      <c r="N274" s="39"/>
      <c r="O274" s="39"/>
      <c r="P274" s="40"/>
      <c r="Q274" s="40"/>
      <c r="R274" s="40"/>
    </row>
    <row r="275" spans="12:18">
      <c r="L275" s="39"/>
      <c r="M275" s="39"/>
      <c r="N275" s="39"/>
      <c r="O275" s="39"/>
      <c r="P275" s="40"/>
      <c r="Q275" s="40"/>
      <c r="R275" s="40"/>
    </row>
    <row r="276" spans="12:18">
      <c r="L276" s="39"/>
      <c r="M276" s="39"/>
      <c r="N276" s="39"/>
      <c r="O276" s="39"/>
      <c r="P276" s="40"/>
      <c r="Q276" s="40"/>
      <c r="R276" s="40"/>
    </row>
    <row r="277" spans="12:18">
      <c r="L277" s="39"/>
      <c r="M277" s="39"/>
      <c r="N277" s="39"/>
      <c r="O277" s="39"/>
      <c r="P277" s="40"/>
      <c r="Q277" s="40"/>
      <c r="R277" s="40"/>
    </row>
    <row r="278" spans="12:18">
      <c r="L278" s="39"/>
      <c r="M278" s="39"/>
      <c r="N278" s="39"/>
      <c r="O278" s="39"/>
      <c r="P278" s="40"/>
      <c r="Q278" s="40"/>
      <c r="R278" s="40"/>
    </row>
    <row r="279" spans="12:18">
      <c r="L279" s="39"/>
      <c r="M279" s="39"/>
      <c r="N279" s="39"/>
      <c r="O279" s="39"/>
      <c r="P279" s="40"/>
      <c r="Q279" s="40"/>
      <c r="R279" s="40"/>
    </row>
    <row r="280" spans="12:18">
      <c r="L280" s="39"/>
      <c r="M280" s="39"/>
      <c r="N280" s="39"/>
      <c r="O280" s="39"/>
      <c r="P280" s="40"/>
      <c r="Q280" s="40"/>
      <c r="R280" s="40"/>
    </row>
    <row r="281" spans="12:18">
      <c r="L281" s="39"/>
      <c r="M281" s="39"/>
      <c r="N281" s="39"/>
      <c r="O281" s="39"/>
      <c r="P281" s="40"/>
      <c r="Q281" s="40"/>
      <c r="R281" s="40"/>
    </row>
    <row r="282" spans="12:18">
      <c r="L282" s="39"/>
      <c r="M282" s="39"/>
      <c r="N282" s="39"/>
      <c r="O282" s="39"/>
      <c r="P282" s="40"/>
      <c r="Q282" s="40"/>
      <c r="R282" s="40"/>
    </row>
    <row r="283" spans="12:18">
      <c r="L283" s="39"/>
      <c r="M283" s="39"/>
      <c r="N283" s="39"/>
      <c r="O283" s="39"/>
      <c r="P283" s="40"/>
      <c r="Q283" s="40"/>
      <c r="R283" s="40"/>
    </row>
    <row r="284" spans="12:18">
      <c r="L284" s="39"/>
      <c r="M284" s="39"/>
      <c r="N284" s="39"/>
      <c r="O284" s="39"/>
      <c r="P284" s="40"/>
      <c r="Q284" s="40"/>
      <c r="R284" s="40"/>
    </row>
    <row r="285" spans="12:18">
      <c r="L285" s="39"/>
      <c r="M285" s="39"/>
      <c r="N285" s="39"/>
      <c r="O285" s="39"/>
      <c r="P285" s="40"/>
      <c r="Q285" s="40"/>
      <c r="R285" s="40"/>
    </row>
    <row r="286" spans="12:18">
      <c r="L286" s="39"/>
      <c r="M286" s="39"/>
      <c r="N286" s="39"/>
      <c r="O286" s="39"/>
      <c r="P286" s="40"/>
      <c r="Q286" s="40"/>
      <c r="R286" s="40"/>
    </row>
    <row r="287" spans="12:18">
      <c r="L287" s="39"/>
      <c r="M287" s="39"/>
      <c r="N287" s="39"/>
      <c r="O287" s="39"/>
      <c r="P287" s="40"/>
      <c r="Q287" s="40"/>
      <c r="R287" s="40"/>
    </row>
    <row r="288" spans="12:18">
      <c r="L288" s="39"/>
      <c r="M288" s="39"/>
      <c r="N288" s="39"/>
      <c r="O288" s="39"/>
      <c r="P288" s="40"/>
      <c r="Q288" s="40"/>
      <c r="R288" s="40"/>
    </row>
    <row r="289" spans="12:18">
      <c r="L289" s="39"/>
      <c r="M289" s="39"/>
      <c r="N289" s="39"/>
      <c r="O289" s="39"/>
      <c r="P289" s="40"/>
      <c r="Q289" s="40"/>
      <c r="R289" s="40"/>
    </row>
    <row r="290" spans="12:18">
      <c r="L290" s="39"/>
      <c r="M290" s="39"/>
      <c r="N290" s="39"/>
      <c r="O290" s="39"/>
      <c r="P290" s="40"/>
      <c r="Q290" s="40"/>
      <c r="R290" s="40"/>
    </row>
    <row r="291" spans="12:18">
      <c r="L291" s="39"/>
      <c r="M291" s="39"/>
      <c r="N291" s="39"/>
      <c r="O291" s="39"/>
      <c r="P291" s="40"/>
      <c r="Q291" s="40"/>
      <c r="R291" s="40"/>
    </row>
    <row r="292" spans="12:18">
      <c r="L292" s="39"/>
      <c r="M292" s="39"/>
      <c r="N292" s="39"/>
      <c r="O292" s="39"/>
      <c r="P292" s="40"/>
      <c r="Q292" s="40"/>
      <c r="R292" s="40"/>
    </row>
    <row r="293" spans="12:18">
      <c r="L293" s="39"/>
      <c r="M293" s="39"/>
      <c r="N293" s="39"/>
      <c r="O293" s="39"/>
      <c r="P293" s="40"/>
      <c r="Q293" s="40"/>
      <c r="R293" s="40"/>
    </row>
    <row r="294" spans="12:18">
      <c r="L294" s="39"/>
      <c r="M294" s="39"/>
      <c r="N294" s="39"/>
      <c r="O294" s="39"/>
      <c r="P294" s="40"/>
      <c r="Q294" s="40"/>
      <c r="R294" s="40"/>
    </row>
    <row r="295" spans="12:18">
      <c r="L295" s="39"/>
      <c r="M295" s="39"/>
      <c r="N295" s="39"/>
      <c r="O295" s="39"/>
      <c r="P295" s="40"/>
      <c r="Q295" s="40"/>
      <c r="R295" s="40"/>
    </row>
    <row r="296" spans="12:18">
      <c r="L296" s="39"/>
      <c r="M296" s="39"/>
      <c r="N296" s="39"/>
      <c r="O296" s="39"/>
      <c r="P296" s="40"/>
      <c r="Q296" s="40"/>
      <c r="R296" s="40"/>
    </row>
    <row r="297" spans="12:18">
      <c r="L297" s="39"/>
      <c r="M297" s="39"/>
      <c r="N297" s="39"/>
      <c r="O297" s="39"/>
      <c r="P297" s="40"/>
      <c r="Q297" s="40"/>
      <c r="R297" s="40"/>
    </row>
    <row r="298" spans="12:18">
      <c r="L298" s="39"/>
      <c r="M298" s="39"/>
      <c r="N298" s="39"/>
      <c r="O298" s="39"/>
      <c r="P298" s="40"/>
      <c r="Q298" s="40"/>
      <c r="R298" s="40"/>
    </row>
    <row r="299" spans="12:18">
      <c r="L299" s="39"/>
      <c r="M299" s="39"/>
      <c r="N299" s="39"/>
      <c r="O299" s="39"/>
      <c r="P299" s="40"/>
      <c r="Q299" s="40"/>
      <c r="R299" s="40"/>
    </row>
    <row r="300" spans="12:18">
      <c r="L300" s="39"/>
      <c r="M300" s="39"/>
      <c r="N300" s="39"/>
      <c r="O300" s="39"/>
      <c r="P300" s="40"/>
      <c r="Q300" s="40"/>
      <c r="R300" s="40"/>
    </row>
    <row r="301" spans="12:18">
      <c r="L301" s="39"/>
      <c r="M301" s="39"/>
      <c r="N301" s="39"/>
      <c r="O301" s="39"/>
      <c r="P301" s="40"/>
      <c r="Q301" s="40"/>
      <c r="R301" s="40"/>
    </row>
    <row r="302" spans="12:18">
      <c r="L302" s="39"/>
      <c r="M302" s="39"/>
      <c r="N302" s="39"/>
      <c r="O302" s="39"/>
      <c r="P302" s="40"/>
      <c r="Q302" s="40"/>
      <c r="R302" s="40"/>
    </row>
    <row r="303" spans="12:18">
      <c r="L303" s="39"/>
      <c r="M303" s="39"/>
      <c r="N303" s="39"/>
      <c r="O303" s="39"/>
      <c r="P303" s="40"/>
      <c r="Q303" s="40"/>
      <c r="R303" s="40"/>
    </row>
    <row r="304" spans="12:18">
      <c r="L304" s="39"/>
      <c r="M304" s="39"/>
      <c r="N304" s="39"/>
      <c r="O304" s="39"/>
      <c r="P304" s="40"/>
      <c r="Q304" s="40"/>
      <c r="R304" s="40"/>
    </row>
    <row r="305" spans="12:18">
      <c r="L305" s="39"/>
      <c r="M305" s="39"/>
      <c r="N305" s="39"/>
      <c r="O305" s="39"/>
      <c r="P305" s="40"/>
      <c r="Q305" s="40"/>
      <c r="R305" s="40"/>
    </row>
    <row r="306" spans="12:18">
      <c r="L306" s="39"/>
      <c r="M306" s="39"/>
      <c r="N306" s="39"/>
      <c r="O306" s="39"/>
      <c r="P306" s="40"/>
      <c r="Q306" s="40"/>
      <c r="R306" s="40"/>
    </row>
    <row r="307" spans="12:18">
      <c r="L307" s="39"/>
      <c r="M307" s="39"/>
      <c r="N307" s="39"/>
      <c r="O307" s="39"/>
      <c r="P307" s="40"/>
      <c r="Q307" s="40"/>
      <c r="R307" s="40"/>
    </row>
    <row r="308" spans="12:18">
      <c r="L308" s="39"/>
      <c r="M308" s="39"/>
      <c r="N308" s="39"/>
      <c r="O308" s="39"/>
      <c r="P308" s="40"/>
      <c r="Q308" s="40"/>
      <c r="R308" s="40"/>
    </row>
    <row r="309" spans="12:18">
      <c r="L309" s="39"/>
      <c r="M309" s="39"/>
      <c r="N309" s="39"/>
      <c r="O309" s="39"/>
      <c r="P309" s="40"/>
      <c r="Q309" s="40"/>
      <c r="R309" s="40"/>
    </row>
    <row r="310" spans="12:18">
      <c r="L310" s="39"/>
      <c r="M310" s="39"/>
      <c r="N310" s="39"/>
      <c r="O310" s="39"/>
      <c r="P310" s="40"/>
      <c r="Q310" s="40"/>
      <c r="R310" s="40"/>
    </row>
    <row r="311" spans="12:18">
      <c r="L311" s="39"/>
      <c r="M311" s="39"/>
      <c r="N311" s="39"/>
      <c r="O311" s="39"/>
      <c r="P311" s="40"/>
      <c r="Q311" s="40"/>
      <c r="R311" s="40"/>
    </row>
    <row r="312" spans="12:18">
      <c r="L312" s="39"/>
      <c r="M312" s="39"/>
      <c r="N312" s="39"/>
      <c r="O312" s="39"/>
      <c r="P312" s="40"/>
      <c r="Q312" s="40"/>
      <c r="R312" s="40"/>
    </row>
    <row r="313" spans="12:18">
      <c r="L313" s="39"/>
      <c r="M313" s="39"/>
      <c r="N313" s="39"/>
      <c r="O313" s="39"/>
      <c r="P313" s="40"/>
      <c r="Q313" s="40"/>
      <c r="R313" s="40"/>
    </row>
    <row r="314" spans="12:18">
      <c r="L314" s="39"/>
      <c r="M314" s="39"/>
      <c r="N314" s="39"/>
      <c r="O314" s="39"/>
      <c r="P314" s="40"/>
      <c r="Q314" s="40"/>
      <c r="R314" s="40"/>
    </row>
    <row r="315" spans="12:18">
      <c r="L315" s="39"/>
      <c r="M315" s="39"/>
      <c r="N315" s="39"/>
      <c r="O315" s="39"/>
      <c r="P315" s="40"/>
      <c r="Q315" s="40"/>
      <c r="R315" s="40"/>
    </row>
    <row r="316" spans="12:18">
      <c r="L316" s="39"/>
      <c r="M316" s="39"/>
      <c r="N316" s="39"/>
      <c r="O316" s="39"/>
      <c r="P316" s="40"/>
      <c r="Q316" s="40"/>
      <c r="R316" s="40"/>
    </row>
    <row r="317" spans="12:18">
      <c r="L317" s="39"/>
      <c r="M317" s="39"/>
      <c r="N317" s="39"/>
      <c r="O317" s="39"/>
      <c r="P317" s="40"/>
      <c r="Q317" s="40"/>
      <c r="R317" s="40"/>
    </row>
    <row r="318" spans="12:18">
      <c r="L318" s="39"/>
      <c r="M318" s="39"/>
      <c r="N318" s="39"/>
      <c r="O318" s="39"/>
      <c r="P318" s="40"/>
      <c r="Q318" s="40"/>
      <c r="R318" s="40"/>
    </row>
    <row r="319" spans="12:18">
      <c r="L319" s="39"/>
      <c r="M319" s="39"/>
      <c r="N319" s="39"/>
      <c r="O319" s="39"/>
      <c r="P319" s="40"/>
      <c r="Q319" s="40"/>
      <c r="R319" s="40"/>
    </row>
    <row r="320" spans="12:18">
      <c r="L320" s="39"/>
      <c r="M320" s="39"/>
      <c r="N320" s="39"/>
      <c r="O320" s="39"/>
      <c r="P320" s="40"/>
      <c r="Q320" s="40"/>
      <c r="R320" s="40"/>
    </row>
    <row r="321" spans="12:18">
      <c r="L321" s="39"/>
      <c r="M321" s="39"/>
      <c r="N321" s="39"/>
      <c r="O321" s="39"/>
      <c r="P321" s="40"/>
      <c r="Q321" s="40"/>
      <c r="R321" s="40"/>
    </row>
    <row r="322" spans="12:18">
      <c r="L322" s="39"/>
      <c r="M322" s="39"/>
      <c r="N322" s="39"/>
      <c r="O322" s="39"/>
      <c r="P322" s="40"/>
      <c r="Q322" s="40"/>
      <c r="R322" s="40"/>
    </row>
    <row r="323" spans="12:18">
      <c r="L323" s="39"/>
      <c r="M323" s="39"/>
      <c r="N323" s="39"/>
      <c r="O323" s="39"/>
      <c r="P323" s="40"/>
      <c r="Q323" s="40"/>
      <c r="R323" s="40"/>
    </row>
    <row r="324" spans="12:18">
      <c r="L324" s="39"/>
      <c r="M324" s="39"/>
      <c r="N324" s="39"/>
      <c r="O324" s="39"/>
      <c r="P324" s="40"/>
      <c r="Q324" s="40"/>
      <c r="R324" s="40"/>
    </row>
    <row r="325" spans="12:18">
      <c r="L325" s="39"/>
      <c r="M325" s="39"/>
      <c r="N325" s="39"/>
      <c r="O325" s="39"/>
      <c r="P325" s="40"/>
      <c r="Q325" s="40"/>
      <c r="R325" s="40"/>
    </row>
    <row r="326" spans="12:18">
      <c r="L326" s="39"/>
      <c r="M326" s="39"/>
      <c r="N326" s="39"/>
      <c r="O326" s="39"/>
      <c r="P326" s="40"/>
      <c r="Q326" s="40"/>
      <c r="R326" s="40"/>
    </row>
    <row r="327" spans="12:18">
      <c r="L327" s="39"/>
      <c r="M327" s="39"/>
      <c r="N327" s="39"/>
      <c r="O327" s="39"/>
      <c r="P327" s="40"/>
      <c r="Q327" s="40"/>
      <c r="R327" s="40"/>
    </row>
    <row r="328" spans="12:18">
      <c r="L328" s="39"/>
      <c r="M328" s="39"/>
      <c r="N328" s="39"/>
      <c r="O328" s="39"/>
      <c r="P328" s="40"/>
      <c r="Q328" s="40"/>
      <c r="R328" s="40"/>
    </row>
    <row r="329" spans="12:18">
      <c r="L329" s="39"/>
      <c r="M329" s="39"/>
      <c r="N329" s="39"/>
      <c r="O329" s="39"/>
      <c r="P329" s="40"/>
      <c r="Q329" s="40"/>
      <c r="R329" s="40"/>
    </row>
    <row r="330" spans="12:18">
      <c r="L330" s="39"/>
      <c r="M330" s="39"/>
      <c r="N330" s="39"/>
      <c r="O330" s="39"/>
      <c r="P330" s="40"/>
      <c r="Q330" s="40"/>
      <c r="R330" s="40"/>
    </row>
    <row r="331" spans="12:18">
      <c r="L331" s="39"/>
      <c r="M331" s="39"/>
      <c r="N331" s="39"/>
      <c r="O331" s="39"/>
      <c r="P331" s="40"/>
      <c r="Q331" s="40"/>
      <c r="R331" s="40"/>
    </row>
    <row r="332" spans="12:18">
      <c r="L332" s="39"/>
      <c r="M332" s="39"/>
      <c r="N332" s="39"/>
      <c r="O332" s="39"/>
      <c r="P332" s="40"/>
      <c r="Q332" s="40"/>
      <c r="R332" s="40"/>
    </row>
    <row r="333" spans="12:18">
      <c r="L333" s="39"/>
      <c r="M333" s="39"/>
      <c r="N333" s="39"/>
      <c r="O333" s="39"/>
      <c r="P333" s="40"/>
      <c r="Q333" s="40"/>
      <c r="R333" s="40"/>
    </row>
    <row r="334" spans="12:18">
      <c r="L334" s="39"/>
      <c r="M334" s="39"/>
      <c r="N334" s="39"/>
      <c r="O334" s="39"/>
      <c r="P334" s="40"/>
      <c r="Q334" s="40"/>
      <c r="R334" s="40"/>
    </row>
    <row r="335" spans="12:18">
      <c r="L335" s="39"/>
      <c r="M335" s="39"/>
      <c r="N335" s="39"/>
      <c r="O335" s="39"/>
      <c r="P335" s="40"/>
      <c r="Q335" s="40"/>
      <c r="R335" s="40"/>
    </row>
    <row r="336" spans="12:18">
      <c r="L336" s="39"/>
      <c r="M336" s="39"/>
      <c r="N336" s="39"/>
      <c r="O336" s="39"/>
      <c r="P336" s="40"/>
      <c r="Q336" s="40"/>
      <c r="R336" s="40"/>
    </row>
    <row r="337" spans="12:18">
      <c r="L337" s="39"/>
      <c r="M337" s="39"/>
      <c r="N337" s="39"/>
      <c r="O337" s="39"/>
      <c r="P337" s="40"/>
      <c r="Q337" s="40"/>
      <c r="R337" s="40"/>
    </row>
    <row r="338" spans="12:18">
      <c r="L338" s="39"/>
      <c r="M338" s="39"/>
      <c r="N338" s="39"/>
      <c r="O338" s="39"/>
      <c r="P338" s="40"/>
      <c r="Q338" s="40"/>
      <c r="R338" s="40"/>
    </row>
    <row r="339" spans="12:18">
      <c r="L339" s="39"/>
      <c r="M339" s="39"/>
      <c r="N339" s="39"/>
      <c r="O339" s="39"/>
      <c r="P339" s="40"/>
      <c r="Q339" s="40"/>
      <c r="R339" s="40"/>
    </row>
    <row r="340" spans="12:18">
      <c r="L340" s="39"/>
      <c r="M340" s="39"/>
      <c r="N340" s="39"/>
      <c r="O340" s="39"/>
      <c r="P340" s="40"/>
      <c r="Q340" s="40"/>
      <c r="R340" s="40"/>
    </row>
    <row r="341" spans="12:18">
      <c r="L341" s="39"/>
      <c r="M341" s="39"/>
      <c r="N341" s="39"/>
      <c r="O341" s="39"/>
      <c r="P341" s="40"/>
      <c r="Q341" s="40"/>
      <c r="R341" s="40"/>
    </row>
    <row r="342" spans="12:18">
      <c r="L342" s="39"/>
      <c r="M342" s="39"/>
      <c r="N342" s="39"/>
      <c r="O342" s="39"/>
      <c r="P342" s="40"/>
      <c r="Q342" s="40"/>
      <c r="R342" s="40"/>
    </row>
    <row r="343" spans="12:18">
      <c r="L343" s="39"/>
      <c r="M343" s="39"/>
      <c r="N343" s="39"/>
      <c r="O343" s="39"/>
      <c r="P343" s="40"/>
      <c r="Q343" s="40"/>
      <c r="R343" s="40"/>
    </row>
    <row r="344" spans="12:18">
      <c r="L344" s="39"/>
      <c r="M344" s="39"/>
      <c r="N344" s="39"/>
      <c r="O344" s="39"/>
      <c r="P344" s="40"/>
      <c r="Q344" s="40"/>
      <c r="R344" s="40"/>
    </row>
    <row r="345" spans="12:18">
      <c r="L345" s="39"/>
      <c r="M345" s="39"/>
      <c r="N345" s="39"/>
      <c r="O345" s="39"/>
      <c r="P345" s="40"/>
      <c r="Q345" s="40"/>
      <c r="R345" s="40"/>
    </row>
    <row r="346" spans="12:18">
      <c r="L346" s="39"/>
      <c r="M346" s="39"/>
      <c r="N346" s="39"/>
      <c r="O346" s="39"/>
      <c r="P346" s="40"/>
      <c r="Q346" s="40"/>
      <c r="R346" s="40"/>
    </row>
    <row r="347" spans="12:18">
      <c r="L347" s="39"/>
      <c r="M347" s="39"/>
      <c r="N347" s="39"/>
      <c r="O347" s="39"/>
      <c r="P347" s="40"/>
      <c r="Q347" s="40"/>
      <c r="R347" s="40"/>
    </row>
    <row r="348" spans="12:18">
      <c r="L348" s="39"/>
      <c r="M348" s="39"/>
      <c r="N348" s="39"/>
      <c r="O348" s="39"/>
      <c r="P348" s="40"/>
      <c r="Q348" s="40"/>
      <c r="R348" s="40"/>
    </row>
    <row r="349" spans="12:18">
      <c r="L349" s="39"/>
      <c r="M349" s="39"/>
      <c r="N349" s="39"/>
      <c r="O349" s="39"/>
      <c r="P349" s="40"/>
      <c r="Q349" s="40"/>
      <c r="R349" s="40"/>
    </row>
    <row r="350" spans="12:18">
      <c r="L350" s="39"/>
      <c r="M350" s="39"/>
      <c r="N350" s="39"/>
      <c r="O350" s="39"/>
      <c r="P350" s="40"/>
      <c r="Q350" s="40"/>
      <c r="R350" s="40"/>
    </row>
    <row r="351" spans="12:18">
      <c r="L351" s="39"/>
      <c r="M351" s="39"/>
      <c r="N351" s="39"/>
      <c r="O351" s="39"/>
      <c r="P351" s="40"/>
      <c r="Q351" s="40"/>
      <c r="R351" s="40"/>
    </row>
    <row r="352" spans="12:18">
      <c r="L352" s="39"/>
      <c r="M352" s="39"/>
      <c r="N352" s="39"/>
      <c r="O352" s="39"/>
      <c r="P352" s="40"/>
      <c r="Q352" s="40"/>
      <c r="R352" s="40"/>
    </row>
    <row r="353" spans="12:18">
      <c r="L353" s="39"/>
      <c r="M353" s="39"/>
      <c r="N353" s="39"/>
      <c r="O353" s="39"/>
      <c r="P353" s="40"/>
      <c r="Q353" s="40"/>
      <c r="R353" s="40"/>
    </row>
    <row r="354" spans="12:18">
      <c r="L354" s="39"/>
      <c r="M354" s="39"/>
      <c r="N354" s="39"/>
      <c r="O354" s="39"/>
      <c r="P354" s="40"/>
      <c r="Q354" s="40"/>
      <c r="R354" s="40"/>
    </row>
    <row r="355" spans="12:18">
      <c r="L355" s="39"/>
      <c r="M355" s="39"/>
      <c r="N355" s="39"/>
      <c r="O355" s="39"/>
      <c r="P355" s="40"/>
      <c r="Q355" s="40"/>
      <c r="R355" s="40"/>
    </row>
    <row r="356" spans="12:18">
      <c r="L356" s="39"/>
      <c r="M356" s="39"/>
      <c r="N356" s="39"/>
      <c r="O356" s="39"/>
      <c r="P356" s="40"/>
      <c r="Q356" s="40"/>
      <c r="R356" s="40"/>
    </row>
    <row r="357" spans="12:18">
      <c r="L357" s="39"/>
      <c r="M357" s="39"/>
      <c r="N357" s="39"/>
      <c r="O357" s="39"/>
      <c r="P357" s="40"/>
      <c r="Q357" s="40"/>
      <c r="R357" s="40"/>
    </row>
    <row r="358" spans="12:18">
      <c r="L358" s="39"/>
      <c r="M358" s="39"/>
      <c r="N358" s="39"/>
      <c r="O358" s="39"/>
      <c r="P358" s="40"/>
      <c r="Q358" s="40"/>
      <c r="R358" s="40"/>
    </row>
    <row r="359" spans="12:18">
      <c r="L359" s="39"/>
      <c r="M359" s="39"/>
      <c r="N359" s="39"/>
      <c r="O359" s="39"/>
      <c r="P359" s="40"/>
      <c r="Q359" s="40"/>
      <c r="R359" s="40"/>
    </row>
    <row r="360" spans="12:18">
      <c r="L360" s="39"/>
      <c r="M360" s="39"/>
      <c r="N360" s="39"/>
      <c r="O360" s="39"/>
      <c r="P360" s="40"/>
      <c r="Q360" s="40"/>
      <c r="R360" s="40"/>
    </row>
    <row r="361" spans="12:18">
      <c r="L361" s="39"/>
      <c r="M361" s="39"/>
      <c r="N361" s="39"/>
      <c r="O361" s="39"/>
      <c r="P361" s="40"/>
      <c r="Q361" s="40"/>
      <c r="R361" s="40"/>
    </row>
    <row r="362" spans="12:18">
      <c r="L362" s="39"/>
      <c r="M362" s="39"/>
      <c r="N362" s="39"/>
      <c r="O362" s="39"/>
      <c r="P362" s="40"/>
      <c r="Q362" s="40"/>
      <c r="R362" s="40"/>
    </row>
    <row r="363" spans="12:18">
      <c r="L363" s="39"/>
      <c r="M363" s="39"/>
      <c r="N363" s="39"/>
      <c r="O363" s="39"/>
      <c r="P363" s="40"/>
      <c r="Q363" s="40"/>
      <c r="R363" s="40"/>
    </row>
    <row r="364" spans="12:18">
      <c r="L364" s="39"/>
      <c r="M364" s="39"/>
      <c r="N364" s="39"/>
      <c r="O364" s="39"/>
      <c r="P364" s="40"/>
      <c r="Q364" s="40"/>
      <c r="R364" s="40"/>
    </row>
    <row r="365" spans="12:18">
      <c r="L365" s="39"/>
      <c r="M365" s="39"/>
      <c r="N365" s="39"/>
      <c r="O365" s="39"/>
      <c r="P365" s="40"/>
      <c r="Q365" s="40"/>
      <c r="R365" s="40"/>
    </row>
    <row r="366" spans="12:18">
      <c r="L366" s="39"/>
      <c r="M366" s="39"/>
      <c r="N366" s="39"/>
      <c r="O366" s="39"/>
      <c r="P366" s="40"/>
      <c r="Q366" s="40"/>
      <c r="R366" s="40"/>
    </row>
    <row r="367" spans="12:18">
      <c r="L367" s="39"/>
      <c r="M367" s="39"/>
      <c r="N367" s="39"/>
      <c r="O367" s="39"/>
      <c r="P367" s="40"/>
      <c r="Q367" s="40"/>
      <c r="R367" s="40"/>
    </row>
    <row r="368" spans="12:18">
      <c r="L368" s="39"/>
      <c r="M368" s="39"/>
      <c r="N368" s="39"/>
      <c r="O368" s="39"/>
      <c r="P368" s="40"/>
      <c r="Q368" s="40"/>
      <c r="R368" s="40"/>
    </row>
    <row r="369" spans="12:18">
      <c r="L369" s="39"/>
      <c r="M369" s="39"/>
      <c r="N369" s="39"/>
      <c r="O369" s="39"/>
      <c r="P369" s="40"/>
      <c r="Q369" s="40"/>
      <c r="R369" s="40"/>
    </row>
    <row r="370" spans="12:18">
      <c r="L370" s="39"/>
      <c r="M370" s="39"/>
      <c r="N370" s="39"/>
      <c r="O370" s="39"/>
      <c r="P370" s="40"/>
      <c r="Q370" s="40"/>
      <c r="R370" s="40"/>
    </row>
    <row r="371" spans="12:18">
      <c r="L371" s="39"/>
      <c r="M371" s="39"/>
      <c r="N371" s="39"/>
      <c r="O371" s="39"/>
      <c r="P371" s="40"/>
      <c r="Q371" s="40"/>
      <c r="R371" s="40"/>
    </row>
    <row r="372" spans="12:18">
      <c r="L372" s="39"/>
      <c r="M372" s="39"/>
      <c r="N372" s="39"/>
      <c r="O372" s="39"/>
      <c r="P372" s="40"/>
      <c r="Q372" s="40"/>
      <c r="R372" s="40"/>
    </row>
    <row r="373" spans="12:18">
      <c r="L373" s="39"/>
      <c r="M373" s="39"/>
      <c r="N373" s="39"/>
      <c r="O373" s="39"/>
      <c r="P373" s="40"/>
      <c r="Q373" s="40"/>
      <c r="R373" s="40"/>
    </row>
    <row r="374" spans="12:18">
      <c r="L374" s="39"/>
      <c r="M374" s="39"/>
      <c r="N374" s="39"/>
      <c r="O374" s="39"/>
      <c r="P374" s="40"/>
      <c r="Q374" s="40"/>
      <c r="R374" s="40"/>
    </row>
    <row r="375" spans="12:18">
      <c r="L375" s="39"/>
      <c r="M375" s="39"/>
      <c r="N375" s="39"/>
      <c r="O375" s="39"/>
      <c r="P375" s="40"/>
      <c r="Q375" s="40"/>
      <c r="R375" s="40"/>
    </row>
  </sheetData>
  <mergeCells count="27">
    <mergeCell ref="H2:H4"/>
    <mergeCell ref="A29:H29"/>
    <mergeCell ref="A30:C31"/>
    <mergeCell ref="D30:E30"/>
    <mergeCell ref="F30:G30"/>
    <mergeCell ref="A20:I20"/>
    <mergeCell ref="A21:C23"/>
    <mergeCell ref="D21:I21"/>
    <mergeCell ref="D22:E22"/>
    <mergeCell ref="F22:G22"/>
    <mergeCell ref="H22:I22"/>
    <mergeCell ref="B15:D15"/>
    <mergeCell ref="A1:K1"/>
    <mergeCell ref="B7:C7"/>
    <mergeCell ref="B8:C8"/>
    <mergeCell ref="B9:C9"/>
    <mergeCell ref="B10:C10"/>
    <mergeCell ref="D5:E5"/>
    <mergeCell ref="K2:K4"/>
    <mergeCell ref="A2:A4"/>
    <mergeCell ref="B2:B4"/>
    <mergeCell ref="I2:I4"/>
    <mergeCell ref="J2:J4"/>
    <mergeCell ref="C2:C4"/>
    <mergeCell ref="D2:E2"/>
    <mergeCell ref="F2:F4"/>
    <mergeCell ref="G2:G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L5" sqref="L5"/>
    </sheetView>
  </sheetViews>
  <sheetFormatPr defaultRowHeight="13.5"/>
  <cols>
    <col min="1" max="1" width="4.5" bestFit="1" customWidth="1"/>
    <col min="2" max="2" width="13.75" bestFit="1" customWidth="1"/>
    <col min="3" max="3" width="3.625" bestFit="1" customWidth="1"/>
  </cols>
  <sheetData>
    <row r="1" spans="1:9">
      <c r="A1" s="66" t="s">
        <v>40</v>
      </c>
      <c r="B1" s="66"/>
      <c r="C1" s="66"/>
      <c r="D1" s="66"/>
      <c r="E1" s="66"/>
      <c r="F1" s="66"/>
      <c r="G1" s="66"/>
      <c r="H1" s="66"/>
      <c r="I1" s="66"/>
    </row>
    <row r="2" spans="1:9" ht="14.25">
      <c r="A2" s="67" t="s">
        <v>32</v>
      </c>
      <c r="B2" s="68"/>
      <c r="C2" s="69"/>
      <c r="D2" s="76" t="s">
        <v>33</v>
      </c>
      <c r="E2" s="77"/>
      <c r="F2" s="77"/>
      <c r="G2" s="77"/>
      <c r="H2" s="77"/>
      <c r="I2" s="78"/>
    </row>
    <row r="3" spans="1:9" ht="14.25">
      <c r="A3" s="70"/>
      <c r="B3" s="71"/>
      <c r="C3" s="72"/>
      <c r="D3" s="79" t="s">
        <v>34</v>
      </c>
      <c r="E3" s="79"/>
      <c r="F3" s="79" t="s">
        <v>35</v>
      </c>
      <c r="G3" s="79"/>
      <c r="H3" s="79" t="s">
        <v>36</v>
      </c>
      <c r="I3" s="79"/>
    </row>
    <row r="4" spans="1:9" ht="57">
      <c r="A4" s="73"/>
      <c r="B4" s="74"/>
      <c r="C4" s="75"/>
      <c r="D4" s="1" t="s">
        <v>1</v>
      </c>
      <c r="E4" s="1" t="s">
        <v>0</v>
      </c>
      <c r="F4" s="1" t="s">
        <v>1</v>
      </c>
      <c r="G4" s="1" t="s">
        <v>0</v>
      </c>
      <c r="H4" s="1" t="s">
        <v>1</v>
      </c>
      <c r="I4" s="1" t="s">
        <v>0</v>
      </c>
    </row>
    <row r="5" spans="1:9" ht="14.25">
      <c r="A5" s="33" t="s">
        <v>39</v>
      </c>
      <c r="B5" s="33" t="s">
        <v>37</v>
      </c>
      <c r="C5" s="33" t="s">
        <v>38</v>
      </c>
      <c r="D5" s="34">
        <v>95</v>
      </c>
      <c r="E5" s="34">
        <v>16.5</v>
      </c>
      <c r="F5" s="34">
        <v>86.3</v>
      </c>
      <c r="G5" s="34">
        <v>15.7</v>
      </c>
      <c r="H5" s="34">
        <v>86.5</v>
      </c>
      <c r="I5" s="34">
        <v>10</v>
      </c>
    </row>
    <row r="10" spans="1:9">
      <c r="A10" s="63" t="s">
        <v>41</v>
      </c>
      <c r="B10" s="63"/>
      <c r="C10" s="63"/>
      <c r="D10" s="63"/>
      <c r="E10" s="63"/>
      <c r="F10" s="63"/>
      <c r="G10" s="63"/>
      <c r="H10" s="63"/>
    </row>
    <row r="11" spans="1:9" ht="28.5">
      <c r="A11" s="64" t="s">
        <v>22</v>
      </c>
      <c r="B11" s="64"/>
      <c r="C11" s="64"/>
      <c r="D11" s="65" t="s">
        <v>23</v>
      </c>
      <c r="E11" s="65"/>
      <c r="F11" s="65" t="s">
        <v>24</v>
      </c>
      <c r="G11" s="65"/>
      <c r="H11" s="35" t="s">
        <v>25</v>
      </c>
    </row>
    <row r="12" spans="1:9" ht="71.25">
      <c r="A12" s="64"/>
      <c r="B12" s="64"/>
      <c r="C12" s="64"/>
      <c r="D12" s="29" t="s">
        <v>26</v>
      </c>
      <c r="E12" s="29" t="s">
        <v>27</v>
      </c>
      <c r="F12" s="29" t="s">
        <v>26</v>
      </c>
      <c r="G12" s="29" t="s">
        <v>27</v>
      </c>
      <c r="H12" s="35"/>
    </row>
    <row r="13" spans="1:9" ht="14.25">
      <c r="A13" s="30" t="s">
        <v>28</v>
      </c>
      <c r="B13" s="30" t="s">
        <v>29</v>
      </c>
      <c r="C13" s="30" t="s">
        <v>30</v>
      </c>
      <c r="D13" s="31">
        <v>77.77</v>
      </c>
      <c r="E13" s="31">
        <v>8.24</v>
      </c>
      <c r="F13" s="31">
        <v>77.77</v>
      </c>
      <c r="G13" s="31">
        <v>8.24</v>
      </c>
      <c r="H13" s="32" t="s">
        <v>31</v>
      </c>
    </row>
  </sheetData>
  <mergeCells count="10">
    <mergeCell ref="A1:I1"/>
    <mergeCell ref="A10:H10"/>
    <mergeCell ref="A11:C12"/>
    <mergeCell ref="D11:E11"/>
    <mergeCell ref="F11:G11"/>
    <mergeCell ref="A2:C4"/>
    <mergeCell ref="D2:I2"/>
    <mergeCell ref="D3:E3"/>
    <mergeCell ref="F3:G3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8" sqref="B18"/>
    </sheetView>
  </sheetViews>
  <sheetFormatPr defaultRowHeight="13.5"/>
  <cols>
    <col min="2" max="2" width="117" bestFit="1" customWidth="1"/>
  </cols>
  <sheetData>
    <row r="1" spans="2:2">
      <c r="B1" s="4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价格</vt:lpstr>
      <vt:lpstr>物流成本模板</vt:lpstr>
      <vt:lpstr>产品链接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2021-04-23T14:13:20Z</dcterms:modified>
</cp:coreProperties>
</file>