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<sst xmlns="http://schemas.openxmlformats.org/spreadsheetml/2006/main" count="153" uniqueCount="93">
  <si>
    <t xml:space="preserve"> </t>
  </si>
  <si>
    <t>Expression of Interest</t>
  </si>
  <si>
    <t>Minimum Viable Product (MVP)</t>
  </si>
  <si>
    <t>TEST</t>
  </si>
  <si>
    <t>Feature 1</t>
  </si>
  <si>
    <t>Feature 2</t>
  </si>
  <si>
    <t>Feature 3</t>
  </si>
  <si>
    <t>LAUNCH</t>
  </si>
  <si>
    <t>ROLE</t>
  </si>
  <si>
    <t>TASK</t>
  </si>
  <si>
    <t>Hours / task</t>
  </si>
  <si>
    <t>Adjusted 15%-20%</t>
  </si>
  <si>
    <t xml:space="preserve">Account Manager </t>
  </si>
  <si>
    <t xml:space="preserve">Work-start meeting </t>
  </si>
  <si>
    <t xml:space="preserve">Research competition </t>
  </si>
  <si>
    <t>&lt;------------</t>
  </si>
  <si>
    <t>-------------&gt;</t>
  </si>
  <si>
    <t xml:space="preserve">Design comp meeting </t>
  </si>
  <si>
    <t>MVP meeting</t>
  </si>
  <si>
    <t>Feature 1 meeting</t>
  </si>
  <si>
    <t>Feature 2 meeting</t>
  </si>
  <si>
    <t>Feature 3 meeting</t>
  </si>
  <si>
    <t>Launch meeting</t>
  </si>
  <si>
    <t>(+15%)</t>
  </si>
  <si>
    <t>AM TOTAL</t>
  </si>
  <si>
    <t>Project Manager</t>
  </si>
  <si>
    <t>Scope Testing</t>
  </si>
  <si>
    <t>Risk Management Plan</t>
  </si>
  <si>
    <t>Task List</t>
  </si>
  <si>
    <t>Resources plan</t>
  </si>
  <si>
    <t>--------------</t>
  </si>
  <si>
    <t>Gantt chart</t>
  </si>
  <si>
    <t>Timeline</t>
  </si>
  <si>
    <t>Budget</t>
  </si>
  <si>
    <t>Estimate</t>
  </si>
  <si>
    <t>Accessibility plan</t>
  </si>
  <si>
    <t>Quality Assurance plan</t>
  </si>
  <si>
    <t>Maintenance plan</t>
  </si>
  <si>
    <t>Post mortem prep</t>
  </si>
  <si>
    <t>Port mortem execute</t>
  </si>
  <si>
    <t>Domain name research</t>
  </si>
  <si>
    <t>Hosting + domain</t>
  </si>
  <si>
    <t>Quality assurance plan</t>
  </si>
  <si>
    <t>PM TOTAL</t>
  </si>
  <si>
    <t xml:space="preserve">Content Writer </t>
  </si>
  <si>
    <t>Content Writing</t>
  </si>
  <si>
    <t>Marketing plan</t>
  </si>
  <si>
    <t>SEO keyword research</t>
  </si>
  <si>
    <t>SEO distribution chart</t>
  </si>
  <si>
    <t>Google analytics set-up</t>
  </si>
  <si>
    <t>Marketing implementation</t>
  </si>
  <si>
    <t xml:space="preserve">                         </t>
  </si>
  <si>
    <t>CW TOTAL</t>
  </si>
  <si>
    <t>UX Designer</t>
  </si>
  <si>
    <t xml:space="preserve">Interview users </t>
  </si>
  <si>
    <t>Develop user personas</t>
  </si>
  <si>
    <t>Need statement</t>
  </si>
  <si>
    <t>Big idea</t>
  </si>
  <si>
    <t xml:space="preserve">                            </t>
  </si>
  <si>
    <t>Features</t>
  </si>
  <si>
    <t xml:space="preserve">                      </t>
  </si>
  <si>
    <t>Customer Journey Map</t>
  </si>
  <si>
    <t>Site map</t>
  </si>
  <si>
    <t xml:space="preserve">Low Fidelity Wireframes </t>
  </si>
  <si>
    <t>Prototype test</t>
  </si>
  <si>
    <t>MVP test plan</t>
  </si>
  <si>
    <t xml:space="preserve">MVP test  </t>
  </si>
  <si>
    <t>Feature test plans</t>
  </si>
  <si>
    <t xml:space="preserve">Feature tests </t>
  </si>
  <si>
    <t xml:space="preserve">Documentation / reports </t>
  </si>
  <si>
    <t>UX TOTAL</t>
  </si>
  <si>
    <t>Designer</t>
  </si>
  <si>
    <t>Moodboard</t>
  </si>
  <si>
    <t>Logo - primary + secondary</t>
  </si>
  <si>
    <t>High fidelity wireframes</t>
  </si>
  <si>
    <t>Style guide</t>
  </si>
  <si>
    <t>Design system</t>
  </si>
  <si>
    <t>Prototype</t>
  </si>
  <si>
    <t xml:space="preserve">Assets </t>
  </si>
  <si>
    <t xml:space="preserve">Social Media Posts </t>
  </si>
  <si>
    <t>Ads</t>
  </si>
  <si>
    <t xml:space="preserve">Promo video </t>
  </si>
  <si>
    <t>(+20%)</t>
  </si>
  <si>
    <t>DES TOTAL</t>
  </si>
  <si>
    <t>Developer</t>
  </si>
  <si>
    <t>Research tech specs</t>
  </si>
  <si>
    <t>Set up dev environment</t>
  </si>
  <si>
    <t>Code infrastructure</t>
  </si>
  <si>
    <t>Coding</t>
  </si>
  <si>
    <t>SEO implementation</t>
  </si>
  <si>
    <t xml:space="preserve">Quality Assurance </t>
  </si>
  <si>
    <t>DEV TOTAL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</si>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</sst>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9">
    <font>
      <sz val="10.0"/>
      <color rgb="FF000000"/>
      <name val="Arial"/>
    </font>
    <font>
      <b/>
    </font>
    <font/>
    <font>
      <color rgb="FF999999"/>
    </font>
    <font>
      <color rgb="FFFF0000"/>
    </font>
    <font>
      <name val="Arial"/>
    </font>
    <font>
      <b/>
      <color rgb="FF000000"/>
    </font>
    <font>
      <b/>
      <sz val="12.0"/>
    </font>
    <font>
      <sz val="12.0"/>
    </font>
  </fonts>
  <fills count="12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</fills>
  <borders count="6">
    <border/>
    <border>
      <right style="thin">
        <color rgb="FF000000"/>
      </right>
    </border>
    <border>
      <bottom style="medium">
        <color rgb="FF666666"/>
      </bottom>
    </border>
    <border>
      <right style="thin">
        <color rgb="FF000000"/>
      </right>
      <bottom style="thin">
        <color rgb="FF000000"/>
      </bottom>
    </border>
    <border>
      <bottom style="medium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shrinkToFit="0" vertical="center" wrapText="1"/>
    </xf>
    <xf borderId="0" fillId="2" fontId="1" numFmtId="0" xfId="0" applyAlignment="1" applyFill="1" applyFont="1">
      <alignment readingOrder="0" vertical="center"/>
    </xf>
    <xf borderId="1" fillId="0" fontId="1" numFmtId="0" xfId="0" applyAlignment="1" applyBorder="1" applyFont="1">
      <alignment readingOrder="0" vertical="center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readingOrder="0" textRotation="0"/>
    </xf>
    <xf borderId="0" fillId="0" fontId="2" numFmtId="164" xfId="0" applyAlignment="1" applyFont="1" applyNumberFormat="1">
      <alignment readingOrder="0" textRotation="0"/>
    </xf>
    <xf borderId="1" fillId="0" fontId="2" numFmtId="164" xfId="0" applyAlignment="1" applyBorder="1" applyFont="1" applyNumberFormat="1">
      <alignment readingOrder="0" textRotation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0" fillId="4" fontId="2" numFmtId="0" xfId="0" applyAlignment="1" applyFill="1" applyFont="1">
      <alignment horizont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3" fontId="4" numFmtId="0" xfId="0" applyAlignment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0" fillId="0" fontId="4" numFmtId="0" xfId="0" applyFont="1"/>
    <xf borderId="1" fillId="3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Border="1" applyFont="1"/>
    <xf borderId="2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2" fillId="5" fontId="1" numFmtId="0" xfId="0" applyAlignment="1" applyBorder="1" applyFill="1" applyFont="1">
      <alignment horizontal="center"/>
    </xf>
    <xf borderId="2" fillId="5" fontId="1" numFmtId="0" xfId="0" applyAlignment="1" applyBorder="1" applyFont="1">
      <alignment readingOrder="0"/>
    </xf>
    <xf borderId="2" fillId="5" fontId="1" numFmtId="0" xfId="0" applyBorder="1" applyFont="1"/>
    <xf borderId="0" fillId="0" fontId="1" numFmtId="0" xfId="0" applyFont="1"/>
    <xf borderId="0" fillId="6" fontId="4" numFmtId="0" xfId="0" applyAlignment="1" applyFill="1" applyFont="1">
      <alignment horizontal="center" readingOrder="0" vertical="center"/>
    </xf>
    <xf borderId="0" fillId="6" fontId="2" numFmtId="0" xfId="0" applyAlignment="1" applyFont="1">
      <alignment horizontal="center" readingOrder="0" vertical="center"/>
    </xf>
    <xf borderId="1" fillId="0" fontId="3" numFmtId="0" xfId="0" applyAlignment="1" applyBorder="1" applyFont="1">
      <alignment readingOrder="0"/>
    </xf>
    <xf borderId="0" fillId="7" fontId="5" numFmtId="0" xfId="0" applyAlignment="1" applyFill="1" applyFont="1">
      <alignment horizontal="left" readingOrder="0"/>
    </xf>
    <xf borderId="0" fillId="5" fontId="1" numFmtId="0" xfId="0" applyAlignment="1" applyFont="1">
      <alignment readingOrder="0"/>
    </xf>
    <xf borderId="0" fillId="5" fontId="1" numFmtId="4" xfId="0" applyAlignment="1" applyFont="1" applyNumberFormat="1">
      <alignment horizontal="center" vertical="center"/>
    </xf>
    <xf borderId="0" fillId="8" fontId="2" numFmtId="0" xfId="0" applyAlignment="1" applyFill="1" applyFont="1">
      <alignment horizontal="center" readingOrder="0" vertical="center"/>
    </xf>
    <xf borderId="1" fillId="8" fontId="2" numFmtId="0" xfId="0" applyAlignment="1" applyBorder="1" applyFont="1">
      <alignment horizontal="center" readingOrder="0" vertical="center"/>
    </xf>
    <xf borderId="0" fillId="0" fontId="2" numFmtId="0" xfId="0" applyFont="1"/>
    <xf borderId="1" fillId="0" fontId="2" numFmtId="0" xfId="0" applyAlignment="1" applyBorder="1" applyFont="1">
      <alignment horizontal="center" vertical="center"/>
    </xf>
    <xf borderId="0" fillId="0" fontId="3" numFmtId="0" xfId="0" applyFont="1"/>
    <xf borderId="0" fillId="0" fontId="3" numFmtId="0" xfId="0" applyAlignment="1" applyFont="1">
      <alignment horizontal="center" vertical="center"/>
    </xf>
    <xf borderId="0" fillId="8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4" fillId="0" fontId="1" numFmtId="0" xfId="0" applyBorder="1" applyFont="1"/>
    <xf borderId="4" fillId="0" fontId="2" numFmtId="0" xfId="0" applyBorder="1" applyFont="1"/>
    <xf borderId="2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4" fillId="5" fontId="1" numFmtId="0" xfId="0" applyAlignment="1" applyBorder="1" applyFont="1">
      <alignment horizontal="center" readingOrder="0" vertical="center"/>
    </xf>
    <xf borderId="4" fillId="5" fontId="6" numFmtId="0" xfId="0" applyAlignment="1" applyBorder="1" applyFont="1">
      <alignment horizontal="center" readingOrder="0" vertical="center"/>
    </xf>
    <xf borderId="0" fillId="9" fontId="2" numFmtId="0" xfId="0" applyAlignment="1" applyFill="1" applyFont="1">
      <alignment horizontal="center" readingOrder="0" vertical="center"/>
    </xf>
    <xf borderId="1" fillId="9" fontId="2" numFmtId="0" xfId="0" applyAlignment="1" applyBorder="1" applyFont="1">
      <alignment horizontal="center" readingOrder="0" vertical="center"/>
    </xf>
    <xf borderId="2" fillId="5" fontId="1" numFmtId="0" xfId="0" applyAlignment="1" applyBorder="1" applyFont="1">
      <alignment horizontal="center" readingOrder="0" vertical="center"/>
    </xf>
    <xf borderId="2" fillId="5" fontId="1" numFmtId="0" xfId="0" applyAlignment="1" applyBorder="1" applyFont="1">
      <alignment horizontal="center" vertical="center"/>
    </xf>
    <xf borderId="0" fillId="10" fontId="2" numFmtId="0" xfId="0" applyAlignment="1" applyFill="1" applyFont="1">
      <alignment horizontal="center" readingOrder="0" vertical="center"/>
    </xf>
    <xf borderId="1" fillId="0" fontId="2" numFmtId="0" xfId="0" applyBorder="1" applyFont="1"/>
    <xf borderId="5" fillId="0" fontId="2" numFmtId="0" xfId="0" applyAlignment="1" applyBorder="1" applyFont="1">
      <alignment horizontal="center" vertical="center"/>
    </xf>
    <xf borderId="4" fillId="5" fontId="1" numFmtId="0" xfId="0" applyAlignment="1" applyBorder="1" applyFont="1">
      <alignment horizontal="center" vertical="center"/>
    </xf>
    <xf borderId="0" fillId="11" fontId="2" numFmtId="0" xfId="0" applyAlignment="1" applyFill="1" applyFont="1">
      <alignment horizontal="center" readingOrder="0" vertical="center"/>
    </xf>
    <xf borderId="0" fillId="0" fontId="7" numFmtId="0" xfId="0" applyAlignment="1" applyFont="1">
      <alignment readingOrder="0"/>
    </xf>
    <xf borderId="0" fillId="0" fontId="8" numFmtId="0" xfId="0" applyFont="1"/>
    <xf borderId="0" fillId="0" fontId="8" numFmtId="0" xfId="0" applyAlignment="1" applyFont="1">
      <alignment horizontal="center" vertical="center"/>
    </xf>
    <xf borderId="0" fillId="0" fontId="7" numFmtId="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20.13"/>
    <col customWidth="1" min="2" max="2" width="22.38"/>
    <col customWidth="1" min="3" max="3" width="10.38"/>
    <col customWidth="1" min="4" max="21" width="8.13"/>
    <col customWidth="1" min="22" max="22" width="12.38"/>
    <col customWidth="1" min="24" max="24" width="15.0"/>
  </cols>
  <sheetData>
    <row r="1">
      <c r="A1" s="1" t="s">
        <v>0</v>
      </c>
      <c r="B1" s="2"/>
      <c r="C1" s="3" t="s">
        <v>1</v>
      </c>
      <c r="D1" s="4" t="s">
        <v>2</v>
      </c>
      <c r="K1" s="5" t="s">
        <v>3</v>
      </c>
      <c r="L1" s="4" t="s">
        <v>4</v>
      </c>
      <c r="N1" s="1" t="s">
        <v>3</v>
      </c>
      <c r="O1" s="4" t="s">
        <v>5</v>
      </c>
      <c r="Q1" s="1" t="s">
        <v>3</v>
      </c>
      <c r="R1" s="4" t="s">
        <v>6</v>
      </c>
      <c r="T1" s="1" t="s">
        <v>3</v>
      </c>
      <c r="U1" s="1" t="s">
        <v>7</v>
      </c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6" t="s">
        <v>8</v>
      </c>
      <c r="B2" s="7" t="s">
        <v>9</v>
      </c>
      <c r="C2" s="8">
        <v>44521.0</v>
      </c>
      <c r="D2" s="8">
        <v>43834.0</v>
      </c>
      <c r="E2" s="8">
        <v>43841.0</v>
      </c>
      <c r="F2" s="8">
        <v>43848.0</v>
      </c>
      <c r="G2" s="8">
        <v>43855.0</v>
      </c>
      <c r="H2" s="8">
        <v>43862.0</v>
      </c>
      <c r="I2" s="8">
        <v>43869.0</v>
      </c>
      <c r="J2" s="8">
        <v>43876.0</v>
      </c>
      <c r="K2" s="9">
        <v>43883.0</v>
      </c>
      <c r="L2" s="8">
        <v>43890.0</v>
      </c>
      <c r="M2" s="8">
        <v>43897.0</v>
      </c>
      <c r="N2" s="8">
        <v>43904.0</v>
      </c>
      <c r="O2" s="8">
        <v>43911.0</v>
      </c>
      <c r="P2" s="8">
        <v>43918.0</v>
      </c>
      <c r="Q2" s="8">
        <v>43925.0</v>
      </c>
      <c r="R2" s="8">
        <v>43932.0</v>
      </c>
      <c r="S2" s="8">
        <v>43939.0</v>
      </c>
      <c r="T2" s="8">
        <v>43946.0</v>
      </c>
      <c r="U2" s="10">
        <v>43951.0</v>
      </c>
      <c r="V2" s="11" t="s">
        <v>10</v>
      </c>
      <c r="X2" s="12" t="s">
        <v>11</v>
      </c>
    </row>
    <row r="3">
      <c r="A3" s="13" t="s">
        <v>12</v>
      </c>
      <c r="B3" s="12" t="s">
        <v>13</v>
      </c>
      <c r="D3" s="14">
        <v>1.0</v>
      </c>
      <c r="E3" s="15"/>
      <c r="F3" s="15"/>
      <c r="G3" s="15"/>
      <c r="H3" s="15"/>
      <c r="I3" s="16"/>
      <c r="J3" s="15"/>
      <c r="K3" s="17"/>
      <c r="L3" s="15"/>
      <c r="M3" s="16"/>
      <c r="N3" s="15"/>
      <c r="O3" s="15"/>
      <c r="P3" s="15"/>
      <c r="Q3" s="15"/>
      <c r="R3" s="15"/>
      <c r="S3" s="15"/>
      <c r="T3" s="15"/>
      <c r="U3" s="15"/>
      <c r="V3" s="18">
        <f t="shared" ref="V3:V10" si="1">SUM(C3:U3)</f>
        <v>1</v>
      </c>
    </row>
    <row r="4">
      <c r="A4" s="13"/>
      <c r="B4" s="12" t="s">
        <v>14</v>
      </c>
      <c r="C4" s="16"/>
      <c r="D4" s="19" t="s">
        <v>15</v>
      </c>
      <c r="E4" s="14">
        <v>3.0</v>
      </c>
      <c r="F4" s="20" t="s">
        <v>16</v>
      </c>
      <c r="G4" s="15"/>
      <c r="H4" s="15"/>
      <c r="I4" s="16"/>
      <c r="J4" s="15"/>
      <c r="K4" s="17"/>
      <c r="L4" s="15"/>
      <c r="M4" s="16"/>
      <c r="N4" s="15"/>
      <c r="O4" s="15"/>
      <c r="P4" s="15"/>
      <c r="Q4" s="15"/>
      <c r="R4" s="15"/>
      <c r="S4" s="15"/>
      <c r="T4" s="15"/>
      <c r="U4" s="15"/>
      <c r="V4" s="18">
        <f t="shared" si="1"/>
        <v>3</v>
      </c>
    </row>
    <row r="5">
      <c r="A5" s="13"/>
      <c r="B5" s="12" t="s">
        <v>17</v>
      </c>
      <c r="C5" s="21"/>
      <c r="D5" s="21"/>
      <c r="E5" s="22"/>
      <c r="F5" s="23">
        <v>2.0</v>
      </c>
      <c r="G5" s="22"/>
      <c r="H5" s="22"/>
      <c r="I5" s="21"/>
      <c r="J5" s="22"/>
      <c r="K5" s="24"/>
      <c r="L5" s="22"/>
      <c r="M5" s="21"/>
      <c r="N5" s="22"/>
      <c r="O5" s="22"/>
      <c r="P5" s="22"/>
      <c r="Q5" s="22"/>
      <c r="R5" s="22"/>
      <c r="S5" s="22"/>
      <c r="T5" s="22"/>
      <c r="U5" s="22"/>
      <c r="V5" s="18">
        <f t="shared" si="1"/>
        <v>2</v>
      </c>
      <c r="W5" s="25"/>
      <c r="X5" s="25"/>
      <c r="Y5" s="25"/>
      <c r="Z5" s="25"/>
      <c r="AA5" s="25"/>
      <c r="AB5" s="25"/>
      <c r="AC5" s="25"/>
      <c r="AD5" s="25"/>
      <c r="AE5" s="25"/>
    </row>
    <row r="6">
      <c r="A6" s="13"/>
      <c r="B6" s="12" t="s">
        <v>18</v>
      </c>
      <c r="C6" s="21"/>
      <c r="D6" s="21"/>
      <c r="E6" s="22"/>
      <c r="F6" s="22"/>
      <c r="G6" s="22"/>
      <c r="H6" s="22"/>
      <c r="I6" s="21"/>
      <c r="J6" s="22"/>
      <c r="K6" s="26">
        <v>4.0</v>
      </c>
      <c r="L6" s="25"/>
      <c r="M6" s="21"/>
      <c r="N6" s="22"/>
      <c r="O6" s="22"/>
      <c r="P6" s="22"/>
      <c r="Q6" s="22"/>
      <c r="R6" s="22"/>
      <c r="S6" s="22"/>
      <c r="T6" s="22"/>
      <c r="U6" s="22"/>
      <c r="V6" s="18">
        <f t="shared" si="1"/>
        <v>4</v>
      </c>
      <c r="W6" s="25"/>
      <c r="X6" s="25"/>
      <c r="Y6" s="25"/>
      <c r="Z6" s="25"/>
      <c r="AA6" s="25"/>
      <c r="AB6" s="25"/>
      <c r="AC6" s="25"/>
      <c r="AD6" s="25"/>
      <c r="AE6" s="25"/>
    </row>
    <row r="7" ht="16.5" customHeight="1">
      <c r="A7" s="13"/>
      <c r="B7" s="12" t="s">
        <v>19</v>
      </c>
      <c r="C7" s="16"/>
      <c r="D7" s="16"/>
      <c r="E7" s="15"/>
      <c r="F7" s="15"/>
      <c r="G7" s="15"/>
      <c r="H7" s="15"/>
      <c r="I7" s="16"/>
      <c r="J7" s="15"/>
      <c r="K7" s="17"/>
      <c r="L7" s="15"/>
      <c r="M7" s="16"/>
      <c r="N7" s="14">
        <v>2.0</v>
      </c>
      <c r="P7" s="15"/>
      <c r="Q7" s="15"/>
      <c r="R7" s="15"/>
      <c r="S7" s="15"/>
      <c r="T7" s="15"/>
      <c r="U7" s="15"/>
      <c r="V7" s="18">
        <f t="shared" si="1"/>
        <v>2</v>
      </c>
    </row>
    <row r="8">
      <c r="A8" s="13"/>
      <c r="B8" s="12" t="s">
        <v>20</v>
      </c>
      <c r="C8" s="16"/>
      <c r="D8" s="16"/>
      <c r="E8" s="15"/>
      <c r="F8" s="15"/>
      <c r="G8" s="15"/>
      <c r="H8" s="15"/>
      <c r="I8" s="16"/>
      <c r="J8" s="15"/>
      <c r="K8" s="17"/>
      <c r="L8" s="15"/>
      <c r="M8" s="16"/>
      <c r="N8" s="15"/>
      <c r="O8" s="15"/>
      <c r="P8" s="15"/>
      <c r="Q8" s="14">
        <v>2.0</v>
      </c>
      <c r="S8" s="15"/>
      <c r="T8" s="15"/>
      <c r="U8" s="15"/>
      <c r="V8" s="18">
        <f t="shared" si="1"/>
        <v>2</v>
      </c>
    </row>
    <row r="9">
      <c r="A9" s="13"/>
      <c r="B9" s="12" t="s">
        <v>21</v>
      </c>
      <c r="C9" s="16"/>
      <c r="D9" s="16"/>
      <c r="E9" s="15"/>
      <c r="F9" s="15"/>
      <c r="G9" s="15"/>
      <c r="H9" s="15"/>
      <c r="I9" s="16"/>
      <c r="J9" s="15"/>
      <c r="K9" s="17"/>
      <c r="L9" s="15"/>
      <c r="M9" s="16"/>
      <c r="N9" s="15"/>
      <c r="O9" s="15"/>
      <c r="P9" s="15"/>
      <c r="Q9" s="15"/>
      <c r="R9" s="15"/>
      <c r="S9" s="15"/>
      <c r="T9" s="14">
        <v>2.0</v>
      </c>
      <c r="U9" s="15"/>
      <c r="V9" s="18">
        <f t="shared" si="1"/>
        <v>2</v>
      </c>
    </row>
    <row r="10">
      <c r="A10" s="13"/>
      <c r="B10" s="12" t="s">
        <v>22</v>
      </c>
      <c r="C10" s="21"/>
      <c r="D10" s="21"/>
      <c r="E10" s="22"/>
      <c r="F10" s="22"/>
      <c r="G10" s="22"/>
      <c r="H10" s="22"/>
      <c r="I10" s="21"/>
      <c r="J10" s="22"/>
      <c r="K10" s="24"/>
      <c r="L10" s="22"/>
      <c r="M10" s="21"/>
      <c r="N10" s="22"/>
      <c r="O10" s="22"/>
      <c r="P10" s="22"/>
      <c r="Q10" s="22"/>
      <c r="R10" s="22"/>
      <c r="S10" s="22"/>
      <c r="T10" s="22"/>
      <c r="U10" s="23">
        <v>4.0</v>
      </c>
      <c r="V10" s="18">
        <f t="shared" si="1"/>
        <v>4</v>
      </c>
      <c r="W10" s="25"/>
      <c r="X10" s="27" t="s">
        <v>23</v>
      </c>
      <c r="Y10" s="25"/>
      <c r="Z10" s="25"/>
      <c r="AA10" s="25"/>
      <c r="AB10" s="25"/>
      <c r="AC10" s="25"/>
      <c r="AD10" s="25"/>
      <c r="AE10" s="25"/>
    </row>
    <row r="11">
      <c r="A11" s="28"/>
      <c r="B11" s="29"/>
      <c r="C11" s="30"/>
      <c r="D11" s="30"/>
      <c r="E11" s="31"/>
      <c r="F11" s="31"/>
      <c r="G11" s="31"/>
      <c r="H11" s="31"/>
      <c r="I11" s="30"/>
      <c r="J11" s="31"/>
      <c r="K11" s="32"/>
      <c r="L11" s="31"/>
      <c r="M11" s="30"/>
      <c r="N11" s="31"/>
      <c r="O11" s="31"/>
      <c r="P11" s="31"/>
      <c r="Q11" s="31"/>
      <c r="R11" s="31"/>
      <c r="S11" s="31"/>
      <c r="T11" s="31"/>
      <c r="U11" s="29"/>
      <c r="V11" s="33">
        <f>SUM(V3:V10)</f>
        <v>20</v>
      </c>
      <c r="W11" s="34" t="s">
        <v>24</v>
      </c>
      <c r="X11" s="35">
        <f>V11+V11*0.15</f>
        <v>23</v>
      </c>
      <c r="Y11" s="36"/>
      <c r="Z11" s="36"/>
      <c r="AA11" s="36"/>
      <c r="AB11" s="36"/>
      <c r="AC11" s="36"/>
      <c r="AD11" s="36"/>
      <c r="AE11" s="36"/>
    </row>
    <row r="12" ht="15.0" customHeight="1">
      <c r="A12" s="13" t="s">
        <v>25</v>
      </c>
      <c r="B12" s="12" t="s">
        <v>26</v>
      </c>
      <c r="C12" s="21"/>
      <c r="D12" s="37">
        <v>1.5</v>
      </c>
      <c r="E12" s="22"/>
      <c r="F12" s="22"/>
      <c r="G12" s="22"/>
      <c r="H12" s="22"/>
      <c r="I12" s="21"/>
      <c r="J12" s="22"/>
      <c r="K12" s="24"/>
      <c r="L12" s="22"/>
      <c r="M12" s="21"/>
      <c r="N12" s="22"/>
      <c r="O12" s="22"/>
      <c r="P12" s="22"/>
      <c r="Q12" s="22"/>
      <c r="R12" s="22"/>
      <c r="S12" s="22"/>
      <c r="T12" s="22"/>
      <c r="U12" s="22"/>
      <c r="V12" s="18">
        <f t="shared" ref="V12:V27" si="2">SUM(C12:U12)</f>
        <v>1.5</v>
      </c>
      <c r="W12" s="25"/>
      <c r="X12" s="25"/>
      <c r="Y12" s="25"/>
      <c r="Z12" s="25"/>
      <c r="AA12" s="25"/>
      <c r="AB12" s="25"/>
      <c r="AC12" s="25"/>
      <c r="AD12" s="25"/>
      <c r="AE12" s="25"/>
    </row>
    <row r="13">
      <c r="A13" s="36"/>
      <c r="B13" s="12" t="s">
        <v>27</v>
      </c>
      <c r="C13" s="21"/>
      <c r="D13" s="37">
        <v>0.5</v>
      </c>
      <c r="E13" s="22"/>
      <c r="F13" s="22"/>
      <c r="G13" s="22"/>
      <c r="H13" s="22"/>
      <c r="I13" s="22"/>
      <c r="J13" s="22"/>
      <c r="K13" s="24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18">
        <f t="shared" si="2"/>
        <v>0.5</v>
      </c>
      <c r="W13" s="25"/>
      <c r="X13" s="25"/>
      <c r="Y13" s="25"/>
      <c r="Z13" s="25"/>
      <c r="AA13" s="25"/>
      <c r="AB13" s="25"/>
      <c r="AC13" s="25"/>
      <c r="AD13" s="25"/>
      <c r="AE13" s="25"/>
    </row>
    <row r="14">
      <c r="A14" s="36"/>
      <c r="B14" s="12" t="s">
        <v>28</v>
      </c>
      <c r="C14" s="37">
        <v>0.5</v>
      </c>
      <c r="D14" s="22"/>
      <c r="E14" s="25"/>
      <c r="F14" s="21" t="s">
        <v>16</v>
      </c>
      <c r="G14" s="22"/>
      <c r="H14" s="22"/>
      <c r="I14" s="22"/>
      <c r="J14" s="22"/>
      <c r="K14" s="24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18">
        <f t="shared" si="2"/>
        <v>0.5</v>
      </c>
      <c r="W14" s="25"/>
      <c r="X14" s="25"/>
      <c r="Y14" s="25"/>
      <c r="Z14" s="25"/>
      <c r="AA14" s="25"/>
      <c r="AB14" s="25"/>
      <c r="AC14" s="25"/>
      <c r="AD14" s="25"/>
      <c r="AE14" s="25"/>
    </row>
    <row r="15">
      <c r="A15" s="36"/>
      <c r="B15" s="12" t="s">
        <v>29</v>
      </c>
      <c r="C15" s="22"/>
      <c r="D15" s="22"/>
      <c r="E15" s="37">
        <v>0.25</v>
      </c>
      <c r="F15" s="27" t="s">
        <v>30</v>
      </c>
      <c r="G15" s="21"/>
      <c r="H15" s="22"/>
      <c r="I15" s="22"/>
      <c r="J15" s="22"/>
      <c r="K15" s="24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18">
        <f t="shared" si="2"/>
        <v>0.25</v>
      </c>
      <c r="W15" s="25"/>
      <c r="X15" s="25"/>
      <c r="Y15" s="25"/>
      <c r="Z15" s="25"/>
      <c r="AA15" s="25"/>
      <c r="AB15" s="25"/>
      <c r="AC15" s="25"/>
      <c r="AD15" s="25"/>
      <c r="AE15" s="25"/>
    </row>
    <row r="16">
      <c r="A16" s="36"/>
      <c r="B16" s="12" t="s">
        <v>31</v>
      </c>
      <c r="C16" s="37">
        <v>2.0</v>
      </c>
      <c r="D16" s="22"/>
      <c r="E16" s="25"/>
      <c r="F16" s="21" t="s">
        <v>16</v>
      </c>
      <c r="G16" s="22"/>
      <c r="H16" s="22"/>
      <c r="I16" s="22"/>
      <c r="J16" s="22"/>
      <c r="K16" s="24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18">
        <f t="shared" si="2"/>
        <v>2</v>
      </c>
      <c r="W16" s="25"/>
      <c r="X16" s="25"/>
      <c r="Y16" s="25"/>
      <c r="Z16" s="25"/>
      <c r="AA16" s="25"/>
      <c r="AB16" s="25"/>
      <c r="AC16" s="25"/>
      <c r="AD16" s="25"/>
      <c r="AE16" s="25"/>
    </row>
    <row r="17">
      <c r="A17" s="36"/>
      <c r="B17" s="12" t="s">
        <v>32</v>
      </c>
      <c r="C17" s="37">
        <v>0.5</v>
      </c>
      <c r="D17" s="22"/>
      <c r="E17" s="25"/>
      <c r="F17" s="25"/>
      <c r="G17" s="21"/>
      <c r="H17" s="22"/>
      <c r="I17" s="22"/>
      <c r="J17" s="22"/>
      <c r="K17" s="24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18">
        <f t="shared" si="2"/>
        <v>0.5</v>
      </c>
      <c r="W17" s="25"/>
      <c r="X17" s="25"/>
      <c r="Y17" s="25"/>
      <c r="Z17" s="25"/>
      <c r="AA17" s="25"/>
      <c r="AB17" s="25"/>
      <c r="AC17" s="25"/>
      <c r="AD17" s="25"/>
      <c r="AE17" s="25"/>
    </row>
    <row r="18">
      <c r="A18" s="36"/>
      <c r="B18" s="12" t="s">
        <v>33</v>
      </c>
      <c r="C18" s="37">
        <v>0.5</v>
      </c>
      <c r="D18" s="22"/>
      <c r="E18" s="22"/>
      <c r="F18" s="25"/>
      <c r="G18" s="21"/>
      <c r="H18" s="22"/>
      <c r="I18" s="22"/>
      <c r="J18" s="22"/>
      <c r="K18" s="24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18">
        <f t="shared" si="2"/>
        <v>0.5</v>
      </c>
      <c r="W18" s="25"/>
      <c r="X18" s="25"/>
      <c r="Y18" s="25"/>
      <c r="Z18" s="25"/>
      <c r="AA18" s="25"/>
      <c r="AB18" s="25"/>
      <c r="AC18" s="25"/>
      <c r="AD18" s="25"/>
      <c r="AE18" s="25"/>
    </row>
    <row r="19">
      <c r="A19" s="36"/>
      <c r="B19" s="12" t="s">
        <v>34</v>
      </c>
      <c r="C19" s="37">
        <v>1.5</v>
      </c>
      <c r="D19" s="22"/>
      <c r="E19" s="22"/>
      <c r="F19" s="25"/>
      <c r="G19" s="21"/>
      <c r="H19" s="22"/>
      <c r="I19" s="22"/>
      <c r="J19" s="22"/>
      <c r="K19" s="24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18">
        <f t="shared" si="2"/>
        <v>1.5</v>
      </c>
      <c r="W19" s="25"/>
      <c r="X19" s="25"/>
      <c r="Y19" s="25"/>
      <c r="Z19" s="25"/>
      <c r="AA19" s="25"/>
      <c r="AB19" s="25"/>
      <c r="AC19" s="25"/>
      <c r="AD19" s="25"/>
      <c r="AE19" s="25"/>
    </row>
    <row r="20">
      <c r="A20" s="36"/>
      <c r="B20" s="12" t="s">
        <v>35</v>
      </c>
      <c r="C20" s="22"/>
      <c r="D20" s="22"/>
      <c r="E20" s="22"/>
      <c r="F20" s="25"/>
      <c r="G20" s="22"/>
      <c r="H20" s="37">
        <v>1.5</v>
      </c>
      <c r="I20" s="27" t="s">
        <v>30</v>
      </c>
      <c r="J20" s="21" t="s">
        <v>16</v>
      </c>
      <c r="K20" s="24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18">
        <f t="shared" si="2"/>
        <v>1.5</v>
      </c>
      <c r="W20" s="25"/>
      <c r="X20" s="25"/>
      <c r="Y20" s="25"/>
      <c r="Z20" s="25"/>
      <c r="AA20" s="25"/>
      <c r="AB20" s="25"/>
      <c r="AC20" s="25"/>
      <c r="AD20" s="25"/>
      <c r="AE20" s="25"/>
    </row>
    <row r="21">
      <c r="A21" s="36"/>
      <c r="B21" s="12" t="s">
        <v>36</v>
      </c>
      <c r="C21" s="22"/>
      <c r="D21" s="22"/>
      <c r="E21" s="22"/>
      <c r="F21" s="25"/>
      <c r="G21" s="22"/>
      <c r="H21" s="37">
        <v>1.5</v>
      </c>
      <c r="I21" s="27" t="s">
        <v>30</v>
      </c>
      <c r="J21" s="21" t="s">
        <v>16</v>
      </c>
      <c r="K21" s="24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18">
        <f t="shared" si="2"/>
        <v>1.5</v>
      </c>
      <c r="W21" s="25"/>
      <c r="X21" s="25"/>
      <c r="Y21" s="25"/>
      <c r="Z21" s="25"/>
      <c r="AA21" s="25"/>
      <c r="AB21" s="25"/>
      <c r="AC21" s="25"/>
      <c r="AD21" s="25"/>
      <c r="AE21" s="25"/>
    </row>
    <row r="22">
      <c r="A22" s="36"/>
      <c r="B22" s="12" t="s">
        <v>37</v>
      </c>
      <c r="C22" s="22"/>
      <c r="D22" s="22"/>
      <c r="E22" s="22"/>
      <c r="F22" s="25"/>
      <c r="G22" s="22"/>
      <c r="H22" s="22"/>
      <c r="I22" s="37">
        <v>1.0</v>
      </c>
      <c r="J22" s="21" t="s">
        <v>16</v>
      </c>
      <c r="K22" s="24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18">
        <f t="shared" si="2"/>
        <v>1</v>
      </c>
      <c r="W22" s="25"/>
      <c r="X22" s="25"/>
      <c r="Y22" s="25"/>
      <c r="Z22" s="25"/>
      <c r="AA22" s="25"/>
      <c r="AB22" s="25"/>
      <c r="AC22" s="25"/>
      <c r="AD22" s="25"/>
      <c r="AE22" s="25"/>
    </row>
    <row r="23">
      <c r="A23" s="36"/>
      <c r="B23" s="12" t="s">
        <v>38</v>
      </c>
      <c r="C23" s="15"/>
      <c r="D23" s="15"/>
      <c r="E23" s="15"/>
      <c r="G23" s="15"/>
      <c r="H23" s="15"/>
      <c r="I23" s="38">
        <v>0.5</v>
      </c>
      <c r="J23" s="20" t="s">
        <v>16</v>
      </c>
      <c r="K23" s="17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8">
        <f t="shared" si="2"/>
        <v>0.5</v>
      </c>
    </row>
    <row r="24">
      <c r="A24" s="36"/>
      <c r="B24" s="12" t="s">
        <v>39</v>
      </c>
      <c r="G24" s="15"/>
      <c r="H24" s="15"/>
      <c r="I24" s="15"/>
      <c r="J24" s="15"/>
      <c r="K24" s="17"/>
      <c r="L24" s="15"/>
      <c r="M24" s="15"/>
      <c r="N24" s="15"/>
      <c r="O24" s="15"/>
      <c r="P24" s="15"/>
      <c r="Q24" s="15"/>
      <c r="R24" s="38">
        <v>2.0</v>
      </c>
      <c r="S24" s="16"/>
      <c r="T24" s="16"/>
      <c r="U24" s="16"/>
      <c r="V24" s="18">
        <f t="shared" si="2"/>
        <v>2</v>
      </c>
    </row>
    <row r="25">
      <c r="A25" s="36"/>
      <c r="B25" s="12" t="s">
        <v>40</v>
      </c>
      <c r="C25" s="15"/>
      <c r="D25" s="15"/>
      <c r="E25" s="15"/>
      <c r="F25" s="15"/>
      <c r="G25" s="15"/>
      <c r="H25" s="15"/>
      <c r="I25" s="15"/>
      <c r="J25" s="15"/>
      <c r="K25" s="39" t="s">
        <v>15</v>
      </c>
      <c r="L25" s="19" t="s">
        <v>30</v>
      </c>
      <c r="M25" s="19" t="s">
        <v>30</v>
      </c>
      <c r="N25" s="38">
        <v>2.0</v>
      </c>
      <c r="Q25" s="15"/>
      <c r="R25" s="15"/>
      <c r="S25" s="15"/>
      <c r="T25" s="15"/>
      <c r="U25" s="15"/>
      <c r="V25" s="18">
        <f t="shared" si="2"/>
        <v>2</v>
      </c>
      <c r="X25" s="15"/>
    </row>
    <row r="26">
      <c r="A26" s="36"/>
      <c r="B26" s="12" t="s">
        <v>41</v>
      </c>
      <c r="C26" s="15"/>
      <c r="D26" s="15"/>
      <c r="E26" s="15"/>
      <c r="F26" s="15"/>
      <c r="G26" s="15"/>
      <c r="H26" s="15"/>
      <c r="I26" s="15"/>
      <c r="J26" s="15"/>
      <c r="K26" s="17"/>
      <c r="L26" s="15"/>
      <c r="M26" s="15"/>
      <c r="N26" s="15"/>
      <c r="O26" s="38">
        <v>1.0</v>
      </c>
      <c r="Q26" s="15"/>
      <c r="R26" s="15"/>
      <c r="S26" s="15"/>
      <c r="T26" s="15"/>
      <c r="U26" s="15"/>
      <c r="V26" s="18">
        <f t="shared" si="2"/>
        <v>1</v>
      </c>
    </row>
    <row r="27">
      <c r="A27" s="36"/>
      <c r="B27" s="40" t="s">
        <v>42</v>
      </c>
      <c r="C27" s="22"/>
      <c r="D27" s="22"/>
      <c r="E27" s="22"/>
      <c r="F27" s="22"/>
      <c r="G27" s="22"/>
      <c r="H27" s="22"/>
      <c r="I27" s="22"/>
      <c r="J27" s="22"/>
      <c r="K27" s="24"/>
      <c r="L27" s="22"/>
      <c r="M27" s="22"/>
      <c r="N27" s="22"/>
      <c r="O27" s="22"/>
      <c r="P27" s="25"/>
      <c r="Q27" s="37">
        <v>4.0</v>
      </c>
      <c r="R27" s="22"/>
      <c r="S27" s="22"/>
      <c r="T27" s="22"/>
      <c r="U27" s="22"/>
      <c r="V27" s="18">
        <f t="shared" si="2"/>
        <v>4</v>
      </c>
      <c r="W27" s="27"/>
      <c r="X27" s="21" t="s">
        <v>23</v>
      </c>
      <c r="Y27" s="25"/>
      <c r="Z27" s="25"/>
      <c r="AA27" s="25"/>
      <c r="AB27" s="25"/>
      <c r="AC27" s="25"/>
      <c r="AD27" s="25"/>
      <c r="AE27" s="25"/>
    </row>
    <row r="28">
      <c r="A28" s="29"/>
      <c r="B28" s="28"/>
      <c r="C28" s="31"/>
      <c r="D28" s="31"/>
      <c r="E28" s="31"/>
      <c r="F28" s="31"/>
      <c r="G28" s="31"/>
      <c r="H28" s="31"/>
      <c r="I28" s="31"/>
      <c r="J28" s="31"/>
      <c r="K28" s="32"/>
      <c r="L28" s="31"/>
      <c r="M28" s="31"/>
      <c r="N28" s="31"/>
      <c r="O28" s="31"/>
      <c r="P28" s="29"/>
      <c r="Q28" s="30"/>
      <c r="R28" s="31"/>
      <c r="S28" s="31"/>
      <c r="T28" s="31"/>
      <c r="U28" s="31"/>
      <c r="V28" s="33">
        <f>SUM(V12:V27)</f>
        <v>20.75</v>
      </c>
      <c r="W28" s="41" t="s">
        <v>43</v>
      </c>
      <c r="X28" s="42">
        <f>V28+V28*0.15</f>
        <v>23.8625</v>
      </c>
      <c r="Y28" s="36"/>
      <c r="Z28" s="36"/>
      <c r="AA28" s="36"/>
      <c r="AB28" s="36"/>
      <c r="AC28" s="36"/>
      <c r="AD28" s="36"/>
      <c r="AE28" s="36"/>
    </row>
    <row r="29">
      <c r="A29" s="13" t="s">
        <v>44</v>
      </c>
      <c r="B29" s="12" t="s">
        <v>45</v>
      </c>
      <c r="C29" s="15"/>
      <c r="D29" s="19" t="s">
        <v>15</v>
      </c>
      <c r="E29" s="19" t="s">
        <v>30</v>
      </c>
      <c r="F29" s="19" t="s">
        <v>30</v>
      </c>
      <c r="G29" s="43">
        <v>4.0</v>
      </c>
      <c r="H29" s="19" t="s">
        <v>30</v>
      </c>
      <c r="I29" s="20" t="s">
        <v>16</v>
      </c>
      <c r="J29" s="15"/>
      <c r="K29" s="44">
        <v>3.0</v>
      </c>
      <c r="L29" s="19" t="s">
        <v>30</v>
      </c>
      <c r="M29" s="20" t="s">
        <v>16</v>
      </c>
      <c r="N29" s="15"/>
      <c r="O29" s="15"/>
      <c r="P29" s="15"/>
      <c r="Q29" s="15"/>
      <c r="R29" s="15"/>
      <c r="S29" s="15"/>
      <c r="T29" s="15"/>
      <c r="U29" s="15"/>
      <c r="V29" s="18">
        <f t="shared" ref="V29:V34" si="3">SUM(C29:U29)</f>
        <v>7</v>
      </c>
      <c r="W29" s="15"/>
      <c r="X29" s="15"/>
    </row>
    <row r="30">
      <c r="A30" s="36"/>
      <c r="B30" s="12" t="s">
        <v>46</v>
      </c>
      <c r="C30" s="15"/>
      <c r="D30" s="15"/>
      <c r="E30" s="15"/>
      <c r="F30" s="15"/>
      <c r="G30" s="15"/>
      <c r="H30" s="15"/>
      <c r="I30" s="15"/>
      <c r="J30" s="15"/>
      <c r="K30" s="44">
        <v>12.0</v>
      </c>
      <c r="L30" s="19" t="s">
        <v>30</v>
      </c>
      <c r="M30" s="20" t="s">
        <v>16</v>
      </c>
      <c r="N30" s="15"/>
      <c r="O30" s="15"/>
      <c r="P30" s="15"/>
      <c r="Q30" s="15"/>
      <c r="R30" s="15"/>
      <c r="S30" s="15"/>
      <c r="T30" s="15"/>
      <c r="U30" s="15"/>
      <c r="V30" s="18">
        <f t="shared" si="3"/>
        <v>12</v>
      </c>
      <c r="W30" s="15"/>
      <c r="X30" s="15"/>
    </row>
    <row r="31">
      <c r="A31" s="36"/>
      <c r="B31" s="45" t="s">
        <v>47</v>
      </c>
      <c r="C31" s="15"/>
      <c r="D31" s="15"/>
      <c r="E31" s="15"/>
      <c r="F31" s="15"/>
      <c r="G31" s="43">
        <v>6.0</v>
      </c>
      <c r="H31" s="15"/>
      <c r="I31" s="15"/>
      <c r="J31" s="15"/>
      <c r="K31" s="46"/>
      <c r="L31" s="47"/>
      <c r="M31" s="48"/>
      <c r="N31" s="15"/>
      <c r="O31" s="15"/>
      <c r="P31" s="15"/>
      <c r="Q31" s="15"/>
      <c r="R31" s="15"/>
      <c r="S31" s="15"/>
      <c r="T31" s="15"/>
      <c r="U31" s="15"/>
      <c r="V31" s="18">
        <f t="shared" si="3"/>
        <v>6</v>
      </c>
      <c r="W31" s="16">
        <v>5252.0</v>
      </c>
      <c r="X31" s="15"/>
    </row>
    <row r="32">
      <c r="A32" s="36"/>
      <c r="B32" s="45" t="s">
        <v>48</v>
      </c>
      <c r="C32" s="15"/>
      <c r="D32" s="15"/>
      <c r="E32" s="15"/>
      <c r="F32" s="15"/>
      <c r="G32" s="15"/>
      <c r="H32" s="43">
        <v>2.0</v>
      </c>
      <c r="I32" s="15" t="s">
        <v>30</v>
      </c>
      <c r="J32" s="15" t="s">
        <v>16</v>
      </c>
      <c r="K32" s="46"/>
      <c r="L32" s="47"/>
      <c r="M32" s="48"/>
      <c r="N32" s="15"/>
      <c r="O32" s="15"/>
      <c r="P32" s="15"/>
      <c r="Q32" s="15"/>
      <c r="R32" s="15"/>
      <c r="S32" s="15"/>
      <c r="T32" s="15"/>
      <c r="U32" s="15"/>
      <c r="V32" s="18">
        <f t="shared" si="3"/>
        <v>2</v>
      </c>
      <c r="W32" s="15"/>
      <c r="X32" s="15"/>
    </row>
    <row r="33">
      <c r="A33" s="36"/>
      <c r="B33" s="45" t="s">
        <v>49</v>
      </c>
      <c r="C33" s="15"/>
      <c r="D33" s="15"/>
      <c r="E33" s="15"/>
      <c r="F33" s="15"/>
      <c r="G33" s="15"/>
      <c r="H33" s="15"/>
      <c r="I33" s="15"/>
      <c r="J33" s="15"/>
      <c r="K33" s="46" t="s">
        <v>15</v>
      </c>
      <c r="L33" s="47" t="s">
        <v>30</v>
      </c>
      <c r="M33" s="48" t="s">
        <v>30</v>
      </c>
      <c r="N33" s="15" t="s">
        <v>30</v>
      </c>
      <c r="O33" s="49">
        <v>1.0</v>
      </c>
      <c r="P33" s="15"/>
      <c r="Q33" s="15"/>
      <c r="R33" s="15"/>
      <c r="S33" s="15"/>
      <c r="T33" s="15"/>
      <c r="U33" s="15"/>
      <c r="V33" s="18">
        <f t="shared" si="3"/>
        <v>1</v>
      </c>
      <c r="W33" s="15"/>
      <c r="X33" s="15"/>
    </row>
    <row r="34">
      <c r="A34" s="36"/>
      <c r="B34" s="12" t="s">
        <v>50</v>
      </c>
      <c r="C34" s="15"/>
      <c r="D34" s="15"/>
      <c r="E34" s="15"/>
      <c r="F34" s="15"/>
      <c r="G34" s="15"/>
      <c r="H34" s="15"/>
      <c r="I34" s="15"/>
      <c r="J34" s="15"/>
      <c r="K34" s="50"/>
      <c r="L34" s="19"/>
      <c r="M34" s="20"/>
      <c r="N34" s="15"/>
      <c r="O34" s="15"/>
      <c r="P34" s="15"/>
      <c r="Q34" s="16" t="s">
        <v>51</v>
      </c>
      <c r="R34" s="19" t="s">
        <v>15</v>
      </c>
      <c r="S34" s="19" t="s">
        <v>30</v>
      </c>
      <c r="T34" s="19" t="s">
        <v>30</v>
      </c>
      <c r="U34" s="43">
        <v>12.0</v>
      </c>
      <c r="V34" s="18">
        <f t="shared" si="3"/>
        <v>12</v>
      </c>
      <c r="W34" s="15"/>
      <c r="X34" s="16" t="s">
        <v>23</v>
      </c>
    </row>
    <row r="35">
      <c r="A35" s="51"/>
      <c r="B35" s="52"/>
      <c r="C35" s="53"/>
      <c r="D35" s="53"/>
      <c r="E35" s="53"/>
      <c r="F35" s="53"/>
      <c r="G35" s="53"/>
      <c r="H35" s="53"/>
      <c r="I35" s="53"/>
      <c r="J35" s="53"/>
      <c r="K35" s="54"/>
      <c r="L35" s="53"/>
      <c r="M35" s="53"/>
      <c r="N35" s="55" t="s">
        <v>0</v>
      </c>
      <c r="O35" s="53"/>
      <c r="P35" s="53"/>
      <c r="Q35" s="53"/>
      <c r="R35" s="53"/>
      <c r="S35" s="53"/>
      <c r="T35" s="53"/>
      <c r="U35" s="53"/>
      <c r="V35" s="56">
        <f>SUM(V29:V34)</f>
        <v>40</v>
      </c>
      <c r="W35" s="57" t="s">
        <v>52</v>
      </c>
      <c r="X35" s="57">
        <f>V35+V35*0.15</f>
        <v>46</v>
      </c>
    </row>
    <row r="36">
      <c r="A36" s="13" t="s">
        <v>53</v>
      </c>
      <c r="B36" s="12" t="s">
        <v>54</v>
      </c>
      <c r="C36" s="58">
        <v>4.0</v>
      </c>
      <c r="D36" s="16"/>
      <c r="E36" s="15"/>
      <c r="F36" s="15"/>
      <c r="G36" s="15"/>
      <c r="H36" s="15"/>
      <c r="I36" s="15"/>
      <c r="J36" s="15"/>
      <c r="K36" s="17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8">
        <f t="shared" ref="V36:V49" si="4">SUM(C36:U36)</f>
        <v>4</v>
      </c>
      <c r="W36" s="15"/>
      <c r="X36" s="15"/>
    </row>
    <row r="37">
      <c r="A37" s="13"/>
      <c r="B37" s="12" t="s">
        <v>55</v>
      </c>
      <c r="C37" s="58">
        <v>3.0</v>
      </c>
      <c r="D37" s="16"/>
      <c r="E37" s="15"/>
      <c r="F37" s="15"/>
      <c r="G37" s="15"/>
      <c r="H37" s="15"/>
      <c r="I37" s="15"/>
      <c r="J37" s="15"/>
      <c r="K37" s="17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8">
        <f t="shared" si="4"/>
        <v>3</v>
      </c>
      <c r="W37" s="15"/>
      <c r="X37" s="15"/>
      <c r="Y37" s="12" t="s">
        <v>0</v>
      </c>
    </row>
    <row r="38">
      <c r="A38" s="13"/>
      <c r="B38" s="12" t="s">
        <v>56</v>
      </c>
      <c r="C38" s="58">
        <v>1.0</v>
      </c>
      <c r="D38" s="16"/>
      <c r="E38" s="15"/>
      <c r="F38" s="15"/>
      <c r="G38" s="15"/>
      <c r="H38" s="15"/>
      <c r="I38" s="15"/>
      <c r="J38" s="15"/>
      <c r="K38" s="17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8">
        <f t="shared" si="4"/>
        <v>1</v>
      </c>
      <c r="W38" s="15"/>
      <c r="X38" s="15"/>
    </row>
    <row r="39">
      <c r="A39" s="13"/>
      <c r="B39" s="12" t="s">
        <v>57</v>
      </c>
      <c r="C39" s="58">
        <v>3.0</v>
      </c>
      <c r="D39" s="16"/>
      <c r="E39" s="15"/>
      <c r="F39" s="15"/>
      <c r="G39" s="15"/>
      <c r="H39" s="15"/>
      <c r="I39" s="15"/>
      <c r="J39" s="15"/>
      <c r="K39" s="17"/>
      <c r="L39" s="16" t="s">
        <v>58</v>
      </c>
      <c r="M39" s="15"/>
      <c r="N39" s="15"/>
      <c r="O39" s="15"/>
      <c r="P39" s="15"/>
      <c r="Q39" s="15"/>
      <c r="R39" s="15"/>
      <c r="S39" s="15"/>
      <c r="T39" s="15"/>
      <c r="U39" s="15"/>
      <c r="V39" s="18">
        <f t="shared" si="4"/>
        <v>3</v>
      </c>
      <c r="W39" s="15"/>
      <c r="X39" s="15"/>
    </row>
    <row r="40">
      <c r="A40" s="13"/>
      <c r="B40" s="12" t="s">
        <v>59</v>
      </c>
      <c r="C40" s="16"/>
      <c r="D40" s="16"/>
      <c r="E40" s="15"/>
      <c r="F40" s="15"/>
      <c r="G40" s="15"/>
      <c r="H40" s="15"/>
      <c r="I40" s="15"/>
      <c r="J40" s="15"/>
      <c r="K40" s="17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8">
        <f t="shared" si="4"/>
        <v>0</v>
      </c>
      <c r="W40" s="15"/>
      <c r="X40" s="15"/>
      <c r="Y40" s="12" t="s">
        <v>60</v>
      </c>
    </row>
    <row r="41">
      <c r="A41" s="13"/>
      <c r="B41" s="12" t="s">
        <v>61</v>
      </c>
      <c r="C41" s="16"/>
      <c r="D41" s="58">
        <v>2.0</v>
      </c>
      <c r="E41" s="15"/>
      <c r="F41" s="15"/>
      <c r="G41" s="15"/>
      <c r="H41" s="15"/>
      <c r="I41" s="15"/>
      <c r="J41" s="15"/>
      <c r="K41" s="17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8">
        <f t="shared" si="4"/>
        <v>2</v>
      </c>
      <c r="W41" s="15"/>
      <c r="X41" s="15"/>
    </row>
    <row r="42">
      <c r="A42" s="13"/>
      <c r="B42" s="12" t="s">
        <v>62</v>
      </c>
      <c r="C42" s="16"/>
      <c r="D42" s="58">
        <v>3.0</v>
      </c>
      <c r="E42" s="15"/>
      <c r="F42" s="15"/>
      <c r="G42" s="15"/>
      <c r="H42" s="15"/>
      <c r="I42" s="15"/>
      <c r="J42" s="15"/>
      <c r="K42" s="17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8">
        <f t="shared" si="4"/>
        <v>3</v>
      </c>
      <c r="W42" s="15"/>
      <c r="X42" s="15"/>
    </row>
    <row r="43">
      <c r="A43" s="13"/>
      <c r="B43" s="12" t="s">
        <v>63</v>
      </c>
      <c r="C43" s="16"/>
      <c r="D43" s="16"/>
      <c r="E43" s="58">
        <v>6.0</v>
      </c>
      <c r="F43" s="15"/>
      <c r="G43" s="15"/>
      <c r="H43" s="15"/>
      <c r="I43" s="15"/>
      <c r="J43" s="15"/>
      <c r="K43" s="17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8">
        <f t="shared" si="4"/>
        <v>6</v>
      </c>
      <c r="W43" s="15"/>
      <c r="X43" s="15"/>
    </row>
    <row r="44">
      <c r="A44" s="13"/>
      <c r="B44" s="12" t="s">
        <v>64</v>
      </c>
      <c r="C44" s="16"/>
      <c r="D44" s="16"/>
      <c r="E44" s="15"/>
      <c r="F44" s="15"/>
      <c r="G44" s="15"/>
      <c r="H44" s="58">
        <v>5.0</v>
      </c>
      <c r="J44" s="15"/>
      <c r="K44" s="17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8">
        <f t="shared" si="4"/>
        <v>5</v>
      </c>
      <c r="W44" s="15"/>
      <c r="X44" s="15"/>
    </row>
    <row r="45">
      <c r="A45" s="13"/>
      <c r="B45" s="12" t="s">
        <v>65</v>
      </c>
      <c r="C45" s="16"/>
      <c r="D45" s="16"/>
      <c r="E45" s="15"/>
      <c r="F45" s="15"/>
      <c r="G45" s="15"/>
      <c r="H45" s="19" t="s">
        <v>15</v>
      </c>
      <c r="I45" s="58">
        <v>3.0</v>
      </c>
      <c r="J45" s="15"/>
      <c r="K45" s="17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8">
        <f t="shared" si="4"/>
        <v>3</v>
      </c>
      <c r="W45" s="15"/>
      <c r="X45" s="15"/>
    </row>
    <row r="46">
      <c r="A46" s="13"/>
      <c r="B46" s="12" t="s">
        <v>66</v>
      </c>
      <c r="C46" s="16"/>
      <c r="D46" s="16"/>
      <c r="E46" s="15"/>
      <c r="F46" s="15"/>
      <c r="G46" s="15"/>
      <c r="H46" s="15"/>
      <c r="I46" s="19"/>
      <c r="J46" s="15"/>
      <c r="K46" s="59">
        <v>5.0</v>
      </c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8">
        <f t="shared" si="4"/>
        <v>5</v>
      </c>
      <c r="W46" s="15"/>
      <c r="X46" s="15"/>
    </row>
    <row r="47">
      <c r="A47" s="13"/>
      <c r="B47" s="12" t="s">
        <v>67</v>
      </c>
      <c r="C47" s="16"/>
      <c r="D47" s="16"/>
      <c r="E47" s="15"/>
      <c r="F47" s="15"/>
      <c r="G47" s="15"/>
      <c r="H47" s="15"/>
      <c r="I47" s="15"/>
      <c r="J47" s="15"/>
      <c r="K47" s="17"/>
      <c r="L47" s="58">
        <v>2.0</v>
      </c>
      <c r="M47" s="15"/>
      <c r="N47" s="15"/>
      <c r="O47" s="58">
        <v>2.0</v>
      </c>
      <c r="P47" s="15"/>
      <c r="Q47" s="15"/>
      <c r="R47" s="58">
        <v>2.0</v>
      </c>
      <c r="S47" s="15"/>
      <c r="T47" s="15"/>
      <c r="U47" s="15"/>
      <c r="V47" s="18">
        <f t="shared" si="4"/>
        <v>6</v>
      </c>
      <c r="W47" s="15"/>
      <c r="X47" s="15"/>
    </row>
    <row r="48">
      <c r="A48" s="13"/>
      <c r="B48" s="12" t="s">
        <v>68</v>
      </c>
      <c r="C48" s="16"/>
      <c r="D48" s="16"/>
      <c r="E48" s="15"/>
      <c r="F48" s="15"/>
      <c r="G48" s="15"/>
      <c r="H48" s="15"/>
      <c r="I48" s="15"/>
      <c r="J48" s="15"/>
      <c r="K48" s="17"/>
      <c r="L48" s="15"/>
      <c r="M48" s="15"/>
      <c r="N48" s="58">
        <v>5.0</v>
      </c>
      <c r="O48" s="15"/>
      <c r="P48" s="15"/>
      <c r="Q48" s="58">
        <v>5.0</v>
      </c>
      <c r="R48" s="15"/>
      <c r="S48" s="15"/>
      <c r="T48" s="58">
        <v>5.0</v>
      </c>
      <c r="U48" s="15"/>
      <c r="V48" s="18">
        <f t="shared" si="4"/>
        <v>15</v>
      </c>
      <c r="W48" s="15"/>
      <c r="X48" s="15"/>
    </row>
    <row r="49">
      <c r="A49" s="13"/>
      <c r="B49" s="12" t="s">
        <v>69</v>
      </c>
      <c r="C49" s="16"/>
      <c r="D49" s="16"/>
      <c r="E49" s="15"/>
      <c r="F49" s="15"/>
      <c r="G49" s="15"/>
      <c r="H49" s="15"/>
      <c r="I49" s="15"/>
      <c r="J49" s="15"/>
      <c r="K49" s="17"/>
      <c r="L49" s="15"/>
      <c r="M49" s="15"/>
      <c r="N49" s="15"/>
      <c r="O49" s="15"/>
      <c r="P49" s="15"/>
      <c r="Q49" s="15"/>
      <c r="R49" s="15"/>
      <c r="S49" s="15"/>
      <c r="T49" s="15"/>
      <c r="U49" s="58">
        <v>4.0</v>
      </c>
      <c r="V49" s="18">
        <f t="shared" si="4"/>
        <v>4</v>
      </c>
      <c r="W49" s="15"/>
      <c r="X49" s="16" t="s">
        <v>23</v>
      </c>
    </row>
    <row r="50">
      <c r="A50" s="28"/>
      <c r="B50" s="28"/>
      <c r="C50" s="30"/>
      <c r="D50" s="30"/>
      <c r="E50" s="31"/>
      <c r="F50" s="31"/>
      <c r="G50" s="31"/>
      <c r="H50" s="31"/>
      <c r="I50" s="31"/>
      <c r="J50" s="31"/>
      <c r="K50" s="32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3">
        <f>SUM(V36:V49)</f>
        <v>60</v>
      </c>
      <c r="W50" s="60" t="s">
        <v>70</v>
      </c>
      <c r="X50" s="61">
        <f>V50+V50*0.15</f>
        <v>69</v>
      </c>
      <c r="Y50" s="36"/>
      <c r="Z50" s="36"/>
      <c r="AA50" s="36"/>
      <c r="AB50" s="36"/>
      <c r="AC50" s="36"/>
      <c r="AD50" s="36"/>
      <c r="AE50" s="36"/>
    </row>
    <row r="51">
      <c r="A51" s="13" t="s">
        <v>71</v>
      </c>
      <c r="B51" s="12" t="s">
        <v>72</v>
      </c>
      <c r="C51" s="16"/>
      <c r="D51" s="62">
        <v>3.0</v>
      </c>
      <c r="E51" s="19"/>
      <c r="H51" s="15"/>
      <c r="I51" s="15"/>
      <c r="J51" s="15"/>
      <c r="K51" s="17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8">
        <f t="shared" ref="V51:V60" si="5">SUM(B51:U51)</f>
        <v>3</v>
      </c>
      <c r="W51" s="15"/>
      <c r="X51" s="15"/>
    </row>
    <row r="52">
      <c r="A52" s="36"/>
      <c r="B52" s="12" t="s">
        <v>73</v>
      </c>
      <c r="C52" s="16"/>
      <c r="E52" s="62">
        <v>9.0</v>
      </c>
      <c r="F52" s="19"/>
      <c r="G52" s="20"/>
      <c r="H52" s="15"/>
      <c r="I52" s="15"/>
      <c r="J52" s="15"/>
      <c r="K52" s="17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8">
        <f t="shared" si="5"/>
        <v>9</v>
      </c>
    </row>
    <row r="53">
      <c r="A53" s="36"/>
      <c r="B53" s="12" t="s">
        <v>74</v>
      </c>
      <c r="C53" s="15"/>
      <c r="D53" s="15"/>
      <c r="E53" s="19" t="s">
        <v>15</v>
      </c>
      <c r="F53" s="62">
        <v>6.0</v>
      </c>
      <c r="G53" s="20" t="s">
        <v>16</v>
      </c>
      <c r="H53" s="19"/>
      <c r="I53" s="19"/>
      <c r="J53" s="16"/>
      <c r="K53" s="39"/>
      <c r="L53" s="20"/>
      <c r="M53" s="15"/>
      <c r="N53" s="15"/>
      <c r="O53" s="15"/>
      <c r="P53" s="15"/>
      <c r="Q53" s="15"/>
      <c r="R53" s="15"/>
      <c r="S53" s="15"/>
      <c r="T53" s="15"/>
      <c r="U53" s="15"/>
      <c r="V53" s="18">
        <f t="shared" si="5"/>
        <v>6</v>
      </c>
    </row>
    <row r="54">
      <c r="A54" s="36"/>
      <c r="B54" s="12" t="s">
        <v>75</v>
      </c>
      <c r="C54" s="15"/>
      <c r="D54" s="15"/>
      <c r="E54" s="15"/>
      <c r="F54" s="19" t="s">
        <v>15</v>
      </c>
      <c r="G54" s="62">
        <v>4.5</v>
      </c>
      <c r="H54" s="15"/>
      <c r="I54" s="15"/>
      <c r="J54" s="15"/>
      <c r="K54" s="39"/>
      <c r="L54" s="19"/>
      <c r="M54" s="16"/>
      <c r="N54" s="15"/>
      <c r="O54" s="15"/>
      <c r="P54" s="15"/>
      <c r="Q54" s="15"/>
      <c r="R54" s="15"/>
      <c r="S54" s="15"/>
      <c r="T54" s="15"/>
      <c r="U54" s="15"/>
      <c r="V54" s="18">
        <f t="shared" si="5"/>
        <v>4.5</v>
      </c>
    </row>
    <row r="55">
      <c r="A55" s="36"/>
      <c r="B55" s="12" t="s">
        <v>76</v>
      </c>
      <c r="C55" s="15"/>
      <c r="D55" s="15"/>
      <c r="E55" s="15"/>
      <c r="F55" s="15"/>
      <c r="G55" s="19" t="s">
        <v>15</v>
      </c>
      <c r="H55" s="62">
        <v>9.0</v>
      </c>
      <c r="I55" s="20" t="s">
        <v>16</v>
      </c>
      <c r="J55" s="15"/>
      <c r="K55" s="39"/>
      <c r="L55" s="19"/>
      <c r="M55" s="16"/>
      <c r="N55" s="15"/>
      <c r="O55" s="15"/>
      <c r="P55" s="15"/>
      <c r="Q55" s="15"/>
      <c r="R55" s="15"/>
      <c r="S55" s="15"/>
      <c r="T55" s="15"/>
      <c r="U55" s="15"/>
      <c r="V55" s="18">
        <f t="shared" si="5"/>
        <v>9</v>
      </c>
    </row>
    <row r="56">
      <c r="B56" s="12" t="s">
        <v>77</v>
      </c>
      <c r="F56" s="19" t="s">
        <v>15</v>
      </c>
      <c r="G56" s="62">
        <v>12.0</v>
      </c>
      <c r="K56" s="63"/>
      <c r="V56" s="18">
        <f t="shared" si="5"/>
        <v>12</v>
      </c>
    </row>
    <row r="57">
      <c r="B57" s="12" t="s">
        <v>78</v>
      </c>
      <c r="G57" s="19" t="s">
        <v>15</v>
      </c>
      <c r="H57" s="15" t="s">
        <v>30</v>
      </c>
      <c r="I57" s="62">
        <v>12.0</v>
      </c>
      <c r="J57" s="20" t="s">
        <v>16</v>
      </c>
      <c r="K57" s="63"/>
      <c r="V57" s="18">
        <f t="shared" si="5"/>
        <v>12</v>
      </c>
    </row>
    <row r="58">
      <c r="B58" s="12" t="s">
        <v>79</v>
      </c>
      <c r="K58" s="63"/>
      <c r="L58" s="62">
        <v>6.0</v>
      </c>
      <c r="M58" s="15" t="s">
        <v>30</v>
      </c>
      <c r="N58" s="15" t="s">
        <v>16</v>
      </c>
      <c r="V58" s="18">
        <f t="shared" si="5"/>
        <v>6</v>
      </c>
    </row>
    <row r="59">
      <c r="B59" s="12" t="s">
        <v>80</v>
      </c>
      <c r="K59" s="63"/>
      <c r="N59" s="62">
        <v>8.0</v>
      </c>
      <c r="O59" s="15" t="s">
        <v>30</v>
      </c>
      <c r="P59" s="15" t="s">
        <v>16</v>
      </c>
      <c r="V59" s="18">
        <f t="shared" si="5"/>
        <v>8</v>
      </c>
    </row>
    <row r="60">
      <c r="B60" s="12" t="s">
        <v>81</v>
      </c>
      <c r="K60" s="63"/>
      <c r="N60" s="19" t="s">
        <v>15</v>
      </c>
      <c r="O60" s="62">
        <v>23.0</v>
      </c>
      <c r="P60" s="15" t="s">
        <v>30</v>
      </c>
      <c r="Q60" s="15" t="s">
        <v>16</v>
      </c>
      <c r="V60" s="18">
        <f t="shared" si="5"/>
        <v>23</v>
      </c>
      <c r="X60" s="11" t="s">
        <v>82</v>
      </c>
    </row>
    <row r="61">
      <c r="A61" s="51"/>
      <c r="B61" s="52"/>
      <c r="C61" s="64"/>
      <c r="D61" s="64"/>
      <c r="E61" s="64"/>
      <c r="F61" s="64"/>
      <c r="G61" s="64"/>
      <c r="H61" s="64"/>
      <c r="I61" s="64"/>
      <c r="J61" s="64"/>
      <c r="K61" s="5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5">
        <f>SUM(V51:V60)</f>
        <v>92.5</v>
      </c>
      <c r="W61" s="57" t="s">
        <v>83</v>
      </c>
      <c r="X61" s="57">
        <f>V61+V61*0.2</f>
        <v>111</v>
      </c>
    </row>
    <row r="62">
      <c r="A62" s="13" t="s">
        <v>84</v>
      </c>
      <c r="B62" s="12" t="s">
        <v>85</v>
      </c>
      <c r="C62" s="16"/>
      <c r="D62" s="66">
        <v>6.5</v>
      </c>
      <c r="E62" s="15"/>
      <c r="F62" s="15"/>
      <c r="G62" s="15"/>
      <c r="H62" s="15"/>
      <c r="I62" s="15"/>
      <c r="J62" s="15"/>
      <c r="K62" s="17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8">
        <f t="shared" ref="V62:V67" si="6">SUM(C62:U62)</f>
        <v>6.5</v>
      </c>
      <c r="W62" s="15"/>
      <c r="X62" s="15"/>
    </row>
    <row r="63">
      <c r="A63" s="36"/>
      <c r="B63" s="12" t="s">
        <v>86</v>
      </c>
      <c r="C63" s="19"/>
      <c r="D63" s="66">
        <v>2.0</v>
      </c>
      <c r="E63" s="19"/>
      <c r="F63" s="19"/>
      <c r="G63" s="16"/>
      <c r="H63" s="19"/>
      <c r="I63" s="20"/>
      <c r="K63" s="17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8">
        <f t="shared" si="6"/>
        <v>2</v>
      </c>
      <c r="W63" s="15"/>
      <c r="X63" s="15"/>
    </row>
    <row r="64">
      <c r="A64" s="36"/>
      <c r="B64" s="12" t="s">
        <v>87</v>
      </c>
      <c r="C64" s="15"/>
      <c r="D64" s="15"/>
      <c r="E64" s="66">
        <v>7.0</v>
      </c>
      <c r="F64" s="15"/>
      <c r="G64" s="15"/>
      <c r="H64" s="19"/>
      <c r="J64" s="16"/>
      <c r="K64" s="39"/>
      <c r="M64" s="15"/>
      <c r="N64" s="15"/>
      <c r="O64" s="15"/>
      <c r="P64" s="15"/>
      <c r="Q64" s="15"/>
      <c r="R64" s="15"/>
      <c r="S64" s="15"/>
      <c r="T64" s="15"/>
      <c r="U64" s="15"/>
      <c r="V64" s="18">
        <f t="shared" si="6"/>
        <v>7</v>
      </c>
      <c r="W64" s="15"/>
      <c r="X64" s="15"/>
    </row>
    <row r="65">
      <c r="A65" s="36"/>
      <c r="B65" s="12" t="s">
        <v>88</v>
      </c>
      <c r="C65" s="15"/>
      <c r="D65" s="15"/>
      <c r="E65" s="15"/>
      <c r="F65" s="15"/>
      <c r="G65" s="15"/>
      <c r="H65" s="66">
        <v>35.0</v>
      </c>
      <c r="I65" s="19" t="s">
        <v>30</v>
      </c>
      <c r="J65" s="20" t="s">
        <v>16</v>
      </c>
      <c r="K65" s="17"/>
      <c r="L65" s="19" t="s">
        <v>15</v>
      </c>
      <c r="M65" s="66">
        <v>23.0</v>
      </c>
      <c r="N65" s="16"/>
      <c r="O65" s="19" t="s">
        <v>15</v>
      </c>
      <c r="P65" s="66">
        <v>16.0</v>
      </c>
      <c r="Q65" s="15"/>
      <c r="R65" s="19" t="s">
        <v>15</v>
      </c>
      <c r="S65" s="66">
        <v>11.0</v>
      </c>
      <c r="U65" s="15"/>
      <c r="V65" s="18">
        <f t="shared" si="6"/>
        <v>85</v>
      </c>
      <c r="W65" s="15"/>
      <c r="X65" s="15"/>
    </row>
    <row r="66">
      <c r="A66" s="36"/>
      <c r="B66" s="12" t="s">
        <v>89</v>
      </c>
      <c r="F66" s="66">
        <v>2.0</v>
      </c>
      <c r="G66" s="16"/>
      <c r="H66" s="15"/>
      <c r="I66" s="15"/>
      <c r="J66" s="15"/>
      <c r="K66" s="39"/>
      <c r="L66" s="19"/>
      <c r="M66" s="19"/>
      <c r="N66" s="19"/>
      <c r="O66" s="16"/>
      <c r="Q66" s="15"/>
      <c r="R66" s="15"/>
      <c r="S66" s="15"/>
      <c r="T66" s="15"/>
      <c r="U66" s="15"/>
      <c r="V66" s="18">
        <f t="shared" si="6"/>
        <v>2</v>
      </c>
    </row>
    <row r="67">
      <c r="A67" s="36"/>
      <c r="B67" s="12" t="s">
        <v>90</v>
      </c>
      <c r="G67" s="15"/>
      <c r="H67" s="15"/>
      <c r="I67" s="15"/>
      <c r="J67" s="66">
        <v>4.0</v>
      </c>
      <c r="K67" s="39"/>
      <c r="L67" s="19"/>
      <c r="M67" s="19"/>
      <c r="N67" s="19"/>
      <c r="O67" s="16"/>
      <c r="Q67" s="15"/>
      <c r="R67" s="15"/>
      <c r="S67" s="15"/>
      <c r="T67" s="66">
        <v>8.0</v>
      </c>
      <c r="U67" s="15"/>
      <c r="V67" s="18">
        <f t="shared" si="6"/>
        <v>12</v>
      </c>
      <c r="X67" s="11" t="s">
        <v>82</v>
      </c>
    </row>
    <row r="68">
      <c r="A68" s="51"/>
      <c r="B68" s="52"/>
      <c r="C68" s="64"/>
      <c r="D68" s="64"/>
      <c r="E68" s="64"/>
      <c r="F68" s="64"/>
      <c r="G68" s="64"/>
      <c r="H68" s="64"/>
      <c r="I68" s="64"/>
      <c r="J68" s="64"/>
      <c r="K68" s="5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5">
        <f>SUM(V62:V67)</f>
        <v>114.5</v>
      </c>
      <c r="W68" s="57" t="s">
        <v>91</v>
      </c>
      <c r="X68" s="57">
        <f>V68+V68*0.2</f>
        <v>137.4</v>
      </c>
    </row>
    <row r="69">
      <c r="A69" s="13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</row>
    <row r="70">
      <c r="A70" s="67" t="s">
        <v>92</v>
      </c>
      <c r="B70" s="68"/>
      <c r="C70" s="69">
        <f t="shared" ref="C70:U70" si="7">SUM(C3:C68)</f>
        <v>16</v>
      </c>
      <c r="D70" s="69">
        <f t="shared" si="7"/>
        <v>19.5</v>
      </c>
      <c r="E70" s="69">
        <f t="shared" si="7"/>
        <v>25.25</v>
      </c>
      <c r="F70" s="69">
        <f t="shared" si="7"/>
        <v>10</v>
      </c>
      <c r="G70" s="69">
        <f t="shared" si="7"/>
        <v>26.5</v>
      </c>
      <c r="H70" s="69">
        <f t="shared" si="7"/>
        <v>54</v>
      </c>
      <c r="I70" s="69">
        <f t="shared" si="7"/>
        <v>16.5</v>
      </c>
      <c r="J70" s="69">
        <f t="shared" si="7"/>
        <v>4</v>
      </c>
      <c r="K70" s="69">
        <f t="shared" si="7"/>
        <v>24</v>
      </c>
      <c r="L70" s="69">
        <f t="shared" si="7"/>
        <v>8</v>
      </c>
      <c r="M70" s="69">
        <f t="shared" si="7"/>
        <v>23</v>
      </c>
      <c r="N70" s="69">
        <f t="shared" si="7"/>
        <v>17</v>
      </c>
      <c r="O70" s="69">
        <f t="shared" si="7"/>
        <v>27</v>
      </c>
      <c r="P70" s="69">
        <f t="shared" si="7"/>
        <v>16</v>
      </c>
      <c r="Q70" s="69">
        <f t="shared" si="7"/>
        <v>11</v>
      </c>
      <c r="R70" s="69">
        <f t="shared" si="7"/>
        <v>4</v>
      </c>
      <c r="S70" s="69">
        <f t="shared" si="7"/>
        <v>11</v>
      </c>
      <c r="T70" s="69">
        <f t="shared" si="7"/>
        <v>15</v>
      </c>
      <c r="U70" s="69">
        <f t="shared" si="7"/>
        <v>20</v>
      </c>
      <c r="V70" s="69">
        <f>V11+V28+V35+V50+V61+V68</f>
        <v>347.75</v>
      </c>
      <c r="W70" s="68"/>
      <c r="X70" s="70">
        <f>X11+X28+X35+X50+X61+X68</f>
        <v>410.2625</v>
      </c>
      <c r="Y70" s="68"/>
      <c r="Z70" s="68"/>
      <c r="AA70" s="68"/>
      <c r="AB70" s="68"/>
      <c r="AC70" s="68"/>
      <c r="AD70" s="68"/>
      <c r="AE70" s="68"/>
    </row>
    <row r="71">
      <c r="A71" s="36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</row>
    <row r="72">
      <c r="A72" s="36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</row>
    <row r="73">
      <c r="A73" s="36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</row>
    <row r="74">
      <c r="A74" s="36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</row>
    <row r="75">
      <c r="A75" s="36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6"/>
      <c r="U75" s="15"/>
    </row>
    <row r="76">
      <c r="A76" s="36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6"/>
      <c r="U76" s="15"/>
    </row>
    <row r="77">
      <c r="A77" s="36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6"/>
      <c r="U77" s="15"/>
    </row>
    <row r="78">
      <c r="A78" s="36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6"/>
      <c r="U78" s="15"/>
    </row>
    <row r="79">
      <c r="A79" s="36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6"/>
      <c r="U79" s="15"/>
    </row>
    <row r="80">
      <c r="A80" s="36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6"/>
      <c r="U80" s="15"/>
    </row>
    <row r="81">
      <c r="A81" s="36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6"/>
    </row>
    <row r="82">
      <c r="A82" s="36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6"/>
    </row>
    <row r="83">
      <c r="A83" s="36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6"/>
    </row>
    <row r="84">
      <c r="A84" s="36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</row>
    <row r="85">
      <c r="A85" s="36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</row>
    <row r="86">
      <c r="A86" s="36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</row>
    <row r="87">
      <c r="A87" s="36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</row>
    <row r="88">
      <c r="A88" s="36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</row>
    <row r="89">
      <c r="A89" s="36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</row>
    <row r="90">
      <c r="A90" s="36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</row>
    <row r="91">
      <c r="A91" s="36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</row>
    <row r="92">
      <c r="A92" s="36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</row>
    <row r="93">
      <c r="A93" s="36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</row>
    <row r="94">
      <c r="A94" s="36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</row>
    <row r="95">
      <c r="A95" s="36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</row>
    <row r="96">
      <c r="A96" s="36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</row>
    <row r="97">
      <c r="A97" s="36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</row>
    <row r="98">
      <c r="A98" s="36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</row>
    <row r="99">
      <c r="A99" s="36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</row>
    <row r="100">
      <c r="A100" s="36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</row>
    <row r="101">
      <c r="A101" s="36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</row>
    <row r="102">
      <c r="A102" s="36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</row>
    <row r="103">
      <c r="A103" s="36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</row>
    <row r="104">
      <c r="A104" s="36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</row>
    <row r="105">
      <c r="A105" s="36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>
      <c r="A106" s="36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>
      <c r="A107" s="36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</row>
    <row r="108">
      <c r="A108" s="36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</row>
    <row r="109">
      <c r="A109" s="36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</row>
    <row r="110">
      <c r="A110" s="36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</row>
    <row r="111">
      <c r="A111" s="36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</row>
    <row r="112">
      <c r="A112" s="36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</row>
    <row r="113">
      <c r="A113" s="36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</row>
    <row r="114">
      <c r="A114" s="36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</row>
    <row r="115">
      <c r="A115" s="36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</row>
    <row r="116">
      <c r="A116" s="36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</row>
    <row r="117">
      <c r="A117" s="36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</row>
    <row r="118">
      <c r="A118" s="36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</row>
    <row r="119">
      <c r="A119" s="36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</row>
    <row r="120">
      <c r="A120" s="36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</row>
    <row r="121">
      <c r="A121" s="36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</row>
    <row r="122">
      <c r="A122" s="36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</row>
    <row r="123">
      <c r="A123" s="36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</row>
    <row r="124">
      <c r="A124" s="36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</row>
    <row r="125">
      <c r="A125" s="36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</row>
    <row r="126">
      <c r="A126" s="36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</row>
    <row r="127">
      <c r="A127" s="36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</row>
    <row r="128">
      <c r="A128" s="36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</row>
    <row r="129">
      <c r="A129" s="36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</row>
    <row r="130">
      <c r="A130" s="36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</row>
    <row r="131">
      <c r="A131" s="36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>
      <c r="A132" s="36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>
      <c r="A133" s="36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</row>
    <row r="134">
      <c r="A134" s="36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</row>
    <row r="135">
      <c r="A135" s="36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</row>
    <row r="136">
      <c r="A136" s="36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</row>
    <row r="137">
      <c r="A137" s="36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</row>
    <row r="138">
      <c r="A138" s="36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</row>
    <row r="139">
      <c r="A139" s="36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</row>
    <row r="140">
      <c r="A140" s="36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</row>
    <row r="141">
      <c r="A141" s="36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</row>
    <row r="142">
      <c r="A142" s="36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</row>
    <row r="143">
      <c r="A143" s="36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</row>
    <row r="144">
      <c r="A144" s="36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</row>
    <row r="145">
      <c r="A145" s="36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</row>
    <row r="146">
      <c r="A146" s="36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</row>
    <row r="147">
      <c r="A147" s="36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</row>
    <row r="148">
      <c r="A148" s="36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</row>
    <row r="149">
      <c r="A149" s="36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</row>
    <row r="150">
      <c r="A150" s="36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</row>
    <row r="151">
      <c r="A151" s="36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</row>
    <row r="152">
      <c r="A152" s="36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</row>
    <row r="153">
      <c r="A153" s="36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</row>
    <row r="154">
      <c r="A154" s="36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</row>
    <row r="155">
      <c r="A155" s="36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</row>
    <row r="156">
      <c r="A156" s="36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</row>
    <row r="157">
      <c r="A157" s="36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>
      <c r="A158" s="36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>
      <c r="A159" s="36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</row>
    <row r="160">
      <c r="A160" s="36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</row>
    <row r="161">
      <c r="A161" s="36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</row>
    <row r="162">
      <c r="A162" s="36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</row>
    <row r="163">
      <c r="A163" s="36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</row>
    <row r="164">
      <c r="A164" s="36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</row>
    <row r="165">
      <c r="A165" s="36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</row>
    <row r="166">
      <c r="A166" s="36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</row>
    <row r="167">
      <c r="A167" s="36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</row>
    <row r="168">
      <c r="A168" s="36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</row>
    <row r="169">
      <c r="A169" s="36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</row>
    <row r="170">
      <c r="A170" s="36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</row>
    <row r="171">
      <c r="A171" s="36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</row>
    <row r="172">
      <c r="A172" s="36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</row>
    <row r="173">
      <c r="A173" s="36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</row>
    <row r="174">
      <c r="A174" s="36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</row>
    <row r="175">
      <c r="A175" s="36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</row>
    <row r="176">
      <c r="A176" s="36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</row>
    <row r="177">
      <c r="A177" s="36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</row>
    <row r="178">
      <c r="A178" s="36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</row>
    <row r="179">
      <c r="A179" s="36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</row>
    <row r="180">
      <c r="A180" s="36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</row>
    <row r="181">
      <c r="A181" s="36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</row>
    <row r="182">
      <c r="A182" s="36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</row>
    <row r="183">
      <c r="A183" s="36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>
      <c r="A184" s="36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>
      <c r="A185" s="36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</row>
    <row r="186">
      <c r="A186" s="36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</row>
    <row r="187">
      <c r="A187" s="36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</row>
    <row r="188">
      <c r="A188" s="36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</row>
    <row r="189">
      <c r="A189" s="36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</row>
    <row r="190">
      <c r="A190" s="36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</row>
    <row r="191">
      <c r="A191" s="36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</row>
    <row r="192">
      <c r="A192" s="36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</row>
    <row r="193">
      <c r="A193" s="36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</row>
    <row r="194">
      <c r="A194" s="36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</row>
    <row r="195">
      <c r="A195" s="36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</row>
    <row r="196">
      <c r="A196" s="36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</row>
    <row r="197">
      <c r="A197" s="36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</row>
    <row r="198">
      <c r="A198" s="36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</row>
    <row r="199">
      <c r="A199" s="36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</row>
    <row r="200">
      <c r="A200" s="36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</row>
    <row r="201">
      <c r="A201" s="36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</row>
    <row r="202">
      <c r="A202" s="36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</row>
    <row r="203">
      <c r="A203" s="36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</row>
    <row r="204">
      <c r="A204" s="36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</row>
    <row r="205">
      <c r="A205" s="36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</row>
    <row r="206">
      <c r="A206" s="36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</row>
    <row r="207">
      <c r="A207" s="36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</row>
    <row r="208">
      <c r="A208" s="36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</row>
    <row r="209">
      <c r="A209" s="36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>
      <c r="A210" s="36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>
      <c r="A211" s="36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</row>
    <row r="212">
      <c r="A212" s="36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</row>
    <row r="213">
      <c r="A213" s="36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</row>
    <row r="214">
      <c r="A214" s="36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</row>
    <row r="215">
      <c r="A215" s="36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</row>
    <row r="216">
      <c r="A216" s="36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</row>
    <row r="217">
      <c r="A217" s="36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</row>
    <row r="218">
      <c r="A218" s="36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</row>
    <row r="219">
      <c r="A219" s="36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</row>
    <row r="220">
      <c r="A220" s="36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</row>
    <row r="221">
      <c r="A221" s="36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</row>
    <row r="222">
      <c r="A222" s="36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</row>
    <row r="223">
      <c r="A223" s="36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</row>
    <row r="224">
      <c r="A224" s="36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</row>
    <row r="225">
      <c r="A225" s="36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</row>
    <row r="226">
      <c r="A226" s="36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</row>
    <row r="227">
      <c r="A227" s="36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</row>
    <row r="228">
      <c r="A228" s="36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</row>
    <row r="229">
      <c r="A229" s="36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</row>
    <row r="230">
      <c r="A230" s="36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</row>
    <row r="231">
      <c r="A231" s="36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</row>
    <row r="232">
      <c r="A232" s="36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</row>
    <row r="233">
      <c r="A233" s="36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</row>
    <row r="234">
      <c r="A234" s="36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</row>
    <row r="235">
      <c r="A235" s="36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>
      <c r="A236" s="36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>
      <c r="A237" s="36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</row>
    <row r="238">
      <c r="A238" s="36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</row>
    <row r="239">
      <c r="A239" s="36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</row>
    <row r="240">
      <c r="A240" s="36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</row>
    <row r="241">
      <c r="A241" s="36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</row>
    <row r="242">
      <c r="A242" s="36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</row>
    <row r="243">
      <c r="A243" s="36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</row>
    <row r="244">
      <c r="A244" s="36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</row>
    <row r="245">
      <c r="A245" s="36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</row>
    <row r="246">
      <c r="A246" s="36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</row>
    <row r="247">
      <c r="A247" s="36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</row>
    <row r="248">
      <c r="A248" s="36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</row>
    <row r="249">
      <c r="A249" s="36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</row>
    <row r="250">
      <c r="A250" s="36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</row>
    <row r="251">
      <c r="A251" s="36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</row>
    <row r="252">
      <c r="A252" s="36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</row>
    <row r="253">
      <c r="A253" s="36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</row>
    <row r="254">
      <c r="A254" s="36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</row>
    <row r="255">
      <c r="A255" s="36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</row>
    <row r="256">
      <c r="A256" s="36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</row>
    <row r="257">
      <c r="A257" s="36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</row>
    <row r="258">
      <c r="A258" s="36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</row>
    <row r="259">
      <c r="A259" s="36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</row>
    <row r="260">
      <c r="A260" s="36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</row>
    <row r="261">
      <c r="A261" s="36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>
      <c r="A262" s="36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>
      <c r="A263" s="36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</row>
    <row r="264">
      <c r="A264" s="36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</row>
    <row r="265">
      <c r="A265" s="36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</row>
    <row r="266">
      <c r="A266" s="36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</row>
    <row r="267">
      <c r="A267" s="36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</row>
    <row r="268">
      <c r="A268" s="36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</row>
    <row r="269">
      <c r="A269" s="36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</row>
    <row r="270">
      <c r="A270" s="36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</row>
    <row r="271">
      <c r="A271" s="36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</row>
    <row r="272">
      <c r="A272" s="36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</row>
    <row r="273">
      <c r="A273" s="36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</row>
    <row r="274">
      <c r="A274" s="36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</row>
    <row r="275">
      <c r="A275" s="36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</row>
    <row r="276">
      <c r="A276" s="36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</row>
    <row r="277">
      <c r="A277" s="36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</row>
    <row r="278">
      <c r="A278" s="36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</row>
    <row r="279">
      <c r="A279" s="36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</row>
    <row r="280">
      <c r="A280" s="36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</row>
    <row r="281">
      <c r="A281" s="36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</row>
    <row r="282">
      <c r="A282" s="36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</row>
    <row r="283">
      <c r="A283" s="36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</row>
    <row r="284">
      <c r="A284" s="36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</row>
    <row r="285">
      <c r="A285" s="36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</row>
    <row r="286">
      <c r="A286" s="36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</row>
    <row r="287">
      <c r="A287" s="36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>
      <c r="A288" s="36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>
      <c r="A289" s="36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</row>
    <row r="290">
      <c r="A290" s="36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</row>
    <row r="291">
      <c r="A291" s="36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</row>
    <row r="292">
      <c r="A292" s="36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</row>
    <row r="293">
      <c r="A293" s="36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</row>
    <row r="294">
      <c r="A294" s="36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</row>
    <row r="295">
      <c r="A295" s="36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</row>
    <row r="296">
      <c r="A296" s="36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</row>
    <row r="297">
      <c r="A297" s="36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</row>
    <row r="298">
      <c r="A298" s="36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</row>
    <row r="299">
      <c r="A299" s="36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</row>
    <row r="300">
      <c r="A300" s="36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</row>
    <row r="301">
      <c r="A301" s="36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</row>
    <row r="302">
      <c r="A302" s="36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</row>
    <row r="303">
      <c r="A303" s="36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</row>
    <row r="304">
      <c r="A304" s="36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</row>
    <row r="305">
      <c r="A305" s="36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</row>
    <row r="306">
      <c r="A306" s="36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</row>
    <row r="307">
      <c r="A307" s="36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</row>
    <row r="308">
      <c r="A308" s="36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</row>
    <row r="309">
      <c r="A309" s="36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</row>
    <row r="310">
      <c r="A310" s="36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</row>
    <row r="311">
      <c r="A311" s="36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</row>
    <row r="312">
      <c r="A312" s="36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</row>
    <row r="313">
      <c r="A313" s="36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>
      <c r="A314" s="36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>
      <c r="A315" s="36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</row>
    <row r="316">
      <c r="A316" s="36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</row>
    <row r="317">
      <c r="A317" s="36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</row>
    <row r="318">
      <c r="A318" s="36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</row>
    <row r="319">
      <c r="A319" s="36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</row>
    <row r="320">
      <c r="A320" s="36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</row>
    <row r="321">
      <c r="A321" s="36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</row>
    <row r="322">
      <c r="A322" s="36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</row>
    <row r="323">
      <c r="A323" s="36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</row>
    <row r="324">
      <c r="A324" s="36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</row>
    <row r="325">
      <c r="A325" s="36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</row>
    <row r="326">
      <c r="A326" s="36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</row>
    <row r="327">
      <c r="A327" s="36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</row>
    <row r="328">
      <c r="A328" s="36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</row>
    <row r="329">
      <c r="A329" s="36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</row>
    <row r="330">
      <c r="A330" s="36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</row>
    <row r="331">
      <c r="A331" s="36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</row>
    <row r="332">
      <c r="A332" s="36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</row>
    <row r="333">
      <c r="A333" s="36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</row>
    <row r="334">
      <c r="A334" s="36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</row>
    <row r="335">
      <c r="A335" s="36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</row>
    <row r="336">
      <c r="A336" s="36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</row>
    <row r="337">
      <c r="A337" s="36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</row>
    <row r="338">
      <c r="A338" s="36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</row>
    <row r="339">
      <c r="A339" s="36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>
      <c r="A340" s="36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>
      <c r="A341" s="36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</row>
    <row r="342">
      <c r="A342" s="36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</row>
    <row r="343">
      <c r="A343" s="36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</row>
    <row r="344">
      <c r="A344" s="36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</row>
    <row r="345">
      <c r="A345" s="36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</row>
    <row r="346">
      <c r="A346" s="36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</row>
    <row r="347">
      <c r="A347" s="36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</row>
    <row r="348">
      <c r="A348" s="36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</row>
    <row r="349">
      <c r="A349" s="36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</row>
    <row r="350">
      <c r="A350" s="36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</row>
    <row r="351">
      <c r="A351" s="36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</row>
    <row r="352">
      <c r="A352" s="36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</row>
    <row r="353">
      <c r="A353" s="36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</row>
    <row r="354">
      <c r="A354" s="36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</row>
    <row r="355">
      <c r="A355" s="36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</row>
    <row r="356">
      <c r="A356" s="36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</row>
    <row r="357">
      <c r="A357" s="36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</row>
    <row r="358">
      <c r="A358" s="36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</row>
    <row r="359">
      <c r="A359" s="36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</row>
    <row r="360">
      <c r="A360" s="36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</row>
    <row r="361">
      <c r="A361" s="36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</row>
    <row r="362">
      <c r="A362" s="36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  <row r="1002">
      <c r="A1002" s="36"/>
    </row>
    <row r="1003">
      <c r="A1003" s="36"/>
    </row>
    <row r="1004">
      <c r="A1004" s="36"/>
    </row>
    <row r="1005">
      <c r="A1005" s="36"/>
    </row>
    <row r="1006">
      <c r="A1006" s="36"/>
    </row>
    <row r="1007">
      <c r="A1007" s="36"/>
    </row>
    <row r="1008">
      <c r="A1008" s="36"/>
    </row>
    <row r="1009">
      <c r="A1009" s="36"/>
    </row>
    <row r="1010">
      <c r="A1010" s="36"/>
    </row>
    <row r="1011">
      <c r="A1011" s="36"/>
    </row>
    <row r="1012">
      <c r="A1012" s="36"/>
    </row>
    <row r="1013">
      <c r="A1013" s="36"/>
    </row>
  </sheetData>
  <mergeCells count="4">
    <mergeCell ref="D1:J1"/>
    <mergeCell ref="L1:M1"/>
    <mergeCell ref="O1:P1"/>
    <mergeCell ref="R1:S1"/>
  </mergeCells>
  <printOptions gridLines="1" horizontalCentered="1"/>
  <pageMargins bottom="0.75" footer="0.0" header="0.0" left="0.7" right="0.7" top="0.75"/>
  <pageSetup fitToWidth="0" cellComments="atEnd" orientation="landscape" pageOrder="overThenDown"/>
  <drawing r:id="rId1"/>
</worksheet>
</file>