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.liang/Desktop/SPLC/data/190821/"/>
    </mc:Choice>
  </mc:AlternateContent>
  <xr:revisionPtr revIDLastSave="0" documentId="13_ncr:1_{D3741A8E-3459-5949-9F4C-9B22F8D7F9EB}" xr6:coauthVersionLast="36" xr6:coauthVersionMax="36" xr10:uidLastSave="{00000000-0000-0000-0000-000000000000}"/>
  <bookViews>
    <workbookView xWindow="1900" yWindow="460" windowWidth="15700" windowHeight="15360" xr2:uid="{A997DEB7-F909-2049-A39D-4BD48CADA8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6" i="1" l="1"/>
  <c r="H26" i="1"/>
  <c r="G26" i="1"/>
  <c r="F26" i="1"/>
  <c r="E26" i="1"/>
  <c r="D26" i="1"/>
  <c r="E25" i="1"/>
  <c r="F25" i="1"/>
  <c r="G25" i="1"/>
  <c r="H25" i="1"/>
  <c r="I25" i="1"/>
  <c r="D25" i="1"/>
  <c r="I9" i="1"/>
  <c r="I8" i="1"/>
  <c r="H9" i="1" l="1"/>
  <c r="H8" i="1"/>
  <c r="G9" i="1"/>
  <c r="G8" i="1"/>
  <c r="F9" i="1"/>
  <c r="F8" i="1"/>
  <c r="E8" i="1"/>
  <c r="D9" i="1" l="1"/>
  <c r="D8" i="1"/>
</calcChain>
</file>

<file path=xl/sharedStrings.xml><?xml version="1.0" encoding="utf-8"?>
<sst xmlns="http://schemas.openxmlformats.org/spreadsheetml/2006/main" count="65" uniqueCount="22">
  <si>
    <t>Huawei</t>
  </si>
  <si>
    <t>平均最短路径</t>
  </si>
  <si>
    <t>本国企业</t>
  </si>
  <si>
    <t>美国企业</t>
  </si>
  <si>
    <t>供应链方差</t>
  </si>
  <si>
    <t>给定某国企业，其与自己国家有联系的概率</t>
  </si>
  <si>
    <t>GM</t>
  </si>
  <si>
    <t>CN</t>
  </si>
  <si>
    <t>US</t>
  </si>
  <si>
    <t>Hyundai</t>
  </si>
  <si>
    <t>KR</t>
  </si>
  <si>
    <t>SAIC</t>
  </si>
  <si>
    <t>Toyota</t>
  </si>
  <si>
    <t>JP</t>
  </si>
  <si>
    <t>Volkswaagen</t>
  </si>
  <si>
    <t>DE</t>
  </si>
  <si>
    <t>Volkswagen</t>
  </si>
  <si>
    <t>本国企业数量</t>
  </si>
  <si>
    <t>美国企业数量</t>
  </si>
  <si>
    <t>总量</t>
  </si>
  <si>
    <t>本国/总量</t>
  </si>
  <si>
    <t>美国/总量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</si>
</sst>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0" fontId="0" fillId="0" borderId="0" xfId="0" applyNumberFormat="1"/>
    <xf numFmtId="2" fontId="0" fillId="0" borderId="1" xfId="0" applyNumberFormat="1" applyBorder="1"/>
    <xf numFmtId="10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6886-6E51-E44D-9F33-A9AA8647DF64}">
  <dimension ref="B2:I33"/>
  <sheetViews>
    <sheetView tabSelected="1" topLeftCell="A15" zoomScale="115" workbookViewId="0">
      <selection activeCell="C35" sqref="C35"/>
    </sheetView>
  </sheetViews>
  <sheetFormatPr baseColWidth="10" defaultRowHeight="16" x14ac:dyDescent="0.2"/>
  <cols>
    <col min="2" max="2" width="15.6640625" customWidth="1"/>
    <col min="3" max="3" width="16.5" customWidth="1"/>
    <col min="4" max="4" width="8" customWidth="1"/>
    <col min="5" max="5" width="8.5" customWidth="1"/>
    <col min="6" max="6" width="9" customWidth="1"/>
    <col min="7" max="8" width="7.83203125" customWidth="1"/>
    <col min="9" max="9" width="12.5" customWidth="1"/>
  </cols>
  <sheetData>
    <row r="2" spans="2:9" x14ac:dyDescent="0.2">
      <c r="B2" s="1">
        <v>20190821</v>
      </c>
      <c r="C2" s="1"/>
      <c r="D2" t="s">
        <v>0</v>
      </c>
      <c r="E2" t="s">
        <v>6</v>
      </c>
      <c r="F2" t="s">
        <v>9</v>
      </c>
      <c r="G2" t="s">
        <v>11</v>
      </c>
      <c r="H2" t="s">
        <v>12</v>
      </c>
      <c r="I2" t="s">
        <v>14</v>
      </c>
    </row>
    <row r="3" spans="2:9" x14ac:dyDescent="0.2">
      <c r="B3" s="1"/>
      <c r="C3" s="1"/>
      <c r="D3" t="s">
        <v>7</v>
      </c>
      <c r="E3" t="s">
        <v>8</v>
      </c>
      <c r="F3" t="s">
        <v>10</v>
      </c>
      <c r="G3" t="s">
        <v>7</v>
      </c>
      <c r="H3" t="s">
        <v>13</v>
      </c>
      <c r="I3" t="s">
        <v>15</v>
      </c>
    </row>
    <row r="4" spans="2:9" x14ac:dyDescent="0.2">
      <c r="B4" s="1" t="s">
        <v>1</v>
      </c>
      <c r="C4" t="s">
        <v>2</v>
      </c>
      <c r="D4">
        <v>4.0343</v>
      </c>
      <c r="E4">
        <v>4.0315099999999999</v>
      </c>
      <c r="F4">
        <v>4.285857</v>
      </c>
      <c r="G4">
        <v>4.2386860000000004</v>
      </c>
      <c r="H4">
        <v>3.793612</v>
      </c>
      <c r="I4">
        <v>3.6515049999999998</v>
      </c>
    </row>
    <row r="5" spans="2:9" x14ac:dyDescent="0.2">
      <c r="B5" s="1"/>
      <c r="C5" t="s">
        <v>3</v>
      </c>
      <c r="D5">
        <v>3.7963429999999998</v>
      </c>
      <c r="F5">
        <v>4.3484239999999996</v>
      </c>
      <c r="G5">
        <v>4.1956470000000001</v>
      </c>
      <c r="H5">
        <v>3.870368</v>
      </c>
      <c r="I5">
        <v>3.9763229999999998</v>
      </c>
    </row>
    <row r="6" spans="2:9" x14ac:dyDescent="0.2">
      <c r="B6" s="1" t="s">
        <v>4</v>
      </c>
      <c r="C6" t="s">
        <v>2</v>
      </c>
      <c r="D6">
        <v>1.4456500000000001</v>
      </c>
      <c r="E6">
        <v>1.1277809999999999</v>
      </c>
      <c r="F6">
        <v>1.343939</v>
      </c>
      <c r="G6">
        <v>1.43204</v>
      </c>
      <c r="H6">
        <v>1.1039920000000001</v>
      </c>
      <c r="I6">
        <v>1.3022419999999999</v>
      </c>
    </row>
    <row r="7" spans="2:9" x14ac:dyDescent="0.2">
      <c r="B7" s="1"/>
      <c r="C7" t="s">
        <v>3</v>
      </c>
      <c r="D7">
        <v>1.1596169999999999</v>
      </c>
      <c r="F7">
        <v>1.310416</v>
      </c>
      <c r="G7">
        <v>1.1145929999999999</v>
      </c>
      <c r="H7">
        <v>0.91930509999999999</v>
      </c>
      <c r="I7">
        <v>1.0777129999999999</v>
      </c>
    </row>
    <row r="8" spans="2:9" x14ac:dyDescent="0.2">
      <c r="B8" s="1" t="s">
        <v>5</v>
      </c>
      <c r="C8" t="s">
        <v>2</v>
      </c>
      <c r="D8">
        <f>63/69</f>
        <v>0.91304347826086951</v>
      </c>
      <c r="E8">
        <f>49/63</f>
        <v>0.77777777777777779</v>
      </c>
      <c r="F8">
        <f>78/80</f>
        <v>0.97499999999999998</v>
      </c>
      <c r="G8">
        <f>38/47</f>
        <v>0.80851063829787229</v>
      </c>
      <c r="H8">
        <f>70/73</f>
        <v>0.95890410958904104</v>
      </c>
      <c r="I8">
        <f>13/16</f>
        <v>0.8125</v>
      </c>
    </row>
    <row r="9" spans="2:9" x14ac:dyDescent="0.2">
      <c r="B9" s="1"/>
      <c r="C9" t="s">
        <v>3</v>
      </c>
      <c r="D9">
        <f>41/65</f>
        <v>0.63076923076923075</v>
      </c>
      <c r="F9">
        <f>29/42</f>
        <v>0.69047619047619047</v>
      </c>
      <c r="G9">
        <f>44/68</f>
        <v>0.6470588235294118</v>
      </c>
      <c r="H9">
        <f>23/41</f>
        <v>0.56097560975609762</v>
      </c>
      <c r="I9">
        <f>44/67</f>
        <v>0.65671641791044777</v>
      </c>
    </row>
    <row r="11" spans="2:9" x14ac:dyDescent="0.2">
      <c r="B11" s="6">
        <v>20190821</v>
      </c>
      <c r="C11" s="6"/>
      <c r="D11" s="5" t="s">
        <v>0</v>
      </c>
      <c r="E11" s="5" t="s">
        <v>6</v>
      </c>
      <c r="F11" s="5" t="s">
        <v>9</v>
      </c>
      <c r="G11" s="5" t="s">
        <v>11</v>
      </c>
      <c r="H11" s="5" t="s">
        <v>12</v>
      </c>
      <c r="I11" s="5" t="s">
        <v>16</v>
      </c>
    </row>
    <row r="12" spans="2:9" x14ac:dyDescent="0.2">
      <c r="B12" s="6"/>
      <c r="C12" s="6"/>
      <c r="D12" s="5" t="s">
        <v>7</v>
      </c>
      <c r="E12" s="5" t="s">
        <v>8</v>
      </c>
      <c r="F12" s="5" t="s">
        <v>10</v>
      </c>
      <c r="G12" s="5" t="s">
        <v>7</v>
      </c>
      <c r="H12" s="5" t="s">
        <v>13</v>
      </c>
      <c r="I12" s="5" t="s">
        <v>15</v>
      </c>
    </row>
    <row r="13" spans="2:9" x14ac:dyDescent="0.2">
      <c r="B13" s="6" t="s">
        <v>1</v>
      </c>
      <c r="C13" s="5" t="s">
        <v>2</v>
      </c>
      <c r="D13" s="3">
        <v>4.0343</v>
      </c>
      <c r="E13" s="3">
        <v>4.0315099999999999</v>
      </c>
      <c r="F13" s="3">
        <v>4.285857</v>
      </c>
      <c r="G13" s="3">
        <v>4.2386860000000004</v>
      </c>
      <c r="H13" s="3">
        <v>3.793612</v>
      </c>
      <c r="I13" s="3">
        <v>3.6515049999999998</v>
      </c>
    </row>
    <row r="14" spans="2:9" x14ac:dyDescent="0.2">
      <c r="B14" s="6"/>
      <c r="C14" s="5" t="s">
        <v>3</v>
      </c>
      <c r="D14" s="3">
        <v>3.7963429999999998</v>
      </c>
      <c r="E14" s="3"/>
      <c r="F14" s="3">
        <v>4.3484239999999996</v>
      </c>
      <c r="G14" s="3">
        <v>4.1956470000000001</v>
      </c>
      <c r="H14" s="3">
        <v>3.870368</v>
      </c>
      <c r="I14" s="3">
        <v>3.9763229999999998</v>
      </c>
    </row>
    <row r="15" spans="2:9" x14ac:dyDescent="0.2">
      <c r="B15" s="6" t="s">
        <v>4</v>
      </c>
      <c r="C15" s="5" t="s">
        <v>2</v>
      </c>
      <c r="D15" s="3">
        <v>1.4456500000000001</v>
      </c>
      <c r="E15" s="3">
        <v>1.1277809999999999</v>
      </c>
      <c r="F15" s="3">
        <v>1.343939</v>
      </c>
      <c r="G15" s="3">
        <v>1.43204</v>
      </c>
      <c r="H15" s="3">
        <v>1.1039920000000001</v>
      </c>
      <c r="I15" s="3">
        <v>1.3022419999999999</v>
      </c>
    </row>
    <row r="16" spans="2:9" x14ac:dyDescent="0.2">
      <c r="B16" s="6"/>
      <c r="C16" s="5" t="s">
        <v>3</v>
      </c>
      <c r="D16" s="3">
        <v>1.1596169999999999</v>
      </c>
      <c r="E16" s="3"/>
      <c r="F16" s="3">
        <v>1.310416</v>
      </c>
      <c r="G16" s="3">
        <v>1.1145929999999999</v>
      </c>
      <c r="H16" s="3">
        <v>0.91930509999999999</v>
      </c>
      <c r="I16" s="3">
        <v>1.0777129999999999</v>
      </c>
    </row>
    <row r="17" spans="2:9" x14ac:dyDescent="0.2">
      <c r="B17" s="7" t="s">
        <v>5</v>
      </c>
      <c r="C17" s="5" t="s">
        <v>2</v>
      </c>
      <c r="D17" s="4">
        <v>0.91304347826086951</v>
      </c>
      <c r="E17" s="4">
        <v>0.77777777777777779</v>
      </c>
      <c r="F17" s="4">
        <v>0.97499999999999998</v>
      </c>
      <c r="G17" s="4">
        <v>0.80851063829787229</v>
      </c>
      <c r="H17" s="4">
        <v>0.95890410958904104</v>
      </c>
      <c r="I17" s="4">
        <v>0.8125</v>
      </c>
    </row>
    <row r="18" spans="2:9" ht="34" customHeight="1" x14ac:dyDescent="0.2">
      <c r="B18" s="7"/>
      <c r="C18" s="5" t="s">
        <v>3</v>
      </c>
      <c r="D18" s="4">
        <v>0.63076923076923075</v>
      </c>
      <c r="E18" s="4"/>
      <c r="F18" s="4">
        <v>0.69047619047619047</v>
      </c>
      <c r="G18" s="4">
        <v>0.6470588235294118</v>
      </c>
      <c r="H18" s="4">
        <v>0.56097560975609762</v>
      </c>
      <c r="I18" s="4">
        <v>0.65671641791044777</v>
      </c>
    </row>
    <row r="20" spans="2:9" x14ac:dyDescent="0.2">
      <c r="D20" t="s">
        <v>0</v>
      </c>
      <c r="E20" t="s">
        <v>6</v>
      </c>
      <c r="F20" t="s">
        <v>9</v>
      </c>
      <c r="G20" t="s">
        <v>11</v>
      </c>
      <c r="H20" t="s">
        <v>12</v>
      </c>
      <c r="I20" t="s">
        <v>14</v>
      </c>
    </row>
    <row r="21" spans="2:9" x14ac:dyDescent="0.2">
      <c r="C21" t="s">
        <v>17</v>
      </c>
      <c r="D21">
        <v>69</v>
      </c>
      <c r="E21">
        <v>63</v>
      </c>
      <c r="F21">
        <v>80</v>
      </c>
      <c r="G21">
        <v>47</v>
      </c>
      <c r="H21">
        <v>73</v>
      </c>
      <c r="I21">
        <v>16</v>
      </c>
    </row>
    <row r="22" spans="2:9" x14ac:dyDescent="0.2">
      <c r="C22" t="s">
        <v>18</v>
      </c>
      <c r="D22">
        <v>65</v>
      </c>
      <c r="F22">
        <v>42</v>
      </c>
      <c r="G22">
        <v>68</v>
      </c>
      <c r="H22">
        <v>41</v>
      </c>
      <c r="I22">
        <v>67</v>
      </c>
    </row>
    <row r="23" spans="2:9" x14ac:dyDescent="0.2">
      <c r="C23" t="s">
        <v>19</v>
      </c>
      <c r="D23">
        <v>244</v>
      </c>
      <c r="E23">
        <v>202</v>
      </c>
      <c r="F23">
        <v>213</v>
      </c>
      <c r="G23">
        <v>227</v>
      </c>
      <c r="H23">
        <v>181</v>
      </c>
      <c r="I23">
        <v>191</v>
      </c>
    </row>
    <row r="24" spans="2:9" x14ac:dyDescent="0.2">
      <c r="C24" t="s">
        <v>19</v>
      </c>
      <c r="D24">
        <v>244</v>
      </c>
      <c r="E24">
        <v>202</v>
      </c>
      <c r="F24">
        <v>213</v>
      </c>
      <c r="G24">
        <v>227</v>
      </c>
      <c r="H24">
        <v>181</v>
      </c>
      <c r="I24">
        <v>191</v>
      </c>
    </row>
    <row r="25" spans="2:9" x14ac:dyDescent="0.2">
      <c r="C25" t="s">
        <v>20</v>
      </c>
      <c r="D25">
        <f>D21/D23</f>
        <v>0.28278688524590162</v>
      </c>
      <c r="E25">
        <f t="shared" ref="E25:I25" si="0">E21/E23</f>
        <v>0.31188118811881188</v>
      </c>
      <c r="F25">
        <f t="shared" si="0"/>
        <v>0.37558685446009388</v>
      </c>
      <c r="G25">
        <f t="shared" si="0"/>
        <v>0.20704845814977973</v>
      </c>
      <c r="H25">
        <f t="shared" si="0"/>
        <v>0.40331491712707185</v>
      </c>
      <c r="I25">
        <f t="shared" si="0"/>
        <v>8.3769633507853408E-2</v>
      </c>
    </row>
    <row r="26" spans="2:9" x14ac:dyDescent="0.2">
      <c r="C26" t="s">
        <v>21</v>
      </c>
      <c r="D26">
        <f>D22/D24</f>
        <v>0.26639344262295084</v>
      </c>
      <c r="E26">
        <f t="shared" ref="E26" si="1">E22/E24</f>
        <v>0</v>
      </c>
      <c r="F26">
        <f t="shared" ref="F26" si="2">F22/F24</f>
        <v>0.19718309859154928</v>
      </c>
      <c r="G26">
        <f t="shared" ref="G26" si="3">G22/G24</f>
        <v>0.29955947136563876</v>
      </c>
      <c r="H26">
        <f t="shared" ref="H26" si="4">H22/H24</f>
        <v>0.22651933701657459</v>
      </c>
      <c r="I26">
        <f t="shared" ref="I26" si="5">I22/I24</f>
        <v>0.35078534031413611</v>
      </c>
    </row>
    <row r="28" spans="2:9" x14ac:dyDescent="0.2">
      <c r="D28" t="s">
        <v>0</v>
      </c>
      <c r="E28" t="s">
        <v>6</v>
      </c>
      <c r="F28" t="s">
        <v>9</v>
      </c>
      <c r="G28" t="s">
        <v>11</v>
      </c>
      <c r="H28" t="s">
        <v>12</v>
      </c>
      <c r="I28" t="s">
        <v>14</v>
      </c>
    </row>
    <row r="29" spans="2:9" x14ac:dyDescent="0.2">
      <c r="C29" t="s">
        <v>17</v>
      </c>
      <c r="D29">
        <v>69</v>
      </c>
      <c r="E29">
        <v>63</v>
      </c>
      <c r="F29">
        <v>80</v>
      </c>
      <c r="G29">
        <v>47</v>
      </c>
      <c r="H29">
        <v>73</v>
      </c>
      <c r="I29">
        <v>16</v>
      </c>
    </row>
    <row r="30" spans="2:9" x14ac:dyDescent="0.2">
      <c r="C30" t="s">
        <v>18</v>
      </c>
      <c r="D30">
        <v>65</v>
      </c>
      <c r="F30">
        <v>42</v>
      </c>
      <c r="G30">
        <v>68</v>
      </c>
      <c r="H30">
        <v>41</v>
      </c>
      <c r="I30">
        <v>67</v>
      </c>
    </row>
    <row r="31" spans="2:9" x14ac:dyDescent="0.2">
      <c r="C31" t="s">
        <v>19</v>
      </c>
      <c r="D31">
        <v>244</v>
      </c>
      <c r="E31">
        <v>202</v>
      </c>
      <c r="F31">
        <v>213</v>
      </c>
      <c r="G31">
        <v>227</v>
      </c>
      <c r="H31">
        <v>181</v>
      </c>
      <c r="I31">
        <v>191</v>
      </c>
    </row>
    <row r="32" spans="2:9" x14ac:dyDescent="0.2">
      <c r="C32" t="s">
        <v>20</v>
      </c>
      <c r="D32" s="2">
        <v>0.28278688524590162</v>
      </c>
      <c r="E32" s="2">
        <v>0.31188118811881188</v>
      </c>
      <c r="F32" s="2">
        <v>0.37558685446009388</v>
      </c>
      <c r="G32" s="2">
        <v>0.20704845814977973</v>
      </c>
      <c r="H32" s="2">
        <v>0.40331491712707185</v>
      </c>
      <c r="I32" s="2">
        <v>8.3769633507853408E-2</v>
      </c>
    </row>
    <row r="33" spans="3:9" x14ac:dyDescent="0.2">
      <c r="C33" t="s">
        <v>21</v>
      </c>
      <c r="D33" s="2">
        <v>0.26639344262295084</v>
      </c>
      <c r="E33" s="2">
        <v>0</v>
      </c>
      <c r="F33" s="2">
        <v>0.19718309859154928</v>
      </c>
      <c r="G33" s="2">
        <v>0.29955947136563876</v>
      </c>
      <c r="H33" s="2">
        <v>0.22651933701657459</v>
      </c>
      <c r="I33" s="2">
        <v>0.35078534031413611</v>
      </c>
    </row>
  </sheetData>
  <mergeCells count="8">
    <mergeCell ref="B15:B16"/>
    <mergeCell ref="B17:B18"/>
    <mergeCell ref="B13:B14"/>
    <mergeCell ref="B11:C12"/>
    <mergeCell ref="B2:C3"/>
    <mergeCell ref="B4:B5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2019-08-21T13:22:53Z</dcterms:created>
  <dcterms:modified xsi:type="dcterms:W3CDTF">2019-08-21T15:35:50Z</dcterms:modified>
</cp:coreProperties>
</file>