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wrtds_output/trends/annual/tp/"/>
    </mc:Choice>
  </mc:AlternateContent>
  <xr:revisionPtr revIDLastSave="853" documentId="8_{EB4A15EC-EEEE-4A10-8637-A597250A9E79}" xr6:coauthVersionLast="47" xr6:coauthVersionMax="47" xr10:uidLastSave="{EB9344CB-879A-47A4-920B-87732381BC39}"/>
  <bookViews>
    <workbookView xWindow="21255" yWindow="1950" windowWidth="14400" windowHeight="10605" xr2:uid="{8BD50FC8-7B13-4667-84B2-C5A32577820E}"/>
  </bookViews>
  <sheets>
    <sheet name="all" sheetId="1" r:id="rId1"/>
    <sheet name="conc" sheetId="8" r:id="rId2"/>
    <sheet name="flux" sheetId="7" r:id="rId3"/>
  </sheets>
  <definedNames>
    <definedName name="_xlnm._FilterDatabase" localSheetId="0" hidden="1">all!$A$1:$Q$33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0" i="1"/>
  <c r="E21" i="1"/>
  <c r="E19" i="1"/>
  <c r="E18" i="1"/>
  <c r="E17" i="1"/>
  <c r="E16" i="1"/>
  <c r="E14" i="1"/>
  <c r="E15" i="1"/>
  <c r="E12" i="1"/>
  <c r="E13" i="1"/>
  <c r="E11" i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<sst xmlns="http://schemas.openxmlformats.org/spreadsheetml/2006/main" count="311" uniqueCount="41">
  <si>
    <t>type</t>
  </si>
  <si>
    <t>site</t>
  </si>
  <si>
    <t>year1</t>
  </si>
  <si>
    <t>year2</t>
  </si>
  <si>
    <t>Blanchard</t>
  </si>
  <si>
    <t>conc</t>
  </si>
  <si>
    <t>flux</t>
  </si>
  <si>
    <t>nBoot</t>
  </si>
  <si>
    <t>beoc</t>
  </si>
  <si>
    <t>beoc_unit</t>
  </si>
  <si>
    <t>mg_L</t>
  </si>
  <si>
    <t>106_kg_yr</t>
  </si>
  <si>
    <t>ci_low</t>
  </si>
  <si>
    <t>ci_high</t>
  </si>
  <si>
    <t>two_sided</t>
  </si>
  <si>
    <t>likelihood_up</t>
  </si>
  <si>
    <t>likelihood_down</t>
  </si>
  <si>
    <t>per_change</t>
  </si>
  <si>
    <t>uptrend</t>
  </si>
  <si>
    <t>downtrend</t>
  </si>
  <si>
    <t>Chickasaw</t>
  </si>
  <si>
    <t>span</t>
  </si>
  <si>
    <t>Honey</t>
  </si>
  <si>
    <t>ho</t>
  </si>
  <si>
    <t>Maumee</t>
  </si>
  <si>
    <t>Portage</t>
  </si>
  <si>
    <t>Raisin</t>
  </si>
  <si>
    <t>Sandusky</t>
  </si>
  <si>
    <t>Tiffin</t>
  </si>
  <si>
    <t>Rate_per_yr</t>
  </si>
  <si>
    <t>change.in.Rate</t>
  </si>
  <si>
    <t>reject</t>
  </si>
  <si>
    <t>highly likely</t>
  </si>
  <si>
    <t>highly unlikely</t>
  </si>
  <si>
    <t>unlikely</t>
  </si>
  <si>
    <t>likely</t>
  </si>
  <si>
    <t xml:space="preserve">highly likely </t>
  </si>
  <si>
    <t>as likely as not</t>
  </si>
  <si>
    <t>very likely</t>
  </si>
  <si>
    <t>very unlikely</t>
  </si>
  <si>
    <t>dont_reject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</si>
</sst>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DC91-9D81-412E-81B9-ED7EB46A4DAC}">
  <dimension ref="A1:Q33"/>
  <sheetViews>
    <sheetView tabSelected="1" zoomScale="80" zoomScaleNormal="80" workbookViewId="0">
      <pane ySplit="1" topLeftCell="A17" activePane="bottomLeft" state="frozen"/>
      <selection pane="bottomLeft" activeCell="E27" sqref="E27"/>
    </sheetView>
  </sheetViews>
  <sheetFormatPr defaultRowHeight="15" x14ac:dyDescent="0.25"/>
  <cols>
    <col min="9" max="9" width="9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21</v>
      </c>
      <c r="F1" t="s">
        <v>7</v>
      </c>
      <c r="G1" t="s">
        <v>17</v>
      </c>
      <c r="H1" t="s">
        <v>8</v>
      </c>
      <c r="I1" t="s">
        <v>9</v>
      </c>
      <c r="J1" t="s">
        <v>23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</row>
    <row r="2" spans="1:17" x14ac:dyDescent="0.25">
      <c r="A2" t="s">
        <v>4</v>
      </c>
      <c r="B2" t="s">
        <v>5</v>
      </c>
      <c r="C2">
        <v>2008</v>
      </c>
      <c r="D2">
        <v>2022</v>
      </c>
      <c r="E2">
        <f>D2-C2</f>
        <v>14</v>
      </c>
      <c r="F2">
        <v>100</v>
      </c>
      <c r="G2">
        <v>63</v>
      </c>
      <c r="H2">
        <v>0.15</v>
      </c>
      <c r="I2" t="s">
        <v>10</v>
      </c>
      <c r="J2" t="s">
        <v>31</v>
      </c>
      <c r="K2">
        <v>0.11</v>
      </c>
      <c r="L2">
        <v>0.19</v>
      </c>
      <c r="M2">
        <v>0.02</v>
      </c>
      <c r="N2">
        <v>0.995</v>
      </c>
      <c r="O2">
        <v>5.0000000000000001E-3</v>
      </c>
      <c r="P2" t="s">
        <v>32</v>
      </c>
      <c r="Q2" t="s">
        <v>33</v>
      </c>
    </row>
    <row r="3" spans="1:17" x14ac:dyDescent="0.25">
      <c r="A3" t="s">
        <v>4</v>
      </c>
      <c r="B3" t="s">
        <v>6</v>
      </c>
      <c r="C3">
        <v>2008</v>
      </c>
      <c r="D3">
        <v>2022</v>
      </c>
      <c r="E3">
        <f t="shared" ref="E3:E15" si="0">D3-C3</f>
        <v>14</v>
      </c>
      <c r="F3">
        <v>100</v>
      </c>
      <c r="G3">
        <v>20</v>
      </c>
      <c r="H3">
        <v>2.7E-2</v>
      </c>
      <c r="I3" t="s">
        <v>11</v>
      </c>
      <c r="J3" t="s">
        <v>31</v>
      </c>
      <c r="K3">
        <v>0.01</v>
      </c>
      <c r="L3">
        <v>4.8000000000000001E-2</v>
      </c>
      <c r="M3">
        <v>0.02</v>
      </c>
      <c r="N3">
        <v>0.995</v>
      </c>
      <c r="O3">
        <v>5.0000000000000001E-3</v>
      </c>
      <c r="P3" t="s">
        <v>32</v>
      </c>
      <c r="Q3" t="s">
        <v>33</v>
      </c>
    </row>
    <row r="4" spans="1:17" x14ac:dyDescent="0.25">
      <c r="A4" t="s">
        <v>4</v>
      </c>
      <c r="B4" t="s">
        <v>5</v>
      </c>
      <c r="C4">
        <v>2015</v>
      </c>
      <c r="D4">
        <v>2022</v>
      </c>
      <c r="E4">
        <f t="shared" si="0"/>
        <v>7</v>
      </c>
      <c r="F4">
        <v>100</v>
      </c>
      <c r="G4">
        <v>19</v>
      </c>
      <c r="H4">
        <v>0.06</v>
      </c>
      <c r="I4" t="s">
        <v>10</v>
      </c>
      <c r="J4" t="s">
        <v>31</v>
      </c>
      <c r="K4">
        <v>2.5000000000000001E-2</v>
      </c>
      <c r="L4">
        <v>8.2000000000000003E-2</v>
      </c>
      <c r="M4">
        <v>0.02</v>
      </c>
      <c r="N4">
        <v>0.995</v>
      </c>
      <c r="O4">
        <v>5.0000000000000001E-3</v>
      </c>
      <c r="P4" t="s">
        <v>32</v>
      </c>
      <c r="Q4" t="s">
        <v>33</v>
      </c>
    </row>
    <row r="5" spans="1:17" x14ac:dyDescent="0.25">
      <c r="A5" t="s">
        <v>4</v>
      </c>
      <c r="B5" t="s">
        <v>6</v>
      </c>
      <c r="C5">
        <v>2015</v>
      </c>
      <c r="D5">
        <v>2022</v>
      </c>
      <c r="E5">
        <f t="shared" si="0"/>
        <v>7</v>
      </c>
      <c r="F5">
        <v>100</v>
      </c>
      <c r="G5">
        <v>16</v>
      </c>
      <c r="H5">
        <v>2.3E-2</v>
      </c>
      <c r="I5" t="s">
        <v>11</v>
      </c>
      <c r="J5" t="s">
        <v>31</v>
      </c>
      <c r="K5">
        <v>5.4000000000000003E-3</v>
      </c>
      <c r="L5">
        <v>2.3E-2</v>
      </c>
      <c r="M5">
        <v>0.02</v>
      </c>
      <c r="N5">
        <v>0.995</v>
      </c>
      <c r="O5">
        <v>5.0000000000000001E-3</v>
      </c>
      <c r="P5" t="s">
        <v>32</v>
      </c>
      <c r="Q5" t="s">
        <v>33</v>
      </c>
    </row>
    <row r="6" spans="1:17" x14ac:dyDescent="0.25">
      <c r="A6" t="s">
        <v>20</v>
      </c>
      <c r="B6" t="s">
        <v>5</v>
      </c>
      <c r="C6">
        <v>2009</v>
      </c>
      <c r="D6">
        <v>2022</v>
      </c>
      <c r="E6">
        <f t="shared" si="0"/>
        <v>13</v>
      </c>
      <c r="F6">
        <v>100</v>
      </c>
      <c r="G6">
        <v>-53</v>
      </c>
      <c r="H6">
        <v>-0.21</v>
      </c>
      <c r="I6" t="s">
        <v>10</v>
      </c>
      <c r="J6" t="s">
        <v>31</v>
      </c>
      <c r="K6">
        <v>-0.27</v>
      </c>
      <c r="L6">
        <v>-0.14000000000000001</v>
      </c>
      <c r="M6">
        <v>0.02</v>
      </c>
      <c r="N6">
        <v>5.0000000000000001E-3</v>
      </c>
      <c r="O6">
        <v>0.995</v>
      </c>
      <c r="P6" t="s">
        <v>33</v>
      </c>
      <c r="Q6" t="s">
        <v>32</v>
      </c>
    </row>
    <row r="7" spans="1:17" x14ac:dyDescent="0.25">
      <c r="A7" t="s">
        <v>20</v>
      </c>
      <c r="B7" t="s">
        <v>6</v>
      </c>
      <c r="C7">
        <v>2009</v>
      </c>
      <c r="D7">
        <v>2022</v>
      </c>
      <c r="E7">
        <f t="shared" si="0"/>
        <v>13</v>
      </c>
      <c r="F7">
        <v>100</v>
      </c>
      <c r="G7">
        <v>-7</v>
      </c>
      <c r="H7">
        <v>-8.3000000000000001E-4</v>
      </c>
      <c r="I7" t="s">
        <v>11</v>
      </c>
      <c r="J7" t="s">
        <v>40</v>
      </c>
      <c r="K7">
        <v>-3.0999999999999999E-3</v>
      </c>
      <c r="L7">
        <v>2.2000000000000001E-3</v>
      </c>
      <c r="M7">
        <v>0.53</v>
      </c>
      <c r="N7">
        <v>0.27</v>
      </c>
      <c r="O7">
        <v>0.73</v>
      </c>
      <c r="P7" t="s">
        <v>34</v>
      </c>
      <c r="Q7" t="s">
        <v>35</v>
      </c>
    </row>
    <row r="8" spans="1:17" x14ac:dyDescent="0.25">
      <c r="A8" t="s">
        <v>20</v>
      </c>
      <c r="B8" t="s">
        <v>5</v>
      </c>
      <c r="C8">
        <v>2015</v>
      </c>
      <c r="D8">
        <v>2022</v>
      </c>
      <c r="E8">
        <f t="shared" si="0"/>
        <v>7</v>
      </c>
      <c r="F8">
        <v>100</v>
      </c>
      <c r="G8">
        <v>-33</v>
      </c>
      <c r="H8">
        <v>-0.09</v>
      </c>
      <c r="I8" t="s">
        <v>10</v>
      </c>
      <c r="J8" t="s">
        <v>31</v>
      </c>
      <c r="K8">
        <v>-0.13</v>
      </c>
      <c r="L8">
        <v>-0.05</v>
      </c>
      <c r="M8">
        <v>0.02</v>
      </c>
      <c r="N8">
        <v>5.0000000000000001E-3</v>
      </c>
      <c r="O8">
        <v>0.995</v>
      </c>
      <c r="P8" t="s">
        <v>33</v>
      </c>
      <c r="Q8" t="s">
        <v>36</v>
      </c>
    </row>
    <row r="9" spans="1:17" x14ac:dyDescent="0.25">
      <c r="A9" t="s">
        <v>20</v>
      </c>
      <c r="B9" t="s">
        <v>6</v>
      </c>
      <c r="C9">
        <v>2015</v>
      </c>
      <c r="D9">
        <v>2022</v>
      </c>
      <c r="E9">
        <f t="shared" si="0"/>
        <v>7</v>
      </c>
      <c r="F9">
        <v>100</v>
      </c>
      <c r="G9">
        <v>3.3</v>
      </c>
      <c r="H9">
        <v>3.4000000000000002E-4</v>
      </c>
      <c r="I9" t="s">
        <v>11</v>
      </c>
      <c r="J9" t="s">
        <v>40</v>
      </c>
      <c r="K9">
        <v>-1.2999999999999999E-3</v>
      </c>
      <c r="L9">
        <v>2E-3</v>
      </c>
      <c r="M9">
        <v>0.75</v>
      </c>
      <c r="N9">
        <v>0.63</v>
      </c>
      <c r="O9">
        <v>0.37</v>
      </c>
      <c r="P9" t="s">
        <v>37</v>
      </c>
      <c r="Q9" t="s">
        <v>37</v>
      </c>
    </row>
    <row r="10" spans="1:17" x14ac:dyDescent="0.25">
      <c r="A10" t="s">
        <v>22</v>
      </c>
      <c r="B10" t="s">
        <v>5</v>
      </c>
      <c r="C10">
        <v>2008</v>
      </c>
      <c r="D10">
        <v>2022</v>
      </c>
      <c r="E10">
        <f t="shared" si="0"/>
        <v>14</v>
      </c>
      <c r="F10">
        <v>100</v>
      </c>
      <c r="G10">
        <v>14</v>
      </c>
      <c r="H10">
        <v>2.7E-2</v>
      </c>
      <c r="I10" t="s">
        <v>10</v>
      </c>
      <c r="J10" t="s">
        <v>31</v>
      </c>
      <c r="K10">
        <v>1.58E-3</v>
      </c>
      <c r="L10">
        <v>5.8000000000000003E-2</v>
      </c>
      <c r="M10">
        <v>0.06</v>
      </c>
      <c r="N10">
        <v>0.97499999999999998</v>
      </c>
      <c r="O10">
        <v>2.5000000000000001E-2</v>
      </c>
      <c r="P10" t="s">
        <v>32</v>
      </c>
      <c r="Q10" t="s">
        <v>33</v>
      </c>
    </row>
    <row r="11" spans="1:17" x14ac:dyDescent="0.25">
      <c r="A11" t="s">
        <v>22</v>
      </c>
      <c r="B11" t="s">
        <v>6</v>
      </c>
      <c r="C11">
        <v>2008</v>
      </c>
      <c r="D11">
        <v>2022</v>
      </c>
      <c r="E11">
        <f t="shared" si="0"/>
        <v>14</v>
      </c>
      <c r="F11">
        <v>100</v>
      </c>
      <c r="G11">
        <v>19</v>
      </c>
      <c r="H11">
        <v>1.2999999999999999E-2</v>
      </c>
      <c r="I11" t="s">
        <v>11</v>
      </c>
      <c r="J11" t="s">
        <v>31</v>
      </c>
      <c r="K11">
        <v>4.0000000000000001E-3</v>
      </c>
      <c r="L11">
        <v>2.7E-2</v>
      </c>
      <c r="M11">
        <v>0.06</v>
      </c>
      <c r="N11">
        <v>0.97499999999999998</v>
      </c>
      <c r="O11">
        <v>2.5000000000000001E-2</v>
      </c>
      <c r="P11" t="s">
        <v>32</v>
      </c>
      <c r="Q11" t="s">
        <v>33</v>
      </c>
    </row>
    <row r="12" spans="1:17" x14ac:dyDescent="0.25">
      <c r="A12" t="s">
        <v>22</v>
      </c>
      <c r="B12" t="s">
        <v>5</v>
      </c>
      <c r="C12">
        <v>2015</v>
      </c>
      <c r="D12">
        <v>2022</v>
      </c>
      <c r="E12">
        <f t="shared" si="0"/>
        <v>7</v>
      </c>
      <c r="F12">
        <v>100</v>
      </c>
      <c r="G12">
        <v>10</v>
      </c>
      <c r="H12">
        <v>0.02</v>
      </c>
      <c r="I12" t="s">
        <v>10</v>
      </c>
      <c r="J12" t="s">
        <v>31</v>
      </c>
      <c r="K12">
        <v>5.9999999999999995E-4</v>
      </c>
      <c r="L12">
        <v>3.6999999999999998E-2</v>
      </c>
      <c r="M12">
        <v>0.1</v>
      </c>
      <c r="N12">
        <v>0.95</v>
      </c>
      <c r="O12">
        <v>0.05</v>
      </c>
      <c r="P12" t="s">
        <v>36</v>
      </c>
      <c r="Q12" t="s">
        <v>33</v>
      </c>
    </row>
    <row r="13" spans="1:17" x14ac:dyDescent="0.25">
      <c r="A13" t="s">
        <v>22</v>
      </c>
      <c r="B13" t="s">
        <v>6</v>
      </c>
      <c r="C13">
        <v>2015</v>
      </c>
      <c r="D13">
        <v>2022</v>
      </c>
      <c r="E13">
        <f t="shared" si="0"/>
        <v>7</v>
      </c>
      <c r="F13">
        <v>100</v>
      </c>
      <c r="G13">
        <v>9</v>
      </c>
      <c r="H13">
        <v>7.0000000000000001E-3</v>
      </c>
      <c r="I13" t="s">
        <v>11</v>
      </c>
      <c r="J13" t="s">
        <v>31</v>
      </c>
      <c r="K13">
        <v>5.0000000000000002E-5</v>
      </c>
      <c r="L13">
        <v>1.4999999999999999E-2</v>
      </c>
      <c r="M13">
        <v>0.1</v>
      </c>
      <c r="N13">
        <v>0.95</v>
      </c>
      <c r="O13">
        <v>0.05</v>
      </c>
      <c r="P13" t="s">
        <v>32</v>
      </c>
      <c r="Q13" t="s">
        <v>33</v>
      </c>
    </row>
    <row r="14" spans="1:17" x14ac:dyDescent="0.25">
      <c r="A14" t="s">
        <v>24</v>
      </c>
      <c r="B14" t="s">
        <v>5</v>
      </c>
      <c r="C14">
        <v>2008</v>
      </c>
      <c r="D14">
        <v>2022</v>
      </c>
      <c r="E14">
        <f t="shared" si="0"/>
        <v>14</v>
      </c>
      <c r="F14">
        <v>100</v>
      </c>
      <c r="G14">
        <v>6</v>
      </c>
      <c r="H14">
        <v>1.4999999999999999E-2</v>
      </c>
      <c r="I14" t="s">
        <v>10</v>
      </c>
      <c r="J14" t="s">
        <v>40</v>
      </c>
      <c r="K14">
        <v>-8.9999999999999993E-3</v>
      </c>
      <c r="L14">
        <v>0.03</v>
      </c>
      <c r="M14">
        <v>0.3</v>
      </c>
      <c r="N14">
        <v>0.87</v>
      </c>
      <c r="O14">
        <v>0.13</v>
      </c>
      <c r="P14" t="s">
        <v>35</v>
      </c>
      <c r="Q14" t="s">
        <v>34</v>
      </c>
    </row>
    <row r="15" spans="1:17" x14ac:dyDescent="0.25">
      <c r="A15" t="s">
        <v>24</v>
      </c>
      <c r="B15" t="s">
        <v>6</v>
      </c>
      <c r="C15">
        <v>2008</v>
      </c>
      <c r="D15">
        <v>2022</v>
      </c>
      <c r="E15">
        <f t="shared" si="0"/>
        <v>14</v>
      </c>
      <c r="F15">
        <v>100</v>
      </c>
      <c r="G15">
        <v>10</v>
      </c>
      <c r="H15">
        <v>0.25</v>
      </c>
      <c r="I15" t="s">
        <v>11</v>
      </c>
      <c r="J15" t="s">
        <v>40</v>
      </c>
      <c r="K15">
        <v>-4.3999999999999997E-2</v>
      </c>
      <c r="L15">
        <v>0.47</v>
      </c>
      <c r="M15">
        <v>0.12</v>
      </c>
      <c r="N15">
        <v>0.95</v>
      </c>
      <c r="O15">
        <v>0.05</v>
      </c>
      <c r="P15" t="s">
        <v>38</v>
      </c>
      <c r="Q15" t="s">
        <v>39</v>
      </c>
    </row>
    <row r="16" spans="1:17" x14ac:dyDescent="0.25">
      <c r="A16" t="s">
        <v>24</v>
      </c>
      <c r="B16" t="s">
        <v>5</v>
      </c>
      <c r="C16">
        <v>2015</v>
      </c>
      <c r="D16">
        <v>2022</v>
      </c>
      <c r="E16">
        <f t="shared" ref="E16:E17" si="1">D16-C16</f>
        <v>7</v>
      </c>
      <c r="F16">
        <v>100</v>
      </c>
      <c r="G16">
        <v>8.9</v>
      </c>
      <c r="H16">
        <v>0.02</v>
      </c>
      <c r="I16" t="s">
        <v>10</v>
      </c>
      <c r="J16" t="s">
        <v>31</v>
      </c>
      <c r="K16">
        <v>5.0000000000000001E-3</v>
      </c>
      <c r="L16">
        <v>0.03</v>
      </c>
      <c r="M16">
        <v>0.06</v>
      </c>
      <c r="N16">
        <v>0.97</v>
      </c>
      <c r="O16">
        <v>0.03</v>
      </c>
      <c r="P16" t="s">
        <v>32</v>
      </c>
      <c r="Q16" t="s">
        <v>33</v>
      </c>
    </row>
    <row r="17" spans="1:17" x14ac:dyDescent="0.25">
      <c r="A17" t="s">
        <v>24</v>
      </c>
      <c r="B17" t="s">
        <v>6</v>
      </c>
      <c r="C17">
        <v>2015</v>
      </c>
      <c r="D17">
        <v>2022</v>
      </c>
      <c r="E17">
        <f t="shared" si="1"/>
        <v>7</v>
      </c>
      <c r="F17">
        <v>100</v>
      </c>
      <c r="G17">
        <v>13</v>
      </c>
      <c r="H17">
        <v>0.31</v>
      </c>
      <c r="I17" t="s">
        <v>11</v>
      </c>
      <c r="J17" t="s">
        <v>31</v>
      </c>
      <c r="K17">
        <v>1.4999999999999999E-2</v>
      </c>
      <c r="L17">
        <v>0.49</v>
      </c>
      <c r="M17">
        <v>7.0000000000000007E-2</v>
      </c>
      <c r="N17">
        <v>0.97</v>
      </c>
      <c r="O17">
        <v>0.03</v>
      </c>
      <c r="P17" t="s">
        <v>32</v>
      </c>
      <c r="Q17" t="s">
        <v>33</v>
      </c>
    </row>
    <row r="18" spans="1:17" x14ac:dyDescent="0.25">
      <c r="A18" t="s">
        <v>25</v>
      </c>
      <c r="B18" t="s">
        <v>5</v>
      </c>
      <c r="C18">
        <v>2011</v>
      </c>
      <c r="D18">
        <v>2022</v>
      </c>
      <c r="E18">
        <f t="shared" ref="E18:E25" si="2">D18-C18</f>
        <v>11</v>
      </c>
      <c r="F18">
        <v>100</v>
      </c>
      <c r="G18">
        <v>48</v>
      </c>
      <c r="H18">
        <v>7.3999999999999996E-2</v>
      </c>
      <c r="I18" t="s">
        <v>10</v>
      </c>
      <c r="J18" t="s">
        <v>31</v>
      </c>
      <c r="K18">
        <v>4.8000000000000001E-2</v>
      </c>
      <c r="L18">
        <v>0.11</v>
      </c>
      <c r="M18">
        <v>0.02</v>
      </c>
      <c r="N18">
        <v>0.995</v>
      </c>
      <c r="O18">
        <v>5.0000000000000001E-3</v>
      </c>
      <c r="P18" t="s">
        <v>32</v>
      </c>
      <c r="Q18" t="s">
        <v>33</v>
      </c>
    </row>
    <row r="19" spans="1:17" x14ac:dyDescent="0.25">
      <c r="A19" t="s">
        <v>25</v>
      </c>
      <c r="B19" t="s">
        <v>6</v>
      </c>
      <c r="C19">
        <v>2011</v>
      </c>
      <c r="D19">
        <v>2022</v>
      </c>
      <c r="E19">
        <f t="shared" si="2"/>
        <v>11</v>
      </c>
      <c r="F19">
        <v>100</v>
      </c>
      <c r="G19">
        <v>22</v>
      </c>
      <c r="H19">
        <v>3.5000000000000003E-2</v>
      </c>
      <c r="I19" t="s">
        <v>11</v>
      </c>
      <c r="J19" t="s">
        <v>31</v>
      </c>
      <c r="K19">
        <v>1.4E-2</v>
      </c>
      <c r="L19">
        <v>6.2E-2</v>
      </c>
      <c r="M19">
        <v>0.03</v>
      </c>
      <c r="N19">
        <v>0.98499999999999999</v>
      </c>
      <c r="O19">
        <v>1.4999999999999999E-2</v>
      </c>
      <c r="P19" t="s">
        <v>32</v>
      </c>
      <c r="Q19" t="s">
        <v>33</v>
      </c>
    </row>
    <row r="20" spans="1:17" x14ac:dyDescent="0.25">
      <c r="A20" t="s">
        <v>25</v>
      </c>
      <c r="B20" t="s">
        <v>5</v>
      </c>
      <c r="C20">
        <v>2015</v>
      </c>
      <c r="D20">
        <v>2022</v>
      </c>
      <c r="E20">
        <f t="shared" si="2"/>
        <v>7</v>
      </c>
      <c r="F20">
        <v>100</v>
      </c>
      <c r="G20">
        <v>28</v>
      </c>
      <c r="H20">
        <v>0.05</v>
      </c>
      <c r="I20" t="s">
        <v>10</v>
      </c>
      <c r="J20" t="s">
        <v>31</v>
      </c>
      <c r="K20">
        <v>0.03</v>
      </c>
      <c r="L20">
        <v>7.8E-2</v>
      </c>
      <c r="M20">
        <v>0.02</v>
      </c>
      <c r="N20">
        <v>0.995</v>
      </c>
      <c r="O20">
        <v>5.0000000000000001E-3</v>
      </c>
      <c r="P20" t="s">
        <v>32</v>
      </c>
      <c r="Q20" t="s">
        <v>33</v>
      </c>
    </row>
    <row r="21" spans="1:17" x14ac:dyDescent="0.25">
      <c r="A21" t="s">
        <v>25</v>
      </c>
      <c r="B21" t="s">
        <v>6</v>
      </c>
      <c r="C21">
        <v>2015</v>
      </c>
      <c r="D21">
        <v>2022</v>
      </c>
      <c r="E21">
        <f t="shared" si="2"/>
        <v>7</v>
      </c>
      <c r="F21">
        <v>100</v>
      </c>
      <c r="G21">
        <v>16</v>
      </c>
      <c r="H21">
        <v>2.5999999999999999E-2</v>
      </c>
      <c r="I21" t="s">
        <v>11</v>
      </c>
      <c r="J21" t="s">
        <v>31</v>
      </c>
      <c r="K21">
        <v>9.7999999999999997E-3</v>
      </c>
      <c r="L21">
        <v>4.5999999999999999E-2</v>
      </c>
      <c r="M21">
        <v>0.03</v>
      </c>
      <c r="N21">
        <v>0.98499999999999999</v>
      </c>
      <c r="O21">
        <v>1.4999999999999999E-2</v>
      </c>
      <c r="P21" t="s">
        <v>32</v>
      </c>
      <c r="Q21" t="s">
        <v>33</v>
      </c>
    </row>
    <row r="22" spans="1:17" x14ac:dyDescent="0.25">
      <c r="A22" t="s">
        <v>26</v>
      </c>
      <c r="B22" t="s">
        <v>5</v>
      </c>
      <c r="C22">
        <v>2008</v>
      </c>
      <c r="D22">
        <v>2022</v>
      </c>
      <c r="E22">
        <f t="shared" si="2"/>
        <v>14</v>
      </c>
      <c r="F22">
        <v>100</v>
      </c>
      <c r="G22">
        <v>39</v>
      </c>
      <c r="H22">
        <v>3.2000000000000001E-2</v>
      </c>
      <c r="I22" t="s">
        <v>10</v>
      </c>
      <c r="J22" t="s">
        <v>31</v>
      </c>
      <c r="K22">
        <v>1.7999999999999999E-2</v>
      </c>
      <c r="L22">
        <v>4.1000000000000002E-2</v>
      </c>
      <c r="M22">
        <v>0.02</v>
      </c>
      <c r="N22">
        <v>0.995</v>
      </c>
      <c r="O22">
        <v>5.0000000000000001E-3</v>
      </c>
      <c r="P22" t="s">
        <v>32</v>
      </c>
      <c r="Q22" t="s">
        <v>33</v>
      </c>
    </row>
    <row r="23" spans="1:17" x14ac:dyDescent="0.25">
      <c r="A23" t="s">
        <v>26</v>
      </c>
      <c r="B23" t="s">
        <v>6</v>
      </c>
      <c r="C23">
        <v>2008</v>
      </c>
      <c r="D23">
        <v>2022</v>
      </c>
      <c r="E23">
        <f t="shared" si="2"/>
        <v>14</v>
      </c>
      <c r="F23">
        <v>100</v>
      </c>
      <c r="G23">
        <v>50</v>
      </c>
      <c r="H23">
        <v>5.5E-2</v>
      </c>
      <c r="I23" t="s">
        <v>11</v>
      </c>
      <c r="J23" t="s">
        <v>31</v>
      </c>
      <c r="K23">
        <v>2.5000000000000001E-2</v>
      </c>
      <c r="L23">
        <v>7.2999999999999995E-2</v>
      </c>
      <c r="M23">
        <v>0.02</v>
      </c>
      <c r="N23">
        <v>0.98499999999999999</v>
      </c>
      <c r="O23">
        <v>1.4999999999999999E-2</v>
      </c>
      <c r="P23" t="s">
        <v>32</v>
      </c>
      <c r="Q23" t="s">
        <v>33</v>
      </c>
    </row>
    <row r="24" spans="1:17" x14ac:dyDescent="0.25">
      <c r="A24" t="s">
        <v>26</v>
      </c>
      <c r="B24" t="s">
        <v>5</v>
      </c>
      <c r="C24">
        <v>2015</v>
      </c>
      <c r="D24">
        <v>2022</v>
      </c>
      <c r="E24">
        <f t="shared" si="2"/>
        <v>7</v>
      </c>
      <c r="F24">
        <v>100</v>
      </c>
      <c r="G24">
        <v>10</v>
      </c>
      <c r="H24">
        <v>0.01</v>
      </c>
      <c r="I24" t="s">
        <v>10</v>
      </c>
      <c r="J24" t="s">
        <v>40</v>
      </c>
      <c r="K24">
        <v>-2.3999999999999998E-3</v>
      </c>
      <c r="L24">
        <v>1.9E-2</v>
      </c>
      <c r="M24">
        <v>0.15</v>
      </c>
      <c r="N24">
        <v>0.93</v>
      </c>
      <c r="O24">
        <v>7.0000000000000007E-2</v>
      </c>
      <c r="P24" t="s">
        <v>38</v>
      </c>
      <c r="Q24" t="s">
        <v>39</v>
      </c>
    </row>
    <row r="25" spans="1:17" x14ac:dyDescent="0.25">
      <c r="A25" t="s">
        <v>26</v>
      </c>
      <c r="B25" t="s">
        <v>6</v>
      </c>
      <c r="C25">
        <v>2015</v>
      </c>
      <c r="D25">
        <v>2022</v>
      </c>
      <c r="E25">
        <f t="shared" si="2"/>
        <v>7</v>
      </c>
      <c r="F25">
        <v>100</v>
      </c>
      <c r="G25">
        <v>14</v>
      </c>
      <c r="H25">
        <v>2.1000000000000001E-2</v>
      </c>
      <c r="I25" t="s">
        <v>11</v>
      </c>
      <c r="J25" t="s">
        <v>40</v>
      </c>
      <c r="K25">
        <v>-1.1999999999999999E-3</v>
      </c>
      <c r="L25">
        <v>3.6999999999999998E-2</v>
      </c>
      <c r="M25">
        <v>0.14000000000000001</v>
      </c>
      <c r="N25">
        <v>0.93</v>
      </c>
      <c r="O25">
        <v>7.0000000000000007E-2</v>
      </c>
      <c r="P25" t="s">
        <v>38</v>
      </c>
      <c r="Q25" t="s">
        <v>39</v>
      </c>
    </row>
    <row r="26" spans="1:17" x14ac:dyDescent="0.25">
      <c r="A26" t="s">
        <v>27</v>
      </c>
      <c r="B26" t="s">
        <v>5</v>
      </c>
      <c r="C26">
        <v>2008</v>
      </c>
      <c r="D26">
        <v>2022</v>
      </c>
      <c r="E26">
        <f t="shared" ref="E26:E29" si="3">D26-C26</f>
        <v>14</v>
      </c>
      <c r="F26">
        <v>100</v>
      </c>
      <c r="G26">
        <v>24</v>
      </c>
      <c r="H26">
        <v>4.9000000000000002E-2</v>
      </c>
      <c r="I26" t="s">
        <v>10</v>
      </c>
      <c r="J26" t="s">
        <v>31</v>
      </c>
      <c r="K26">
        <v>2.4E-2</v>
      </c>
      <c r="L26">
        <v>7.2999999999999995E-2</v>
      </c>
      <c r="M26">
        <v>0.02</v>
      </c>
      <c r="N26">
        <v>0.995</v>
      </c>
      <c r="O26">
        <v>5.0000000000000001E-3</v>
      </c>
      <c r="P26" t="s">
        <v>32</v>
      </c>
      <c r="Q26" t="s">
        <v>33</v>
      </c>
    </row>
    <row r="27" spans="1:17" x14ac:dyDescent="0.25">
      <c r="A27" t="s">
        <v>27</v>
      </c>
      <c r="B27" t="s">
        <v>6</v>
      </c>
      <c r="C27">
        <v>2008</v>
      </c>
      <c r="D27">
        <v>2022</v>
      </c>
      <c r="E27">
        <f t="shared" si="3"/>
        <v>14</v>
      </c>
      <c r="F27">
        <v>100</v>
      </c>
      <c r="G27">
        <v>32</v>
      </c>
      <c r="H27">
        <v>0.17</v>
      </c>
      <c r="I27" t="s">
        <v>11</v>
      </c>
      <c r="J27" t="s">
        <v>31</v>
      </c>
      <c r="K27">
        <v>8.5999999999999993E-2</v>
      </c>
      <c r="L27">
        <v>0.27</v>
      </c>
      <c r="M27">
        <v>0.02</v>
      </c>
      <c r="N27">
        <v>0.995</v>
      </c>
      <c r="O27">
        <v>5.0000000000000001E-3</v>
      </c>
      <c r="P27" t="s">
        <v>32</v>
      </c>
      <c r="Q27" t="s">
        <v>33</v>
      </c>
    </row>
    <row r="28" spans="1:17" x14ac:dyDescent="0.25">
      <c r="A28" t="s">
        <v>27</v>
      </c>
      <c r="B28" t="s">
        <v>5</v>
      </c>
      <c r="C28">
        <v>2015</v>
      </c>
      <c r="D28">
        <v>2022</v>
      </c>
      <c r="E28">
        <f t="shared" si="3"/>
        <v>7</v>
      </c>
      <c r="F28">
        <v>100</v>
      </c>
      <c r="G28">
        <v>28</v>
      </c>
      <c r="H28">
        <v>5.5E-2</v>
      </c>
      <c r="I28" t="s">
        <v>10</v>
      </c>
      <c r="J28" t="s">
        <v>31</v>
      </c>
      <c r="K28">
        <v>3.5000000000000003E-2</v>
      </c>
      <c r="L28">
        <v>7.2999999999999995E-2</v>
      </c>
      <c r="M28">
        <v>0.02</v>
      </c>
      <c r="N28">
        <v>0.995</v>
      </c>
      <c r="O28">
        <v>5.0000000000000001E-3</v>
      </c>
      <c r="P28" t="s">
        <v>32</v>
      </c>
      <c r="Q28" t="s">
        <v>33</v>
      </c>
    </row>
    <row r="29" spans="1:17" x14ac:dyDescent="0.25">
      <c r="A29" t="s">
        <v>27</v>
      </c>
      <c r="B29" t="s">
        <v>6</v>
      </c>
      <c r="C29">
        <v>2015</v>
      </c>
      <c r="D29">
        <v>2022</v>
      </c>
      <c r="E29">
        <f t="shared" si="3"/>
        <v>7</v>
      </c>
      <c r="F29">
        <v>100</v>
      </c>
      <c r="G29">
        <v>27</v>
      </c>
      <c r="H29">
        <v>0.15</v>
      </c>
      <c r="I29" t="s">
        <v>11</v>
      </c>
      <c r="J29" t="s">
        <v>31</v>
      </c>
      <c r="K29">
        <v>7.3999999999999996E-2</v>
      </c>
      <c r="L29">
        <v>0.22</v>
      </c>
      <c r="M29">
        <v>0.02</v>
      </c>
      <c r="N29">
        <v>0.995</v>
      </c>
      <c r="O29">
        <v>5.0000000000000001E-3</v>
      </c>
      <c r="P29" t="s">
        <v>32</v>
      </c>
      <c r="Q29" t="s">
        <v>33</v>
      </c>
    </row>
    <row r="30" spans="1:17" x14ac:dyDescent="0.25">
      <c r="A30" t="s">
        <v>28</v>
      </c>
      <c r="B30" t="s">
        <v>5</v>
      </c>
      <c r="C30">
        <v>2008</v>
      </c>
      <c r="D30">
        <v>2022</v>
      </c>
      <c r="E30">
        <f t="shared" ref="E30:E33" si="4">D30-C30</f>
        <v>14</v>
      </c>
      <c r="F30">
        <v>100</v>
      </c>
      <c r="G30">
        <v>6</v>
      </c>
      <c r="H30">
        <v>0.01</v>
      </c>
      <c r="I30" t="s">
        <v>10</v>
      </c>
      <c r="J30" t="s">
        <v>40</v>
      </c>
      <c r="K30">
        <v>-5.0000000000000001E-3</v>
      </c>
      <c r="L30">
        <v>2.8000000000000001E-2</v>
      </c>
      <c r="M30">
        <v>0.34</v>
      </c>
      <c r="N30">
        <v>0.83</v>
      </c>
      <c r="O30">
        <v>0.17</v>
      </c>
      <c r="P30" t="s">
        <v>35</v>
      </c>
      <c r="Q30" t="s">
        <v>34</v>
      </c>
    </row>
    <row r="31" spans="1:17" x14ac:dyDescent="0.25">
      <c r="A31" t="s">
        <v>28</v>
      </c>
      <c r="B31" t="s">
        <v>6</v>
      </c>
      <c r="C31">
        <v>2008</v>
      </c>
      <c r="D31">
        <v>2022</v>
      </c>
      <c r="E31">
        <f t="shared" si="4"/>
        <v>14</v>
      </c>
      <c r="F31">
        <v>100</v>
      </c>
      <c r="G31">
        <v>20</v>
      </c>
      <c r="H31">
        <v>1.7000000000000001E-2</v>
      </c>
      <c r="I31" t="s">
        <v>11</v>
      </c>
      <c r="J31" t="s">
        <v>31</v>
      </c>
      <c r="K31">
        <v>3.8E-3</v>
      </c>
      <c r="L31">
        <v>0.03</v>
      </c>
      <c r="M31">
        <v>0.04</v>
      </c>
      <c r="N31">
        <v>0.98499999999999999</v>
      </c>
      <c r="O31">
        <v>1.4999999999999999E-2</v>
      </c>
      <c r="P31" t="s">
        <v>32</v>
      </c>
      <c r="Q31" t="s">
        <v>33</v>
      </c>
    </row>
    <row r="32" spans="1:17" x14ac:dyDescent="0.25">
      <c r="A32" t="s">
        <v>28</v>
      </c>
      <c r="B32" t="s">
        <v>5</v>
      </c>
      <c r="C32">
        <v>2015</v>
      </c>
      <c r="D32">
        <v>2022</v>
      </c>
      <c r="E32">
        <f t="shared" si="4"/>
        <v>7</v>
      </c>
      <c r="F32">
        <v>100</v>
      </c>
      <c r="G32">
        <v>-5</v>
      </c>
      <c r="H32">
        <v>-8.0000000000000002E-3</v>
      </c>
      <c r="I32" t="s">
        <v>10</v>
      </c>
      <c r="J32" t="s">
        <v>40</v>
      </c>
      <c r="K32">
        <v>-2.3E-2</v>
      </c>
      <c r="L32">
        <v>6.0000000000000001E-3</v>
      </c>
      <c r="M32">
        <v>0.26</v>
      </c>
      <c r="N32">
        <v>0.13</v>
      </c>
      <c r="O32">
        <v>0.87</v>
      </c>
      <c r="P32" t="s">
        <v>34</v>
      </c>
      <c r="Q32" t="s">
        <v>35</v>
      </c>
    </row>
    <row r="33" spans="1:17" x14ac:dyDescent="0.25">
      <c r="A33" t="s">
        <v>28</v>
      </c>
      <c r="B33" t="s">
        <v>6</v>
      </c>
      <c r="C33">
        <v>2015</v>
      </c>
      <c r="D33">
        <v>2022</v>
      </c>
      <c r="E33">
        <f t="shared" si="4"/>
        <v>7</v>
      </c>
      <c r="F33">
        <v>100</v>
      </c>
      <c r="G33">
        <v>4</v>
      </c>
      <c r="H33">
        <v>4.0000000000000001E-3</v>
      </c>
      <c r="I33" t="s">
        <v>11</v>
      </c>
      <c r="J33" t="s">
        <v>40</v>
      </c>
      <c r="K33">
        <v>-7.3000000000000001E-3</v>
      </c>
      <c r="L33">
        <v>1.4999999999999999E-2</v>
      </c>
      <c r="M33">
        <v>0.63</v>
      </c>
      <c r="N33">
        <v>0.69</v>
      </c>
      <c r="O33">
        <v>0.31</v>
      </c>
      <c r="P33" t="s">
        <v>35</v>
      </c>
      <c r="Q3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41D9-319B-4FEC-996E-3DCDEF136B2B}">
  <dimension ref="A1:S17"/>
  <sheetViews>
    <sheetView workbookViewId="0">
      <selection activeCell="G2" sqref="G2:T17"/>
    </sheetView>
  </sheetViews>
  <sheetFormatPr defaultRowHeight="15" x14ac:dyDescent="0.25"/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21</v>
      </c>
      <c r="F1" t="s">
        <v>7</v>
      </c>
      <c r="G1" t="s">
        <v>17</v>
      </c>
      <c r="H1" t="s">
        <v>8</v>
      </c>
      <c r="I1" t="s">
        <v>9</v>
      </c>
      <c r="J1" t="s">
        <v>29</v>
      </c>
      <c r="K1" t="s">
        <v>30</v>
      </c>
      <c r="L1" t="s">
        <v>23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</row>
    <row r="2" spans="1:19" x14ac:dyDescent="0.25">
      <c r="A2" t="s">
        <v>4</v>
      </c>
      <c r="B2" t="s">
        <v>5</v>
      </c>
      <c r="C2">
        <v>2008</v>
      </c>
      <c r="D2">
        <v>2022</v>
      </c>
      <c r="E2">
        <v>14</v>
      </c>
      <c r="F2">
        <v>100</v>
      </c>
      <c r="J2" s="1"/>
    </row>
    <row r="3" spans="1:19" x14ac:dyDescent="0.25">
      <c r="A3" t="s">
        <v>4</v>
      </c>
      <c r="B3" t="s">
        <v>5</v>
      </c>
      <c r="C3">
        <v>2015</v>
      </c>
      <c r="D3">
        <v>2022</v>
      </c>
      <c r="E3">
        <v>7</v>
      </c>
      <c r="F3">
        <v>100</v>
      </c>
      <c r="J3" s="1"/>
      <c r="K3" s="1"/>
    </row>
    <row r="4" spans="1:19" x14ac:dyDescent="0.25">
      <c r="A4" t="s">
        <v>20</v>
      </c>
      <c r="B4" t="s">
        <v>5</v>
      </c>
      <c r="C4">
        <v>2009</v>
      </c>
      <c r="D4">
        <v>2022</v>
      </c>
      <c r="E4">
        <v>13</v>
      </c>
      <c r="F4">
        <v>100</v>
      </c>
      <c r="J4" s="1"/>
    </row>
    <row r="5" spans="1:19" x14ac:dyDescent="0.25">
      <c r="A5" t="s">
        <v>20</v>
      </c>
      <c r="B5" t="s">
        <v>5</v>
      </c>
      <c r="C5">
        <v>2015</v>
      </c>
      <c r="D5">
        <v>2022</v>
      </c>
      <c r="E5">
        <v>7</v>
      </c>
      <c r="F5">
        <v>100</v>
      </c>
      <c r="J5" s="1"/>
      <c r="K5" s="1"/>
    </row>
    <row r="6" spans="1:19" x14ac:dyDescent="0.25">
      <c r="A6" t="s">
        <v>22</v>
      </c>
      <c r="B6" t="s">
        <v>5</v>
      </c>
      <c r="C6">
        <v>2008</v>
      </c>
      <c r="D6">
        <v>2022</v>
      </c>
      <c r="E6">
        <v>14</v>
      </c>
      <c r="F6">
        <v>100</v>
      </c>
      <c r="J6" s="1"/>
    </row>
    <row r="7" spans="1:19" x14ac:dyDescent="0.25">
      <c r="A7" t="s">
        <v>22</v>
      </c>
      <c r="B7" t="s">
        <v>5</v>
      </c>
      <c r="C7">
        <v>2015</v>
      </c>
      <c r="D7">
        <v>2022</v>
      </c>
      <c r="E7">
        <v>7</v>
      </c>
      <c r="F7">
        <v>100</v>
      </c>
      <c r="J7" s="1"/>
      <c r="K7" s="1"/>
    </row>
    <row r="8" spans="1:19" x14ac:dyDescent="0.25">
      <c r="A8" t="s">
        <v>24</v>
      </c>
      <c r="B8" t="s">
        <v>5</v>
      </c>
      <c r="C8">
        <v>2008</v>
      </c>
      <c r="D8">
        <v>2022</v>
      </c>
      <c r="E8">
        <v>14</v>
      </c>
      <c r="F8">
        <v>100</v>
      </c>
      <c r="J8" s="1"/>
    </row>
    <row r="9" spans="1:19" x14ac:dyDescent="0.25">
      <c r="A9" t="s">
        <v>24</v>
      </c>
      <c r="B9" t="s">
        <v>5</v>
      </c>
      <c r="C9">
        <v>2015</v>
      </c>
      <c r="D9">
        <v>2022</v>
      </c>
      <c r="E9">
        <v>7</v>
      </c>
      <c r="F9">
        <v>100</v>
      </c>
      <c r="J9" s="1"/>
      <c r="K9" s="1"/>
    </row>
    <row r="10" spans="1:19" x14ac:dyDescent="0.25">
      <c r="A10" t="s">
        <v>25</v>
      </c>
      <c r="B10" t="s">
        <v>5</v>
      </c>
      <c r="C10">
        <v>2011</v>
      </c>
      <c r="D10">
        <v>2022</v>
      </c>
      <c r="E10">
        <v>11</v>
      </c>
      <c r="F10">
        <v>100</v>
      </c>
      <c r="J10" s="1"/>
    </row>
    <row r="11" spans="1:19" x14ac:dyDescent="0.25">
      <c r="A11" t="s">
        <v>25</v>
      </c>
      <c r="B11" t="s">
        <v>5</v>
      </c>
      <c r="C11">
        <v>2015</v>
      </c>
      <c r="D11">
        <v>2022</v>
      </c>
      <c r="E11">
        <v>7</v>
      </c>
      <c r="F11">
        <v>100</v>
      </c>
      <c r="J11" s="1"/>
      <c r="K11" s="1"/>
    </row>
    <row r="12" spans="1:19" x14ac:dyDescent="0.25">
      <c r="A12" t="s">
        <v>26</v>
      </c>
      <c r="B12" t="s">
        <v>5</v>
      </c>
      <c r="C12">
        <v>2008</v>
      </c>
      <c r="D12">
        <v>2022</v>
      </c>
      <c r="E12">
        <v>14</v>
      </c>
      <c r="F12">
        <v>100</v>
      </c>
      <c r="J12" s="1"/>
    </row>
    <row r="13" spans="1:19" x14ac:dyDescent="0.25">
      <c r="A13" t="s">
        <v>26</v>
      </c>
      <c r="B13" t="s">
        <v>5</v>
      </c>
      <c r="C13">
        <v>2015</v>
      </c>
      <c r="D13">
        <v>2022</v>
      </c>
      <c r="E13">
        <v>7</v>
      </c>
      <c r="F13">
        <v>100</v>
      </c>
      <c r="J13" s="1"/>
      <c r="K13" s="1"/>
    </row>
    <row r="14" spans="1:19" x14ac:dyDescent="0.25">
      <c r="A14" t="s">
        <v>27</v>
      </c>
      <c r="B14" t="s">
        <v>5</v>
      </c>
      <c r="C14">
        <v>2008</v>
      </c>
      <c r="D14">
        <v>2022</v>
      </c>
      <c r="E14">
        <v>14</v>
      </c>
      <c r="F14">
        <v>100</v>
      </c>
      <c r="J14" s="1"/>
    </row>
    <row r="15" spans="1:19" x14ac:dyDescent="0.25">
      <c r="A15" t="s">
        <v>27</v>
      </c>
      <c r="B15" t="s">
        <v>5</v>
      </c>
      <c r="C15">
        <v>2015</v>
      </c>
      <c r="D15">
        <v>2022</v>
      </c>
      <c r="E15">
        <v>7</v>
      </c>
      <c r="F15">
        <v>100</v>
      </c>
      <c r="J15" s="1"/>
      <c r="K15" s="1"/>
    </row>
    <row r="16" spans="1:19" x14ac:dyDescent="0.25">
      <c r="A16" t="s">
        <v>28</v>
      </c>
      <c r="B16" t="s">
        <v>5</v>
      </c>
      <c r="C16">
        <v>2008</v>
      </c>
      <c r="D16">
        <v>2022</v>
      </c>
      <c r="E16">
        <v>14</v>
      </c>
      <c r="F16">
        <v>100</v>
      </c>
      <c r="J16" s="1"/>
    </row>
    <row r="17" spans="1:11" x14ac:dyDescent="0.25">
      <c r="A17" t="s">
        <v>28</v>
      </c>
      <c r="B17" t="s">
        <v>5</v>
      </c>
      <c r="C17">
        <v>2015</v>
      </c>
      <c r="D17">
        <v>2022</v>
      </c>
      <c r="E17">
        <v>7</v>
      </c>
      <c r="F17">
        <v>100</v>
      </c>
      <c r="J17" s="1"/>
      <c r="K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1D7D-9E0E-4EC1-8E11-A2A742F117F2}">
  <dimension ref="A1:S17"/>
  <sheetViews>
    <sheetView topLeftCell="C1" workbookViewId="0">
      <selection activeCell="D19" sqref="D19"/>
    </sheetView>
  </sheetViews>
  <sheetFormatPr defaultRowHeight="15" x14ac:dyDescent="0.25"/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21</v>
      </c>
      <c r="F1" t="s">
        <v>7</v>
      </c>
      <c r="G1" t="s">
        <v>17</v>
      </c>
      <c r="H1" t="s">
        <v>8</v>
      </c>
      <c r="I1" t="s">
        <v>9</v>
      </c>
      <c r="J1" t="s">
        <v>29</v>
      </c>
      <c r="K1" t="s">
        <v>30</v>
      </c>
      <c r="L1" t="s">
        <v>23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</row>
    <row r="2" spans="1:19" x14ac:dyDescent="0.25">
      <c r="A2" t="s">
        <v>4</v>
      </c>
      <c r="B2" t="s">
        <v>6</v>
      </c>
      <c r="C2">
        <v>2008</v>
      </c>
      <c r="D2">
        <v>2022</v>
      </c>
      <c r="J2" s="1"/>
    </row>
    <row r="3" spans="1:19" x14ac:dyDescent="0.25">
      <c r="A3" t="s">
        <v>4</v>
      </c>
      <c r="B3" t="s">
        <v>6</v>
      </c>
      <c r="C3">
        <v>2015</v>
      </c>
      <c r="D3">
        <v>2022</v>
      </c>
      <c r="J3" s="1"/>
      <c r="K3" s="1"/>
    </row>
    <row r="4" spans="1:19" x14ac:dyDescent="0.25">
      <c r="A4" t="s">
        <v>20</v>
      </c>
      <c r="B4" t="s">
        <v>6</v>
      </c>
      <c r="C4">
        <v>2009</v>
      </c>
      <c r="D4">
        <v>2022</v>
      </c>
      <c r="J4" s="1"/>
    </row>
    <row r="5" spans="1:19" x14ac:dyDescent="0.25">
      <c r="A5" t="s">
        <v>20</v>
      </c>
      <c r="B5" t="s">
        <v>6</v>
      </c>
      <c r="C5">
        <v>2015</v>
      </c>
      <c r="D5">
        <v>2022</v>
      </c>
      <c r="J5" s="1"/>
      <c r="K5" s="1"/>
    </row>
    <row r="6" spans="1:19" x14ac:dyDescent="0.25">
      <c r="A6" t="s">
        <v>22</v>
      </c>
      <c r="B6" t="s">
        <v>6</v>
      </c>
      <c r="C6">
        <v>2008</v>
      </c>
      <c r="D6">
        <v>2022</v>
      </c>
      <c r="J6" s="1"/>
    </row>
    <row r="7" spans="1:19" x14ac:dyDescent="0.25">
      <c r="A7" t="s">
        <v>22</v>
      </c>
      <c r="B7" t="s">
        <v>6</v>
      </c>
      <c r="C7">
        <v>2015</v>
      </c>
      <c r="D7">
        <v>2022</v>
      </c>
      <c r="J7" s="1"/>
      <c r="K7" s="1"/>
    </row>
    <row r="8" spans="1:19" x14ac:dyDescent="0.25">
      <c r="A8" t="s">
        <v>24</v>
      </c>
      <c r="B8" t="s">
        <v>6</v>
      </c>
      <c r="C8">
        <v>2008</v>
      </c>
      <c r="D8">
        <v>2022</v>
      </c>
      <c r="J8" s="1"/>
    </row>
    <row r="9" spans="1:19" x14ac:dyDescent="0.25">
      <c r="A9" t="s">
        <v>24</v>
      </c>
      <c r="B9" t="s">
        <v>6</v>
      </c>
      <c r="C9">
        <v>2015</v>
      </c>
      <c r="D9">
        <v>2022</v>
      </c>
      <c r="J9" s="1"/>
      <c r="K9" s="1"/>
    </row>
    <row r="10" spans="1:19" x14ac:dyDescent="0.25">
      <c r="A10" t="s">
        <v>25</v>
      </c>
      <c r="B10" t="s">
        <v>6</v>
      </c>
      <c r="C10">
        <v>2011</v>
      </c>
      <c r="D10">
        <v>2022</v>
      </c>
      <c r="J10" s="1"/>
    </row>
    <row r="11" spans="1:19" x14ac:dyDescent="0.25">
      <c r="A11" t="s">
        <v>25</v>
      </c>
      <c r="B11" t="s">
        <v>6</v>
      </c>
      <c r="C11">
        <v>2015</v>
      </c>
      <c r="D11">
        <v>2022</v>
      </c>
      <c r="J11" s="1"/>
      <c r="K11" s="1"/>
    </row>
    <row r="12" spans="1:19" x14ac:dyDescent="0.25">
      <c r="A12" t="s">
        <v>26</v>
      </c>
      <c r="B12" t="s">
        <v>6</v>
      </c>
      <c r="C12">
        <v>2008</v>
      </c>
      <c r="D12">
        <v>2022</v>
      </c>
      <c r="J12" s="1"/>
    </row>
    <row r="13" spans="1:19" x14ac:dyDescent="0.25">
      <c r="A13" t="s">
        <v>26</v>
      </c>
      <c r="B13" t="s">
        <v>6</v>
      </c>
      <c r="C13">
        <v>2015</v>
      </c>
      <c r="D13">
        <v>2022</v>
      </c>
      <c r="J13" s="1"/>
      <c r="K13" s="1"/>
    </row>
    <row r="14" spans="1:19" x14ac:dyDescent="0.25">
      <c r="A14" t="s">
        <v>27</v>
      </c>
      <c r="B14" t="s">
        <v>6</v>
      </c>
      <c r="C14">
        <v>2008</v>
      </c>
      <c r="D14">
        <v>2022</v>
      </c>
      <c r="J14" s="1"/>
    </row>
    <row r="15" spans="1:19" x14ac:dyDescent="0.25">
      <c r="A15" t="s">
        <v>27</v>
      </c>
      <c r="B15" t="s">
        <v>6</v>
      </c>
      <c r="C15">
        <v>2015</v>
      </c>
      <c r="D15">
        <v>2022</v>
      </c>
      <c r="J15" s="1"/>
      <c r="K15" s="1"/>
    </row>
    <row r="16" spans="1:19" x14ac:dyDescent="0.25">
      <c r="A16" t="s">
        <v>28</v>
      </c>
      <c r="B16" t="s">
        <v>6</v>
      </c>
      <c r="C16">
        <v>2008</v>
      </c>
      <c r="D16">
        <v>2022</v>
      </c>
      <c r="J16" s="1"/>
    </row>
    <row r="17" spans="1:11" x14ac:dyDescent="0.25">
      <c r="A17" t="s">
        <v>28</v>
      </c>
      <c r="B17" t="s">
        <v>6</v>
      </c>
      <c r="C17">
        <v>2015</v>
      </c>
      <c r="D17">
        <v>2022</v>
      </c>
      <c r="J17" s="1"/>
      <c r="K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conc</vt:lpstr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2023-08-07T18:20:50Z</dcterms:created>
  <dcterms:modified xsi:type="dcterms:W3CDTF">2023-08-11T19:05:20Z</dcterms:modified>
</cp:coreProperties>
</file>