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kamrath_brock_epa_gov/Documents/Profile/Documents/Nutrient_Management/wleb_trends/data/wrtds_output/trends/annual/srp/"/>
    </mc:Choice>
  </mc:AlternateContent>
  <xr:revisionPtr revIDLastSave="182" documentId="8_{CE52B29F-364C-42E2-9038-EB1BBB929C38}" xr6:coauthVersionLast="47" xr6:coauthVersionMax="47" xr10:uidLastSave="{1915AF5D-87FA-4F2F-814D-258388FE1C29}"/>
  <bookViews>
    <workbookView xWindow="28680" yWindow="-120" windowWidth="29040" windowHeight="15720" xr2:uid="{2B35AF51-80F5-452C-90BE-04001FF24228}"/>
  </bookViews>
  <sheets>
    <sheet name="srp" sheetId="1" r:id="rId1"/>
    <sheet name="t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2" l="1"/>
  <c r="C47" i="2"/>
  <c r="D47" i="2"/>
  <c r="E47" i="2"/>
  <c r="F47" i="2"/>
  <c r="G47" i="2"/>
  <c r="H47" i="2"/>
  <c r="I47" i="2"/>
  <c r="J47" i="2"/>
  <c r="K47" i="2"/>
  <c r="B48" i="2"/>
  <c r="C48" i="2"/>
  <c r="D48" i="2"/>
  <c r="E48" i="2"/>
  <c r="F48" i="2"/>
  <c r="G48" i="2"/>
  <c r="H48" i="2"/>
  <c r="I48" i="2"/>
  <c r="J48" i="2"/>
  <c r="K48" i="2"/>
  <c r="B49" i="2"/>
  <c r="C49" i="2"/>
  <c r="D49" i="2"/>
  <c r="E49" i="2"/>
  <c r="F49" i="2"/>
  <c r="G49" i="2"/>
  <c r="H49" i="2"/>
  <c r="I49" i="2"/>
  <c r="J49" i="2"/>
  <c r="K49" i="2"/>
  <c r="B50" i="2"/>
  <c r="C50" i="2"/>
  <c r="D50" i="2"/>
  <c r="E50" i="2"/>
  <c r="F50" i="2"/>
  <c r="G50" i="2"/>
  <c r="H50" i="2"/>
  <c r="I50" i="2"/>
  <c r="J50" i="2"/>
  <c r="K50" i="2"/>
  <c r="B51" i="2"/>
  <c r="C51" i="2"/>
  <c r="D51" i="2"/>
  <c r="E51" i="2"/>
  <c r="F51" i="2"/>
  <c r="G51" i="2"/>
  <c r="H51" i="2"/>
  <c r="I51" i="2"/>
  <c r="J51" i="2"/>
  <c r="K51" i="2"/>
  <c r="B52" i="2"/>
  <c r="C52" i="2"/>
  <c r="D52" i="2"/>
  <c r="E52" i="2"/>
  <c r="F52" i="2"/>
  <c r="G52" i="2"/>
  <c r="H52" i="2"/>
  <c r="I52" i="2"/>
  <c r="J52" i="2"/>
  <c r="K52" i="2"/>
  <c r="K46" i="2"/>
  <c r="J46" i="2"/>
  <c r="I46" i="2"/>
  <c r="H46" i="2"/>
  <c r="G46" i="2"/>
  <c r="F46" i="2"/>
  <c r="E46" i="2"/>
  <c r="D46" i="2"/>
  <c r="C46" i="2"/>
  <c r="B46" i="2"/>
  <c r="L22" i="2"/>
  <c r="F35" i="2"/>
  <c r="D37" i="2"/>
  <c r="H22" i="2"/>
  <c r="D35" i="2"/>
  <c r="H20" i="2"/>
  <c r="D33" i="2"/>
  <c r="D32" i="2"/>
  <c r="J34" i="2"/>
  <c r="K38" i="2"/>
  <c r="J38" i="2"/>
  <c r="I38" i="2"/>
  <c r="H38" i="2"/>
  <c r="G38" i="2"/>
  <c r="F38" i="2"/>
  <c r="E38" i="2"/>
  <c r="D38" i="2"/>
  <c r="C38" i="2"/>
  <c r="B38" i="2"/>
  <c r="K37" i="2"/>
  <c r="J37" i="2"/>
  <c r="I37" i="2"/>
  <c r="H37" i="2"/>
  <c r="G37" i="2"/>
  <c r="F37" i="2"/>
  <c r="E37" i="2"/>
  <c r="C37" i="2"/>
  <c r="B37" i="2"/>
  <c r="K36" i="2"/>
  <c r="J36" i="2"/>
  <c r="I36" i="2"/>
  <c r="H36" i="2"/>
  <c r="G36" i="2"/>
  <c r="F36" i="2"/>
  <c r="E36" i="2"/>
  <c r="C36" i="2"/>
  <c r="B36" i="2"/>
  <c r="K35" i="2"/>
  <c r="J35" i="2"/>
  <c r="I35" i="2"/>
  <c r="H35" i="2"/>
  <c r="G35" i="2"/>
  <c r="E35" i="2"/>
  <c r="C35" i="2"/>
  <c r="B35" i="2"/>
  <c r="K34" i="2"/>
  <c r="I34" i="2"/>
  <c r="H34" i="2"/>
  <c r="G34" i="2"/>
  <c r="F34" i="2"/>
  <c r="E34" i="2"/>
  <c r="D34" i="2"/>
  <c r="C34" i="2"/>
  <c r="B34" i="2"/>
  <c r="K33" i="2"/>
  <c r="J33" i="2"/>
  <c r="I33" i="2"/>
  <c r="H33" i="2"/>
  <c r="G33" i="2"/>
  <c r="F33" i="2"/>
  <c r="E33" i="2"/>
  <c r="C33" i="2"/>
  <c r="B33" i="2"/>
  <c r="K32" i="2"/>
  <c r="J32" i="2"/>
  <c r="I32" i="2"/>
  <c r="H32" i="2"/>
  <c r="G32" i="2"/>
  <c r="F32" i="2"/>
  <c r="E32" i="2"/>
  <c r="C32" i="2"/>
  <c r="B32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O23" i="2"/>
  <c r="N23" i="2"/>
  <c r="M23" i="2"/>
  <c r="L23" i="2"/>
  <c r="K23" i="2"/>
  <c r="J23" i="2"/>
  <c r="I23" i="2"/>
  <c r="G23" i="2"/>
  <c r="F23" i="2"/>
  <c r="E23" i="2"/>
  <c r="D23" i="2"/>
  <c r="C23" i="2"/>
  <c r="B23" i="2"/>
  <c r="Q22" i="2"/>
  <c r="P22" i="2"/>
  <c r="O22" i="2"/>
  <c r="N22" i="2"/>
  <c r="M22" i="2"/>
  <c r="K22" i="2"/>
  <c r="J22" i="2"/>
  <c r="I22" i="2"/>
  <c r="G22" i="2"/>
  <c r="F22" i="2"/>
  <c r="E22" i="2"/>
  <c r="D22" i="2"/>
  <c r="C22" i="2"/>
  <c r="B22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O20" i="2"/>
  <c r="N20" i="2"/>
  <c r="M20" i="2"/>
  <c r="K20" i="2"/>
  <c r="J20" i="2"/>
  <c r="I20" i="2"/>
  <c r="G20" i="2"/>
  <c r="F20" i="2"/>
  <c r="E20" i="2"/>
  <c r="D20" i="2"/>
  <c r="C20" i="2"/>
  <c r="B20" i="2"/>
  <c r="Q19" i="2"/>
  <c r="P19" i="2"/>
  <c r="O19" i="2"/>
  <c r="N19" i="2"/>
  <c r="M19" i="2"/>
  <c r="L19" i="2"/>
  <c r="K19" i="2"/>
  <c r="J19" i="2"/>
  <c r="I19" i="2"/>
  <c r="G19" i="2"/>
  <c r="F19" i="2"/>
  <c r="E19" i="2"/>
  <c r="D19" i="2"/>
  <c r="C19" i="2"/>
  <c r="B19" i="2"/>
  <c r="Q18" i="2"/>
  <c r="P18" i="2"/>
  <c r="O18" i="2"/>
  <c r="N18" i="2"/>
  <c r="M18" i="2"/>
  <c r="L18" i="2"/>
  <c r="K18" i="2"/>
  <c r="J18" i="2"/>
  <c r="I18" i="2"/>
  <c r="G18" i="2"/>
  <c r="F18" i="2"/>
  <c r="E18" i="2"/>
  <c r="D18" i="2"/>
  <c r="C18" i="2"/>
  <c r="B18" i="2"/>
  <c r="U12" i="2"/>
  <c r="T12" i="2"/>
  <c r="S12" i="2"/>
  <c r="R12" i="2"/>
  <c r="Q12" i="2"/>
  <c r="P12" i="2"/>
  <c r="O12" i="2"/>
  <c r="N12" i="2"/>
  <c r="M12" i="2"/>
  <c r="K12" i="2"/>
  <c r="J12" i="2"/>
  <c r="I12" i="2"/>
  <c r="G12" i="2"/>
  <c r="F12" i="2"/>
  <c r="E12" i="2"/>
  <c r="D12" i="2"/>
  <c r="C12" i="2"/>
  <c r="B12" i="2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H54" i="1" s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K46" i="1"/>
  <c r="J46" i="1"/>
  <c r="I46" i="1"/>
  <c r="H46" i="1"/>
  <c r="G46" i="1"/>
  <c r="F46" i="1"/>
  <c r="E46" i="1"/>
  <c r="D46" i="1"/>
  <c r="C46" i="1"/>
  <c r="B46" i="1"/>
  <c r="E54" i="1"/>
  <c r="B33" i="1"/>
  <c r="B40" i="1" s="1"/>
  <c r="C33" i="1"/>
  <c r="D33" i="1"/>
  <c r="E33" i="1"/>
  <c r="F33" i="1"/>
  <c r="G33" i="1"/>
  <c r="H33" i="1"/>
  <c r="I33" i="1"/>
  <c r="J33" i="1"/>
  <c r="K33" i="1"/>
  <c r="B34" i="1"/>
  <c r="C34" i="1"/>
  <c r="C40" i="1" s="1"/>
  <c r="D34" i="1"/>
  <c r="E34" i="1"/>
  <c r="F34" i="1"/>
  <c r="G34" i="1"/>
  <c r="H34" i="1"/>
  <c r="I34" i="1"/>
  <c r="J34" i="1"/>
  <c r="K34" i="1"/>
  <c r="B35" i="1"/>
  <c r="C35" i="1"/>
  <c r="D35" i="1"/>
  <c r="E35" i="1"/>
  <c r="E40" i="1" s="1"/>
  <c r="F35" i="1"/>
  <c r="G35" i="1"/>
  <c r="H35" i="1"/>
  <c r="I35" i="1"/>
  <c r="J35" i="1"/>
  <c r="J40" i="1" s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K32" i="1"/>
  <c r="K40" i="1" s="1"/>
  <c r="J32" i="1"/>
  <c r="I32" i="1"/>
  <c r="I40" i="1" s="1"/>
  <c r="H32" i="1"/>
  <c r="H40" i="1" s="1"/>
  <c r="G32" i="1"/>
  <c r="G40" i="1" s="1"/>
  <c r="F32" i="1"/>
  <c r="F40" i="1" s="1"/>
  <c r="E32" i="1"/>
  <c r="D32" i="1"/>
  <c r="D40" i="1" s="1"/>
  <c r="C32" i="1"/>
  <c r="B32" i="1"/>
  <c r="R12" i="1"/>
  <c r="S12" i="1"/>
  <c r="T12" i="1"/>
  <c r="U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2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O18" i="1"/>
  <c r="P18" i="1"/>
  <c r="Q18" i="1"/>
  <c r="N18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J19" i="1"/>
  <c r="J20" i="1"/>
  <c r="J21" i="1"/>
  <c r="J22" i="1"/>
  <c r="J23" i="1"/>
  <c r="J24" i="1"/>
  <c r="J18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F19" i="1"/>
  <c r="F20" i="1"/>
  <c r="F21" i="1"/>
  <c r="F22" i="1"/>
  <c r="F23" i="1"/>
  <c r="F24" i="1"/>
  <c r="F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C18" i="1"/>
  <c r="D18" i="1"/>
  <c r="E18" i="1"/>
  <c r="B18" i="1"/>
  <c r="D54" i="2" l="1"/>
  <c r="B54" i="2"/>
  <c r="F54" i="2"/>
  <c r="I54" i="2"/>
  <c r="H54" i="2"/>
  <c r="J54" i="2"/>
  <c r="C54" i="2"/>
  <c r="K54" i="2"/>
  <c r="J54" i="1"/>
  <c r="C54" i="1"/>
  <c r="D54" i="1"/>
  <c r="B54" i="1"/>
  <c r="F26" i="2"/>
  <c r="Q26" i="2"/>
  <c r="M26" i="2"/>
  <c r="G26" i="2"/>
  <c r="E26" i="2"/>
  <c r="C26" i="2"/>
  <c r="L12" i="2"/>
  <c r="G54" i="2" s="1"/>
  <c r="D36" i="2"/>
  <c r="D40" i="2" s="1"/>
  <c r="H19" i="2"/>
  <c r="H12" i="2"/>
  <c r="E54" i="2" s="1"/>
  <c r="H18" i="2"/>
  <c r="H23" i="2"/>
  <c r="L20" i="2"/>
  <c r="L26" i="2" s="1"/>
  <c r="C40" i="2"/>
  <c r="I26" i="2"/>
  <c r="E40" i="2"/>
  <c r="P26" i="2"/>
  <c r="J26" i="2"/>
  <c r="F40" i="2"/>
  <c r="B40" i="2"/>
  <c r="K26" i="2"/>
  <c r="G40" i="2"/>
  <c r="H40" i="2"/>
  <c r="I40" i="2"/>
  <c r="D26" i="2"/>
  <c r="B26" i="2"/>
  <c r="N26" i="2"/>
  <c r="J40" i="2"/>
  <c r="O26" i="2"/>
  <c r="K40" i="2"/>
  <c r="F54" i="1"/>
  <c r="G54" i="1"/>
  <c r="I54" i="1"/>
  <c r="K54" i="1"/>
  <c r="L26" i="1"/>
  <c r="M26" i="1"/>
  <c r="I26" i="1"/>
  <c r="H26" i="1"/>
  <c r="N26" i="1"/>
  <c r="G26" i="1"/>
  <c r="E26" i="1"/>
  <c r="Q26" i="1"/>
  <c r="D26" i="1"/>
  <c r="P26" i="1"/>
  <c r="J26" i="1"/>
  <c r="B26" i="1"/>
  <c r="F26" i="1"/>
  <c r="K26" i="1"/>
  <c r="O26" i="1"/>
  <c r="C26" i="1"/>
  <c r="H26" i="2" l="1"/>
</calcChain>
</file>

<file path=xl/sharedStrings.xml><?xml version="1.0" encoding="utf-8"?>
<sst xmlns="http://schemas.openxmlformats.org/spreadsheetml/2006/main" count="256" uniqueCount="32">
  <si>
    <t>Blanchard</t>
  </si>
  <si>
    <t>Honey</t>
  </si>
  <si>
    <t>Maumee</t>
  </si>
  <si>
    <t>Portage*</t>
  </si>
  <si>
    <t>Raisin</t>
  </si>
  <si>
    <t>Sandusky</t>
  </si>
  <si>
    <t>Tiffin</t>
  </si>
  <si>
    <t>Site</t>
  </si>
  <si>
    <t>FN conc</t>
  </si>
  <si>
    <t>Fn Flux</t>
  </si>
  <si>
    <t>fall</t>
  </si>
  <si>
    <t>summer</t>
  </si>
  <si>
    <t>FN Flux</t>
  </si>
  <si>
    <t>2008-2022</t>
  </si>
  <si>
    <t>2015-2022</t>
  </si>
  <si>
    <t>spring</t>
  </si>
  <si>
    <t>winter</t>
  </si>
  <si>
    <t>annual</t>
  </si>
  <si>
    <t>Difference from annual</t>
  </si>
  <si>
    <t>avg</t>
  </si>
  <si>
    <t>difference</t>
  </si>
  <si>
    <t>Differences between conc and flux trends (FN conc slope - FN flux slope)</t>
  </si>
  <si>
    <t>Conc</t>
  </si>
  <si>
    <t>Flux</t>
  </si>
  <si>
    <t>Differences between FN conc and flux trends between periods ((15-22)-(08-22))</t>
  </si>
  <si>
    <t>Note:</t>
  </si>
  <si>
    <t>postive values suggest the season is the driver of a positve annual trend</t>
  </si>
  <si>
    <t>negative values suggest that the seasons is either the driver of a negative annual trends</t>
  </si>
  <si>
    <t>Positive values suggests that increases in low flow concentrations are a driver of overall trends</t>
  </si>
  <si>
    <t>Negative values suggest that increases in high flow concentration are a driver of overall trends</t>
  </si>
  <si>
    <t>Positive values suggests that the trend (positive or negative) is stronger in the past 7 years</t>
  </si>
  <si>
    <t>Negative values suggest that the long-term trend (positive or negative) was stronger than the recent trend.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</si>
</sst>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3" xfId="0" applyBorder="1"/>
    <xf numFmtId="0" fontId="0" fillId="0" borderId="3" xfId="0" applyBorder="1" applyAlignment="1">
      <alignment vertical="center" wrapText="1"/>
    </xf>
    <xf numFmtId="164" fontId="0" fillId="0" borderId="0" xfId="0" applyNumberFormat="1" applyFill="1" applyBorder="1"/>
    <xf numFmtId="0" fontId="0" fillId="0" borderId="0" xfId="0" applyFill="1" applyBorder="1" applyAlignment="1">
      <alignment vertical="center" wrapText="1"/>
    </xf>
    <xf numFmtId="164" fontId="0" fillId="0" borderId="3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0" borderId="3" xfId="0" applyNumberForma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164" fontId="0" fillId="0" borderId="2" xfId="0" applyNumberFormat="1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C363-0F06-4BCD-87D4-C1694910CA00}">
  <dimension ref="A1:X54"/>
  <sheetViews>
    <sheetView tabSelected="1" zoomScale="80" zoomScaleNormal="80" workbookViewId="0">
      <selection activeCell="K14" sqref="K14"/>
    </sheetView>
  </sheetViews>
  <sheetFormatPr defaultRowHeight="14.5" x14ac:dyDescent="0.35"/>
  <cols>
    <col min="1" max="1" width="12.81640625" customWidth="1"/>
  </cols>
  <sheetData>
    <row r="1" spans="1:24" x14ac:dyDescent="0.35">
      <c r="B1" s="7" t="s">
        <v>10</v>
      </c>
      <c r="C1" s="2"/>
      <c r="D1" s="2"/>
      <c r="E1" s="5"/>
      <c r="F1" s="7" t="s">
        <v>16</v>
      </c>
      <c r="G1" s="2"/>
      <c r="H1" s="2"/>
      <c r="I1" s="5"/>
      <c r="J1" s="7" t="s">
        <v>15</v>
      </c>
      <c r="K1" s="2"/>
      <c r="L1" s="2"/>
      <c r="M1" s="5"/>
      <c r="N1" s="7" t="s">
        <v>11</v>
      </c>
      <c r="O1" s="2"/>
      <c r="P1" s="2"/>
      <c r="Q1" s="5"/>
      <c r="R1" s="2" t="s">
        <v>17</v>
      </c>
      <c r="S1" s="2"/>
      <c r="T1" s="2"/>
      <c r="U1" s="2"/>
      <c r="X1" t="s">
        <v>20</v>
      </c>
    </row>
    <row r="2" spans="1:24" x14ac:dyDescent="0.35">
      <c r="B2" s="7" t="s">
        <v>8</v>
      </c>
      <c r="C2" s="2"/>
      <c r="D2" s="2" t="s">
        <v>9</v>
      </c>
      <c r="E2" s="5"/>
      <c r="F2" s="8" t="s">
        <v>8</v>
      </c>
      <c r="G2" s="3"/>
      <c r="H2" s="3" t="s">
        <v>12</v>
      </c>
      <c r="I2" s="6"/>
      <c r="J2" s="8" t="s">
        <v>8</v>
      </c>
      <c r="K2" s="3"/>
      <c r="L2" s="3" t="s">
        <v>12</v>
      </c>
      <c r="M2" s="6"/>
      <c r="N2" s="7" t="s">
        <v>8</v>
      </c>
      <c r="O2" s="2"/>
      <c r="P2" s="2" t="s">
        <v>9</v>
      </c>
      <c r="Q2" s="5"/>
      <c r="R2" s="3" t="s">
        <v>8</v>
      </c>
      <c r="S2" s="3"/>
      <c r="T2" s="3" t="s">
        <v>12</v>
      </c>
      <c r="U2" s="3"/>
    </row>
    <row r="3" spans="1:24" ht="29.5" thickBot="1" x14ac:dyDescent="0.4">
      <c r="A3" t="s">
        <v>7</v>
      </c>
      <c r="B3" s="8" t="s">
        <v>13</v>
      </c>
      <c r="C3" s="3" t="s">
        <v>14</v>
      </c>
      <c r="D3" s="3" t="s">
        <v>13</v>
      </c>
      <c r="E3" s="6" t="s">
        <v>14</v>
      </c>
      <c r="F3" s="8" t="s">
        <v>13</v>
      </c>
      <c r="G3" s="3" t="s">
        <v>14</v>
      </c>
      <c r="H3" s="3" t="s">
        <v>13</v>
      </c>
      <c r="I3" s="6" t="s">
        <v>14</v>
      </c>
      <c r="J3" s="8" t="s">
        <v>13</v>
      </c>
      <c r="K3" s="3" t="s">
        <v>14</v>
      </c>
      <c r="L3" s="3" t="s">
        <v>13</v>
      </c>
      <c r="M3" s="6" t="s">
        <v>14</v>
      </c>
      <c r="N3" s="8" t="s">
        <v>13</v>
      </c>
      <c r="O3" s="3" t="s">
        <v>14</v>
      </c>
      <c r="P3" s="3" t="s">
        <v>13</v>
      </c>
      <c r="Q3" s="6" t="s">
        <v>14</v>
      </c>
      <c r="R3" s="3" t="s">
        <v>13</v>
      </c>
      <c r="S3" s="3" t="s">
        <v>14</v>
      </c>
      <c r="T3" s="3" t="s">
        <v>13</v>
      </c>
      <c r="U3" s="3" t="s">
        <v>14</v>
      </c>
    </row>
    <row r="4" spans="1:24" ht="15" thickBot="1" x14ac:dyDescent="0.4">
      <c r="A4" s="1" t="s">
        <v>0</v>
      </c>
      <c r="B4" s="8">
        <v>13.9</v>
      </c>
      <c r="C4" s="3">
        <v>4.9000000000000004</v>
      </c>
      <c r="D4" s="3">
        <v>3</v>
      </c>
      <c r="E4" s="6">
        <v>2.5</v>
      </c>
      <c r="F4" s="8">
        <v>10.3</v>
      </c>
      <c r="G4" s="3">
        <v>4.7</v>
      </c>
      <c r="H4" s="3">
        <v>2</v>
      </c>
      <c r="I4" s="6">
        <v>1.7</v>
      </c>
      <c r="J4" s="8">
        <v>6.2</v>
      </c>
      <c r="K4" s="3">
        <v>1.9</v>
      </c>
      <c r="L4" s="3">
        <v>2.4</v>
      </c>
      <c r="M4" s="6">
        <v>1.7</v>
      </c>
      <c r="N4" s="8">
        <v>9.5</v>
      </c>
      <c r="O4" s="3">
        <v>2.1</v>
      </c>
      <c r="P4" s="3">
        <v>4</v>
      </c>
      <c r="Q4" s="6">
        <v>1.8</v>
      </c>
      <c r="R4" s="4">
        <v>9.1</v>
      </c>
      <c r="S4" s="4">
        <v>3.1</v>
      </c>
      <c r="T4" s="4">
        <v>2.4</v>
      </c>
      <c r="U4" s="4">
        <v>1.7</v>
      </c>
    </row>
    <row r="5" spans="1:24" ht="15" thickBot="1" x14ac:dyDescent="0.4">
      <c r="A5" s="1" t="s">
        <v>1</v>
      </c>
      <c r="B5" s="8">
        <v>-0.7</v>
      </c>
      <c r="C5" s="3">
        <v>-0.5</v>
      </c>
      <c r="D5" s="3">
        <v>-0.1</v>
      </c>
      <c r="E5" s="6">
        <v>-0.1</v>
      </c>
      <c r="F5" s="8">
        <v>-1.1000000000000001</v>
      </c>
      <c r="G5" s="3">
        <v>-1.9</v>
      </c>
      <c r="H5" s="3">
        <v>-0.2</v>
      </c>
      <c r="I5" s="6">
        <v>-0.8</v>
      </c>
      <c r="J5" s="8">
        <v>-0.4</v>
      </c>
      <c r="K5" s="3">
        <v>-0.9</v>
      </c>
      <c r="L5" s="3">
        <v>0.4</v>
      </c>
      <c r="M5" s="6">
        <v>-0.5</v>
      </c>
      <c r="N5" s="8">
        <v>-0.9</v>
      </c>
      <c r="O5" s="3">
        <v>0.6</v>
      </c>
      <c r="P5" s="3">
        <v>0.4</v>
      </c>
      <c r="Q5" s="6">
        <v>1.2</v>
      </c>
      <c r="R5" s="3">
        <v>-0.7</v>
      </c>
      <c r="S5" s="3">
        <v>-0.9</v>
      </c>
      <c r="T5" s="3">
        <v>0.1</v>
      </c>
      <c r="U5" s="3">
        <v>-0.6</v>
      </c>
    </row>
    <row r="6" spans="1:24" ht="15" thickBot="1" x14ac:dyDescent="0.4">
      <c r="A6" s="1" t="s">
        <v>2</v>
      </c>
      <c r="B6" s="8">
        <v>2.8</v>
      </c>
      <c r="C6" s="3">
        <v>0.3</v>
      </c>
      <c r="D6" s="3">
        <v>1.5</v>
      </c>
      <c r="E6" s="6">
        <v>0.7</v>
      </c>
      <c r="F6" s="8">
        <v>-1</v>
      </c>
      <c r="G6" s="3">
        <v>-2.7</v>
      </c>
      <c r="H6" s="3">
        <v>-0.5</v>
      </c>
      <c r="I6" s="6">
        <v>-1.4</v>
      </c>
      <c r="J6" s="8">
        <v>-0.3</v>
      </c>
      <c r="K6" s="3">
        <v>0</v>
      </c>
      <c r="L6" s="3">
        <v>-0.7</v>
      </c>
      <c r="M6" s="6">
        <v>-1</v>
      </c>
      <c r="N6" s="8">
        <v>2.5</v>
      </c>
      <c r="O6" s="3">
        <v>0.9</v>
      </c>
      <c r="P6" s="3">
        <v>2</v>
      </c>
      <c r="Q6" s="6">
        <v>2.2999999999999998</v>
      </c>
      <c r="R6" s="3">
        <v>0.04</v>
      </c>
      <c r="S6" s="3">
        <v>-0.9</v>
      </c>
      <c r="T6" s="3">
        <v>-0.4</v>
      </c>
      <c r="U6" s="3">
        <v>-0.9</v>
      </c>
    </row>
    <row r="7" spans="1:24" ht="15" thickBot="1" x14ac:dyDescent="0.4">
      <c r="A7" s="1" t="s">
        <v>3</v>
      </c>
      <c r="B7" s="8">
        <v>10.1</v>
      </c>
      <c r="C7" s="3">
        <v>7.9</v>
      </c>
      <c r="D7" s="3">
        <v>1.2</v>
      </c>
      <c r="E7" s="6">
        <v>1.1000000000000001</v>
      </c>
      <c r="F7" s="8">
        <v>2</v>
      </c>
      <c r="G7" s="3">
        <v>2.2999999999999998</v>
      </c>
      <c r="H7" s="3">
        <v>-0.3</v>
      </c>
      <c r="I7" s="6">
        <v>-0.3</v>
      </c>
      <c r="J7" s="8">
        <v>7.6</v>
      </c>
      <c r="K7" s="3">
        <v>6.7</v>
      </c>
      <c r="L7" s="3">
        <v>1.6</v>
      </c>
      <c r="M7" s="6">
        <v>1.8</v>
      </c>
      <c r="N7" s="8">
        <v>19.8</v>
      </c>
      <c r="O7" s="3">
        <v>13.9</v>
      </c>
      <c r="P7" s="3">
        <v>6</v>
      </c>
      <c r="Q7" s="6">
        <v>5.2</v>
      </c>
      <c r="R7" s="4">
        <v>9.1</v>
      </c>
      <c r="S7" s="4">
        <v>7.6</v>
      </c>
      <c r="T7" s="3">
        <v>1.1000000000000001</v>
      </c>
      <c r="U7" s="4">
        <v>1.3</v>
      </c>
    </row>
    <row r="8" spans="1:24" ht="15" thickBot="1" x14ac:dyDescent="0.4">
      <c r="A8" s="1" t="s">
        <v>4</v>
      </c>
      <c r="B8" s="8">
        <v>5.2</v>
      </c>
      <c r="C8" s="3">
        <v>2.4</v>
      </c>
      <c r="D8" s="3">
        <v>2.6</v>
      </c>
      <c r="E8" s="6">
        <v>0.4</v>
      </c>
      <c r="F8" s="8">
        <v>-0.3</v>
      </c>
      <c r="G8" s="3">
        <v>-3.5</v>
      </c>
      <c r="H8" s="3">
        <v>0.3</v>
      </c>
      <c r="I8" s="6">
        <v>-2.9</v>
      </c>
      <c r="J8" s="8">
        <v>4.4000000000000004</v>
      </c>
      <c r="K8" s="3">
        <v>1.2</v>
      </c>
      <c r="L8" s="3">
        <v>1.5</v>
      </c>
      <c r="M8" s="6">
        <v>-1.5</v>
      </c>
      <c r="N8" s="8">
        <v>14.9</v>
      </c>
      <c r="O8" s="3">
        <v>7.2</v>
      </c>
      <c r="P8" s="3">
        <v>9.8000000000000007</v>
      </c>
      <c r="Q8" s="6">
        <v>5.4</v>
      </c>
      <c r="R8" s="4">
        <v>4.9000000000000004</v>
      </c>
      <c r="S8" s="3">
        <v>1.6</v>
      </c>
      <c r="T8" s="3">
        <v>1.5</v>
      </c>
      <c r="U8" s="3">
        <v>-1.4</v>
      </c>
    </row>
    <row r="9" spans="1:24" ht="15" thickBot="1" x14ac:dyDescent="0.4">
      <c r="A9" s="1" t="s">
        <v>5</v>
      </c>
      <c r="B9" s="8">
        <v>3.2</v>
      </c>
      <c r="C9" s="3">
        <v>5.2</v>
      </c>
      <c r="D9" s="3">
        <v>2.4</v>
      </c>
      <c r="E9" s="6">
        <v>2.8</v>
      </c>
      <c r="F9" s="8">
        <v>0.4</v>
      </c>
      <c r="G9" s="3">
        <v>1.1000000000000001</v>
      </c>
      <c r="H9" s="3">
        <v>1.1000000000000001</v>
      </c>
      <c r="I9" s="6">
        <v>1</v>
      </c>
      <c r="J9" s="8">
        <v>2.2999999999999998</v>
      </c>
      <c r="K9" s="3">
        <v>2.4</v>
      </c>
      <c r="L9" s="3">
        <v>1.7</v>
      </c>
      <c r="M9" s="6">
        <v>1.5</v>
      </c>
      <c r="N9" s="8">
        <v>6.7</v>
      </c>
      <c r="O9" s="3">
        <v>8.6</v>
      </c>
      <c r="P9" s="3">
        <v>4.3</v>
      </c>
      <c r="Q9" s="6">
        <v>5.4</v>
      </c>
      <c r="R9" s="4">
        <v>2.4</v>
      </c>
      <c r="S9" s="4">
        <v>3.3</v>
      </c>
      <c r="T9" s="4">
        <v>1.6</v>
      </c>
      <c r="U9" s="4">
        <v>1.6</v>
      </c>
    </row>
    <row r="10" spans="1:24" ht="15" thickBot="1" x14ac:dyDescent="0.4">
      <c r="A10" s="1" t="s">
        <v>6</v>
      </c>
      <c r="B10" s="8">
        <v>-0.4</v>
      </c>
      <c r="C10" s="3">
        <v>-3.4</v>
      </c>
      <c r="D10" s="3">
        <v>0.3</v>
      </c>
      <c r="E10" s="6">
        <v>-2.8</v>
      </c>
      <c r="F10" s="8">
        <v>-1.7</v>
      </c>
      <c r="G10" s="3">
        <v>-4.3</v>
      </c>
      <c r="H10" s="3">
        <v>-0.6</v>
      </c>
      <c r="I10" s="6">
        <v>-2.5</v>
      </c>
      <c r="J10" s="8">
        <v>-0.5</v>
      </c>
      <c r="K10" s="3">
        <v>-1.8</v>
      </c>
      <c r="L10" s="3">
        <v>-0.7</v>
      </c>
      <c r="M10" s="6">
        <v>-2.2000000000000002</v>
      </c>
      <c r="N10" s="8">
        <v>0.5</v>
      </c>
      <c r="O10" s="3">
        <v>-1.2</v>
      </c>
      <c r="P10" s="3">
        <v>0.2</v>
      </c>
      <c r="Q10" s="6">
        <v>-2</v>
      </c>
      <c r="R10" s="3">
        <v>-0.5</v>
      </c>
      <c r="S10" s="4">
        <v>-2.5</v>
      </c>
      <c r="T10" s="3">
        <v>-0.5</v>
      </c>
      <c r="U10" s="4">
        <v>-2.4</v>
      </c>
    </row>
    <row r="12" spans="1:24" x14ac:dyDescent="0.35">
      <c r="A12" s="10" t="s">
        <v>19</v>
      </c>
      <c r="B12" s="9">
        <f>AVERAGE(B4:B10)</f>
        <v>4.8714285714285719</v>
      </c>
      <c r="C12" s="9">
        <f t="shared" ref="C12:U12" si="0">AVERAGE(C4:C10)</f>
        <v>2.4000000000000008</v>
      </c>
      <c r="D12" s="9">
        <f t="shared" si="0"/>
        <v>1.5571428571428574</v>
      </c>
      <c r="E12" s="9">
        <f t="shared" si="0"/>
        <v>0.65714285714285714</v>
      </c>
      <c r="F12" s="9">
        <f t="shared" si="0"/>
        <v>1.2285714285714289</v>
      </c>
      <c r="G12" s="9">
        <f t="shared" si="0"/>
        <v>-0.61428571428571421</v>
      </c>
      <c r="H12" s="9">
        <f t="shared" si="0"/>
        <v>0.25714285714285717</v>
      </c>
      <c r="I12" s="9">
        <f t="shared" si="0"/>
        <v>-0.74285714285714288</v>
      </c>
      <c r="J12" s="9">
        <f t="shared" si="0"/>
        <v>2.7571428571428571</v>
      </c>
      <c r="K12" s="9">
        <f t="shared" si="0"/>
        <v>1.3571428571428572</v>
      </c>
      <c r="L12" s="9">
        <f t="shared" si="0"/>
        <v>0.88571428571428557</v>
      </c>
      <c r="M12" s="9">
        <f t="shared" si="0"/>
        <v>-2.8571428571428598E-2</v>
      </c>
      <c r="N12" s="9">
        <f t="shared" si="0"/>
        <v>7.5714285714285712</v>
      </c>
      <c r="O12" s="9">
        <f t="shared" si="0"/>
        <v>4.5857142857142845</v>
      </c>
      <c r="P12" s="9">
        <f t="shared" si="0"/>
        <v>3.8142857142857145</v>
      </c>
      <c r="Q12" s="9">
        <f t="shared" si="0"/>
        <v>2.7571428571428571</v>
      </c>
      <c r="R12" s="9">
        <f t="shared" si="0"/>
        <v>3.4771428571428564</v>
      </c>
      <c r="S12" s="9">
        <f t="shared" si="0"/>
        <v>1.6142857142857143</v>
      </c>
      <c r="T12" s="9">
        <f t="shared" si="0"/>
        <v>0.82857142857142863</v>
      </c>
      <c r="U12" s="9">
        <f t="shared" si="0"/>
        <v>-9.9999999999999964E-2</v>
      </c>
    </row>
    <row r="15" spans="1:24" x14ac:dyDescent="0.35">
      <c r="A15" t="s">
        <v>18</v>
      </c>
    </row>
    <row r="16" spans="1:24" x14ac:dyDescent="0.35">
      <c r="B16" t="s">
        <v>10</v>
      </c>
      <c r="F16" t="s">
        <v>16</v>
      </c>
      <c r="J16" t="s">
        <v>15</v>
      </c>
      <c r="N16" t="s">
        <v>11</v>
      </c>
      <c r="R16" s="3"/>
      <c r="S16" s="3"/>
      <c r="T16" s="3"/>
      <c r="U16" s="3"/>
    </row>
    <row r="17" spans="1:21" ht="29.5" thickBot="1" x14ac:dyDescent="0.4">
      <c r="B17" s="8" t="s">
        <v>13</v>
      </c>
      <c r="C17" s="3" t="s">
        <v>14</v>
      </c>
      <c r="D17" s="3" t="s">
        <v>13</v>
      </c>
      <c r="E17" s="6" t="s">
        <v>14</v>
      </c>
      <c r="F17" s="8" t="s">
        <v>13</v>
      </c>
      <c r="G17" s="3" t="s">
        <v>14</v>
      </c>
      <c r="H17" s="3" t="s">
        <v>13</v>
      </c>
      <c r="I17" s="6" t="s">
        <v>14</v>
      </c>
      <c r="J17" s="8" t="s">
        <v>13</v>
      </c>
      <c r="K17" s="3" t="s">
        <v>14</v>
      </c>
      <c r="L17" s="3" t="s">
        <v>13</v>
      </c>
      <c r="M17" s="6" t="s">
        <v>14</v>
      </c>
      <c r="N17" s="8" t="s">
        <v>13</v>
      </c>
      <c r="O17" s="3" t="s">
        <v>14</v>
      </c>
      <c r="P17" s="3" t="s">
        <v>13</v>
      </c>
      <c r="Q17" s="6" t="s">
        <v>14</v>
      </c>
    </row>
    <row r="18" spans="1:21" ht="15" thickBot="1" x14ac:dyDescent="0.4">
      <c r="A18" s="1" t="s">
        <v>0</v>
      </c>
      <c r="B18" s="7">
        <f t="shared" ref="B18:E24" si="1">B4-R4</f>
        <v>4.8000000000000007</v>
      </c>
      <c r="C18" s="2">
        <f t="shared" si="1"/>
        <v>1.8000000000000003</v>
      </c>
      <c r="D18" s="2">
        <f t="shared" si="1"/>
        <v>0.60000000000000009</v>
      </c>
      <c r="E18" s="5">
        <f t="shared" si="1"/>
        <v>0.8</v>
      </c>
      <c r="F18" s="7">
        <f t="shared" ref="F18:I24" si="2">F4-R4</f>
        <v>1.2000000000000011</v>
      </c>
      <c r="G18" s="2">
        <f t="shared" si="2"/>
        <v>1.6</v>
      </c>
      <c r="H18" s="2">
        <f t="shared" si="2"/>
        <v>-0.39999999999999991</v>
      </c>
      <c r="I18" s="5">
        <f t="shared" si="2"/>
        <v>0</v>
      </c>
      <c r="J18" s="7">
        <f t="shared" ref="J18:M24" si="3">J4-R4</f>
        <v>-2.8999999999999995</v>
      </c>
      <c r="K18" s="2">
        <f t="shared" si="3"/>
        <v>-1.2000000000000002</v>
      </c>
      <c r="L18" s="2">
        <f t="shared" si="3"/>
        <v>0</v>
      </c>
      <c r="M18" s="5">
        <f t="shared" si="3"/>
        <v>0</v>
      </c>
      <c r="N18" s="7">
        <f t="shared" ref="N18:Q24" si="4">N4-R4</f>
        <v>0.40000000000000036</v>
      </c>
      <c r="O18" s="2">
        <f t="shared" si="4"/>
        <v>-1</v>
      </c>
      <c r="P18" s="2">
        <f t="shared" si="4"/>
        <v>1.6</v>
      </c>
      <c r="Q18" s="5">
        <f t="shared" si="4"/>
        <v>0.10000000000000009</v>
      </c>
      <c r="S18" t="s">
        <v>25</v>
      </c>
    </row>
    <row r="19" spans="1:21" ht="15" thickBot="1" x14ac:dyDescent="0.4">
      <c r="A19" s="1" t="s">
        <v>1</v>
      </c>
      <c r="B19" s="7">
        <f t="shared" si="1"/>
        <v>0</v>
      </c>
      <c r="C19" s="2">
        <f t="shared" si="1"/>
        <v>0.4</v>
      </c>
      <c r="D19" s="2">
        <f t="shared" si="1"/>
        <v>-0.2</v>
      </c>
      <c r="E19" s="5">
        <f t="shared" si="1"/>
        <v>0.5</v>
      </c>
      <c r="F19" s="7">
        <f t="shared" si="2"/>
        <v>-0.40000000000000013</v>
      </c>
      <c r="G19" s="2">
        <f t="shared" si="2"/>
        <v>-0.99999999999999989</v>
      </c>
      <c r="H19" s="2">
        <f t="shared" si="2"/>
        <v>-0.30000000000000004</v>
      </c>
      <c r="I19" s="5">
        <f t="shared" si="2"/>
        <v>-0.20000000000000007</v>
      </c>
      <c r="J19" s="7">
        <f t="shared" si="3"/>
        <v>0.29999999999999993</v>
      </c>
      <c r="K19" s="2">
        <f t="shared" si="3"/>
        <v>0</v>
      </c>
      <c r="L19" s="2">
        <f t="shared" si="3"/>
        <v>0.30000000000000004</v>
      </c>
      <c r="M19" s="5">
        <f t="shared" si="3"/>
        <v>9.9999999999999978E-2</v>
      </c>
      <c r="N19" s="7">
        <f t="shared" si="4"/>
        <v>-0.20000000000000007</v>
      </c>
      <c r="O19" s="2">
        <f t="shared" si="4"/>
        <v>1.5</v>
      </c>
      <c r="P19" s="2">
        <f t="shared" si="4"/>
        <v>0.30000000000000004</v>
      </c>
      <c r="Q19" s="5">
        <f t="shared" si="4"/>
        <v>1.7999999999999998</v>
      </c>
      <c r="S19" t="s">
        <v>26</v>
      </c>
    </row>
    <row r="20" spans="1:21" ht="15" thickBot="1" x14ac:dyDescent="0.4">
      <c r="A20" s="1" t="s">
        <v>2</v>
      </c>
      <c r="B20" s="7">
        <f t="shared" si="1"/>
        <v>2.76</v>
      </c>
      <c r="C20" s="2">
        <f t="shared" si="1"/>
        <v>1.2</v>
      </c>
      <c r="D20" s="2">
        <f t="shared" si="1"/>
        <v>1.9</v>
      </c>
      <c r="E20" s="5">
        <f t="shared" si="1"/>
        <v>1.6</v>
      </c>
      <c r="F20" s="7">
        <f t="shared" si="2"/>
        <v>-1.04</v>
      </c>
      <c r="G20" s="2">
        <f t="shared" si="2"/>
        <v>-1.8000000000000003</v>
      </c>
      <c r="H20" s="2">
        <f t="shared" si="2"/>
        <v>-9.9999999999999978E-2</v>
      </c>
      <c r="I20" s="5">
        <f t="shared" si="2"/>
        <v>-0.49999999999999989</v>
      </c>
      <c r="J20" s="7">
        <f t="shared" si="3"/>
        <v>-0.33999999999999997</v>
      </c>
      <c r="K20" s="2">
        <f t="shared" si="3"/>
        <v>0.9</v>
      </c>
      <c r="L20" s="2">
        <f t="shared" si="3"/>
        <v>-0.29999999999999993</v>
      </c>
      <c r="M20" s="5">
        <f t="shared" si="3"/>
        <v>-9.9999999999999978E-2</v>
      </c>
      <c r="N20" s="7">
        <f t="shared" si="4"/>
        <v>2.46</v>
      </c>
      <c r="O20" s="2">
        <f t="shared" si="4"/>
        <v>1.8</v>
      </c>
      <c r="P20" s="2">
        <f t="shared" si="4"/>
        <v>2.4</v>
      </c>
      <c r="Q20" s="5">
        <f t="shared" si="4"/>
        <v>3.1999999999999997</v>
      </c>
      <c r="S20" t="s">
        <v>27</v>
      </c>
    </row>
    <row r="21" spans="1:21" ht="15" thickBot="1" x14ac:dyDescent="0.4">
      <c r="A21" s="1" t="s">
        <v>3</v>
      </c>
      <c r="B21" s="7">
        <f t="shared" si="1"/>
        <v>1</v>
      </c>
      <c r="C21" s="2">
        <f t="shared" si="1"/>
        <v>0.30000000000000071</v>
      </c>
      <c r="D21" s="2">
        <f t="shared" si="1"/>
        <v>9.9999999999999867E-2</v>
      </c>
      <c r="E21" s="5">
        <f t="shared" si="1"/>
        <v>-0.19999999999999996</v>
      </c>
      <c r="F21" s="7">
        <f t="shared" si="2"/>
        <v>-7.1</v>
      </c>
      <c r="G21" s="2">
        <f t="shared" si="2"/>
        <v>-5.3</v>
      </c>
      <c r="H21" s="2">
        <f t="shared" si="2"/>
        <v>-1.4000000000000001</v>
      </c>
      <c r="I21" s="5">
        <f t="shared" si="2"/>
        <v>-1.6</v>
      </c>
      <c r="J21" s="7">
        <f t="shared" si="3"/>
        <v>-1.5</v>
      </c>
      <c r="K21" s="2">
        <f t="shared" si="3"/>
        <v>-0.89999999999999947</v>
      </c>
      <c r="L21" s="2">
        <f t="shared" si="3"/>
        <v>0.5</v>
      </c>
      <c r="M21" s="5">
        <f t="shared" si="3"/>
        <v>0.5</v>
      </c>
      <c r="N21" s="7">
        <f t="shared" si="4"/>
        <v>10.700000000000001</v>
      </c>
      <c r="O21" s="2">
        <f t="shared" si="4"/>
        <v>6.3000000000000007</v>
      </c>
      <c r="P21" s="2">
        <f t="shared" si="4"/>
        <v>4.9000000000000004</v>
      </c>
      <c r="Q21" s="5">
        <f t="shared" si="4"/>
        <v>3.9000000000000004</v>
      </c>
    </row>
    <row r="22" spans="1:21" ht="15" thickBot="1" x14ac:dyDescent="0.4">
      <c r="A22" s="1" t="s">
        <v>4</v>
      </c>
      <c r="B22" s="7">
        <f t="shared" si="1"/>
        <v>0.29999999999999982</v>
      </c>
      <c r="C22" s="2">
        <f t="shared" si="1"/>
        <v>0.79999999999999982</v>
      </c>
      <c r="D22" s="2">
        <f t="shared" si="1"/>
        <v>1.1000000000000001</v>
      </c>
      <c r="E22" s="5">
        <f t="shared" si="1"/>
        <v>1.7999999999999998</v>
      </c>
      <c r="F22" s="7">
        <f t="shared" si="2"/>
        <v>-5.2</v>
      </c>
      <c r="G22" s="2">
        <f t="shared" si="2"/>
        <v>-5.0999999999999996</v>
      </c>
      <c r="H22" s="2">
        <f t="shared" si="2"/>
        <v>-1.2</v>
      </c>
      <c r="I22" s="5">
        <f t="shared" si="2"/>
        <v>-1.5</v>
      </c>
      <c r="J22" s="7">
        <f t="shared" si="3"/>
        <v>-0.5</v>
      </c>
      <c r="K22" s="2">
        <f t="shared" si="3"/>
        <v>-0.40000000000000013</v>
      </c>
      <c r="L22" s="2">
        <f t="shared" si="3"/>
        <v>0</v>
      </c>
      <c r="M22" s="5">
        <f t="shared" si="3"/>
        <v>-0.10000000000000009</v>
      </c>
      <c r="N22" s="7">
        <f t="shared" si="4"/>
        <v>10</v>
      </c>
      <c r="O22" s="2">
        <f t="shared" si="4"/>
        <v>5.6</v>
      </c>
      <c r="P22" s="2">
        <f t="shared" si="4"/>
        <v>8.3000000000000007</v>
      </c>
      <c r="Q22" s="5">
        <f t="shared" si="4"/>
        <v>6.8000000000000007</v>
      </c>
    </row>
    <row r="23" spans="1:21" ht="15" thickBot="1" x14ac:dyDescent="0.4">
      <c r="A23" s="1" t="s">
        <v>5</v>
      </c>
      <c r="B23" s="7">
        <f t="shared" si="1"/>
        <v>0.80000000000000027</v>
      </c>
      <c r="C23" s="2">
        <f t="shared" si="1"/>
        <v>1.9000000000000004</v>
      </c>
      <c r="D23" s="2">
        <f t="shared" si="1"/>
        <v>0.79999999999999982</v>
      </c>
      <c r="E23" s="5">
        <f t="shared" si="1"/>
        <v>1.1999999999999997</v>
      </c>
      <c r="F23" s="7">
        <f t="shared" si="2"/>
        <v>-2</v>
      </c>
      <c r="G23" s="2">
        <f t="shared" si="2"/>
        <v>-2.1999999999999997</v>
      </c>
      <c r="H23" s="2">
        <f t="shared" si="2"/>
        <v>-0.5</v>
      </c>
      <c r="I23" s="5">
        <f t="shared" si="2"/>
        <v>-0.60000000000000009</v>
      </c>
      <c r="J23" s="7">
        <f t="shared" si="3"/>
        <v>-0.10000000000000009</v>
      </c>
      <c r="K23" s="2">
        <f t="shared" si="3"/>
        <v>-0.89999999999999991</v>
      </c>
      <c r="L23" s="2">
        <f t="shared" si="3"/>
        <v>9.9999999999999867E-2</v>
      </c>
      <c r="M23" s="5">
        <f t="shared" si="3"/>
        <v>-0.10000000000000009</v>
      </c>
      <c r="N23" s="7">
        <f t="shared" si="4"/>
        <v>4.3000000000000007</v>
      </c>
      <c r="O23" s="2">
        <f t="shared" si="4"/>
        <v>5.3</v>
      </c>
      <c r="P23" s="2">
        <f t="shared" si="4"/>
        <v>2.6999999999999997</v>
      </c>
      <c r="Q23" s="5">
        <f t="shared" si="4"/>
        <v>3.8000000000000003</v>
      </c>
    </row>
    <row r="24" spans="1:21" ht="15" thickBot="1" x14ac:dyDescent="0.4">
      <c r="A24" s="1" t="s">
        <v>6</v>
      </c>
      <c r="B24" s="7">
        <f t="shared" si="1"/>
        <v>9.9999999999999978E-2</v>
      </c>
      <c r="C24" s="2">
        <f t="shared" si="1"/>
        <v>-0.89999999999999991</v>
      </c>
      <c r="D24" s="2">
        <f t="shared" si="1"/>
        <v>0.8</v>
      </c>
      <c r="E24" s="5">
        <f t="shared" si="1"/>
        <v>-0.39999999999999991</v>
      </c>
      <c r="F24" s="7">
        <f t="shared" si="2"/>
        <v>-1.2</v>
      </c>
      <c r="G24" s="2">
        <f t="shared" si="2"/>
        <v>-1.7999999999999998</v>
      </c>
      <c r="H24" s="2">
        <f t="shared" si="2"/>
        <v>-9.9999999999999978E-2</v>
      </c>
      <c r="I24" s="5">
        <f t="shared" si="2"/>
        <v>-0.10000000000000009</v>
      </c>
      <c r="J24" s="7">
        <f t="shared" si="3"/>
        <v>0</v>
      </c>
      <c r="K24" s="2">
        <f t="shared" si="3"/>
        <v>0.7</v>
      </c>
      <c r="L24" s="2">
        <f t="shared" si="3"/>
        <v>-0.19999999999999996</v>
      </c>
      <c r="M24" s="5">
        <f t="shared" si="3"/>
        <v>0.19999999999999973</v>
      </c>
      <c r="N24" s="7">
        <f t="shared" si="4"/>
        <v>1</v>
      </c>
      <c r="O24" s="2">
        <f t="shared" si="4"/>
        <v>1.3</v>
      </c>
      <c r="P24" s="2">
        <f t="shared" si="4"/>
        <v>0.7</v>
      </c>
      <c r="Q24" s="5">
        <f t="shared" si="4"/>
        <v>0.39999999999999991</v>
      </c>
    </row>
    <row r="26" spans="1:21" x14ac:dyDescent="0.35">
      <c r="A26" s="10" t="s">
        <v>19</v>
      </c>
      <c r="B26" s="9">
        <f>AVERAGE(B18:B24)</f>
        <v>1.3942857142857144</v>
      </c>
      <c r="C26" s="9">
        <f>AVERAGE(C18:C24)</f>
        <v>0.78571428571428592</v>
      </c>
      <c r="D26" s="9">
        <f>AVERAGE(D18:D24)</f>
        <v>0.72857142857142843</v>
      </c>
      <c r="E26" s="9">
        <f>AVERAGE(E18:E24)</f>
        <v>0.75714285714285701</v>
      </c>
      <c r="F26" s="9">
        <f>AVERAGE(F18:F24)</f>
        <v>-2.2485714285714282</v>
      </c>
      <c r="G26" s="9">
        <f>AVERAGE(G18:G24)</f>
        <v>-2.2285714285714282</v>
      </c>
      <c r="H26" s="9">
        <f>AVERAGE(H18:H24)</f>
        <v>-0.5714285714285714</v>
      </c>
      <c r="I26" s="9">
        <f>AVERAGE(I18:I24)</f>
        <v>-0.6428571428571429</v>
      </c>
      <c r="J26" s="9">
        <f>AVERAGE(J18:J24)</f>
        <v>-0.71999999999999986</v>
      </c>
      <c r="K26" s="9">
        <f>AVERAGE(K18:K24)</f>
        <v>-0.25714285714285717</v>
      </c>
      <c r="L26" s="9">
        <f>AVERAGE(L18:L24)</f>
        <v>5.7142857142857148E-2</v>
      </c>
      <c r="M26" s="9">
        <f>AVERAGE(M18:M24)</f>
        <v>7.1428571428571369E-2</v>
      </c>
      <c r="N26" s="9">
        <f>AVERAGE(N18:N24)</f>
        <v>4.0942857142857143</v>
      </c>
      <c r="O26" s="9">
        <f>AVERAGE(O18:O24)</f>
        <v>2.9714285714285715</v>
      </c>
      <c r="P26" s="9">
        <f>AVERAGE(P18:P24)</f>
        <v>2.9857142857142853</v>
      </c>
      <c r="Q26" s="9">
        <f>AVERAGE(Q18:Q24)</f>
        <v>2.8571428571428572</v>
      </c>
    </row>
    <row r="29" spans="1:21" x14ac:dyDescent="0.35">
      <c r="A29" t="s">
        <v>21</v>
      </c>
    </row>
    <row r="30" spans="1:21" x14ac:dyDescent="0.35">
      <c r="B30" s="7" t="s">
        <v>10</v>
      </c>
      <c r="C30" s="5"/>
      <c r="D30" s="7" t="s">
        <v>16</v>
      </c>
      <c r="E30" s="5"/>
      <c r="F30" s="8" t="s">
        <v>15</v>
      </c>
      <c r="G30" s="6"/>
      <c r="H30" s="8" t="s">
        <v>11</v>
      </c>
      <c r="I30" s="6"/>
      <c r="J30" s="3" t="s">
        <v>17</v>
      </c>
      <c r="K30" s="3"/>
      <c r="L30" s="3"/>
      <c r="M30" s="3"/>
      <c r="N30" s="2"/>
      <c r="O30" s="2"/>
      <c r="P30" s="2"/>
      <c r="Q30" s="2"/>
      <c r="R30" s="3"/>
    </row>
    <row r="31" spans="1:21" ht="29.5" thickBot="1" x14ac:dyDescent="0.4">
      <c r="A31" t="s">
        <v>7</v>
      </c>
      <c r="B31" s="8" t="s">
        <v>13</v>
      </c>
      <c r="C31" s="6" t="s">
        <v>14</v>
      </c>
      <c r="D31" s="8" t="s">
        <v>13</v>
      </c>
      <c r="E31" s="6" t="s">
        <v>14</v>
      </c>
      <c r="F31" s="8" t="s">
        <v>13</v>
      </c>
      <c r="G31" s="6" t="s">
        <v>14</v>
      </c>
      <c r="H31" s="8" t="s">
        <v>13</v>
      </c>
      <c r="I31" s="6" t="s">
        <v>14</v>
      </c>
      <c r="J31" s="3" t="s">
        <v>13</v>
      </c>
      <c r="K31" s="3" t="s">
        <v>14</v>
      </c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5" thickBot="1" x14ac:dyDescent="0.4">
      <c r="A32" s="1" t="s">
        <v>0</v>
      </c>
      <c r="B32" s="7">
        <f>(B4-D4)</f>
        <v>10.9</v>
      </c>
      <c r="C32" s="5">
        <f>(C4-E4)</f>
        <v>2.4000000000000004</v>
      </c>
      <c r="D32" s="7">
        <f>(F4-H4)</f>
        <v>8.3000000000000007</v>
      </c>
      <c r="E32" s="5">
        <f>(G4-I4)</f>
        <v>3</v>
      </c>
      <c r="F32" s="7">
        <f>(J4-L4)</f>
        <v>3.8000000000000003</v>
      </c>
      <c r="G32" s="5">
        <f>(K4-M4)</f>
        <v>0.19999999999999996</v>
      </c>
      <c r="H32" s="7">
        <f>(N4-P4)</f>
        <v>5.5</v>
      </c>
      <c r="I32" s="5">
        <f>(O4-Q4)</f>
        <v>0.30000000000000004</v>
      </c>
      <c r="J32">
        <f>(R4-T4)</f>
        <v>6.6999999999999993</v>
      </c>
      <c r="K32">
        <f>(S4-U4)</f>
        <v>1.4000000000000001</v>
      </c>
      <c r="N32" t="s">
        <v>25</v>
      </c>
      <c r="S32" s="3"/>
      <c r="T32" s="3"/>
      <c r="U32" s="3"/>
    </row>
    <row r="33" spans="1:17" ht="15" thickBot="1" x14ac:dyDescent="0.4">
      <c r="A33" s="1" t="s">
        <v>1</v>
      </c>
      <c r="B33" s="7">
        <f>(B5-D5)</f>
        <v>-0.6</v>
      </c>
      <c r="C33" s="5">
        <f>(C5-E5)</f>
        <v>-0.4</v>
      </c>
      <c r="D33" s="7">
        <f>(F5-H5)</f>
        <v>-0.90000000000000013</v>
      </c>
      <c r="E33" s="5">
        <f>(G5-I5)</f>
        <v>-1.0999999999999999</v>
      </c>
      <c r="F33" s="7">
        <f>(J5-L5)</f>
        <v>-0.8</v>
      </c>
      <c r="G33" s="5">
        <f>(K5-M5)</f>
        <v>-0.4</v>
      </c>
      <c r="H33" s="7">
        <f>(N5-P5)</f>
        <v>-1.3</v>
      </c>
      <c r="I33" s="5">
        <f>(O5-Q5)</f>
        <v>-0.6</v>
      </c>
      <c r="J33">
        <f>(R5-T5)</f>
        <v>-0.79999999999999993</v>
      </c>
      <c r="K33">
        <f>(S5-U5)</f>
        <v>-0.30000000000000004</v>
      </c>
      <c r="N33" t="s">
        <v>28</v>
      </c>
    </row>
    <row r="34" spans="1:17" ht="15" thickBot="1" x14ac:dyDescent="0.4">
      <c r="A34" s="1" t="s">
        <v>2</v>
      </c>
      <c r="B34" s="7">
        <f>(B6-D6)</f>
        <v>1.2999999999999998</v>
      </c>
      <c r="C34" s="5">
        <f>(C6-E6)</f>
        <v>-0.39999999999999997</v>
      </c>
      <c r="D34" s="7">
        <f>(F6-H6)</f>
        <v>-0.5</v>
      </c>
      <c r="E34" s="5">
        <f>(G6-I6)</f>
        <v>-1.3000000000000003</v>
      </c>
      <c r="F34" s="7">
        <f>(J6-L6)</f>
        <v>0.39999999999999997</v>
      </c>
      <c r="G34" s="5">
        <f>(K6-M6)</f>
        <v>1</v>
      </c>
      <c r="H34" s="7">
        <f>(N6-P6)</f>
        <v>0.5</v>
      </c>
      <c r="I34" s="5">
        <f>(O6-Q6)</f>
        <v>-1.4</v>
      </c>
      <c r="J34">
        <f>(R6-T6)</f>
        <v>0.44</v>
      </c>
      <c r="K34">
        <f>(S6-U6)</f>
        <v>0</v>
      </c>
      <c r="N34" t="s">
        <v>29</v>
      </c>
    </row>
    <row r="35" spans="1:17" ht="15" thickBot="1" x14ac:dyDescent="0.4">
      <c r="A35" s="1" t="s">
        <v>3</v>
      </c>
      <c r="B35" s="7">
        <f>(B7-D7)</f>
        <v>8.9</v>
      </c>
      <c r="C35" s="5">
        <f>(C7-E7)</f>
        <v>6.8000000000000007</v>
      </c>
      <c r="D35" s="7">
        <f>(F7-H7)</f>
        <v>2.2999999999999998</v>
      </c>
      <c r="E35" s="5">
        <f>(G7-I7)</f>
        <v>2.5999999999999996</v>
      </c>
      <c r="F35" s="7">
        <f>(J7-L7)</f>
        <v>6</v>
      </c>
      <c r="G35" s="5">
        <f>(K7-M7)</f>
        <v>4.9000000000000004</v>
      </c>
      <c r="H35" s="7">
        <f>(N7-P7)</f>
        <v>13.8</v>
      </c>
      <c r="I35" s="5">
        <f>(O7-Q7)</f>
        <v>8.6999999999999993</v>
      </c>
      <c r="J35">
        <f>(R7-T7)</f>
        <v>8</v>
      </c>
      <c r="K35">
        <f>(S7-U7)</f>
        <v>6.3</v>
      </c>
    </row>
    <row r="36" spans="1:17" ht="15" thickBot="1" x14ac:dyDescent="0.4">
      <c r="A36" s="1" t="s">
        <v>4</v>
      </c>
      <c r="B36" s="7">
        <f>(B8-D8)</f>
        <v>2.6</v>
      </c>
      <c r="C36" s="5">
        <f>(C8-E8)</f>
        <v>2</v>
      </c>
      <c r="D36" s="7">
        <f>(F8-H8)</f>
        <v>-0.6</v>
      </c>
      <c r="E36" s="5">
        <f>(G8-I8)</f>
        <v>-0.60000000000000009</v>
      </c>
      <c r="F36" s="7">
        <f>(J8-L8)</f>
        <v>2.9000000000000004</v>
      </c>
      <c r="G36" s="5">
        <f>(K8-M8)</f>
        <v>2.7</v>
      </c>
      <c r="H36" s="7">
        <f>(N8-P8)</f>
        <v>5.0999999999999996</v>
      </c>
      <c r="I36" s="5">
        <f>(O8-Q8)</f>
        <v>1.7999999999999998</v>
      </c>
      <c r="J36">
        <f>(R8-T8)</f>
        <v>3.4000000000000004</v>
      </c>
      <c r="K36">
        <f>(S8-U8)</f>
        <v>3</v>
      </c>
    </row>
    <row r="37" spans="1:17" ht="15" thickBot="1" x14ac:dyDescent="0.4">
      <c r="A37" s="1" t="s">
        <v>5</v>
      </c>
      <c r="B37" s="7">
        <f>(B9-D9)</f>
        <v>0.80000000000000027</v>
      </c>
      <c r="C37" s="5">
        <f>(C9-E9)</f>
        <v>2.4000000000000004</v>
      </c>
      <c r="D37" s="7">
        <f>(F9-H9)</f>
        <v>-0.70000000000000007</v>
      </c>
      <c r="E37" s="5">
        <f>(G9-I9)</f>
        <v>0.10000000000000009</v>
      </c>
      <c r="F37" s="7">
        <f>(J9-L9)</f>
        <v>0.59999999999999987</v>
      </c>
      <c r="G37" s="5">
        <f>(K9-M9)</f>
        <v>0.89999999999999991</v>
      </c>
      <c r="H37" s="7">
        <f>(N9-P9)</f>
        <v>2.4000000000000004</v>
      </c>
      <c r="I37" s="5">
        <f>(O9-Q9)</f>
        <v>3.1999999999999993</v>
      </c>
      <c r="J37">
        <f>(R9-T9)</f>
        <v>0.79999999999999982</v>
      </c>
      <c r="K37">
        <f>(S9-U9)</f>
        <v>1.6999999999999997</v>
      </c>
    </row>
    <row r="38" spans="1:17" ht="15" thickBot="1" x14ac:dyDescent="0.4">
      <c r="A38" s="1" t="s">
        <v>6</v>
      </c>
      <c r="B38" s="7">
        <f>(B10-D10)</f>
        <v>-0.7</v>
      </c>
      <c r="C38" s="5">
        <f>(C10-E10)</f>
        <v>-0.60000000000000009</v>
      </c>
      <c r="D38" s="7">
        <f>(F10-H10)</f>
        <v>-1.1000000000000001</v>
      </c>
      <c r="E38" s="5">
        <f>(G10-I10)</f>
        <v>-1.7999999999999998</v>
      </c>
      <c r="F38" s="7">
        <f>(J10-L10)</f>
        <v>0.19999999999999996</v>
      </c>
      <c r="G38" s="5">
        <f>(K10-M10)</f>
        <v>0.40000000000000013</v>
      </c>
      <c r="H38" s="7">
        <f>(N10-P10)</f>
        <v>0.3</v>
      </c>
      <c r="I38" s="5">
        <f>(O10-Q10)</f>
        <v>0.8</v>
      </c>
      <c r="J38">
        <f>(R10-T10)</f>
        <v>0</v>
      </c>
      <c r="K38">
        <f>(S10-U10)</f>
        <v>-0.10000000000000009</v>
      </c>
    </row>
    <row r="40" spans="1:17" x14ac:dyDescent="0.35">
      <c r="A40" s="10" t="s">
        <v>19</v>
      </c>
      <c r="B40" s="9">
        <f>AVERAGE(B32:B38)</f>
        <v>3.3142857142857145</v>
      </c>
      <c r="C40" s="9">
        <f t="shared" ref="C40:K40" si="5">AVERAGE(C32:C38)</f>
        <v>1.7428571428571433</v>
      </c>
      <c r="D40" s="9">
        <f t="shared" si="5"/>
        <v>0.97142857142857131</v>
      </c>
      <c r="E40" s="9">
        <f t="shared" si="5"/>
        <v>0.1285714285714285</v>
      </c>
      <c r="F40" s="9">
        <f t="shared" si="5"/>
        <v>1.8714285714285714</v>
      </c>
      <c r="G40" s="9">
        <f t="shared" si="5"/>
        <v>1.3857142857142859</v>
      </c>
      <c r="H40" s="9">
        <f t="shared" si="5"/>
        <v>3.7571428571428571</v>
      </c>
      <c r="I40" s="9">
        <f t="shared" si="5"/>
        <v>1.8285714285714287</v>
      </c>
      <c r="J40" s="9">
        <f t="shared" si="5"/>
        <v>2.648571428571429</v>
      </c>
      <c r="K40" s="9">
        <f t="shared" si="5"/>
        <v>1.7142857142857142</v>
      </c>
      <c r="L40" s="9"/>
      <c r="M40" s="9"/>
      <c r="N40" s="9"/>
      <c r="O40" s="9"/>
      <c r="P40" s="9"/>
      <c r="Q40" s="9"/>
    </row>
    <row r="43" spans="1:17" x14ac:dyDescent="0.35">
      <c r="A43" t="s">
        <v>24</v>
      </c>
    </row>
    <row r="44" spans="1:17" x14ac:dyDescent="0.35">
      <c r="B44" s="7" t="s">
        <v>10</v>
      </c>
      <c r="C44" s="2"/>
      <c r="D44" s="7" t="s">
        <v>16</v>
      </c>
      <c r="E44" s="2"/>
      <c r="F44" s="8" t="s">
        <v>15</v>
      </c>
      <c r="G44" s="3"/>
      <c r="H44" s="8" t="s">
        <v>11</v>
      </c>
      <c r="I44" s="3"/>
      <c r="J44" s="8" t="s">
        <v>17</v>
      </c>
      <c r="K44" s="3"/>
    </row>
    <row r="45" spans="1:17" ht="15" thickBot="1" x14ac:dyDescent="0.4">
      <c r="A45" t="s">
        <v>7</v>
      </c>
      <c r="B45" s="8" t="s">
        <v>22</v>
      </c>
      <c r="C45" s="3" t="s">
        <v>23</v>
      </c>
      <c r="D45" s="8" t="s">
        <v>22</v>
      </c>
      <c r="E45" s="3" t="s">
        <v>23</v>
      </c>
      <c r="F45" s="8" t="s">
        <v>22</v>
      </c>
      <c r="G45" s="3" t="s">
        <v>23</v>
      </c>
      <c r="H45" s="8" t="s">
        <v>22</v>
      </c>
      <c r="I45" s="3" t="s">
        <v>23</v>
      </c>
      <c r="J45" s="8" t="s">
        <v>22</v>
      </c>
      <c r="K45" s="3" t="s">
        <v>23</v>
      </c>
      <c r="N45" t="s">
        <v>25</v>
      </c>
    </row>
    <row r="46" spans="1:17" ht="15" thickBot="1" x14ac:dyDescent="0.4">
      <c r="A46" s="1" t="s">
        <v>0</v>
      </c>
      <c r="B46" s="11">
        <f>C4-B4</f>
        <v>-9</v>
      </c>
      <c r="C46" s="12">
        <f>E4-D4</f>
        <v>-0.5</v>
      </c>
      <c r="D46" s="11">
        <f>G4-F4</f>
        <v>-5.6000000000000005</v>
      </c>
      <c r="E46" s="12">
        <f>(I4-H4)</f>
        <v>-0.30000000000000004</v>
      </c>
      <c r="F46" s="11">
        <f>(K4-J4)</f>
        <v>-4.3000000000000007</v>
      </c>
      <c r="G46" s="12">
        <f>(M4-L4)</f>
        <v>-0.7</v>
      </c>
      <c r="H46" s="11">
        <f>(O4-N4)</f>
        <v>-7.4</v>
      </c>
      <c r="I46" s="12">
        <f>(Q4-P4)</f>
        <v>-2.2000000000000002</v>
      </c>
      <c r="J46" s="11">
        <f>(S4-R4)</f>
        <v>-6</v>
      </c>
      <c r="K46" s="12">
        <f>(U4-T4)</f>
        <v>-0.7</v>
      </c>
      <c r="N46" t="s">
        <v>30</v>
      </c>
    </row>
    <row r="47" spans="1:17" ht="15" thickBot="1" x14ac:dyDescent="0.4">
      <c r="A47" s="1" t="s">
        <v>1</v>
      </c>
      <c r="B47" s="11">
        <f>C5-B5</f>
        <v>0.19999999999999996</v>
      </c>
      <c r="C47" s="12">
        <f>E5-D5</f>
        <v>0</v>
      </c>
      <c r="D47" s="11">
        <f>G5-F5</f>
        <v>-0.79999999999999982</v>
      </c>
      <c r="E47" s="12">
        <f>(I5-H5)</f>
        <v>-0.60000000000000009</v>
      </c>
      <c r="F47" s="11">
        <f>(K5-J5)</f>
        <v>-0.5</v>
      </c>
      <c r="G47" s="12">
        <f>(M5-L5)</f>
        <v>-0.9</v>
      </c>
      <c r="H47" s="11">
        <f>(O5-N5)</f>
        <v>1.5</v>
      </c>
      <c r="I47" s="12">
        <f>(Q5-P5)</f>
        <v>0.79999999999999993</v>
      </c>
      <c r="J47" s="11">
        <f>(S5-R5)</f>
        <v>-0.20000000000000007</v>
      </c>
      <c r="K47" s="12">
        <f>(U5-T5)</f>
        <v>-0.7</v>
      </c>
      <c r="N47" t="s">
        <v>31</v>
      </c>
    </row>
    <row r="48" spans="1:17" ht="15" thickBot="1" x14ac:dyDescent="0.4">
      <c r="A48" s="1" t="s">
        <v>2</v>
      </c>
      <c r="B48" s="11">
        <f>C6-B6</f>
        <v>-2.5</v>
      </c>
      <c r="C48" s="12">
        <f>E6-D6</f>
        <v>-0.8</v>
      </c>
      <c r="D48" s="11">
        <f>G6-F6</f>
        <v>-1.7000000000000002</v>
      </c>
      <c r="E48" s="12">
        <f>(I6-H6)</f>
        <v>-0.89999999999999991</v>
      </c>
      <c r="F48" s="11">
        <f>(K6-J6)</f>
        <v>0.3</v>
      </c>
      <c r="G48" s="12">
        <f>(M6-L6)</f>
        <v>-0.30000000000000004</v>
      </c>
      <c r="H48" s="11">
        <f>(O6-N6)</f>
        <v>-1.6</v>
      </c>
      <c r="I48" s="12">
        <f>(Q6-P6)</f>
        <v>0.29999999999999982</v>
      </c>
      <c r="J48" s="11">
        <f>(S6-R6)</f>
        <v>-0.94000000000000006</v>
      </c>
      <c r="K48" s="12">
        <f>(U6-T6)</f>
        <v>-0.5</v>
      </c>
    </row>
    <row r="49" spans="1:11" ht="15" thickBot="1" x14ac:dyDescent="0.4">
      <c r="A49" s="1" t="s">
        <v>3</v>
      </c>
      <c r="B49" s="11">
        <f>C7-B7</f>
        <v>-2.1999999999999993</v>
      </c>
      <c r="C49" s="12">
        <f>E7-D7</f>
        <v>-9.9999999999999867E-2</v>
      </c>
      <c r="D49" s="11">
        <f>G7-F7</f>
        <v>0.29999999999999982</v>
      </c>
      <c r="E49" s="12">
        <f>(I7-H7)</f>
        <v>0</v>
      </c>
      <c r="F49" s="11">
        <f>(K7-J7)</f>
        <v>-0.89999999999999947</v>
      </c>
      <c r="G49" s="12">
        <f>(M7-L7)</f>
        <v>0.19999999999999996</v>
      </c>
      <c r="H49" s="11">
        <f>(O7-N7)</f>
        <v>-5.9</v>
      </c>
      <c r="I49" s="12">
        <f>(Q7-P7)</f>
        <v>-0.79999999999999982</v>
      </c>
      <c r="J49" s="11">
        <f>(S7-R7)</f>
        <v>-1.5</v>
      </c>
      <c r="K49" s="12">
        <f>(U7-T7)</f>
        <v>0.19999999999999996</v>
      </c>
    </row>
    <row r="50" spans="1:11" ht="15" thickBot="1" x14ac:dyDescent="0.4">
      <c r="A50" s="1" t="s">
        <v>4</v>
      </c>
      <c r="B50" s="11">
        <f>C8-B8</f>
        <v>-2.8000000000000003</v>
      </c>
      <c r="C50" s="12">
        <f>E8-D8</f>
        <v>-2.2000000000000002</v>
      </c>
      <c r="D50" s="11">
        <f>G8-F8</f>
        <v>-3.2</v>
      </c>
      <c r="E50" s="12">
        <f>(I8-H8)</f>
        <v>-3.1999999999999997</v>
      </c>
      <c r="F50" s="11">
        <f>(K8-J8)</f>
        <v>-3.2</v>
      </c>
      <c r="G50" s="12">
        <f>(M8-L8)</f>
        <v>-3</v>
      </c>
      <c r="H50" s="11">
        <f>(O8-N8)</f>
        <v>-7.7</v>
      </c>
      <c r="I50" s="12">
        <f>(Q8-P8)</f>
        <v>-4.4000000000000004</v>
      </c>
      <c r="J50" s="11">
        <f>(S8-R8)</f>
        <v>-3.3000000000000003</v>
      </c>
      <c r="K50" s="12">
        <f>(U8-T8)</f>
        <v>-2.9</v>
      </c>
    </row>
    <row r="51" spans="1:11" ht="15" thickBot="1" x14ac:dyDescent="0.4">
      <c r="A51" s="1" t="s">
        <v>5</v>
      </c>
      <c r="B51" s="11">
        <f>C9-B9</f>
        <v>2</v>
      </c>
      <c r="C51" s="12">
        <f>E9-D9</f>
        <v>0.39999999999999991</v>
      </c>
      <c r="D51" s="11">
        <f>G9-F9</f>
        <v>0.70000000000000007</v>
      </c>
      <c r="E51" s="12">
        <f>(I9-H9)</f>
        <v>-0.10000000000000009</v>
      </c>
      <c r="F51" s="11">
        <f>(K9-J9)</f>
        <v>0.10000000000000009</v>
      </c>
      <c r="G51" s="12">
        <f>(M9-L9)</f>
        <v>-0.19999999999999996</v>
      </c>
      <c r="H51" s="11">
        <f>(O9-N9)</f>
        <v>1.8999999999999995</v>
      </c>
      <c r="I51" s="12">
        <f>(Q9-P9)</f>
        <v>1.1000000000000005</v>
      </c>
      <c r="J51" s="11">
        <f>(S9-R9)</f>
        <v>0.89999999999999991</v>
      </c>
      <c r="K51" s="12">
        <f>(U9-T9)</f>
        <v>0</v>
      </c>
    </row>
    <row r="52" spans="1:11" ht="15" thickBot="1" x14ac:dyDescent="0.4">
      <c r="A52" s="1" t="s">
        <v>6</v>
      </c>
      <c r="B52" s="11">
        <f>C10-B10</f>
        <v>-3</v>
      </c>
      <c r="C52" s="12">
        <f>E10-D10</f>
        <v>-3.0999999999999996</v>
      </c>
      <c r="D52" s="11">
        <f>G10-F10</f>
        <v>-2.5999999999999996</v>
      </c>
      <c r="E52" s="12">
        <f>(I10-H10)</f>
        <v>-1.9</v>
      </c>
      <c r="F52" s="11">
        <f>(K10-J10)</f>
        <v>-1.3</v>
      </c>
      <c r="G52" s="12">
        <f>(M10-L10)</f>
        <v>-1.5000000000000002</v>
      </c>
      <c r="H52" s="11">
        <f>(O10-N10)</f>
        <v>-1.7</v>
      </c>
      <c r="I52" s="12">
        <f>(Q10-P10)</f>
        <v>-2.2000000000000002</v>
      </c>
      <c r="J52" s="11">
        <f>(S10-R10)</f>
        <v>-2</v>
      </c>
      <c r="K52" s="12">
        <f>(U10-T10)</f>
        <v>-1.9</v>
      </c>
    </row>
    <row r="53" spans="1:11" x14ac:dyDescent="0.35"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35">
      <c r="A54" s="10" t="s">
        <v>19</v>
      </c>
      <c r="B54" s="9">
        <f>AVERAGE(B46:B52)</f>
        <v>-2.4714285714285715</v>
      </c>
      <c r="C54" s="9">
        <f t="shared" ref="C54:K54" si="6">AVERAGE(C46:C52)</f>
        <v>-0.9</v>
      </c>
      <c r="D54" s="9">
        <f t="shared" si="6"/>
        <v>-1.8428571428571432</v>
      </c>
      <c r="E54" s="9">
        <f t="shared" si="6"/>
        <v>-1</v>
      </c>
      <c r="F54" s="9">
        <f t="shared" si="6"/>
        <v>-1.4000000000000004</v>
      </c>
      <c r="G54" s="9">
        <f t="shared" si="6"/>
        <v>-0.91428571428571437</v>
      </c>
      <c r="H54" s="9">
        <f t="shared" si="6"/>
        <v>-2.9857142857142862</v>
      </c>
      <c r="I54" s="9">
        <f t="shared" si="6"/>
        <v>-1.0571428571428572</v>
      </c>
      <c r="J54" s="9">
        <f t="shared" si="6"/>
        <v>-1.862857142857143</v>
      </c>
      <c r="K54" s="9">
        <f t="shared" si="6"/>
        <v>-0.9285714285714286</v>
      </c>
    </row>
  </sheetData>
  <conditionalFormatting sqref="B26:Q26 B18:Q24">
    <cfRule type="colorScale" priority="11">
      <colorScale>
        <cfvo type="min"/>
        <cfvo type="num" val="0"/>
        <cfvo type="max"/>
        <color theme="4"/>
        <color rgb="FFFCFCFF"/>
        <color rgb="FFF8696B"/>
      </colorScale>
    </cfRule>
  </conditionalFormatting>
  <conditionalFormatting sqref="L40:Q40">
    <cfRule type="colorScale" priority="5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B4:U12">
    <cfRule type="colorScale" priority="2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B32:K54">
    <cfRule type="colorScale" priority="1">
      <colorScale>
        <cfvo type="min"/>
        <cfvo type="num" val="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502C-10D5-4C6A-A639-64AB3C68C006}">
  <dimension ref="A1:U54"/>
  <sheetViews>
    <sheetView zoomScale="90" zoomScaleNormal="90" workbookViewId="0">
      <selection activeCell="R6" sqref="R6"/>
    </sheetView>
  </sheetViews>
  <sheetFormatPr defaultRowHeight="14.5" x14ac:dyDescent="0.35"/>
  <cols>
    <col min="1" max="1" width="11" customWidth="1"/>
  </cols>
  <sheetData>
    <row r="1" spans="1:21" x14ac:dyDescent="0.35">
      <c r="B1" s="7" t="s">
        <v>10</v>
      </c>
      <c r="C1" s="2"/>
      <c r="D1" s="2"/>
      <c r="E1" s="5"/>
      <c r="F1" s="7" t="s">
        <v>16</v>
      </c>
      <c r="G1" s="2"/>
      <c r="H1" s="2"/>
      <c r="I1" s="5"/>
      <c r="J1" s="7" t="s">
        <v>15</v>
      </c>
      <c r="K1" s="2"/>
      <c r="L1" s="2"/>
      <c r="M1" s="5"/>
      <c r="N1" s="7" t="s">
        <v>11</v>
      </c>
      <c r="O1" s="2"/>
      <c r="P1" s="2"/>
      <c r="Q1" s="5"/>
      <c r="R1" s="2" t="s">
        <v>17</v>
      </c>
      <c r="S1" s="2"/>
      <c r="T1" s="2"/>
      <c r="U1" s="2"/>
    </row>
    <row r="2" spans="1:21" x14ac:dyDescent="0.35">
      <c r="B2" s="7" t="s">
        <v>8</v>
      </c>
      <c r="C2" s="2"/>
      <c r="D2" s="2" t="s">
        <v>9</v>
      </c>
      <c r="E2" s="5"/>
      <c r="F2" s="8" t="s">
        <v>8</v>
      </c>
      <c r="G2" s="3"/>
      <c r="H2" s="3" t="s">
        <v>12</v>
      </c>
      <c r="I2" s="6"/>
      <c r="J2" s="8" t="s">
        <v>8</v>
      </c>
      <c r="K2" s="3"/>
      <c r="L2" s="3" t="s">
        <v>12</v>
      </c>
      <c r="M2" s="6"/>
      <c r="N2" s="7" t="s">
        <v>8</v>
      </c>
      <c r="O2" s="2"/>
      <c r="P2" s="2" t="s">
        <v>9</v>
      </c>
      <c r="Q2" s="5"/>
      <c r="R2" s="3" t="s">
        <v>8</v>
      </c>
      <c r="S2" s="3"/>
      <c r="T2" s="3" t="s">
        <v>12</v>
      </c>
      <c r="U2" s="3"/>
    </row>
    <row r="3" spans="1:21" ht="29.5" thickBot="1" x14ac:dyDescent="0.4">
      <c r="A3" t="s">
        <v>7</v>
      </c>
      <c r="B3" s="8" t="s">
        <v>13</v>
      </c>
      <c r="C3" s="3" t="s">
        <v>14</v>
      </c>
      <c r="D3" s="3" t="s">
        <v>13</v>
      </c>
      <c r="E3" s="6" t="s">
        <v>14</v>
      </c>
      <c r="F3" s="8" t="s">
        <v>13</v>
      </c>
      <c r="G3" s="3" t="s">
        <v>14</v>
      </c>
      <c r="H3" s="3" t="s">
        <v>13</v>
      </c>
      <c r="I3" s="6" t="s">
        <v>14</v>
      </c>
      <c r="J3" s="8" t="s">
        <v>13</v>
      </c>
      <c r="K3" s="3" t="s">
        <v>14</v>
      </c>
      <c r="L3" s="3" t="s">
        <v>13</v>
      </c>
      <c r="M3" s="6" t="s">
        <v>14</v>
      </c>
      <c r="N3" s="8" t="s">
        <v>13</v>
      </c>
      <c r="O3" s="3" t="s">
        <v>14</v>
      </c>
      <c r="P3" s="3" t="s">
        <v>13</v>
      </c>
      <c r="Q3" s="6" t="s">
        <v>14</v>
      </c>
      <c r="R3" s="3" t="s">
        <v>13</v>
      </c>
      <c r="S3" s="3" t="s">
        <v>14</v>
      </c>
      <c r="T3" s="3" t="s">
        <v>13</v>
      </c>
      <c r="U3" s="3" t="s">
        <v>14</v>
      </c>
    </row>
    <row r="4" spans="1:21" ht="15" thickBot="1" x14ac:dyDescent="0.4">
      <c r="A4" s="1" t="s">
        <v>0</v>
      </c>
      <c r="B4" s="14">
        <v>7.8757142857142863</v>
      </c>
      <c r="C4" s="15">
        <v>4.3441428571428569</v>
      </c>
      <c r="D4" s="15">
        <v>2.6837142857142857</v>
      </c>
      <c r="E4" s="16">
        <v>3.6464285714285714</v>
      </c>
      <c r="F4" s="14">
        <v>5.3257857142857148</v>
      </c>
      <c r="G4" s="15">
        <v>3.6218571428571429</v>
      </c>
      <c r="H4" s="15">
        <v>1.5075000000000001</v>
      </c>
      <c r="I4" s="16">
        <v>2.1030000000000002</v>
      </c>
      <c r="J4" s="14">
        <v>2.614785714285714</v>
      </c>
      <c r="K4" s="15">
        <v>1.8752857142857144</v>
      </c>
      <c r="L4" s="15">
        <v>1.1253571428571429</v>
      </c>
      <c r="M4" s="16">
        <v>2.202142857142857</v>
      </c>
      <c r="N4" s="14">
        <v>5.5785</v>
      </c>
      <c r="O4" s="15">
        <v>2.1872857142857143</v>
      </c>
      <c r="P4" s="15">
        <v>2.7616428571428568</v>
      </c>
      <c r="Q4" s="16">
        <v>3.1739999999999999</v>
      </c>
      <c r="R4" s="17">
        <v>4.4927142857142863</v>
      </c>
      <c r="S4" s="17">
        <v>2.7392857142857143</v>
      </c>
      <c r="T4" s="17">
        <v>1.4138571428571429</v>
      </c>
      <c r="U4" s="17">
        <v>2.3248571428571432</v>
      </c>
    </row>
    <row r="5" spans="1:21" ht="15" thickBot="1" x14ac:dyDescent="0.4">
      <c r="A5" s="1" t="s">
        <v>1</v>
      </c>
      <c r="B5" s="14">
        <v>1.3420714285714286</v>
      </c>
      <c r="C5" s="15">
        <v>2.1405714285714286</v>
      </c>
      <c r="D5" s="15">
        <v>1.9827142857142857</v>
      </c>
      <c r="E5" s="16">
        <v>2.874714285714286</v>
      </c>
      <c r="F5" s="14">
        <v>0.66385714285714292</v>
      </c>
      <c r="G5" s="15">
        <v>2.114285714285714E-2</v>
      </c>
      <c r="H5" s="15">
        <v>0.84714285714285709</v>
      </c>
      <c r="I5" s="16">
        <v>0.12142857142857143</v>
      </c>
      <c r="J5" s="14">
        <v>1.0252857142857141</v>
      </c>
      <c r="K5" s="15">
        <v>1.5009999999999999</v>
      </c>
      <c r="L5" s="15">
        <v>1.521857142857143</v>
      </c>
      <c r="M5" s="16">
        <v>1.7938571428571428</v>
      </c>
      <c r="N5" s="14">
        <v>1.1515714285714285</v>
      </c>
      <c r="O5" s="15">
        <v>2.9811428571428569</v>
      </c>
      <c r="P5" s="15">
        <v>2.1335000000000002</v>
      </c>
      <c r="Q5" s="16">
        <v>4.1305714285714288</v>
      </c>
      <c r="R5" s="15">
        <v>1.0007857142857142</v>
      </c>
      <c r="S5" s="15">
        <v>1.3948571428571428</v>
      </c>
      <c r="T5" s="15">
        <v>1.3442857142857143</v>
      </c>
      <c r="U5" s="15">
        <v>1.3631428571428572</v>
      </c>
    </row>
    <row r="6" spans="1:21" ht="15" thickBot="1" x14ac:dyDescent="0.4">
      <c r="A6" s="1" t="s">
        <v>2</v>
      </c>
      <c r="B6" s="14">
        <v>0.84499999999999997</v>
      </c>
      <c r="C6" s="15">
        <v>0.90814285714285714</v>
      </c>
      <c r="D6" s="15">
        <v>1.4650000000000001</v>
      </c>
      <c r="E6" s="16">
        <v>1.5427142857142857</v>
      </c>
      <c r="F6" s="14">
        <v>0.2242142857142857</v>
      </c>
      <c r="G6" s="15">
        <v>0.35057142857142859</v>
      </c>
      <c r="H6" s="15">
        <v>0.73464285714285715</v>
      </c>
      <c r="I6" s="16">
        <v>1.3904285714285716</v>
      </c>
      <c r="J6" s="14">
        <v>0.44378571428571428</v>
      </c>
      <c r="K6" s="15">
        <v>1.8792857142857142</v>
      </c>
      <c r="L6" s="15">
        <v>0.68557142857142861</v>
      </c>
      <c r="M6" s="16">
        <v>2.206</v>
      </c>
      <c r="N6" s="14">
        <v>0.67921428571428577</v>
      </c>
      <c r="O6" s="15">
        <v>1.5787142857142857</v>
      </c>
      <c r="P6" s="15">
        <v>0.77557142857142858</v>
      </c>
      <c r="Q6" s="16">
        <v>1.496</v>
      </c>
      <c r="R6" s="15">
        <v>0.46078571428571424</v>
      </c>
      <c r="S6" s="15">
        <v>1.2742857142857142</v>
      </c>
      <c r="T6" s="15">
        <v>0.75107142857142861</v>
      </c>
      <c r="U6" s="15">
        <v>1.8681428571428571</v>
      </c>
    </row>
    <row r="7" spans="1:21" ht="15" thickBot="1" x14ac:dyDescent="0.4">
      <c r="A7" s="1" t="s">
        <v>3</v>
      </c>
      <c r="B7" s="14">
        <v>6.2807272727272725</v>
      </c>
      <c r="C7" s="15">
        <v>5.4007142857142858</v>
      </c>
      <c r="D7" s="15">
        <v>3.3409090909090908</v>
      </c>
      <c r="E7" s="16">
        <v>3.1458571428571429</v>
      </c>
      <c r="F7" s="14">
        <v>2.7693636363636362</v>
      </c>
      <c r="G7" s="15">
        <v>2.4605714285714284</v>
      </c>
      <c r="H7" s="15">
        <v>1.6425454545454548</v>
      </c>
      <c r="I7" s="16">
        <v>1.5994285714285714</v>
      </c>
      <c r="J7" s="14">
        <v>3.2610000000000001</v>
      </c>
      <c r="K7" s="15">
        <v>3.3048571428571427</v>
      </c>
      <c r="L7" s="15">
        <v>1.8481818181818179</v>
      </c>
      <c r="M7" s="16">
        <v>2.3335714285714286</v>
      </c>
      <c r="N7" s="14">
        <v>8.423</v>
      </c>
      <c r="O7" s="15">
        <v>7.0242857142857149</v>
      </c>
      <c r="P7" s="15">
        <v>4.5080909090909094</v>
      </c>
      <c r="Q7" s="16">
        <v>4.1554285714285717</v>
      </c>
      <c r="R7" s="17">
        <v>4.3876363636363642</v>
      </c>
      <c r="S7" s="17">
        <v>4.0791428571428572</v>
      </c>
      <c r="T7" s="15">
        <v>2.0325454545454544</v>
      </c>
      <c r="U7" s="17">
        <v>2.266142857142857</v>
      </c>
    </row>
    <row r="8" spans="1:21" ht="15" thickBot="1" x14ac:dyDescent="0.4">
      <c r="A8" s="1" t="s">
        <v>4</v>
      </c>
      <c r="B8" s="14">
        <v>2.0840714285714284</v>
      </c>
      <c r="C8" s="15">
        <v>8.4285714285714283E-2</v>
      </c>
      <c r="D8" s="15">
        <v>2.8112857142857139</v>
      </c>
      <c r="E8" s="16">
        <v>-0.19514285714285715</v>
      </c>
      <c r="F8" s="14">
        <v>1.5862857142857141</v>
      </c>
      <c r="G8" s="15">
        <v>-1.2192857142857143</v>
      </c>
      <c r="H8" s="15">
        <v>3.0089999999999999</v>
      </c>
      <c r="I8" s="16">
        <v>0.49585714285714289</v>
      </c>
      <c r="J8" s="14">
        <v>3.469214285714286</v>
      </c>
      <c r="K8" s="15">
        <v>2.7911428571428574</v>
      </c>
      <c r="L8" s="15">
        <v>4.056</v>
      </c>
      <c r="M8" s="16">
        <v>3.3461428571428571</v>
      </c>
      <c r="N8" s="14">
        <v>3.3519999999999999</v>
      </c>
      <c r="O8" s="15">
        <v>2.9348571428571431</v>
      </c>
      <c r="P8" s="15">
        <v>3.163357142857143</v>
      </c>
      <c r="Q8" s="16">
        <v>2.1421428571428569</v>
      </c>
      <c r="R8" s="17">
        <v>2.8120000000000003</v>
      </c>
      <c r="S8" s="15">
        <v>1.4242857142857144</v>
      </c>
      <c r="T8" s="15">
        <v>3.5939285714285711</v>
      </c>
      <c r="U8" s="15">
        <v>2.0665714285714283</v>
      </c>
    </row>
    <row r="9" spans="1:21" ht="15" thickBot="1" x14ac:dyDescent="0.4">
      <c r="A9" s="1" t="s">
        <v>5</v>
      </c>
      <c r="B9" s="14">
        <v>2.4324285714285714</v>
      </c>
      <c r="C9" s="15">
        <v>5.7602857142857147</v>
      </c>
      <c r="D9" s="15">
        <v>4.3887142857142853</v>
      </c>
      <c r="E9" s="16">
        <v>6.5577142857142858</v>
      </c>
      <c r="F9" s="14">
        <v>1.9535714285714287</v>
      </c>
      <c r="G9" s="15">
        <v>3.4785714285714286</v>
      </c>
      <c r="H9" s="15">
        <v>2.4534999999999996</v>
      </c>
      <c r="I9" s="16">
        <v>3.3697142857142857</v>
      </c>
      <c r="J9" s="14">
        <v>1.5369285714285714</v>
      </c>
      <c r="K9" s="15">
        <v>3.6095714285714284</v>
      </c>
      <c r="L9" s="15">
        <v>1.8599999999999999</v>
      </c>
      <c r="M9" s="16">
        <v>3.7067142857142854</v>
      </c>
      <c r="N9" s="14">
        <v>1.5177857142857143</v>
      </c>
      <c r="O9" s="15">
        <v>5.2830000000000004</v>
      </c>
      <c r="P9" s="15">
        <v>3.5884999999999998</v>
      </c>
      <c r="Q9" s="16">
        <v>6.7111428571428577</v>
      </c>
      <c r="R9" s="17">
        <v>1.7382142857142857</v>
      </c>
      <c r="S9" s="17">
        <v>4.0142857142857142</v>
      </c>
      <c r="T9" s="17">
        <v>2.2687142857142857</v>
      </c>
      <c r="U9" s="17">
        <v>3.8735714285714282</v>
      </c>
    </row>
    <row r="10" spans="1:21" ht="15" thickBot="1" x14ac:dyDescent="0.4">
      <c r="A10" s="1" t="s">
        <v>6</v>
      </c>
      <c r="B10" s="14">
        <v>-1.1714285714285715E-2</v>
      </c>
      <c r="C10" s="15">
        <v>-2.3447142857142858</v>
      </c>
      <c r="D10" s="15">
        <v>1.1869999999999998</v>
      </c>
      <c r="E10" s="16">
        <v>-1.4345714285714286</v>
      </c>
      <c r="F10" s="14">
        <v>0.11807142857142858</v>
      </c>
      <c r="G10" s="15">
        <v>-1.1231428571428572</v>
      </c>
      <c r="H10" s="15">
        <v>1.2699285714285715</v>
      </c>
      <c r="I10" s="16">
        <v>0.44528571428571428</v>
      </c>
      <c r="J10" s="14">
        <v>0.93935714285714289</v>
      </c>
      <c r="K10" s="15">
        <v>0.40071428571428575</v>
      </c>
      <c r="L10" s="15">
        <v>1.6682142857142856</v>
      </c>
      <c r="M10" s="16">
        <v>1.2301428571428572</v>
      </c>
      <c r="N10" s="14">
        <v>-5.6857142857142863E-2</v>
      </c>
      <c r="O10" s="15">
        <v>-1.4452857142857145</v>
      </c>
      <c r="P10" s="15">
        <v>0.20035714285714287</v>
      </c>
      <c r="Q10" s="16">
        <v>-1.7195714285714288</v>
      </c>
      <c r="R10" s="15">
        <v>0.45278571428571429</v>
      </c>
      <c r="S10" s="17">
        <v>-0.67471428571428571</v>
      </c>
      <c r="T10" s="15">
        <v>1.4651428571428571</v>
      </c>
      <c r="U10" s="17">
        <v>0.64142857142857146</v>
      </c>
    </row>
    <row r="12" spans="1:21" x14ac:dyDescent="0.35">
      <c r="A12" s="10" t="s">
        <v>19</v>
      </c>
      <c r="B12" s="9">
        <f>AVERAGE(B4:B10)</f>
        <v>2.9783283858998137</v>
      </c>
      <c r="C12" s="9">
        <f>AVERAGE(C4:C10)</f>
        <v>2.327632653061225</v>
      </c>
      <c r="D12" s="9">
        <f>AVERAGE(D4:D10)</f>
        <v>2.5513339517625231</v>
      </c>
      <c r="E12" s="9">
        <f>AVERAGE(E4:E10)</f>
        <v>2.3053877551020414</v>
      </c>
      <c r="F12" s="9">
        <f>AVERAGE(F4:F10)</f>
        <v>1.8058784786641928</v>
      </c>
      <c r="G12" s="9">
        <f>AVERAGE(G4:G10)</f>
        <v>1.0843265306122449</v>
      </c>
      <c r="H12" s="9">
        <f>AVERAGE(H4:H10)</f>
        <v>1.6377513914656774</v>
      </c>
      <c r="I12" s="9">
        <f>AVERAGE(I4:I10)</f>
        <v>1.3607346938775511</v>
      </c>
      <c r="J12" s="9">
        <f>AVERAGE(J4:J10)</f>
        <v>1.8986224489795915</v>
      </c>
      <c r="K12" s="9">
        <f>AVERAGE(K4:K10)</f>
        <v>2.1945510204081633</v>
      </c>
      <c r="L12" s="9">
        <f>AVERAGE(L4:L10)</f>
        <v>1.8235974025974022</v>
      </c>
      <c r="M12" s="9">
        <f>AVERAGE(M4:M10)</f>
        <v>2.4026530612244898</v>
      </c>
      <c r="N12" s="9">
        <f>AVERAGE(N4:N10)</f>
        <v>2.9493163265306124</v>
      </c>
      <c r="O12" s="9">
        <f>AVERAGE(O4:O10)</f>
        <v>2.9348571428571435</v>
      </c>
      <c r="P12" s="9">
        <f>AVERAGE(P4:P10)</f>
        <v>2.4472884972170688</v>
      </c>
      <c r="Q12" s="9">
        <f>AVERAGE(Q4:Q10)</f>
        <v>2.8699591836734695</v>
      </c>
      <c r="R12" s="9">
        <f>AVERAGE(R4:R10)</f>
        <v>2.1921317254174397</v>
      </c>
      <c r="S12" s="9">
        <f>AVERAGE(S4:S10)</f>
        <v>2.0359183673469388</v>
      </c>
      <c r="T12" s="9">
        <f>AVERAGE(T4:T10)</f>
        <v>1.8385064935064934</v>
      </c>
      <c r="U12" s="9">
        <f>AVERAGE(U4:U10)</f>
        <v>2.0576938775510203</v>
      </c>
    </row>
    <row r="15" spans="1:21" x14ac:dyDescent="0.35">
      <c r="A15" t="s">
        <v>18</v>
      </c>
    </row>
    <row r="16" spans="1:21" x14ac:dyDescent="0.35">
      <c r="B16" t="s">
        <v>10</v>
      </c>
      <c r="F16" t="s">
        <v>16</v>
      </c>
      <c r="J16" t="s">
        <v>15</v>
      </c>
      <c r="N16" t="s">
        <v>11</v>
      </c>
      <c r="R16" s="3"/>
      <c r="S16" s="3"/>
    </row>
    <row r="17" spans="1:21" ht="29.5" thickBot="1" x14ac:dyDescent="0.4">
      <c r="B17" s="8" t="s">
        <v>13</v>
      </c>
      <c r="C17" s="3" t="s">
        <v>14</v>
      </c>
      <c r="D17" s="3" t="s">
        <v>13</v>
      </c>
      <c r="E17" s="6" t="s">
        <v>14</v>
      </c>
      <c r="F17" s="8" t="s">
        <v>13</v>
      </c>
      <c r="G17" s="3" t="s">
        <v>14</v>
      </c>
      <c r="H17" s="3" t="s">
        <v>13</v>
      </c>
      <c r="I17" s="6" t="s">
        <v>14</v>
      </c>
      <c r="J17" s="8" t="s">
        <v>13</v>
      </c>
      <c r="K17" s="3" t="s">
        <v>14</v>
      </c>
      <c r="L17" s="3" t="s">
        <v>13</v>
      </c>
      <c r="M17" s="6" t="s">
        <v>14</v>
      </c>
      <c r="N17" s="8" t="s">
        <v>13</v>
      </c>
      <c r="O17" s="3" t="s">
        <v>14</v>
      </c>
      <c r="P17" s="3" t="s">
        <v>13</v>
      </c>
      <c r="Q17" s="6" t="s">
        <v>14</v>
      </c>
    </row>
    <row r="18" spans="1:21" ht="15" thickBot="1" x14ac:dyDescent="0.4">
      <c r="A18" s="1" t="s">
        <v>0</v>
      </c>
      <c r="B18" s="11">
        <f>B4-R4</f>
        <v>3.383</v>
      </c>
      <c r="C18" s="12">
        <f>C4-S4</f>
        <v>1.6048571428571425</v>
      </c>
      <c r="D18" s="12">
        <f>D4-T4</f>
        <v>1.2698571428571428</v>
      </c>
      <c r="E18" s="18">
        <f>E4-U4</f>
        <v>1.3215714285714282</v>
      </c>
      <c r="F18" s="11">
        <f>F4-R4</f>
        <v>0.83307142857142846</v>
      </c>
      <c r="G18" s="12">
        <f>G4-S4</f>
        <v>0.88257142857142856</v>
      </c>
      <c r="H18" s="12">
        <f>H4-T4</f>
        <v>9.3642857142857139E-2</v>
      </c>
      <c r="I18" s="18">
        <f>I4-U4</f>
        <v>-0.22185714285714297</v>
      </c>
      <c r="J18" s="11">
        <f>J4-R4</f>
        <v>-1.8779285714285723</v>
      </c>
      <c r="K18" s="12">
        <f>K4-S4</f>
        <v>-0.86399999999999988</v>
      </c>
      <c r="L18" s="12">
        <f>L4-T4</f>
        <v>-0.28849999999999998</v>
      </c>
      <c r="M18" s="18">
        <f>M4-U4</f>
        <v>-0.12271428571428622</v>
      </c>
      <c r="N18" s="11">
        <f>N4-R4</f>
        <v>1.0857857142857137</v>
      </c>
      <c r="O18" s="12">
        <f>O4-S4</f>
        <v>-0.55200000000000005</v>
      </c>
      <c r="P18" s="12">
        <f>P4-T4</f>
        <v>1.3477857142857139</v>
      </c>
      <c r="Q18" s="18">
        <f>Q4-U4</f>
        <v>0.84914285714285676</v>
      </c>
      <c r="T18" s="3"/>
      <c r="U18" s="3"/>
    </row>
    <row r="19" spans="1:21" ht="15" thickBot="1" x14ac:dyDescent="0.4">
      <c r="A19" s="1" t="s">
        <v>1</v>
      </c>
      <c r="B19" s="11">
        <f>B5-R5</f>
        <v>0.34128571428571441</v>
      </c>
      <c r="C19" s="12">
        <f>C5-S5</f>
        <v>0.74571428571428577</v>
      </c>
      <c r="D19" s="12">
        <f>D5-T5</f>
        <v>0.63842857142857135</v>
      </c>
      <c r="E19" s="18">
        <f>E5-U5</f>
        <v>1.5115714285714288</v>
      </c>
      <c r="F19" s="11">
        <f>F5-R5</f>
        <v>-0.33692857142857124</v>
      </c>
      <c r="G19" s="12">
        <f>G5-S5</f>
        <v>-1.3737142857142857</v>
      </c>
      <c r="H19" s="12">
        <f>H5-T5</f>
        <v>-0.49714285714285722</v>
      </c>
      <c r="I19" s="18">
        <f>I5-U5</f>
        <v>-1.2417142857142858</v>
      </c>
      <c r="J19" s="11">
        <f>J5-R5</f>
        <v>2.4499999999999966E-2</v>
      </c>
      <c r="K19" s="12">
        <f>K5-S5</f>
        <v>0.10614285714285709</v>
      </c>
      <c r="L19" s="12">
        <f>L5-T5</f>
        <v>0.17757142857142871</v>
      </c>
      <c r="M19" s="18">
        <f>M5-U5</f>
        <v>0.43071428571428561</v>
      </c>
      <c r="N19" s="11">
        <f>N5-R5</f>
        <v>0.1507857142857143</v>
      </c>
      <c r="O19" s="12">
        <f>O5-S5</f>
        <v>1.5862857142857141</v>
      </c>
      <c r="P19" s="12">
        <f>P5-T5</f>
        <v>0.78921428571428587</v>
      </c>
      <c r="Q19" s="18">
        <f>Q5-U5</f>
        <v>2.7674285714285718</v>
      </c>
    </row>
    <row r="20" spans="1:21" ht="15" thickBot="1" x14ac:dyDescent="0.4">
      <c r="A20" s="1" t="s">
        <v>2</v>
      </c>
      <c r="B20" s="11">
        <f>B6-R6</f>
        <v>0.38421428571428573</v>
      </c>
      <c r="C20" s="12">
        <f>C6-S6</f>
        <v>-0.3661428571428571</v>
      </c>
      <c r="D20" s="12">
        <f>D6-T6</f>
        <v>0.71392857142857147</v>
      </c>
      <c r="E20" s="18">
        <f>E6-U6</f>
        <v>-0.3254285714285714</v>
      </c>
      <c r="F20" s="11">
        <f>F6-R6</f>
        <v>-0.23657142857142854</v>
      </c>
      <c r="G20" s="12">
        <f>G6-S6</f>
        <v>-0.92371428571428571</v>
      </c>
      <c r="H20" s="12">
        <f>H6-T6</f>
        <v>-1.6428571428571459E-2</v>
      </c>
      <c r="I20" s="18">
        <f>I6-U6</f>
        <v>-0.47771428571428554</v>
      </c>
      <c r="J20" s="11">
        <f>J6-R6</f>
        <v>-1.699999999999996E-2</v>
      </c>
      <c r="K20" s="12">
        <f>K6-S6</f>
        <v>0.60499999999999998</v>
      </c>
      <c r="L20" s="12">
        <f>L6-T6</f>
        <v>-6.5500000000000003E-2</v>
      </c>
      <c r="M20" s="18">
        <f>M6-U6</f>
        <v>0.33785714285714286</v>
      </c>
      <c r="N20" s="11">
        <f>N6-R6</f>
        <v>0.21842857142857153</v>
      </c>
      <c r="O20" s="12">
        <f>O6-S6</f>
        <v>0.30442857142857149</v>
      </c>
      <c r="P20" s="12">
        <f>P6-T6</f>
        <v>2.4499999999999966E-2</v>
      </c>
      <c r="Q20" s="18">
        <f>Q6-U6</f>
        <v>-0.37214285714285711</v>
      </c>
    </row>
    <row r="21" spans="1:21" ht="15" thickBot="1" x14ac:dyDescent="0.4">
      <c r="A21" s="1" t="s">
        <v>3</v>
      </c>
      <c r="B21" s="11">
        <f>B7-R7</f>
        <v>1.8930909090909083</v>
      </c>
      <c r="C21" s="12">
        <f>C7-S7</f>
        <v>1.3215714285714286</v>
      </c>
      <c r="D21" s="12">
        <f>D7-T7</f>
        <v>1.3083636363636364</v>
      </c>
      <c r="E21" s="18">
        <f>E7-U7</f>
        <v>0.87971428571428589</v>
      </c>
      <c r="F21" s="11">
        <f>F7-R7</f>
        <v>-1.618272727272728</v>
      </c>
      <c r="G21" s="12">
        <f>G7-S7</f>
        <v>-1.6185714285714288</v>
      </c>
      <c r="H21" s="12">
        <f>H7-T7</f>
        <v>-0.38999999999999968</v>
      </c>
      <c r="I21" s="18">
        <f>I7-U7</f>
        <v>-0.66671428571428559</v>
      </c>
      <c r="J21" s="11">
        <f>J7-R7</f>
        <v>-1.1266363636363641</v>
      </c>
      <c r="K21" s="12">
        <f>K7-S7</f>
        <v>-0.77428571428571447</v>
      </c>
      <c r="L21" s="12">
        <f>L7-T7</f>
        <v>-0.18436363636363651</v>
      </c>
      <c r="M21" s="18">
        <f>M7-U7</f>
        <v>6.7428571428571615E-2</v>
      </c>
      <c r="N21" s="11">
        <f>N7-R7</f>
        <v>4.0353636363636358</v>
      </c>
      <c r="O21" s="12">
        <f>O7-S7</f>
        <v>2.9451428571428577</v>
      </c>
      <c r="P21" s="12">
        <f>P7-T7</f>
        <v>2.4755454545454549</v>
      </c>
      <c r="Q21" s="18">
        <f>Q7-U7</f>
        <v>1.8892857142857147</v>
      </c>
    </row>
    <row r="22" spans="1:21" ht="15" thickBot="1" x14ac:dyDescent="0.4">
      <c r="A22" s="1" t="s">
        <v>4</v>
      </c>
      <c r="B22" s="11">
        <f>B8-R8</f>
        <v>-0.72792857142857192</v>
      </c>
      <c r="C22" s="12">
        <f>C8-S8</f>
        <v>-1.34</v>
      </c>
      <c r="D22" s="12">
        <f>D8-T8</f>
        <v>-0.7826428571428572</v>
      </c>
      <c r="E22" s="18">
        <f>E8-U8</f>
        <v>-2.2617142857142856</v>
      </c>
      <c r="F22" s="11">
        <f>F8-R8</f>
        <v>-1.2257142857142862</v>
      </c>
      <c r="G22" s="12">
        <f>G8-S8</f>
        <v>-2.6435714285714287</v>
      </c>
      <c r="H22" s="12">
        <f>H8-T8</f>
        <v>-0.58492857142857124</v>
      </c>
      <c r="I22" s="18">
        <f>I8-U8</f>
        <v>-1.5707142857142853</v>
      </c>
      <c r="J22" s="11">
        <f>J8-R8</f>
        <v>0.65721428571428575</v>
      </c>
      <c r="K22" s="12">
        <f>K8-S8</f>
        <v>1.366857142857143</v>
      </c>
      <c r="L22" s="12">
        <f>L8-T8</f>
        <v>0.46207142857142891</v>
      </c>
      <c r="M22" s="18">
        <f>M8-U8</f>
        <v>1.2795714285714288</v>
      </c>
      <c r="N22" s="11">
        <f>N8-R8</f>
        <v>0.53999999999999959</v>
      </c>
      <c r="O22" s="12">
        <f>O8-S8</f>
        <v>1.5105714285714287</v>
      </c>
      <c r="P22" s="12">
        <f>P8-T8</f>
        <v>-0.43057142857142816</v>
      </c>
      <c r="Q22" s="18">
        <f>Q8-U8</f>
        <v>7.5571428571428623E-2</v>
      </c>
    </row>
    <row r="23" spans="1:21" ht="15" thickBot="1" x14ac:dyDescent="0.4">
      <c r="A23" s="1" t="s">
        <v>5</v>
      </c>
      <c r="B23" s="11">
        <f>B9-R9</f>
        <v>0.69421428571428567</v>
      </c>
      <c r="C23" s="12">
        <f>C9-S9</f>
        <v>1.7460000000000004</v>
      </c>
      <c r="D23" s="12">
        <f>D9-T9</f>
        <v>2.1199999999999997</v>
      </c>
      <c r="E23" s="18">
        <f>E9-U9</f>
        <v>2.6841428571428576</v>
      </c>
      <c r="F23" s="11">
        <f>F9-R9</f>
        <v>0.21535714285714302</v>
      </c>
      <c r="G23" s="12">
        <f>G9-S9</f>
        <v>-0.53571428571428559</v>
      </c>
      <c r="H23" s="12">
        <f>H9-T9</f>
        <v>0.18478571428571389</v>
      </c>
      <c r="I23" s="18">
        <f>I9-U9</f>
        <v>-0.50385714285714256</v>
      </c>
      <c r="J23" s="11">
        <f>J9-R9</f>
        <v>-0.20128571428571429</v>
      </c>
      <c r="K23" s="12">
        <f>K9-S9</f>
        <v>-0.4047142857142858</v>
      </c>
      <c r="L23" s="12">
        <f>L9-T9</f>
        <v>-0.40871428571428581</v>
      </c>
      <c r="M23" s="18">
        <f>M9-U9</f>
        <v>-0.16685714285714282</v>
      </c>
      <c r="N23" s="11">
        <f>N9-R9</f>
        <v>-0.22042857142857142</v>
      </c>
      <c r="O23" s="12">
        <f>O9-S9</f>
        <v>1.2687142857142861</v>
      </c>
      <c r="P23" s="12">
        <f>P9-T9</f>
        <v>1.3197857142857141</v>
      </c>
      <c r="Q23" s="18">
        <f>Q9-U9</f>
        <v>2.8375714285714295</v>
      </c>
    </row>
    <row r="24" spans="1:21" ht="15" thickBot="1" x14ac:dyDescent="0.4">
      <c r="A24" s="1" t="s">
        <v>6</v>
      </c>
      <c r="B24" s="11">
        <f>B10-R10</f>
        <v>-0.46450000000000002</v>
      </c>
      <c r="C24" s="12">
        <f>C10-S10</f>
        <v>-1.67</v>
      </c>
      <c r="D24" s="12">
        <f>D10-T10</f>
        <v>-0.27814285714285725</v>
      </c>
      <c r="E24" s="18">
        <f>E10-U10</f>
        <v>-2.0760000000000001</v>
      </c>
      <c r="F24" s="11">
        <f>F10-R10</f>
        <v>-0.33471428571428574</v>
      </c>
      <c r="G24" s="12">
        <f>G10-S10</f>
        <v>-0.44842857142857151</v>
      </c>
      <c r="H24" s="12">
        <f>H10-T10</f>
        <v>-0.19521428571428556</v>
      </c>
      <c r="I24" s="18">
        <f>I10-U10</f>
        <v>-0.19614285714285717</v>
      </c>
      <c r="J24" s="11">
        <f>J10-R10</f>
        <v>0.4865714285714286</v>
      </c>
      <c r="K24" s="12">
        <f>K10-S10</f>
        <v>1.0754285714285714</v>
      </c>
      <c r="L24" s="12">
        <f>L10-T10</f>
        <v>0.20307142857142857</v>
      </c>
      <c r="M24" s="18">
        <f>M10-U10</f>
        <v>0.58871428571428575</v>
      </c>
      <c r="N24" s="11">
        <f>N10-R10</f>
        <v>-0.50964285714285718</v>
      </c>
      <c r="O24" s="12">
        <f>O10-S10</f>
        <v>-0.7705714285714288</v>
      </c>
      <c r="P24" s="12">
        <f>P10-T10</f>
        <v>-1.2647857142857142</v>
      </c>
      <c r="Q24" s="18">
        <f>Q10-U10</f>
        <v>-2.3610000000000002</v>
      </c>
    </row>
    <row r="26" spans="1:21" x14ac:dyDescent="0.35">
      <c r="A26" s="10" t="s">
        <v>19</v>
      </c>
      <c r="B26" s="9">
        <f>AVERAGE(B18:B24)</f>
        <v>0.78619666048237469</v>
      </c>
      <c r="C26" s="9">
        <f>AVERAGE(C18:C24)</f>
        <v>0.29171428571428581</v>
      </c>
      <c r="D26" s="9">
        <f>AVERAGE(D18:D24)</f>
        <v>0.71282745825602967</v>
      </c>
      <c r="E26" s="9">
        <f>AVERAGE(E18:E24)</f>
        <v>0.24769387755102043</v>
      </c>
      <c r="F26" s="9">
        <f>AVERAGE(F18:F24)</f>
        <v>-0.38625324675324685</v>
      </c>
      <c r="G26" s="9">
        <f>AVERAGE(G18:G24)</f>
        <v>-0.95159183673469394</v>
      </c>
      <c r="H26" s="9">
        <f>AVERAGE(H18:H24)</f>
        <v>-0.20075510204081631</v>
      </c>
      <c r="I26" s="9">
        <f>AVERAGE(I18:I24)</f>
        <v>-0.69695918367346932</v>
      </c>
      <c r="J26" s="9">
        <f>AVERAGE(J18:J24)</f>
        <v>-0.29350927643784808</v>
      </c>
      <c r="K26" s="9">
        <f>AVERAGE(K18:K24)</f>
        <v>0.15863265306122448</v>
      </c>
      <c r="L26" s="9">
        <f>AVERAGE(L18:L24)</f>
        <v>-1.4909090909090872E-2</v>
      </c>
      <c r="M26" s="9">
        <f>AVERAGE(M18:M24)</f>
        <v>0.34495918367346939</v>
      </c>
      <c r="N26" s="9">
        <f>AVERAGE(N18:N24)</f>
        <v>0.75718460111317232</v>
      </c>
      <c r="O26" s="9">
        <f>AVERAGE(O18:O24)</f>
        <v>0.89893877551020418</v>
      </c>
      <c r="P26" s="9">
        <f>AVERAGE(P18:P24)</f>
        <v>0.60878200371057534</v>
      </c>
      <c r="Q26" s="9">
        <f>AVERAGE(Q18:Q24)</f>
        <v>0.81226530612244907</v>
      </c>
    </row>
    <row r="29" spans="1:21" x14ac:dyDescent="0.35">
      <c r="A29" t="s">
        <v>21</v>
      </c>
    </row>
    <row r="30" spans="1:21" x14ac:dyDescent="0.35">
      <c r="B30" s="7" t="s">
        <v>10</v>
      </c>
      <c r="C30" s="5"/>
      <c r="D30" s="7" t="s">
        <v>16</v>
      </c>
      <c r="E30" s="5"/>
      <c r="F30" s="8" t="s">
        <v>15</v>
      </c>
      <c r="G30" s="6"/>
      <c r="H30" s="8" t="s">
        <v>11</v>
      </c>
      <c r="I30" s="6"/>
      <c r="J30" s="3" t="s">
        <v>17</v>
      </c>
      <c r="K30" s="3"/>
    </row>
    <row r="31" spans="1:21" ht="29.5" thickBot="1" x14ac:dyDescent="0.4">
      <c r="A31" t="s">
        <v>7</v>
      </c>
      <c r="B31" s="8" t="s">
        <v>13</v>
      </c>
      <c r="C31" s="6" t="s">
        <v>14</v>
      </c>
      <c r="D31" s="8" t="s">
        <v>13</v>
      </c>
      <c r="E31" s="6" t="s">
        <v>14</v>
      </c>
      <c r="F31" s="8" t="s">
        <v>13</v>
      </c>
      <c r="G31" s="6" t="s">
        <v>14</v>
      </c>
      <c r="H31" s="8" t="s">
        <v>13</v>
      </c>
      <c r="I31" s="6" t="s">
        <v>14</v>
      </c>
      <c r="J31" s="3" t="s">
        <v>13</v>
      </c>
      <c r="K31" s="3" t="s">
        <v>14</v>
      </c>
      <c r="L31" s="3"/>
      <c r="M31" s="3"/>
      <c r="N31" s="2"/>
      <c r="O31" s="2"/>
      <c r="P31" s="2"/>
      <c r="Q31" s="2"/>
    </row>
    <row r="32" spans="1:21" ht="15" thickBot="1" x14ac:dyDescent="0.4">
      <c r="A32" s="1" t="s">
        <v>0</v>
      </c>
      <c r="B32" s="11">
        <f>(B4-D4)</f>
        <v>5.1920000000000002</v>
      </c>
      <c r="C32" s="18">
        <f>(C4-E4)</f>
        <v>0.69771428571428551</v>
      </c>
      <c r="D32" s="11">
        <f>(F4-H4)</f>
        <v>3.8182857142857145</v>
      </c>
      <c r="E32" s="18">
        <f>(G4-I4)</f>
        <v>1.5188571428571427</v>
      </c>
      <c r="F32" s="11">
        <f>(J4-L4)</f>
        <v>1.4894285714285711</v>
      </c>
      <c r="G32" s="18">
        <f>(K4-M4)</f>
        <v>-0.32685714285714251</v>
      </c>
      <c r="H32" s="11">
        <f>(N4-P4)</f>
        <v>2.8168571428571432</v>
      </c>
      <c r="I32" s="18">
        <f>(O4-Q4)</f>
        <v>-0.98671428571428565</v>
      </c>
      <c r="J32" s="13">
        <f>(R4-T4)</f>
        <v>3.0788571428571432</v>
      </c>
      <c r="K32" s="13">
        <f>(S4-U4)</f>
        <v>0.41442857142857115</v>
      </c>
      <c r="L32" s="3"/>
      <c r="M32" s="3"/>
      <c r="N32" s="3"/>
      <c r="O32" s="3"/>
      <c r="P32" s="3"/>
      <c r="Q32" s="3"/>
      <c r="R32" s="3"/>
      <c r="S32" s="3"/>
    </row>
    <row r="33" spans="1:21" ht="15" thickBot="1" x14ac:dyDescent="0.4">
      <c r="A33" s="1" t="s">
        <v>1</v>
      </c>
      <c r="B33" s="11">
        <f>(B5-D5)</f>
        <v>-0.64064285714285707</v>
      </c>
      <c r="C33" s="18">
        <f>(C5-E5)</f>
        <v>-0.73414285714285743</v>
      </c>
      <c r="D33" s="11">
        <f>(F5-H5)</f>
        <v>-0.18328571428571416</v>
      </c>
      <c r="E33" s="18">
        <f>(G5-I5)</f>
        <v>-0.10028571428571428</v>
      </c>
      <c r="F33" s="11">
        <f>(J5-L5)</f>
        <v>-0.49657142857142889</v>
      </c>
      <c r="G33" s="18">
        <f>(K5-M5)</f>
        <v>-0.29285714285714293</v>
      </c>
      <c r="H33" s="11">
        <f>(N5-P5)</f>
        <v>-0.98192857142857171</v>
      </c>
      <c r="I33" s="18">
        <f>(O5-Q5)</f>
        <v>-1.1494285714285719</v>
      </c>
      <c r="J33" s="13">
        <f>(R5-T5)</f>
        <v>-0.34350000000000014</v>
      </c>
      <c r="K33" s="13">
        <f>(S5-U5)</f>
        <v>3.1714285714285584E-2</v>
      </c>
      <c r="R33" s="3"/>
      <c r="S33" s="3"/>
    </row>
    <row r="34" spans="1:21" ht="15" thickBot="1" x14ac:dyDescent="0.4">
      <c r="A34" s="1" t="s">
        <v>2</v>
      </c>
      <c r="B34" s="11">
        <f>(B6-D6)</f>
        <v>-0.62000000000000011</v>
      </c>
      <c r="C34" s="18">
        <f>(C6-E6)</f>
        <v>-0.63457142857142856</v>
      </c>
      <c r="D34" s="11">
        <f>(F6-H6)</f>
        <v>-0.51042857142857145</v>
      </c>
      <c r="E34" s="18">
        <f>(G6-I6)</f>
        <v>-1.039857142857143</v>
      </c>
      <c r="F34" s="11">
        <f>(J6-L6)</f>
        <v>-0.24178571428571433</v>
      </c>
      <c r="G34" s="18">
        <f>(K6-M6)</f>
        <v>-0.32671428571428573</v>
      </c>
      <c r="H34" s="11">
        <f>(N6-P6)</f>
        <v>-9.6357142857142808E-2</v>
      </c>
      <c r="I34" s="18">
        <f>(O6-Q6)</f>
        <v>8.271428571428574E-2</v>
      </c>
      <c r="J34" s="13">
        <f>(R6-T6)</f>
        <v>-0.29028571428571437</v>
      </c>
      <c r="K34" s="13">
        <f>(S6-U6)</f>
        <v>-0.59385714285714286</v>
      </c>
      <c r="T34" s="3"/>
      <c r="U34" s="3"/>
    </row>
    <row r="35" spans="1:21" ht="15" thickBot="1" x14ac:dyDescent="0.4">
      <c r="A35" s="1" t="s">
        <v>3</v>
      </c>
      <c r="B35" s="11">
        <f>(B7-D7)</f>
        <v>2.9398181818181817</v>
      </c>
      <c r="C35" s="18">
        <f>(C7-E7)</f>
        <v>2.2548571428571429</v>
      </c>
      <c r="D35" s="11">
        <f>(F7-H7)</f>
        <v>1.1268181818181815</v>
      </c>
      <c r="E35" s="18">
        <f>(G7-I7)</f>
        <v>0.86114285714285699</v>
      </c>
      <c r="F35" s="11">
        <f>(J7-L7)</f>
        <v>1.4128181818181822</v>
      </c>
      <c r="G35" s="18">
        <f>(K7-M7)</f>
        <v>0.97128571428571409</v>
      </c>
      <c r="H35" s="11">
        <f>(N7-P7)</f>
        <v>3.9149090909090907</v>
      </c>
      <c r="I35" s="18">
        <f>(O7-Q7)</f>
        <v>2.8688571428571432</v>
      </c>
      <c r="J35" s="13">
        <f>(R7-T7)</f>
        <v>2.3550909090909098</v>
      </c>
      <c r="K35" s="13">
        <f>(S7-U7)</f>
        <v>1.8130000000000002</v>
      </c>
      <c r="T35" s="3"/>
      <c r="U35" s="3"/>
    </row>
    <row r="36" spans="1:21" ht="15" thickBot="1" x14ac:dyDescent="0.4">
      <c r="A36" s="1" t="s">
        <v>4</v>
      </c>
      <c r="B36" s="11">
        <f>(B8-D8)</f>
        <v>-0.72721428571428559</v>
      </c>
      <c r="C36" s="18">
        <f>(C8-E8)</f>
        <v>0.27942857142857142</v>
      </c>
      <c r="D36" s="11">
        <f>(F8-H8)</f>
        <v>-1.4227142857142858</v>
      </c>
      <c r="E36" s="18">
        <f>(G8-I8)</f>
        <v>-1.7151428571428573</v>
      </c>
      <c r="F36" s="11">
        <f>(J8-L8)</f>
        <v>-0.58678571428571402</v>
      </c>
      <c r="G36" s="18">
        <f>(K8-M8)</f>
        <v>-0.55499999999999972</v>
      </c>
      <c r="H36" s="11">
        <f>(N8-P8)</f>
        <v>0.18864285714285689</v>
      </c>
      <c r="I36" s="18">
        <f>(O8-Q8)</f>
        <v>0.79271428571428615</v>
      </c>
      <c r="J36" s="13">
        <f>(R8-T8)</f>
        <v>-0.78192857142857086</v>
      </c>
      <c r="K36" s="13">
        <f>(S8-U8)</f>
        <v>-0.6422857142857139</v>
      </c>
    </row>
    <row r="37" spans="1:21" ht="15" thickBot="1" x14ac:dyDescent="0.4">
      <c r="A37" s="1" t="s">
        <v>5</v>
      </c>
      <c r="B37" s="11">
        <f>(B9-D9)</f>
        <v>-1.956285714285714</v>
      </c>
      <c r="C37" s="18">
        <f>(C9-E9)</f>
        <v>-0.79742857142857115</v>
      </c>
      <c r="D37" s="11">
        <f>(F9-H9)</f>
        <v>-0.49992857142857083</v>
      </c>
      <c r="E37" s="18">
        <f>(G9-I9)</f>
        <v>0.10885714285714299</v>
      </c>
      <c r="F37" s="11">
        <f>(J9-L9)</f>
        <v>-0.32307142857142845</v>
      </c>
      <c r="G37" s="18">
        <f>(K9-M9)</f>
        <v>-9.7142857142856975E-2</v>
      </c>
      <c r="H37" s="11">
        <f>(N9-P9)</f>
        <v>-2.0707142857142857</v>
      </c>
      <c r="I37" s="18">
        <f>(O9-Q9)</f>
        <v>-1.4281428571428574</v>
      </c>
      <c r="J37" s="13">
        <f>(R9-T9)</f>
        <v>-0.53049999999999997</v>
      </c>
      <c r="K37" s="13">
        <f>(S9-U9)</f>
        <v>0.14071428571428601</v>
      </c>
    </row>
    <row r="38" spans="1:21" ht="15" thickBot="1" x14ac:dyDescent="0.4">
      <c r="A38" s="1" t="s">
        <v>6</v>
      </c>
      <c r="B38" s="11">
        <f>(B10-D10)</f>
        <v>-1.1987142857142856</v>
      </c>
      <c r="C38" s="18">
        <f>(C10-E10)</f>
        <v>-0.91014285714285714</v>
      </c>
      <c r="D38" s="11">
        <f>(F10-H10)</f>
        <v>-1.1518571428571429</v>
      </c>
      <c r="E38" s="18">
        <f>(G10-I10)</f>
        <v>-1.5684285714285715</v>
      </c>
      <c r="F38" s="11">
        <f>(J10-L10)</f>
        <v>-0.72885714285714276</v>
      </c>
      <c r="G38" s="18">
        <f>(K10-M10)</f>
        <v>-0.8294285714285714</v>
      </c>
      <c r="H38" s="11">
        <f>(N10-P10)</f>
        <v>-0.25721428571428573</v>
      </c>
      <c r="I38" s="18">
        <f>(O10-Q10)</f>
        <v>0.27428571428571424</v>
      </c>
      <c r="J38" s="13">
        <f>(R10-T10)</f>
        <v>-1.0123571428571427</v>
      </c>
      <c r="K38" s="13">
        <f>(S10-U10)</f>
        <v>-1.3161428571428573</v>
      </c>
    </row>
    <row r="40" spans="1:21" x14ac:dyDescent="0.35">
      <c r="A40" s="10" t="s">
        <v>19</v>
      </c>
      <c r="B40" s="9">
        <f>AVERAGE(B32:B38)</f>
        <v>0.42699443413729138</v>
      </c>
      <c r="C40" s="9">
        <f>AVERAGE(C32:C38)</f>
        <v>2.2244897959183638E-2</v>
      </c>
      <c r="D40" s="9">
        <f>AVERAGE(D32:D38)</f>
        <v>0.16812708719851582</v>
      </c>
      <c r="E40" s="9">
        <f>AVERAGE(E32:E38)</f>
        <v>-0.27640816326530621</v>
      </c>
      <c r="F40" s="9">
        <f>AVERAGE(F32:F38)</f>
        <v>7.5025046382189278E-2</v>
      </c>
      <c r="G40" s="9">
        <f>AVERAGE(G32:G38)</f>
        <v>-0.20810204081632647</v>
      </c>
      <c r="H40" s="9">
        <f>AVERAGE(H32:H38)</f>
        <v>0.50202782931354351</v>
      </c>
      <c r="I40" s="9">
        <f>AVERAGE(I32:I38)</f>
        <v>6.4897959183673484E-2</v>
      </c>
      <c r="J40" s="9">
        <f>AVERAGE(J32:J38)</f>
        <v>0.35362523191094641</v>
      </c>
      <c r="K40" s="9">
        <f>AVERAGE(K32:K38)</f>
        <v>-2.177551020408159E-2</v>
      </c>
    </row>
    <row r="41" spans="1:21" x14ac:dyDescent="0.35">
      <c r="L41" s="9"/>
      <c r="M41" s="9"/>
      <c r="N41" s="9"/>
      <c r="O41" s="9"/>
      <c r="P41" s="9"/>
      <c r="Q41" s="9"/>
    </row>
    <row r="43" spans="1:21" x14ac:dyDescent="0.35">
      <c r="A43" t="s">
        <v>24</v>
      </c>
    </row>
    <row r="44" spans="1:21" x14ac:dyDescent="0.35">
      <c r="B44" s="7" t="s">
        <v>10</v>
      </c>
      <c r="C44" s="2"/>
      <c r="D44" s="7" t="s">
        <v>16</v>
      </c>
      <c r="E44" s="2"/>
      <c r="F44" s="8" t="s">
        <v>15</v>
      </c>
      <c r="G44" s="3"/>
      <c r="H44" s="8" t="s">
        <v>11</v>
      </c>
      <c r="I44" s="3"/>
      <c r="J44" s="8" t="s">
        <v>17</v>
      </c>
      <c r="K44" s="3"/>
    </row>
    <row r="45" spans="1:21" ht="15" thickBot="1" x14ac:dyDescent="0.4">
      <c r="A45" t="s">
        <v>7</v>
      </c>
      <c r="B45" s="8" t="s">
        <v>22</v>
      </c>
      <c r="C45" s="3" t="s">
        <v>23</v>
      </c>
      <c r="D45" s="8" t="s">
        <v>22</v>
      </c>
      <c r="E45" s="3" t="s">
        <v>23</v>
      </c>
      <c r="F45" s="8" t="s">
        <v>22</v>
      </c>
      <c r="G45" s="3" t="s">
        <v>23</v>
      </c>
      <c r="H45" s="8" t="s">
        <v>22</v>
      </c>
      <c r="I45" s="3" t="s">
        <v>23</v>
      </c>
      <c r="J45" s="8" t="s">
        <v>22</v>
      </c>
      <c r="K45" s="3" t="s">
        <v>23</v>
      </c>
    </row>
    <row r="46" spans="1:21" ht="15" thickBot="1" x14ac:dyDescent="0.4">
      <c r="A46" s="1" t="s">
        <v>0</v>
      </c>
      <c r="B46" s="11">
        <f>C4-B4</f>
        <v>-3.5315714285714295</v>
      </c>
      <c r="C46" s="12">
        <f>E4-D4</f>
        <v>0.96271428571428563</v>
      </c>
      <c r="D46" s="11">
        <f>G4-F4</f>
        <v>-1.7039285714285719</v>
      </c>
      <c r="E46" s="12">
        <f>(I4-H4)</f>
        <v>0.59550000000000014</v>
      </c>
      <c r="F46" s="11">
        <f>(K4-J4)</f>
        <v>-0.7394999999999996</v>
      </c>
      <c r="G46" s="12">
        <f>(M4-L4)</f>
        <v>1.076785714285714</v>
      </c>
      <c r="H46" s="11">
        <f>(O4-N4)</f>
        <v>-3.3912142857142857</v>
      </c>
      <c r="I46" s="12">
        <f>(Q4-P4)</f>
        <v>0.41235714285714309</v>
      </c>
      <c r="J46" s="11">
        <f>(S4-R4)</f>
        <v>-1.753428571428572</v>
      </c>
      <c r="K46" s="12">
        <f>(U4-T4)</f>
        <v>0.91100000000000025</v>
      </c>
    </row>
    <row r="47" spans="1:21" ht="15" thickBot="1" x14ac:dyDescent="0.4">
      <c r="A47" s="1" t="s">
        <v>1</v>
      </c>
      <c r="B47" s="11">
        <f t="shared" ref="B47:B52" si="0">C5-B5</f>
        <v>0.79849999999999999</v>
      </c>
      <c r="C47" s="12">
        <f t="shared" ref="C47:C52" si="1">E5-D5</f>
        <v>0.89200000000000035</v>
      </c>
      <c r="D47" s="11">
        <f t="shared" ref="D47:D52" si="2">G5-F5</f>
        <v>-0.64271428571428579</v>
      </c>
      <c r="E47" s="12">
        <f t="shared" ref="E47:E52" si="3">(I5-H5)</f>
        <v>-0.72571428571428565</v>
      </c>
      <c r="F47" s="11">
        <f t="shared" ref="F47:F52" si="4">(K5-J5)</f>
        <v>0.47571428571428576</v>
      </c>
      <c r="G47" s="12">
        <f t="shared" ref="G47:G52" si="5">(M5-L5)</f>
        <v>0.2719999999999998</v>
      </c>
      <c r="H47" s="11">
        <f t="shared" ref="H47:H52" si="6">(O5-N5)</f>
        <v>1.8295714285714284</v>
      </c>
      <c r="I47" s="12">
        <f t="shared" ref="I47:I52" si="7">(Q5-P5)</f>
        <v>1.9970714285714286</v>
      </c>
      <c r="J47" s="11">
        <f t="shared" ref="J47:J52" si="8">(S5-R5)</f>
        <v>0.39407142857142863</v>
      </c>
      <c r="K47" s="12">
        <f t="shared" ref="K47:K52" si="9">(U5-T5)</f>
        <v>1.8857142857142906E-2</v>
      </c>
    </row>
    <row r="48" spans="1:21" ht="15" thickBot="1" x14ac:dyDescent="0.4">
      <c r="A48" s="1" t="s">
        <v>2</v>
      </c>
      <c r="B48" s="11">
        <f t="shared" si="0"/>
        <v>6.3142857142857167E-2</v>
      </c>
      <c r="C48" s="12">
        <f t="shared" si="1"/>
        <v>7.7714285714285625E-2</v>
      </c>
      <c r="D48" s="11">
        <f t="shared" si="2"/>
        <v>0.12635714285714289</v>
      </c>
      <c r="E48" s="12">
        <f t="shared" si="3"/>
        <v>0.65578571428571442</v>
      </c>
      <c r="F48" s="11">
        <f t="shared" si="4"/>
        <v>1.4355</v>
      </c>
      <c r="G48" s="12">
        <f t="shared" si="5"/>
        <v>1.5204285714285715</v>
      </c>
      <c r="H48" s="11">
        <f t="shared" si="6"/>
        <v>0.89949999999999997</v>
      </c>
      <c r="I48" s="12">
        <f t="shared" si="7"/>
        <v>0.72042857142857142</v>
      </c>
      <c r="J48" s="11">
        <f t="shared" si="8"/>
        <v>0.8135</v>
      </c>
      <c r="K48" s="12">
        <f t="shared" si="9"/>
        <v>1.1170714285714285</v>
      </c>
    </row>
    <row r="49" spans="1:11" ht="15" thickBot="1" x14ac:dyDescent="0.4">
      <c r="A49" s="1" t="s">
        <v>3</v>
      </c>
      <c r="B49" s="11">
        <f t="shared" si="0"/>
        <v>-0.88001298701298669</v>
      </c>
      <c r="C49" s="12">
        <f t="shared" si="1"/>
        <v>-0.19505194805194792</v>
      </c>
      <c r="D49" s="11">
        <f t="shared" si="2"/>
        <v>-0.30879220779220784</v>
      </c>
      <c r="E49" s="12">
        <f t="shared" si="3"/>
        <v>-4.3116883116883331E-2</v>
      </c>
      <c r="F49" s="11">
        <f t="shared" si="4"/>
        <v>4.3857142857142595E-2</v>
      </c>
      <c r="G49" s="12">
        <f t="shared" si="5"/>
        <v>0.4853896103896107</v>
      </c>
      <c r="H49" s="11">
        <f t="shared" si="6"/>
        <v>-1.3987142857142851</v>
      </c>
      <c r="I49" s="12">
        <f t="shared" si="7"/>
        <v>-0.35266233766233768</v>
      </c>
      <c r="J49" s="11">
        <f t="shared" si="8"/>
        <v>-0.30849350649350704</v>
      </c>
      <c r="K49" s="12">
        <f t="shared" si="9"/>
        <v>0.23359740259740258</v>
      </c>
    </row>
    <row r="50" spans="1:11" ht="15" thickBot="1" x14ac:dyDescent="0.4">
      <c r="A50" s="1" t="s">
        <v>4</v>
      </c>
      <c r="B50" s="11">
        <f t="shared" si="0"/>
        <v>-1.9997857142857141</v>
      </c>
      <c r="C50" s="12">
        <f t="shared" si="1"/>
        <v>-3.0064285714285712</v>
      </c>
      <c r="D50" s="11">
        <f t="shared" si="2"/>
        <v>-2.8055714285714286</v>
      </c>
      <c r="E50" s="12">
        <f t="shared" si="3"/>
        <v>-2.5131428571428569</v>
      </c>
      <c r="F50" s="11">
        <f t="shared" si="4"/>
        <v>-0.67807142857142866</v>
      </c>
      <c r="G50" s="12">
        <f t="shared" si="5"/>
        <v>-0.70985714285714296</v>
      </c>
      <c r="H50" s="11">
        <f t="shared" si="6"/>
        <v>-0.41714285714285682</v>
      </c>
      <c r="I50" s="12">
        <f t="shared" si="7"/>
        <v>-1.0212142857142861</v>
      </c>
      <c r="J50" s="11">
        <f t="shared" si="8"/>
        <v>-1.3877142857142859</v>
      </c>
      <c r="K50" s="12">
        <f t="shared" si="9"/>
        <v>-1.5273571428571429</v>
      </c>
    </row>
    <row r="51" spans="1:11" ht="15" thickBot="1" x14ac:dyDescent="0.4">
      <c r="A51" s="1" t="s">
        <v>5</v>
      </c>
      <c r="B51" s="11">
        <f t="shared" si="0"/>
        <v>3.3278571428571433</v>
      </c>
      <c r="C51" s="12">
        <f t="shared" si="1"/>
        <v>2.1690000000000005</v>
      </c>
      <c r="D51" s="11">
        <f t="shared" si="2"/>
        <v>1.5249999999999999</v>
      </c>
      <c r="E51" s="12">
        <f t="shared" si="3"/>
        <v>0.91621428571428609</v>
      </c>
      <c r="F51" s="11">
        <f t="shared" si="4"/>
        <v>2.0726428571428572</v>
      </c>
      <c r="G51" s="12">
        <f t="shared" si="5"/>
        <v>1.8467142857142855</v>
      </c>
      <c r="H51" s="11">
        <f t="shared" si="6"/>
        <v>3.7652142857142863</v>
      </c>
      <c r="I51" s="12">
        <f t="shared" si="7"/>
        <v>3.1226428571428579</v>
      </c>
      <c r="J51" s="11">
        <f t="shared" si="8"/>
        <v>2.2760714285714285</v>
      </c>
      <c r="K51" s="12">
        <f t="shared" si="9"/>
        <v>1.6048571428571425</v>
      </c>
    </row>
    <row r="52" spans="1:11" ht="15" thickBot="1" x14ac:dyDescent="0.4">
      <c r="A52" s="1" t="s">
        <v>6</v>
      </c>
      <c r="B52" s="11">
        <f t="shared" si="0"/>
        <v>-2.3330000000000002</v>
      </c>
      <c r="C52" s="12">
        <f t="shared" si="1"/>
        <v>-2.6215714285714284</v>
      </c>
      <c r="D52" s="11">
        <f t="shared" si="2"/>
        <v>-1.2412142857142858</v>
      </c>
      <c r="E52" s="12">
        <f t="shared" si="3"/>
        <v>-0.82464285714285723</v>
      </c>
      <c r="F52" s="11">
        <f t="shared" si="4"/>
        <v>-0.5386428571428572</v>
      </c>
      <c r="G52" s="12">
        <f t="shared" si="5"/>
        <v>-0.43807142857142845</v>
      </c>
      <c r="H52" s="11">
        <f t="shared" si="6"/>
        <v>-1.3884285714285716</v>
      </c>
      <c r="I52" s="12">
        <f t="shared" si="7"/>
        <v>-1.9199285714285717</v>
      </c>
      <c r="J52" s="11">
        <f t="shared" si="8"/>
        <v>-1.1274999999999999</v>
      </c>
      <c r="K52" s="12">
        <f t="shared" si="9"/>
        <v>-0.82371428571428562</v>
      </c>
    </row>
    <row r="53" spans="1:11" x14ac:dyDescent="0.35"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35">
      <c r="A54" s="10" t="s">
        <v>19</v>
      </c>
      <c r="B54" s="9">
        <f>AVERAGE(B46:B52)</f>
        <v>-0.65069573283858995</v>
      </c>
      <c r="C54" s="9">
        <f t="shared" ref="C54:K54" si="10">AVERAGE(C46:C52)</f>
        <v>-0.2459461966604822</v>
      </c>
      <c r="D54" s="9">
        <f t="shared" si="10"/>
        <v>-0.72155194805194811</v>
      </c>
      <c r="E54" s="9">
        <f t="shared" si="10"/>
        <v>-0.27701669758812603</v>
      </c>
      <c r="F54" s="9">
        <f t="shared" si="10"/>
        <v>0.29592857142857149</v>
      </c>
      <c r="G54" s="9">
        <f t="shared" si="10"/>
        <v>0.57905565862708719</v>
      </c>
      <c r="H54" s="9">
        <f t="shared" si="10"/>
        <v>-1.4459183673469227E-2</v>
      </c>
      <c r="I54" s="9">
        <f t="shared" si="10"/>
        <v>0.42267068645640077</v>
      </c>
      <c r="J54" s="9">
        <f t="shared" si="10"/>
        <v>-0.1562133580705011</v>
      </c>
      <c r="K54" s="9">
        <f t="shared" si="10"/>
        <v>0.21918738404452687</v>
      </c>
    </row>
  </sheetData>
  <conditionalFormatting sqref="B26:Q26 B18:Q24">
    <cfRule type="colorScale" priority="5">
      <colorScale>
        <cfvo type="min"/>
        <cfvo type="num" val="0"/>
        <cfvo type="max"/>
        <color theme="4"/>
        <color rgb="FFFCFCFF"/>
        <color rgb="FFF8696B"/>
      </colorScale>
    </cfRule>
  </conditionalFormatting>
  <conditionalFormatting sqref="L41:Q41">
    <cfRule type="colorScale" priority="4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B4:U12">
    <cfRule type="colorScale" priority="13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B32:K40">
    <cfRule type="colorScale" priority="14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B43:K54">
    <cfRule type="colorScale" priority="1">
      <colorScale>
        <cfvo type="min"/>
        <cfvo type="num" val="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srp</vt:lpstr>
      <vt:lpstr>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Kamrath, Brock</dc:creator>
  <cp:lastModifiedBy>Kamrath, Brock</cp:lastModifiedBy>
  <dcterms:created xsi:type="dcterms:W3CDTF">2023-08-11T14:13:02Z</dcterms:created>
  <dcterms:modified xsi:type="dcterms:W3CDTF">2023-08-14T17:57:50Z</dcterms:modified>
</cp:coreProperties>
</file>