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20835" windowHeight="9495"/>
  </bookViews>
  <sheets>
    <sheet name="Comparison" sheetId="1" r:id="rId1"/>
  </sheets>
  <calcPr calcId="145621"/>
</workbook>
</file>

<file path=xl/calcChain.xml><?xml version="1.0" encoding="utf-8"?>
<calcChain xmlns="http://schemas.openxmlformats.org/spreadsheetml/2006/main">
  <c r="V6" i="1" l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Y5" i="1"/>
  <c r="X5" i="1"/>
  <c r="W5" i="1"/>
  <c r="V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5" i="1"/>
</calcChain>
</file>

<file path=xl/sharedStrings.xml><?xml version="1.0" encoding="utf-8"?>
<sst xmlns="http://schemas.openxmlformats.org/spreadsheetml/2006/main" count="151" uniqueCount="96">
  <si>
    <t>Data</t>
  </si>
  <si>
    <t>SAV</t>
  </si>
  <si>
    <t>SWT</t>
  </si>
  <si>
    <t>I1</t>
  </si>
  <si>
    <t>I2</t>
  </si>
  <si>
    <t>I3</t>
  </si>
  <si>
    <t>NN</t>
  </si>
  <si>
    <t>S</t>
  </si>
  <si>
    <t>Heuristic</t>
  </si>
  <si>
    <t>R1</t>
  </si>
  <si>
    <t>R2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</si>
  <si>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</si>
  <si>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</si>
  <si>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</si>
  <si>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</si>
  <si>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</si>
  <si>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</si>
  <si>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</si>
  <si>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</si>
  <si>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</si>
  <si>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</si>
  <si>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</si>
  <si>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</si>
  <si>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</si>
  <si>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</si>
  <si>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</si>
  <si>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</si>
  <si>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</si>
  <si>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</si>
  <si>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</si>
  <si>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</si>
  <si>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</si>
  <si>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</si>
  <si>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</si>
  <si>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</si>
  <si>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</si>
  <si>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</si>
  <si>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</si>
  <si>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</si>
  <si>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</si>
  <si>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</si>
  <si>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</si>
  <si>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</si>
  <si>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</si>
  <si>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</si>
  <si>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</si>
  <si>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</si>
  <si>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</si>
  <si>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</si>
  <si>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</si>
  <si>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</si>
  <si>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</si>
  <si>
    <t>c202</t>
  </si>
  <si>
    <t>c203</t>
  </si>
  <si>
    <t>c204</t>
  </si>
  <si>
    <t>c205</t>
  </si>
  <si>
    <t>c206</t>
  </si>
  <si>
    <t>c207</t>
  </si>
  <si>
    <t>c208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</si>
  <si>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</si>
  <si>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</si>
  <si>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</si>
  <si>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</si>
  <si>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</si>
  <si>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</si>
  <si>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</si>
  <si>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</si>
  <si>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Data Set</t>
  </si>
  <si>
    <t>C1</t>
  </si>
  <si>
    <t>RC1</t>
  </si>
  <si>
    <t>C2</t>
  </si>
  <si>
    <t>RC2</t>
  </si>
  <si>
    <t xml:space="preserve">Overall Comparison </t>
  </si>
  <si>
    <t>(Positive percentages indicate solutions better than compared, yellow regions show improvement)</t>
  </si>
  <si>
    <t>Best Known Distance</t>
  </si>
  <si>
    <t>Distance Comparison</t>
  </si>
  <si>
    <t>Our Best Total Time</t>
  </si>
  <si>
    <t>Our Best Wait Time</t>
  </si>
  <si>
    <t>Our Best Amt of Trucks</t>
  </si>
  <si>
    <t>Our Best Distance</t>
  </si>
  <si>
    <t>Best Known Trucks</t>
  </si>
  <si>
    <t>Truck Comparison</t>
  </si>
  <si>
    <t>Best Known v. Our Best Found Overall Time Results per Data Set</t>
  </si>
  <si>
    <t>Solomon SCH</t>
  </si>
  <si>
    <t>Solomon Dist</t>
  </si>
  <si>
    <t>Solomon Wait Time</t>
  </si>
  <si>
    <t>Our SCH</t>
  </si>
  <si>
    <t>Our Dist</t>
  </si>
  <si>
    <t>Solomon Num Trucks</t>
  </si>
  <si>
    <t>Our Num Trucks</t>
  </si>
  <si>
    <t>SCH %</t>
  </si>
  <si>
    <t>Dist %</t>
  </si>
  <si>
    <t>Wait Time %</t>
  </si>
  <si>
    <t>Truck %</t>
  </si>
  <si>
    <t>Our Wait Time</t>
  </si>
  <si>
    <t>Solomon Average Results v. Our Average Results per Data Type, by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</si>
</sst>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Font="1"/>
    <xf numFmtId="0" fontId="2" fillId="0" borderId="0" xfId="0" applyFont="1" applyAlignment="1">
      <alignment wrapText="1"/>
    </xf>
    <xf numFmtId="9" fontId="0" fillId="2" borderId="0" xfId="1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zoomScaleNormal="100" workbookViewId="0">
      <selection activeCell="T51" sqref="T51"/>
    </sheetView>
  </sheetViews>
  <sheetFormatPr defaultRowHeight="15" x14ac:dyDescent="0.25"/>
  <cols>
    <col min="1" max="1" width="5.5703125" bestFit="1" customWidth="1"/>
    <col min="2" max="2" width="8.5703125" bestFit="1" customWidth="1"/>
    <col min="3" max="3" width="7.140625" bestFit="1" customWidth="1"/>
    <col min="8" max="9" width="11.5703125" bestFit="1" customWidth="1"/>
    <col min="10" max="10" width="7.140625" customWidth="1"/>
    <col min="11" max="11" width="10.5703125" hidden="1" customWidth="1"/>
    <col min="12" max="12" width="8.140625" customWidth="1"/>
    <col min="13" max="13" width="8.85546875" bestFit="1" customWidth="1"/>
    <col min="14" max="15" width="12.7109375" bestFit="1" customWidth="1"/>
    <col min="16" max="16" width="13.7109375" bestFit="1" customWidth="1"/>
    <col min="17" max="17" width="13.7109375" customWidth="1"/>
    <col min="18" max="18" width="8.140625" bestFit="1" customWidth="1"/>
    <col min="21" max="21" width="9.7109375" customWidth="1"/>
  </cols>
  <sheetData>
    <row r="1" spans="1:25" ht="23.25" x14ac:dyDescent="0.35">
      <c r="A1" s="6" t="s">
        <v>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5" x14ac:dyDescent="0.25">
      <c r="A2" s="7" t="s">
        <v>73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ht="15" customHeight="1" x14ac:dyDescent="0.25">
      <c r="A3" s="8" t="s">
        <v>82</v>
      </c>
      <c r="B3" s="8"/>
      <c r="C3" s="8"/>
      <c r="D3" s="8"/>
      <c r="E3" s="8"/>
      <c r="F3" s="8"/>
      <c r="G3" s="8"/>
      <c r="H3" s="8"/>
      <c r="I3" s="8"/>
      <c r="J3" s="7"/>
      <c r="K3" s="7"/>
      <c r="L3" s="8" t="s">
        <v>95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45" x14ac:dyDescent="0.25">
      <c r="A4" s="1" t="s">
        <v>0</v>
      </c>
      <c r="B4" s="4" t="s">
        <v>74</v>
      </c>
      <c r="C4" s="4" t="s">
        <v>80</v>
      </c>
      <c r="D4" s="4" t="s">
        <v>76</v>
      </c>
      <c r="E4" s="4" t="s">
        <v>79</v>
      </c>
      <c r="F4" s="4" t="s">
        <v>77</v>
      </c>
      <c r="G4" s="4" t="s">
        <v>78</v>
      </c>
      <c r="H4" s="4" t="s">
        <v>75</v>
      </c>
      <c r="I4" s="4" t="s">
        <v>81</v>
      </c>
      <c r="J4" s="7"/>
      <c r="K4" s="7"/>
      <c r="L4" s="1" t="s">
        <v>67</v>
      </c>
      <c r="M4" s="1" t="s">
        <v>8</v>
      </c>
      <c r="N4" s="4" t="s">
        <v>83</v>
      </c>
      <c r="O4" s="4" t="s">
        <v>84</v>
      </c>
      <c r="P4" s="4" t="s">
        <v>85</v>
      </c>
      <c r="Q4" s="4" t="s">
        <v>88</v>
      </c>
      <c r="R4" s="4" t="s">
        <v>86</v>
      </c>
      <c r="S4" s="4" t="s">
        <v>87</v>
      </c>
      <c r="T4" s="4" t="s">
        <v>94</v>
      </c>
      <c r="U4" s="4" t="s">
        <v>89</v>
      </c>
      <c r="V4" s="4" t="s">
        <v>90</v>
      </c>
      <c r="W4" s="4" t="s">
        <v>91</v>
      </c>
      <c r="X4" s="4" t="s">
        <v>92</v>
      </c>
      <c r="Y4" s="4" t="s">
        <v>93</v>
      </c>
    </row>
    <row r="5" spans="1:25" x14ac:dyDescent="0.25">
      <c r="A5" t="s">
        <v>11</v>
      </c>
      <c r="B5">
        <v>1645.79</v>
      </c>
      <c r="C5">
        <v>19</v>
      </c>
      <c r="D5">
        <v>5320.0862178869675</v>
      </c>
      <c r="E5">
        <v>2961.576171875</v>
      </c>
      <c r="F5">
        <v>1358.5100040502978</v>
      </c>
      <c r="G5">
        <v>31</v>
      </c>
      <c r="H5" s="2">
        <f>(E5-B5)/B5</f>
        <v>0.79948606558248625</v>
      </c>
      <c r="I5" s="2">
        <f>(G5-C5)/C5</f>
        <v>0.63157894736842102</v>
      </c>
      <c r="J5" s="7"/>
      <c r="K5" s="7"/>
      <c r="L5" t="s">
        <v>68</v>
      </c>
      <c r="M5" s="3" t="s">
        <v>1</v>
      </c>
      <c r="N5">
        <v>11125.7</v>
      </c>
      <c r="O5">
        <v>976.2</v>
      </c>
      <c r="P5">
        <v>1149.4000000000001</v>
      </c>
      <c r="Q5">
        <v>11.7</v>
      </c>
      <c r="R5">
        <v>30364.026532354881</v>
      </c>
      <c r="S5">
        <v>4193.5495334201387</v>
      </c>
      <c r="T5">
        <v>17170.477026061479</v>
      </c>
      <c r="U5">
        <v>41</v>
      </c>
      <c r="V5" s="2">
        <f>(R5-N5)/N5</f>
        <v>1.7291789759165608</v>
      </c>
      <c r="W5" s="2">
        <f>(S5-O5)/O5</f>
        <v>3.2957893192175156</v>
      </c>
      <c r="X5" s="2">
        <f>(T5-P5)/P5</f>
        <v>13.938643662834068</v>
      </c>
      <c r="Y5" s="2">
        <f>(U5-Q5)/Q5</f>
        <v>2.5042735042735047</v>
      </c>
    </row>
    <row r="6" spans="1:25" x14ac:dyDescent="0.25">
      <c r="A6" t="s">
        <v>12</v>
      </c>
      <c r="B6">
        <v>1486.12</v>
      </c>
      <c r="C6">
        <v>17</v>
      </c>
      <c r="D6">
        <v>4907.1217086899414</v>
      </c>
      <c r="E6">
        <v>2614.20703125</v>
      </c>
      <c r="F6">
        <v>1292.9146125900884</v>
      </c>
      <c r="G6">
        <v>26</v>
      </c>
      <c r="H6" s="2">
        <f t="shared" ref="H6:H60" si="0">(E6-B6)/B6</f>
        <v>0.75908206016337854</v>
      </c>
      <c r="I6" s="2">
        <f t="shared" ref="I6:I60" si="1">(G6-C6)/C6</f>
        <v>0.52941176470588236</v>
      </c>
      <c r="J6" s="7"/>
      <c r="K6" s="7"/>
      <c r="L6" t="s">
        <v>68</v>
      </c>
      <c r="M6" s="3" t="s">
        <v>2</v>
      </c>
      <c r="N6">
        <v>10469.1</v>
      </c>
      <c r="O6">
        <v>987.4</v>
      </c>
      <c r="P6">
        <v>481.7</v>
      </c>
      <c r="Q6">
        <v>10.7</v>
      </c>
      <c r="R6">
        <v>41843.316758879613</v>
      </c>
      <c r="S6">
        <v>4775.1788194444443</v>
      </c>
      <c r="T6">
        <v>28068.137854452194</v>
      </c>
      <c r="U6">
        <v>72.555555555555557</v>
      </c>
      <c r="V6" s="2">
        <f t="shared" ref="V6:V38" si="2">(R6-N6)/N6</f>
        <v>2.9968399154540135</v>
      </c>
      <c r="W6" s="2">
        <f t="shared" ref="W6:W38" si="3">(S6-O6)/O6</f>
        <v>3.836113854004906</v>
      </c>
      <c r="X6" s="2">
        <f t="shared" ref="X6:X38" si="4">(T6-P6)/P6</f>
        <v>57.268918111796125</v>
      </c>
      <c r="Y6" s="2">
        <f t="shared" ref="Y6:Y38" si="5">(U6-Q6)/Q6</f>
        <v>5.7808930425752862</v>
      </c>
    </row>
    <row r="7" spans="1:25" x14ac:dyDescent="0.25">
      <c r="A7" t="s">
        <v>13</v>
      </c>
      <c r="B7">
        <v>1292.68</v>
      </c>
      <c r="C7">
        <v>13</v>
      </c>
      <c r="D7">
        <v>4334.2050590150811</v>
      </c>
      <c r="E7">
        <v>2042.52392578125</v>
      </c>
      <c r="F7">
        <v>1291.6810721986751</v>
      </c>
      <c r="G7">
        <v>21</v>
      </c>
      <c r="H7" s="2">
        <f t="shared" si="0"/>
        <v>0.58006925594984826</v>
      </c>
      <c r="I7" s="2">
        <f t="shared" si="1"/>
        <v>0.61538461538461542</v>
      </c>
      <c r="J7" s="7"/>
      <c r="K7" s="7"/>
      <c r="L7" t="s">
        <v>68</v>
      </c>
      <c r="M7" s="3" t="s">
        <v>3</v>
      </c>
      <c r="N7">
        <v>10104.200000000001</v>
      </c>
      <c r="O7">
        <v>951.9</v>
      </c>
      <c r="P7">
        <v>152.30000000000001</v>
      </c>
      <c r="Q7">
        <v>10</v>
      </c>
      <c r="R7">
        <v>26039.309493127261</v>
      </c>
      <c r="S7">
        <v>4270.8145616319443</v>
      </c>
      <c r="T7">
        <v>12768.49494421097</v>
      </c>
      <c r="U7">
        <v>45.444444444444443</v>
      </c>
      <c r="V7" s="2">
        <f t="shared" si="2"/>
        <v>1.5770777986507847</v>
      </c>
      <c r="W7" s="2">
        <f t="shared" si="3"/>
        <v>3.4866210333353758</v>
      </c>
      <c r="X7" s="2">
        <f t="shared" si="4"/>
        <v>82.837786895672821</v>
      </c>
      <c r="Y7" s="2">
        <f t="shared" si="5"/>
        <v>3.5444444444444443</v>
      </c>
    </row>
    <row r="8" spans="1:25" x14ac:dyDescent="0.25">
      <c r="A8" t="s">
        <v>14</v>
      </c>
      <c r="B8">
        <v>1007.24</v>
      </c>
      <c r="C8">
        <v>9</v>
      </c>
      <c r="D8">
        <v>3501.2261547216781</v>
      </c>
      <c r="E8">
        <v>1668.6512451171875</v>
      </c>
      <c r="F8">
        <v>832.5749630102523</v>
      </c>
      <c r="G8">
        <v>16</v>
      </c>
      <c r="H8" s="2">
        <f t="shared" si="0"/>
        <v>0.65665704808902292</v>
      </c>
      <c r="I8" s="2">
        <f t="shared" si="1"/>
        <v>0.77777777777777779</v>
      </c>
      <c r="J8" s="7"/>
      <c r="K8" s="7"/>
      <c r="L8" t="s">
        <v>68</v>
      </c>
      <c r="M8" s="3" t="s">
        <v>4</v>
      </c>
      <c r="N8">
        <v>10174.299999999999</v>
      </c>
      <c r="O8">
        <v>1049.8</v>
      </c>
      <c r="P8">
        <v>124.5</v>
      </c>
      <c r="Q8">
        <v>10.1</v>
      </c>
      <c r="R8">
        <v>27539.630718548477</v>
      </c>
      <c r="S8">
        <v>3593.3083767361113</v>
      </c>
      <c r="T8">
        <v>14946.322353892239</v>
      </c>
      <c r="U8">
        <v>49.222222222222221</v>
      </c>
      <c r="V8" s="2">
        <f t="shared" si="2"/>
        <v>1.7067838297031224</v>
      </c>
      <c r="W8" s="2">
        <f t="shared" si="3"/>
        <v>2.4228504255440191</v>
      </c>
      <c r="X8" s="2">
        <f t="shared" si="4"/>
        <v>119.05078195897381</v>
      </c>
      <c r="Y8" s="2">
        <f t="shared" si="5"/>
        <v>3.8734873487348733</v>
      </c>
    </row>
    <row r="9" spans="1:25" x14ac:dyDescent="0.25">
      <c r="A9" t="s">
        <v>15</v>
      </c>
      <c r="B9">
        <v>1377.11</v>
      </c>
      <c r="C9">
        <v>14</v>
      </c>
      <c r="D9">
        <v>3963.5121010270477</v>
      </c>
      <c r="E9">
        <v>2284.826416015625</v>
      </c>
      <c r="F9">
        <v>678.68572697309276</v>
      </c>
      <c r="G9">
        <v>22</v>
      </c>
      <c r="H9" s="2">
        <f t="shared" si="0"/>
        <v>0.65914590411486751</v>
      </c>
      <c r="I9" s="2">
        <f t="shared" si="1"/>
        <v>0.5714285714285714</v>
      </c>
      <c r="J9" s="7"/>
      <c r="K9" s="7"/>
      <c r="L9" t="s">
        <v>68</v>
      </c>
      <c r="M9" s="3" t="s">
        <v>5</v>
      </c>
      <c r="N9">
        <v>10174.9</v>
      </c>
      <c r="O9">
        <v>1103.3</v>
      </c>
      <c r="P9">
        <v>71.5</v>
      </c>
      <c r="Q9">
        <v>10</v>
      </c>
      <c r="R9">
        <v>28005.406257857478</v>
      </c>
      <c r="S9">
        <v>4090.2335340711807</v>
      </c>
      <c r="T9">
        <v>14915.17268076499</v>
      </c>
      <c r="U9">
        <v>57.222222222222221</v>
      </c>
      <c r="V9" s="2">
        <f t="shared" si="2"/>
        <v>1.7524011300216691</v>
      </c>
      <c r="W9" s="2">
        <f t="shared" si="3"/>
        <v>2.7072723049679874</v>
      </c>
      <c r="X9" s="2">
        <f t="shared" si="4"/>
        <v>207.60381371699287</v>
      </c>
      <c r="Y9" s="2">
        <f t="shared" si="5"/>
        <v>4.7222222222222223</v>
      </c>
    </row>
    <row r="10" spans="1:25" x14ac:dyDescent="0.25">
      <c r="A10" t="s">
        <v>16</v>
      </c>
      <c r="B10">
        <v>1251.98</v>
      </c>
      <c r="C10">
        <v>12</v>
      </c>
      <c r="D10">
        <v>3694.8070768061816</v>
      </c>
      <c r="E10">
        <v>2027.406982421875</v>
      </c>
      <c r="F10">
        <v>667.40004479324193</v>
      </c>
      <c r="G10">
        <v>19</v>
      </c>
      <c r="H10" s="2">
        <f t="shared" si="0"/>
        <v>0.61936051887560106</v>
      </c>
      <c r="I10" s="2">
        <f t="shared" si="1"/>
        <v>0.58333333333333337</v>
      </c>
      <c r="J10" s="7"/>
      <c r="K10" s="7"/>
      <c r="L10" t="s">
        <v>68</v>
      </c>
      <c r="M10" s="3" t="s">
        <v>6</v>
      </c>
      <c r="N10">
        <v>10472.5</v>
      </c>
      <c r="O10">
        <v>1171.2</v>
      </c>
      <c r="P10">
        <v>301.3</v>
      </c>
      <c r="Q10">
        <v>10.199999999999999</v>
      </c>
      <c r="R10">
        <v>14994.543314701774</v>
      </c>
      <c r="S10">
        <v>2947.6179063585068</v>
      </c>
      <c r="T10">
        <v>3046.9254005019479</v>
      </c>
      <c r="U10">
        <v>17.111111111111111</v>
      </c>
      <c r="V10" s="2">
        <f t="shared" si="2"/>
        <v>0.43180170109350907</v>
      </c>
      <c r="W10" s="2">
        <f t="shared" si="3"/>
        <v>1.5167502615765938</v>
      </c>
      <c r="X10" s="2">
        <f t="shared" si="4"/>
        <v>9.1125967490937523</v>
      </c>
      <c r="Y10" s="2">
        <f t="shared" si="5"/>
        <v>0.67755991285403061</v>
      </c>
    </row>
    <row r="11" spans="1:25" x14ac:dyDescent="0.25">
      <c r="A11" t="s">
        <v>17</v>
      </c>
      <c r="B11">
        <v>1104.6600000000001</v>
      </c>
      <c r="C11">
        <v>10</v>
      </c>
      <c r="D11">
        <v>3604.7004054757199</v>
      </c>
      <c r="E11">
        <v>1767.3525390625</v>
      </c>
      <c r="F11">
        <v>837.34789693079779</v>
      </c>
      <c r="G11">
        <v>17</v>
      </c>
      <c r="H11" s="2">
        <f t="shared" si="0"/>
        <v>0.5999063413742689</v>
      </c>
      <c r="I11" s="2">
        <f t="shared" si="1"/>
        <v>0.7</v>
      </c>
      <c r="J11" s="7"/>
      <c r="K11" s="7"/>
      <c r="L11" t="s">
        <v>68</v>
      </c>
      <c r="M11" s="3" t="s">
        <v>7</v>
      </c>
      <c r="N11">
        <v>10133.799999999999</v>
      </c>
      <c r="O11">
        <v>940.8</v>
      </c>
      <c r="P11">
        <v>193</v>
      </c>
      <c r="Q11">
        <v>10</v>
      </c>
      <c r="R11">
        <v>14914.028073671698</v>
      </c>
      <c r="S11">
        <v>2364.3234727647568</v>
      </c>
      <c r="T11">
        <v>3549.7046187088631</v>
      </c>
      <c r="U11">
        <v>16.222222222222221</v>
      </c>
      <c r="V11" s="2">
        <f t="shared" si="2"/>
        <v>0.47171131003885008</v>
      </c>
      <c r="W11" s="2">
        <f t="shared" si="3"/>
        <v>1.513098929384308</v>
      </c>
      <c r="X11" s="2">
        <f t="shared" si="4"/>
        <v>17.392251910408618</v>
      </c>
      <c r="Y11" s="2">
        <f t="shared" si="5"/>
        <v>0.62222222222222212</v>
      </c>
    </row>
    <row r="12" spans="1:25" x14ac:dyDescent="0.25">
      <c r="A12" t="s">
        <v>18</v>
      </c>
      <c r="B12">
        <v>960.88</v>
      </c>
      <c r="C12">
        <v>9</v>
      </c>
      <c r="D12">
        <v>3078.3248885874063</v>
      </c>
      <c r="E12">
        <v>1466.836669921875</v>
      </c>
      <c r="F12">
        <v>611.48823392432018</v>
      </c>
      <c r="G12">
        <v>14</v>
      </c>
      <c r="H12" s="2">
        <f t="shared" si="0"/>
        <v>0.52655552194017463</v>
      </c>
      <c r="I12" s="2">
        <f t="shared" si="1"/>
        <v>0.55555555555555558</v>
      </c>
      <c r="J12" s="7"/>
      <c r="K12" s="7"/>
      <c r="L12" t="s">
        <v>9</v>
      </c>
      <c r="M12" s="3" t="s">
        <v>1</v>
      </c>
      <c r="N12">
        <v>3116.3</v>
      </c>
      <c r="O12">
        <v>1498.9</v>
      </c>
      <c r="P12">
        <v>617.4</v>
      </c>
      <c r="Q12">
        <v>16.600000000000001</v>
      </c>
      <c r="R12">
        <v>6840.2168981159293</v>
      </c>
      <c r="S12">
        <v>3485.866414388021</v>
      </c>
      <c r="T12">
        <v>2354.3504830126535</v>
      </c>
      <c r="U12">
        <v>36.333333333333336</v>
      </c>
      <c r="V12" s="2">
        <f t="shared" si="2"/>
        <v>1.1949802323639986</v>
      </c>
      <c r="W12" s="2">
        <f t="shared" si="3"/>
        <v>1.3256163949483093</v>
      </c>
      <c r="X12" s="2">
        <f t="shared" si="4"/>
        <v>2.8133308762757587</v>
      </c>
      <c r="Y12" s="2">
        <f t="shared" si="5"/>
        <v>1.1887550200803212</v>
      </c>
    </row>
    <row r="13" spans="1:25" x14ac:dyDescent="0.25">
      <c r="A13" s="3" t="s">
        <v>19</v>
      </c>
      <c r="B13">
        <v>1194.73</v>
      </c>
      <c r="C13">
        <v>11</v>
      </c>
      <c r="D13">
        <v>3404.6688048028209</v>
      </c>
      <c r="E13">
        <v>1984.283935546875</v>
      </c>
      <c r="F13">
        <v>420.38492266170783</v>
      </c>
      <c r="G13">
        <v>17</v>
      </c>
      <c r="H13" s="2">
        <f t="shared" si="0"/>
        <v>0.66086390694707164</v>
      </c>
      <c r="I13" s="2">
        <f t="shared" si="1"/>
        <v>0.54545454545454541</v>
      </c>
      <c r="J13" s="7"/>
      <c r="K13" s="7"/>
      <c r="L13" t="s">
        <v>9</v>
      </c>
      <c r="M13" s="3" t="s">
        <v>2</v>
      </c>
      <c r="N13">
        <v>2925.2</v>
      </c>
      <c r="O13">
        <v>1517.2</v>
      </c>
      <c r="P13">
        <v>408.1</v>
      </c>
      <c r="Q13">
        <v>15.1</v>
      </c>
      <c r="R13">
        <v>7679.5165380585568</v>
      </c>
      <c r="S13">
        <v>3459.4835611979165</v>
      </c>
      <c r="T13">
        <v>3220.0329858410728</v>
      </c>
      <c r="U13">
        <v>54.833333333333336</v>
      </c>
      <c r="V13" s="2">
        <f t="shared" si="2"/>
        <v>1.6252962320725275</v>
      </c>
      <c r="W13" s="2">
        <f t="shared" si="3"/>
        <v>1.2801763519627711</v>
      </c>
      <c r="X13" s="2">
        <f t="shared" si="4"/>
        <v>6.8903038124015508</v>
      </c>
      <c r="Y13" s="2">
        <f t="shared" si="5"/>
        <v>2.631346578366446</v>
      </c>
    </row>
    <row r="14" spans="1:25" x14ac:dyDescent="0.25">
      <c r="A14" s="3" t="s">
        <v>20</v>
      </c>
      <c r="B14" s="3">
        <v>1118.5899999999999</v>
      </c>
      <c r="C14">
        <v>10</v>
      </c>
      <c r="D14">
        <v>3603.4793379484959</v>
      </c>
      <c r="E14">
        <v>1853.5899658203125</v>
      </c>
      <c r="F14">
        <v>749.88934542530262</v>
      </c>
      <c r="G14">
        <v>17</v>
      </c>
      <c r="H14" s="2">
        <f t="shared" si="0"/>
        <v>0.65707718272138371</v>
      </c>
      <c r="I14" s="2">
        <f t="shared" si="1"/>
        <v>0.7</v>
      </c>
      <c r="J14" s="7"/>
      <c r="K14" s="7"/>
      <c r="L14" t="s">
        <v>9</v>
      </c>
      <c r="M14" s="3" t="s">
        <v>3</v>
      </c>
      <c r="N14">
        <v>2695.5</v>
      </c>
      <c r="O14">
        <v>1436.7</v>
      </c>
      <c r="P14">
        <v>258.8</v>
      </c>
      <c r="Q14">
        <v>13.6</v>
      </c>
      <c r="R14">
        <v>5919.4979662222495</v>
      </c>
      <c r="S14">
        <v>3450.0360107421875</v>
      </c>
      <c r="T14">
        <v>1469.4619793219197</v>
      </c>
      <c r="U14">
        <v>39.166666666666664</v>
      </c>
      <c r="V14" s="2">
        <f t="shared" si="2"/>
        <v>1.1960667654321089</v>
      </c>
      <c r="W14" s="2">
        <f t="shared" si="3"/>
        <v>1.4013614608075362</v>
      </c>
      <c r="X14" s="2">
        <f t="shared" si="4"/>
        <v>4.6779829185545578</v>
      </c>
      <c r="Y14" s="2">
        <f t="shared" si="5"/>
        <v>1.8799019607843135</v>
      </c>
    </row>
    <row r="15" spans="1:25" x14ac:dyDescent="0.25">
      <c r="A15" s="3" t="s">
        <v>21</v>
      </c>
      <c r="B15">
        <v>1096.72</v>
      </c>
      <c r="C15">
        <v>10</v>
      </c>
      <c r="D15">
        <v>3179.5377203319908</v>
      </c>
      <c r="E15">
        <v>1695.676025390625</v>
      </c>
      <c r="F15">
        <v>483.86165679439335</v>
      </c>
      <c r="G15">
        <v>15</v>
      </c>
      <c r="H15" s="2">
        <f t="shared" si="0"/>
        <v>0.54613394976897012</v>
      </c>
      <c r="I15" s="2">
        <f t="shared" si="1"/>
        <v>0.5</v>
      </c>
      <c r="J15" s="7"/>
      <c r="K15" s="7"/>
      <c r="L15" t="s">
        <v>9</v>
      </c>
      <c r="M15" s="3" t="s">
        <v>4</v>
      </c>
      <c r="N15">
        <v>2888.1</v>
      </c>
      <c r="O15">
        <v>1638.7</v>
      </c>
      <c r="P15">
        <v>249.4</v>
      </c>
      <c r="Q15">
        <v>14.5</v>
      </c>
      <c r="R15">
        <v>5758.5479853014776</v>
      </c>
      <c r="S15">
        <v>2709.6731669108071</v>
      </c>
      <c r="T15">
        <v>2048.8747881909835</v>
      </c>
      <c r="U15">
        <v>42.166666666666664</v>
      </c>
      <c r="V15" s="2">
        <f t="shared" si="2"/>
        <v>0.99388801817855266</v>
      </c>
      <c r="W15" s="2">
        <f t="shared" si="3"/>
        <v>0.65355047715311343</v>
      </c>
      <c r="X15" s="2">
        <f t="shared" si="4"/>
        <v>7.2152156703728281</v>
      </c>
      <c r="Y15" s="2">
        <f t="shared" si="5"/>
        <v>1.9080459770114941</v>
      </c>
    </row>
    <row r="16" spans="1:25" x14ac:dyDescent="0.25">
      <c r="A16" s="3" t="s">
        <v>22</v>
      </c>
      <c r="B16">
        <v>982.14</v>
      </c>
      <c r="C16">
        <v>9</v>
      </c>
      <c r="D16">
        <v>2765.5521388088264</v>
      </c>
      <c r="E16">
        <v>1584.694091796875</v>
      </c>
      <c r="F16">
        <v>180.85805464134609</v>
      </c>
      <c r="G16">
        <v>13</v>
      </c>
      <c r="H16" s="2">
        <f t="shared" si="0"/>
        <v>0.61351140549908878</v>
      </c>
      <c r="I16" s="2">
        <f t="shared" si="1"/>
        <v>0.44444444444444442</v>
      </c>
      <c r="J16" s="7"/>
      <c r="K16" s="7"/>
      <c r="L16" t="s">
        <v>9</v>
      </c>
      <c r="M16" s="3" t="s">
        <v>5</v>
      </c>
      <c r="N16">
        <v>2855.1</v>
      </c>
      <c r="O16">
        <v>1651.7</v>
      </c>
      <c r="P16">
        <v>203.3</v>
      </c>
      <c r="Q16">
        <v>14.1</v>
      </c>
      <c r="R16">
        <v>5581.0660121213514</v>
      </c>
      <c r="S16">
        <v>2765.4129536946616</v>
      </c>
      <c r="T16">
        <v>1815.6530875137569</v>
      </c>
      <c r="U16">
        <v>40.166666666666664</v>
      </c>
      <c r="V16" s="2">
        <f t="shared" si="2"/>
        <v>0.95477076533969096</v>
      </c>
      <c r="W16" s="2">
        <f t="shared" si="3"/>
        <v>0.67428283204859329</v>
      </c>
      <c r="X16" s="2">
        <f t="shared" si="4"/>
        <v>7.9309054968704222</v>
      </c>
      <c r="Y16" s="2">
        <f t="shared" si="5"/>
        <v>1.8486997635933804</v>
      </c>
    </row>
    <row r="17" spans="1:25" x14ac:dyDescent="0.25">
      <c r="A17" s="3" t="s">
        <v>23</v>
      </c>
      <c r="B17">
        <v>828.94</v>
      </c>
      <c r="C17">
        <v>10</v>
      </c>
      <c r="D17">
        <v>16075.748856504852</v>
      </c>
      <c r="E17">
        <v>2682.7685546875</v>
      </c>
      <c r="F17">
        <v>4392.9802407821953</v>
      </c>
      <c r="G17">
        <v>19</v>
      </c>
      <c r="H17" s="2">
        <f t="shared" si="0"/>
        <v>2.2363844846279584</v>
      </c>
      <c r="I17" s="2">
        <f t="shared" si="1"/>
        <v>0.9</v>
      </c>
      <c r="J17" s="7"/>
      <c r="K17" s="7"/>
      <c r="L17" t="s">
        <v>9</v>
      </c>
      <c r="M17" s="3" t="s">
        <v>6</v>
      </c>
      <c r="N17">
        <v>2968.7</v>
      </c>
      <c r="O17">
        <v>1600.1</v>
      </c>
      <c r="P17">
        <v>368</v>
      </c>
      <c r="Q17">
        <v>14.5</v>
      </c>
      <c r="R17">
        <v>4692.7394996974172</v>
      </c>
      <c r="S17">
        <v>2705.3623352050781</v>
      </c>
      <c r="T17">
        <v>987.37715789609149</v>
      </c>
      <c r="U17">
        <v>24.666666666666668</v>
      </c>
      <c r="V17" s="2">
        <f t="shared" si="2"/>
        <v>0.5807388755001911</v>
      </c>
      <c r="W17" s="2">
        <f t="shared" si="3"/>
        <v>0.69074578789143071</v>
      </c>
      <c r="X17" s="2">
        <f t="shared" si="4"/>
        <v>1.6830901029785095</v>
      </c>
      <c r="Y17" s="2">
        <f t="shared" si="5"/>
        <v>0.70114942528735635</v>
      </c>
    </row>
    <row r="18" spans="1:25" x14ac:dyDescent="0.25">
      <c r="A18" s="3" t="s">
        <v>24</v>
      </c>
      <c r="B18">
        <v>828.94</v>
      </c>
      <c r="C18">
        <v>10</v>
      </c>
      <c r="D18">
        <v>15730.633045616451</v>
      </c>
      <c r="E18">
        <v>3145.373291015625</v>
      </c>
      <c r="F18">
        <v>3585.2597240832483</v>
      </c>
      <c r="G18">
        <v>19</v>
      </c>
      <c r="H18" s="2">
        <f t="shared" si="0"/>
        <v>2.7944523017535947</v>
      </c>
      <c r="I18" s="2">
        <f t="shared" si="1"/>
        <v>0.9</v>
      </c>
      <c r="J18" s="7"/>
      <c r="K18" s="7"/>
      <c r="L18" t="s">
        <v>9</v>
      </c>
      <c r="M18" s="3" t="s">
        <v>7</v>
      </c>
      <c r="N18">
        <v>2817.4</v>
      </c>
      <c r="O18">
        <v>1499.7</v>
      </c>
      <c r="P18">
        <v>317.7</v>
      </c>
      <c r="Q18">
        <v>14.6</v>
      </c>
      <c r="R18">
        <v>3779.7684678418464</v>
      </c>
      <c r="S18">
        <v>1995.96875</v>
      </c>
      <c r="T18">
        <v>783.79971116612649</v>
      </c>
      <c r="U18">
        <v>19</v>
      </c>
      <c r="V18" s="2">
        <f t="shared" si="2"/>
        <v>0.34158034636254925</v>
      </c>
      <c r="W18" s="2">
        <f t="shared" si="3"/>
        <v>0.3309120157364806</v>
      </c>
      <c r="X18" s="2">
        <f t="shared" si="4"/>
        <v>1.4671064248225574</v>
      </c>
      <c r="Y18" s="2">
        <f t="shared" si="5"/>
        <v>0.30136986301369867</v>
      </c>
    </row>
    <row r="19" spans="1:25" x14ac:dyDescent="0.25">
      <c r="A19" s="3" t="s">
        <v>25</v>
      </c>
      <c r="B19">
        <v>828.06</v>
      </c>
      <c r="C19">
        <v>10</v>
      </c>
      <c r="D19">
        <v>15219.984791541536</v>
      </c>
      <c r="E19">
        <v>2708.929443359375</v>
      </c>
      <c r="F19">
        <v>3511.0554530863355</v>
      </c>
      <c r="G19">
        <v>19</v>
      </c>
      <c r="H19" s="2">
        <f t="shared" si="0"/>
        <v>2.2714168579080924</v>
      </c>
      <c r="I19" s="2">
        <f t="shared" si="1"/>
        <v>0.9</v>
      </c>
      <c r="J19" s="7"/>
      <c r="K19" s="7"/>
      <c r="L19" t="s">
        <v>69</v>
      </c>
      <c r="M19" s="3" t="s">
        <v>3</v>
      </c>
      <c r="N19">
        <v>2775</v>
      </c>
      <c r="O19">
        <v>1596.5</v>
      </c>
      <c r="P19">
        <v>178.5</v>
      </c>
      <c r="Q19">
        <v>13.5</v>
      </c>
      <c r="R19">
        <v>5258.2132158634504</v>
      </c>
      <c r="S19">
        <v>3701.57836914062</v>
      </c>
      <c r="T19">
        <v>435.22476676676899</v>
      </c>
      <c r="U19">
        <v>28</v>
      </c>
      <c r="V19" s="2">
        <f t="shared" si="2"/>
        <v>0.89485160932016228</v>
      </c>
      <c r="W19" s="2">
        <f t="shared" si="3"/>
        <v>1.3185583270533165</v>
      </c>
      <c r="X19" s="2">
        <f t="shared" si="4"/>
        <v>1.4382339874889019</v>
      </c>
      <c r="Y19" s="2">
        <f t="shared" si="5"/>
        <v>1.0740740740740742</v>
      </c>
    </row>
    <row r="20" spans="1:25" x14ac:dyDescent="0.25">
      <c r="A20" s="3" t="s">
        <v>26</v>
      </c>
      <c r="B20">
        <v>824.78</v>
      </c>
      <c r="C20">
        <v>10</v>
      </c>
      <c r="D20">
        <v>14032.696022399492</v>
      </c>
      <c r="E20">
        <v>2008.2159423828125</v>
      </c>
      <c r="F20">
        <v>3024.4800800166795</v>
      </c>
      <c r="G20">
        <v>16</v>
      </c>
      <c r="H20" s="2">
        <f t="shared" si="0"/>
        <v>1.4348504357317255</v>
      </c>
      <c r="I20" s="2">
        <f t="shared" si="1"/>
        <v>0.6</v>
      </c>
      <c r="J20" s="7"/>
      <c r="K20" s="7"/>
      <c r="L20" t="s">
        <v>69</v>
      </c>
      <c r="M20" s="3" t="s">
        <v>4</v>
      </c>
      <c r="N20">
        <v>3029.5</v>
      </c>
      <c r="O20">
        <v>1874.4</v>
      </c>
      <c r="P20">
        <v>155.1</v>
      </c>
      <c r="Q20">
        <v>14.2</v>
      </c>
      <c r="R20">
        <v>4273.4901468585704</v>
      </c>
      <c r="S20">
        <v>2413.53979492187</v>
      </c>
      <c r="T20">
        <v>772.412246574454</v>
      </c>
      <c r="U20">
        <v>27</v>
      </c>
      <c r="V20" s="2">
        <f t="shared" si="2"/>
        <v>0.41062556423785124</v>
      </c>
      <c r="W20" s="2">
        <f t="shared" si="3"/>
        <v>0.28763326660364374</v>
      </c>
      <c r="X20" s="2">
        <f t="shared" si="4"/>
        <v>3.9800918541228496</v>
      </c>
      <c r="Y20" s="2">
        <f t="shared" si="5"/>
        <v>0.90140845070422548</v>
      </c>
    </row>
    <row r="21" spans="1:25" x14ac:dyDescent="0.25">
      <c r="A21" s="3" t="s">
        <v>27</v>
      </c>
      <c r="B21">
        <v>828.94</v>
      </c>
      <c r="C21">
        <v>10</v>
      </c>
      <c r="D21">
        <v>14584.871783800612</v>
      </c>
      <c r="E21">
        <v>2732.649658203125</v>
      </c>
      <c r="F21">
        <v>2852.2222171502208</v>
      </c>
      <c r="G21">
        <v>17</v>
      </c>
      <c r="H21" s="2">
        <f t="shared" si="0"/>
        <v>2.2965590491508734</v>
      </c>
      <c r="I21" s="2">
        <f t="shared" si="1"/>
        <v>0.7</v>
      </c>
      <c r="J21" s="7"/>
      <c r="K21" s="7"/>
      <c r="L21" t="s">
        <v>69</v>
      </c>
      <c r="M21" s="3" t="s">
        <v>5</v>
      </c>
      <c r="N21">
        <v>3014</v>
      </c>
      <c r="O21">
        <v>1849.7</v>
      </c>
      <c r="P21">
        <v>164.2</v>
      </c>
      <c r="Q21">
        <v>14</v>
      </c>
      <c r="R21">
        <v>3846.9225376899399</v>
      </c>
      <c r="S21">
        <v>2169.6572265625</v>
      </c>
      <c r="T21">
        <v>677.26532638622496</v>
      </c>
      <c r="U21">
        <v>21</v>
      </c>
      <c r="V21" s="2">
        <f t="shared" si="2"/>
        <v>0.27635120693096876</v>
      </c>
      <c r="W21" s="2">
        <f t="shared" si="3"/>
        <v>0.17297790266664861</v>
      </c>
      <c r="X21" s="2">
        <f t="shared" si="4"/>
        <v>3.124636579696864</v>
      </c>
      <c r="Y21" s="2">
        <f t="shared" si="5"/>
        <v>0.5</v>
      </c>
    </row>
    <row r="22" spans="1:25" x14ac:dyDescent="0.25">
      <c r="A22" s="3" t="s">
        <v>28</v>
      </c>
      <c r="B22">
        <v>828.94</v>
      </c>
      <c r="C22">
        <v>10</v>
      </c>
      <c r="D22">
        <v>15093.160377885097</v>
      </c>
      <c r="E22">
        <v>2594.1005859375</v>
      </c>
      <c r="F22">
        <v>3499.0598682415416</v>
      </c>
      <c r="G22">
        <v>17</v>
      </c>
      <c r="H22" s="2">
        <f t="shared" si="0"/>
        <v>2.1294190000934927</v>
      </c>
      <c r="I22" s="2">
        <f t="shared" si="1"/>
        <v>0.7</v>
      </c>
      <c r="J22" s="7"/>
      <c r="K22" s="7"/>
      <c r="L22" t="s">
        <v>69</v>
      </c>
      <c r="M22" s="3" t="s">
        <v>6</v>
      </c>
      <c r="N22">
        <v>3057.2</v>
      </c>
      <c r="O22">
        <v>1800</v>
      </c>
      <c r="P22">
        <v>257.2</v>
      </c>
      <c r="Q22">
        <v>14.2</v>
      </c>
      <c r="R22">
        <v>4091.0241918516499</v>
      </c>
      <c r="S22">
        <v>2721.607421875</v>
      </c>
      <c r="T22">
        <v>369.41678905013498</v>
      </c>
      <c r="U22">
        <v>19</v>
      </c>
      <c r="V22" s="2">
        <f t="shared" si="2"/>
        <v>0.33816047097070856</v>
      </c>
      <c r="W22" s="2">
        <f t="shared" si="3"/>
        <v>0.51200412326388889</v>
      </c>
      <c r="X22" s="2">
        <f t="shared" si="4"/>
        <v>0.43630166815760107</v>
      </c>
      <c r="Y22" s="2">
        <f t="shared" si="5"/>
        <v>0.33802816901408456</v>
      </c>
    </row>
    <row r="23" spans="1:25" x14ac:dyDescent="0.25">
      <c r="A23" s="3" t="s">
        <v>29</v>
      </c>
      <c r="B23">
        <v>828.94</v>
      </c>
      <c r="C23">
        <v>10</v>
      </c>
      <c r="D23">
        <v>13854.356980450599</v>
      </c>
      <c r="E23">
        <v>2649.6181640625</v>
      </c>
      <c r="F23">
        <v>2204.7388545350718</v>
      </c>
      <c r="G23">
        <v>16</v>
      </c>
      <c r="H23" s="2">
        <f t="shared" si="0"/>
        <v>2.1963931817290754</v>
      </c>
      <c r="I23" s="2">
        <f t="shared" si="1"/>
        <v>0.6</v>
      </c>
      <c r="J23" s="7"/>
      <c r="K23" s="7"/>
      <c r="L23" t="s">
        <v>69</v>
      </c>
      <c r="M23" s="3" t="s">
        <v>7</v>
      </c>
      <c r="N23">
        <v>3094.5</v>
      </c>
      <c r="O23">
        <v>1804.5</v>
      </c>
      <c r="P23">
        <v>290</v>
      </c>
      <c r="Q23">
        <v>14.9</v>
      </c>
      <c r="R23">
        <v>3402.8213526989198</v>
      </c>
      <c r="S23">
        <v>1891.20385742187</v>
      </c>
      <c r="T23">
        <v>307.83157608759501</v>
      </c>
      <c r="U23">
        <v>15</v>
      </c>
      <c r="V23" s="2">
        <f t="shared" si="2"/>
        <v>9.9635273129397253E-2</v>
      </c>
      <c r="W23" s="2">
        <f t="shared" si="3"/>
        <v>4.8048687958919367E-2</v>
      </c>
      <c r="X23" s="2">
        <f t="shared" si="4"/>
        <v>6.1488193405500033E-2</v>
      </c>
      <c r="Y23" s="2">
        <f t="shared" si="5"/>
        <v>6.7114093959731299E-3</v>
      </c>
    </row>
    <row r="24" spans="1:25" x14ac:dyDescent="0.25">
      <c r="A24" s="3" t="s">
        <v>30</v>
      </c>
      <c r="B24">
        <v>828.94</v>
      </c>
      <c r="C24">
        <v>10</v>
      </c>
      <c r="D24">
        <v>12641.766411681678</v>
      </c>
      <c r="E24">
        <v>2150.9677734375</v>
      </c>
      <c r="F24">
        <v>1490.7987450557005</v>
      </c>
      <c r="G24">
        <v>14</v>
      </c>
      <c r="H24" s="2">
        <f t="shared" si="0"/>
        <v>1.5948413316253285</v>
      </c>
      <c r="I24" s="2">
        <f t="shared" si="1"/>
        <v>0.4</v>
      </c>
      <c r="J24" s="7"/>
      <c r="K24" s="7"/>
      <c r="L24" t="s">
        <v>10</v>
      </c>
      <c r="M24" s="3" t="s">
        <v>3</v>
      </c>
      <c r="N24">
        <v>2578.1</v>
      </c>
      <c r="O24">
        <v>1402.4</v>
      </c>
      <c r="P24">
        <v>175.6</v>
      </c>
      <c r="Q24">
        <v>3.3</v>
      </c>
      <c r="R24">
        <v>6494.2857917711799</v>
      </c>
      <c r="S24">
        <v>2496.06372070312</v>
      </c>
      <c r="T24">
        <v>2949.9761886104802</v>
      </c>
      <c r="U24">
        <v>11</v>
      </c>
      <c r="V24" s="2">
        <f t="shared" si="2"/>
        <v>1.519020127912486</v>
      </c>
      <c r="W24" s="2">
        <f t="shared" si="3"/>
        <v>0.77985148367307466</v>
      </c>
      <c r="X24" s="2">
        <f t="shared" si="4"/>
        <v>15.79940881896629</v>
      </c>
      <c r="Y24" s="2">
        <f t="shared" si="5"/>
        <v>2.3333333333333335</v>
      </c>
    </row>
    <row r="25" spans="1:25" x14ac:dyDescent="0.25">
      <c r="A25" s="3" t="s">
        <v>31</v>
      </c>
      <c r="B25">
        <v>828.94</v>
      </c>
      <c r="C25">
        <v>10</v>
      </c>
      <c r="D25">
        <v>12134.932952374553</v>
      </c>
      <c r="E25">
        <v>1949.1329345703125</v>
      </c>
      <c r="F25">
        <v>1185.8000635806072</v>
      </c>
      <c r="G25">
        <v>13</v>
      </c>
      <c r="H25" s="2">
        <f t="shared" si="0"/>
        <v>1.3513558696290593</v>
      </c>
      <c r="I25" s="2">
        <f t="shared" si="1"/>
        <v>0.3</v>
      </c>
      <c r="J25" s="7"/>
      <c r="K25" s="7"/>
      <c r="L25" t="s">
        <v>10</v>
      </c>
      <c r="M25" s="3" t="s">
        <v>4</v>
      </c>
      <c r="N25">
        <v>2645.8</v>
      </c>
      <c r="O25">
        <v>1470.7</v>
      </c>
      <c r="P25">
        <v>175.1</v>
      </c>
      <c r="Q25">
        <v>3.3</v>
      </c>
      <c r="R25">
        <v>5625.4739009557397</v>
      </c>
      <c r="S25">
        <v>1128.322265625</v>
      </c>
      <c r="T25">
        <v>3450.4059192357699</v>
      </c>
      <c r="U25">
        <v>10</v>
      </c>
      <c r="V25" s="2">
        <f t="shared" si="2"/>
        <v>1.126190150788321</v>
      </c>
      <c r="W25" s="5">
        <f t="shared" si="3"/>
        <v>-0.2327991666383355</v>
      </c>
      <c r="X25" s="2">
        <f t="shared" si="4"/>
        <v>18.7053450556012</v>
      </c>
      <c r="Y25" s="2">
        <f t="shared" si="5"/>
        <v>2.0303030303030303</v>
      </c>
    </row>
    <row r="26" spans="1:25" x14ac:dyDescent="0.25">
      <c r="A26" s="3" t="s">
        <v>32</v>
      </c>
      <c r="B26">
        <v>1696.94</v>
      </c>
      <c r="C26">
        <v>14</v>
      </c>
      <c r="D26">
        <v>4515.783167726072</v>
      </c>
      <c r="E26">
        <v>2682.270751953125</v>
      </c>
      <c r="F26">
        <v>833.51230896142374</v>
      </c>
      <c r="G26">
        <v>23</v>
      </c>
      <c r="H26" s="2">
        <f t="shared" si="0"/>
        <v>0.58065149737358124</v>
      </c>
      <c r="I26" s="2">
        <f t="shared" si="1"/>
        <v>0.6428571428571429</v>
      </c>
      <c r="J26" s="7"/>
      <c r="K26" s="7"/>
      <c r="L26" t="s">
        <v>10</v>
      </c>
      <c r="M26" s="3" t="s">
        <v>5</v>
      </c>
      <c r="N26">
        <v>2676.4</v>
      </c>
      <c r="O26">
        <v>1474.6</v>
      </c>
      <c r="P26">
        <v>201.7</v>
      </c>
      <c r="Q26">
        <v>3.4</v>
      </c>
      <c r="R26">
        <v>5213.6725292656502</v>
      </c>
      <c r="S26">
        <v>1396.54455566406</v>
      </c>
      <c r="T26">
        <v>2796.3750703916098</v>
      </c>
      <c r="U26">
        <v>9</v>
      </c>
      <c r="V26" s="2">
        <f t="shared" si="2"/>
        <v>0.94801693665582498</v>
      </c>
      <c r="W26" s="5">
        <f t="shared" si="3"/>
        <v>-5.2933300105750654E-2</v>
      </c>
      <c r="X26" s="2">
        <f t="shared" si="4"/>
        <v>12.864031087712494</v>
      </c>
      <c r="Y26" s="2">
        <f t="shared" si="5"/>
        <v>1.6470588235294117</v>
      </c>
    </row>
    <row r="27" spans="1:25" x14ac:dyDescent="0.25">
      <c r="A27" s="3" t="s">
        <v>33</v>
      </c>
      <c r="B27">
        <v>1554.75</v>
      </c>
      <c r="C27">
        <v>12</v>
      </c>
      <c r="D27">
        <v>4534.5174975349591</v>
      </c>
      <c r="E27">
        <v>2584.080078125</v>
      </c>
      <c r="F27">
        <v>950.43739652177533</v>
      </c>
      <c r="G27">
        <v>21</v>
      </c>
      <c r="H27" s="2">
        <f t="shared" si="0"/>
        <v>0.66205504301334617</v>
      </c>
      <c r="I27" s="2">
        <f t="shared" si="1"/>
        <v>0.75</v>
      </c>
      <c r="J27" s="7"/>
      <c r="K27" s="7"/>
      <c r="L27" t="s">
        <v>10</v>
      </c>
      <c r="M27" s="3" t="s">
        <v>6</v>
      </c>
      <c r="N27">
        <v>2719.6</v>
      </c>
      <c r="O27">
        <v>1472.3</v>
      </c>
      <c r="P27">
        <v>247.4</v>
      </c>
      <c r="Q27">
        <v>3.4</v>
      </c>
      <c r="R27">
        <v>3322.3900413669699</v>
      </c>
      <c r="S27">
        <v>1549.1591796875</v>
      </c>
      <c r="T27">
        <v>639.70565243598799</v>
      </c>
      <c r="U27">
        <v>5</v>
      </c>
      <c r="V27" s="2">
        <f t="shared" si="2"/>
        <v>0.22164658088210398</v>
      </c>
      <c r="W27" s="5">
        <f t="shared" si="3"/>
        <v>5.2203477339876417E-2</v>
      </c>
      <c r="X27" s="2">
        <f t="shared" si="4"/>
        <v>1.585714035715392</v>
      </c>
      <c r="Y27" s="2">
        <f t="shared" si="5"/>
        <v>0.4705882352941177</v>
      </c>
    </row>
    <row r="28" spans="1:25" x14ac:dyDescent="0.25">
      <c r="A28" s="3" t="s">
        <v>34</v>
      </c>
      <c r="B28">
        <v>1261.67</v>
      </c>
      <c r="C28">
        <v>11</v>
      </c>
      <c r="D28">
        <v>4292.2771245887707</v>
      </c>
      <c r="E28">
        <v>2187.631591796875</v>
      </c>
      <c r="F28">
        <v>1104.6454564979506</v>
      </c>
      <c r="G28">
        <v>19</v>
      </c>
      <c r="H28" s="2">
        <f t="shared" si="0"/>
        <v>0.73391742040063956</v>
      </c>
      <c r="I28" s="2">
        <f t="shared" si="1"/>
        <v>0.72727272727272729</v>
      </c>
      <c r="J28" s="7"/>
      <c r="K28" s="7"/>
      <c r="L28" t="s">
        <v>10</v>
      </c>
      <c r="M28" s="3" t="s">
        <v>7</v>
      </c>
      <c r="N28">
        <v>2590.1</v>
      </c>
      <c r="O28">
        <v>1448.6</v>
      </c>
      <c r="P28">
        <v>141.4</v>
      </c>
      <c r="Q28">
        <v>3.2</v>
      </c>
      <c r="R28">
        <v>3260.2007834187598</v>
      </c>
      <c r="S28">
        <v>1319.55639648437</v>
      </c>
      <c r="T28">
        <v>923.32354037676703</v>
      </c>
      <c r="U28">
        <v>4</v>
      </c>
      <c r="V28" s="2">
        <f t="shared" si="2"/>
        <v>0.25871618216237208</v>
      </c>
      <c r="W28" s="5">
        <f t="shared" si="3"/>
        <v>-8.9081598450662658E-2</v>
      </c>
      <c r="X28" s="2">
        <f t="shared" si="4"/>
        <v>5.529869451037956</v>
      </c>
      <c r="Y28" s="2">
        <f t="shared" si="5"/>
        <v>0.24999999999999994</v>
      </c>
    </row>
    <row r="29" spans="1:25" x14ac:dyDescent="0.25">
      <c r="A29" s="3" t="s">
        <v>35</v>
      </c>
      <c r="B29">
        <v>1135.48</v>
      </c>
      <c r="C29">
        <v>10</v>
      </c>
      <c r="D29">
        <v>3730.5104041143099</v>
      </c>
      <c r="E29">
        <v>1891.203857421875</v>
      </c>
      <c r="F29">
        <v>839.30659246880202</v>
      </c>
      <c r="G29">
        <v>16</v>
      </c>
      <c r="H29" s="2">
        <f t="shared" si="0"/>
        <v>0.66555452973357077</v>
      </c>
      <c r="I29" s="2">
        <f t="shared" si="1"/>
        <v>0.6</v>
      </c>
      <c r="J29" s="7"/>
      <c r="K29" s="7"/>
      <c r="L29" t="s">
        <v>70</v>
      </c>
      <c r="M29" s="3" t="s">
        <v>3</v>
      </c>
      <c r="N29">
        <v>9921.4</v>
      </c>
      <c r="O29">
        <v>692.7</v>
      </c>
      <c r="P29">
        <v>228.6</v>
      </c>
      <c r="Q29">
        <v>3.1</v>
      </c>
      <c r="R29">
        <v>18250.5378761842</v>
      </c>
      <c r="S29">
        <v>3735.34936523437</v>
      </c>
      <c r="T29">
        <v>4829.5770766150199</v>
      </c>
      <c r="U29">
        <v>32</v>
      </c>
      <c r="V29" s="2">
        <f t="shared" si="2"/>
        <v>0.83951235472657093</v>
      </c>
      <c r="W29" s="2">
        <f t="shared" si="3"/>
        <v>4.3924489176185499</v>
      </c>
      <c r="X29" s="2">
        <f t="shared" si="4"/>
        <v>20.126758865332544</v>
      </c>
      <c r="Y29" s="2">
        <f t="shared" si="5"/>
        <v>9.32258064516129</v>
      </c>
    </row>
    <row r="30" spans="1:25" x14ac:dyDescent="0.25">
      <c r="A30" s="3" t="s">
        <v>36</v>
      </c>
      <c r="B30">
        <v>1629.44</v>
      </c>
      <c r="C30">
        <v>13</v>
      </c>
      <c r="D30">
        <v>4775.9478572585549</v>
      </c>
      <c r="E30">
        <v>2775.3349609375</v>
      </c>
      <c r="F30">
        <v>1000.6128352858987</v>
      </c>
      <c r="G30">
        <v>23</v>
      </c>
      <c r="H30" s="2">
        <f t="shared" si="0"/>
        <v>0.70324464904353634</v>
      </c>
      <c r="I30" s="2">
        <f t="shared" si="1"/>
        <v>0.76923076923076927</v>
      </c>
      <c r="J30" s="7"/>
      <c r="K30" s="7"/>
      <c r="L30" t="s">
        <v>70</v>
      </c>
      <c r="M30" s="3" t="s">
        <v>4</v>
      </c>
      <c r="N30">
        <v>10151.4</v>
      </c>
      <c r="O30">
        <v>921.5</v>
      </c>
      <c r="P30">
        <v>229.9</v>
      </c>
      <c r="Q30">
        <v>3.4</v>
      </c>
      <c r="R30">
        <v>17819.410915992201</v>
      </c>
      <c r="S30">
        <v>2772.92724609375</v>
      </c>
      <c r="T30">
        <v>6046.4836565470296</v>
      </c>
      <c r="U30">
        <v>35</v>
      </c>
      <c r="V30" s="2">
        <f t="shared" si="2"/>
        <v>0.75536486750519161</v>
      </c>
      <c r="W30" s="2">
        <f t="shared" si="3"/>
        <v>2.0091451395482909</v>
      </c>
      <c r="X30" s="2">
        <f t="shared" si="4"/>
        <v>25.300494373845279</v>
      </c>
      <c r="Y30" s="2">
        <f t="shared" si="5"/>
        <v>9.2941176470588243</v>
      </c>
    </row>
    <row r="31" spans="1:25" x14ac:dyDescent="0.25">
      <c r="A31" s="3" t="s">
        <v>37</v>
      </c>
      <c r="B31">
        <v>1424.73</v>
      </c>
      <c r="C31">
        <v>11</v>
      </c>
      <c r="D31">
        <v>3951.6678361647237</v>
      </c>
      <c r="E31">
        <v>2533.35400390625</v>
      </c>
      <c r="F31">
        <v>418.31393144060263</v>
      </c>
      <c r="G31">
        <v>19</v>
      </c>
      <c r="H31" s="2">
        <f t="shared" si="0"/>
        <v>0.77812919213201792</v>
      </c>
      <c r="I31" s="2">
        <f t="shared" si="1"/>
        <v>0.72727272727272729</v>
      </c>
      <c r="J31" s="7"/>
      <c r="K31" s="7"/>
      <c r="L31" t="s">
        <v>70</v>
      </c>
      <c r="M31" s="3" t="s">
        <v>5</v>
      </c>
      <c r="N31">
        <v>10118.5</v>
      </c>
      <c r="O31">
        <v>1072.7</v>
      </c>
      <c r="P31">
        <v>45.7</v>
      </c>
      <c r="Q31">
        <v>3.5</v>
      </c>
      <c r="R31">
        <v>18536.884414017299</v>
      </c>
      <c r="S31">
        <v>2566.47192382812</v>
      </c>
      <c r="T31">
        <v>4504.43007975829</v>
      </c>
      <c r="U31">
        <v>28</v>
      </c>
      <c r="V31" s="2">
        <f t="shared" si="2"/>
        <v>0.83197948451028303</v>
      </c>
      <c r="W31" s="2">
        <f t="shared" si="3"/>
        <v>1.3925346544496318</v>
      </c>
      <c r="X31" s="2">
        <f t="shared" si="4"/>
        <v>97.565209622719692</v>
      </c>
      <c r="Y31" s="2">
        <f t="shared" si="5"/>
        <v>7</v>
      </c>
    </row>
    <row r="32" spans="1:25" x14ac:dyDescent="0.25">
      <c r="A32" s="3" t="s">
        <v>38</v>
      </c>
      <c r="B32" s="3">
        <v>1230.48</v>
      </c>
      <c r="C32">
        <v>11</v>
      </c>
      <c r="D32">
        <v>3612.5551266214698</v>
      </c>
      <c r="E32">
        <v>2079.614501953125</v>
      </c>
      <c r="F32">
        <v>532.94068570350089</v>
      </c>
      <c r="G32">
        <v>17</v>
      </c>
      <c r="H32" s="2">
        <f t="shared" si="0"/>
        <v>0.69008395256576704</v>
      </c>
      <c r="I32" s="2">
        <f t="shared" si="1"/>
        <v>0.54545454545454541</v>
      </c>
      <c r="J32" s="7"/>
      <c r="K32" s="7"/>
      <c r="L32" t="s">
        <v>70</v>
      </c>
      <c r="M32" s="3" t="s">
        <v>6</v>
      </c>
      <c r="N32">
        <v>10795.9</v>
      </c>
      <c r="O32">
        <v>963.1</v>
      </c>
      <c r="P32">
        <v>822.7</v>
      </c>
      <c r="Q32">
        <v>3.5</v>
      </c>
      <c r="R32">
        <v>12780.1986001691</v>
      </c>
      <c r="S32">
        <v>2008.21594238281</v>
      </c>
      <c r="T32">
        <v>808.696517344433</v>
      </c>
      <c r="U32">
        <v>12</v>
      </c>
      <c r="V32" s="2">
        <f t="shared" si="2"/>
        <v>0.18380112822174166</v>
      </c>
      <c r="W32" s="2">
        <f t="shared" si="3"/>
        <v>1.0851582830264872</v>
      </c>
      <c r="X32" s="5">
        <f t="shared" si="4"/>
        <v>-1.7021371892022658E-2</v>
      </c>
      <c r="Y32" s="2">
        <f t="shared" si="5"/>
        <v>2.4285714285714284</v>
      </c>
    </row>
    <row r="33" spans="1:25" x14ac:dyDescent="0.25">
      <c r="A33" s="3" t="s">
        <v>39</v>
      </c>
      <c r="B33">
        <v>1139.82</v>
      </c>
      <c r="C33">
        <v>10</v>
      </c>
      <c r="D33">
        <v>3402.821352698923</v>
      </c>
      <c r="E33">
        <v>2094.98974609375</v>
      </c>
      <c r="F33">
        <v>307.83157608759507</v>
      </c>
      <c r="G33">
        <v>15</v>
      </c>
      <c r="H33" s="2">
        <f t="shared" si="0"/>
        <v>0.83800051419851396</v>
      </c>
      <c r="I33" s="2">
        <f t="shared" si="1"/>
        <v>0.5</v>
      </c>
      <c r="J33" s="7"/>
      <c r="K33" s="7"/>
      <c r="L33" t="s">
        <v>70</v>
      </c>
      <c r="M33" s="3" t="s">
        <v>7</v>
      </c>
      <c r="N33">
        <v>9755.2000000000007</v>
      </c>
      <c r="O33">
        <v>711.9</v>
      </c>
      <c r="P33">
        <v>43.4</v>
      </c>
      <c r="Q33">
        <v>3</v>
      </c>
      <c r="R33">
        <v>12134.9329523746</v>
      </c>
      <c r="S33">
        <v>1697.85620117187</v>
      </c>
      <c r="T33">
        <v>1185.80006358061</v>
      </c>
      <c r="U33">
        <v>13</v>
      </c>
      <c r="V33" s="2">
        <f t="shared" si="2"/>
        <v>0.24394507056488837</v>
      </c>
      <c r="W33" s="2">
        <f t="shared" si="3"/>
        <v>1.3849644629468605</v>
      </c>
      <c r="X33" s="2">
        <f t="shared" si="4"/>
        <v>26.3225821101523</v>
      </c>
      <c r="Y33" s="2">
        <f t="shared" si="5"/>
        <v>3.3333333333333335</v>
      </c>
    </row>
    <row r="34" spans="1:25" x14ac:dyDescent="0.25">
      <c r="A34" s="3" t="s">
        <v>40</v>
      </c>
      <c r="B34">
        <v>1252.3699999999999</v>
      </c>
      <c r="C34">
        <v>4</v>
      </c>
      <c r="D34">
        <v>6776.7875517784123</v>
      </c>
      <c r="E34">
        <v>2070.4580078125</v>
      </c>
      <c r="F34">
        <v>3706.3296584068303</v>
      </c>
      <c r="G34">
        <v>11</v>
      </c>
      <c r="H34" s="2">
        <f t="shared" si="0"/>
        <v>0.65323187860815912</v>
      </c>
      <c r="I34" s="2">
        <f t="shared" si="1"/>
        <v>1.75</v>
      </c>
      <c r="J34" s="7"/>
      <c r="K34" s="7"/>
      <c r="L34" t="s">
        <v>71</v>
      </c>
      <c r="M34" s="3" t="s">
        <v>3</v>
      </c>
      <c r="N34">
        <v>2955.4</v>
      </c>
      <c r="O34">
        <v>1682.1</v>
      </c>
      <c r="P34">
        <v>273.2</v>
      </c>
      <c r="Q34">
        <v>3.9</v>
      </c>
      <c r="R34">
        <v>5804.0172624366796</v>
      </c>
      <c r="S34">
        <v>2689.77685546875</v>
      </c>
      <c r="T34">
        <v>2114.2404145973201</v>
      </c>
      <c r="U34">
        <v>10</v>
      </c>
      <c r="V34" s="2">
        <f t="shared" si="2"/>
        <v>0.96386860067560376</v>
      </c>
      <c r="W34" s="2">
        <f t="shared" si="3"/>
        <v>0.59905882852907089</v>
      </c>
      <c r="X34" s="2">
        <f t="shared" si="4"/>
        <v>6.7388009319081998</v>
      </c>
      <c r="Y34" s="2">
        <f t="shared" si="5"/>
        <v>1.5641025641025641</v>
      </c>
    </row>
    <row r="35" spans="1:25" x14ac:dyDescent="0.25">
      <c r="A35" s="3" t="s">
        <v>41</v>
      </c>
      <c r="B35">
        <v>1191.7</v>
      </c>
      <c r="C35">
        <v>3</v>
      </c>
      <c r="D35">
        <v>6469.4957774995055</v>
      </c>
      <c r="E35">
        <v>2824.638427734375</v>
      </c>
      <c r="F35">
        <v>2644.8573726533136</v>
      </c>
      <c r="G35">
        <v>10</v>
      </c>
      <c r="H35" s="2">
        <f t="shared" si="0"/>
        <v>1.3702596523742343</v>
      </c>
      <c r="I35" s="2">
        <f t="shared" si="1"/>
        <v>2.3333333333333335</v>
      </c>
      <c r="J35" s="7"/>
      <c r="K35" s="7"/>
      <c r="L35" t="s">
        <v>71</v>
      </c>
      <c r="M35" s="3" t="s">
        <v>4</v>
      </c>
      <c r="N35">
        <v>3128.4</v>
      </c>
      <c r="O35">
        <v>1797.6</v>
      </c>
      <c r="P35">
        <v>330.7</v>
      </c>
      <c r="Q35">
        <v>4.0999999999999996</v>
      </c>
      <c r="R35">
        <v>5335.0741560772603</v>
      </c>
      <c r="S35">
        <v>1324.52172851562</v>
      </c>
      <c r="T35">
        <v>3010.5524046734499</v>
      </c>
      <c r="U35">
        <v>9</v>
      </c>
      <c r="V35" s="2">
        <f t="shared" si="2"/>
        <v>0.70536828924602357</v>
      </c>
      <c r="W35" s="5">
        <f t="shared" si="3"/>
        <v>-0.26317215814662881</v>
      </c>
      <c r="X35" s="2">
        <f t="shared" si="4"/>
        <v>8.1035754601555805</v>
      </c>
      <c r="Y35" s="2">
        <f t="shared" si="5"/>
        <v>1.1951219512195124</v>
      </c>
    </row>
    <row r="36" spans="1:25" x14ac:dyDescent="0.25">
      <c r="A36" s="3" t="s">
        <v>42</v>
      </c>
      <c r="B36">
        <v>939.54</v>
      </c>
      <c r="C36">
        <v>3</v>
      </c>
      <c r="D36">
        <v>5912.9703324865022</v>
      </c>
      <c r="E36">
        <v>2400.667236328125</v>
      </c>
      <c r="F36">
        <v>2512.3031915258089</v>
      </c>
      <c r="G36">
        <v>9</v>
      </c>
      <c r="H36" s="2">
        <f t="shared" si="0"/>
        <v>1.5551517086320168</v>
      </c>
      <c r="I36" s="2">
        <f t="shared" si="1"/>
        <v>2</v>
      </c>
      <c r="J36" s="7"/>
      <c r="K36" s="7"/>
      <c r="L36" t="s">
        <v>71</v>
      </c>
      <c r="M36" s="3" t="s">
        <v>5</v>
      </c>
      <c r="N36">
        <v>3149.1</v>
      </c>
      <c r="O36">
        <v>1816.4</v>
      </c>
      <c r="P36">
        <v>332.7</v>
      </c>
      <c r="Q36">
        <v>4</v>
      </c>
      <c r="R36">
        <v>4828.4267734669602</v>
      </c>
      <c r="S36">
        <v>1520.36877441406</v>
      </c>
      <c r="T36">
        <v>2308.0580371998699</v>
      </c>
      <c r="U36">
        <v>8</v>
      </c>
      <c r="V36" s="2">
        <f t="shared" si="2"/>
        <v>0.53327197404558768</v>
      </c>
      <c r="W36" s="5">
        <f t="shared" si="3"/>
        <v>-0.16297689142586438</v>
      </c>
      <c r="X36" s="2">
        <f t="shared" si="4"/>
        <v>5.9373550862635103</v>
      </c>
      <c r="Y36" s="2">
        <f t="shared" si="5"/>
        <v>1</v>
      </c>
    </row>
    <row r="37" spans="1:25" x14ac:dyDescent="0.25">
      <c r="A37" s="3" t="s">
        <v>43</v>
      </c>
      <c r="B37">
        <v>825.52</v>
      </c>
      <c r="C37">
        <v>2</v>
      </c>
      <c r="D37">
        <v>4469.4023491962953</v>
      </c>
      <c r="E37">
        <v>1626.7498779296875</v>
      </c>
      <c r="F37">
        <v>1842.6524788960021</v>
      </c>
      <c r="G37">
        <v>7</v>
      </c>
      <c r="H37" s="2">
        <f t="shared" si="0"/>
        <v>0.97057597384640892</v>
      </c>
      <c r="I37" s="2">
        <f t="shared" si="1"/>
        <v>2.5</v>
      </c>
      <c r="J37" s="7"/>
      <c r="K37" s="7"/>
      <c r="L37" t="s">
        <v>71</v>
      </c>
      <c r="M37" s="3" t="s">
        <v>6</v>
      </c>
      <c r="N37">
        <v>3120</v>
      </c>
      <c r="O37">
        <v>1754.7</v>
      </c>
      <c r="P37">
        <v>365.2</v>
      </c>
      <c r="Q37">
        <v>3.9</v>
      </c>
      <c r="R37">
        <v>3756.27934453443</v>
      </c>
      <c r="S37">
        <v>1729.13073730468</v>
      </c>
      <c r="T37">
        <v>640.44603988423603</v>
      </c>
      <c r="U37">
        <v>6</v>
      </c>
      <c r="V37" s="2">
        <f t="shared" si="2"/>
        <v>0.20393568735077885</v>
      </c>
      <c r="W37" s="5">
        <f t="shared" si="3"/>
        <v>-1.4571871371356954E-2</v>
      </c>
      <c r="X37" s="2">
        <f t="shared" si="4"/>
        <v>0.75368576090973727</v>
      </c>
      <c r="Y37" s="2">
        <f t="shared" si="5"/>
        <v>0.53846153846153855</v>
      </c>
    </row>
    <row r="38" spans="1:25" x14ac:dyDescent="0.25">
      <c r="A38" s="3" t="s">
        <v>44</v>
      </c>
      <c r="B38">
        <v>994.42</v>
      </c>
      <c r="C38">
        <v>3</v>
      </c>
      <c r="D38">
        <v>3952.215058657388</v>
      </c>
      <c r="E38">
        <v>1556.251708984375</v>
      </c>
      <c r="F38">
        <v>1395.9633191554349</v>
      </c>
      <c r="G38">
        <v>6</v>
      </c>
      <c r="H38" s="2">
        <f t="shared" si="0"/>
        <v>0.56498432149833577</v>
      </c>
      <c r="I38" s="2">
        <f t="shared" si="1"/>
        <v>1</v>
      </c>
      <c r="J38" s="7"/>
      <c r="K38" s="7"/>
      <c r="L38" t="s">
        <v>71</v>
      </c>
      <c r="M38" s="3" t="s">
        <v>7</v>
      </c>
      <c r="N38">
        <v>3007.9</v>
      </c>
      <c r="O38">
        <v>1735.7</v>
      </c>
      <c r="P38">
        <v>272.10000000000002</v>
      </c>
      <c r="Q38">
        <v>4</v>
      </c>
      <c r="R38">
        <v>3576.3317212745201</v>
      </c>
      <c r="S38">
        <v>1698.73547363281</v>
      </c>
      <c r="T38">
        <v>681.87088295664398</v>
      </c>
      <c r="U38">
        <v>5</v>
      </c>
      <c r="V38" s="2">
        <f t="shared" si="2"/>
        <v>0.18897959416021809</v>
      </c>
      <c r="W38" s="5">
        <f t="shared" si="3"/>
        <v>-2.1296610224802698E-2</v>
      </c>
      <c r="X38" s="2">
        <f t="shared" si="4"/>
        <v>1.5059569384661666</v>
      </c>
      <c r="Y38" s="2">
        <f t="shared" si="5"/>
        <v>0.25</v>
      </c>
    </row>
    <row r="39" spans="1:25" x14ac:dyDescent="0.25">
      <c r="A39" s="3" t="s">
        <v>45</v>
      </c>
      <c r="B39">
        <v>906.14</v>
      </c>
      <c r="C39">
        <v>3</v>
      </c>
      <c r="D39">
        <v>3926.6018461275153</v>
      </c>
      <c r="E39">
        <v>1443.4720458984375</v>
      </c>
      <c r="F39">
        <v>1483.1298383760507</v>
      </c>
      <c r="G39">
        <v>6</v>
      </c>
      <c r="H39" s="2">
        <f t="shared" si="0"/>
        <v>0.59299009634100419</v>
      </c>
      <c r="I39" s="2">
        <f t="shared" si="1"/>
        <v>1</v>
      </c>
      <c r="J39" s="7"/>
      <c r="K39" s="7"/>
      <c r="M39" s="3"/>
    </row>
    <row r="40" spans="1:25" x14ac:dyDescent="0.25">
      <c r="A40" s="3" t="s">
        <v>46</v>
      </c>
      <c r="B40">
        <v>893.33</v>
      </c>
      <c r="C40">
        <v>2</v>
      </c>
      <c r="D40">
        <v>4537.0497509829511</v>
      </c>
      <c r="E40">
        <v>2446.2509765625</v>
      </c>
      <c r="F40">
        <v>1090.7986981265055</v>
      </c>
      <c r="G40">
        <v>6</v>
      </c>
      <c r="H40" s="2">
        <f t="shared" si="0"/>
        <v>1.7383508631328848</v>
      </c>
      <c r="I40" s="2">
        <f t="shared" si="1"/>
        <v>2</v>
      </c>
      <c r="J40" s="7"/>
      <c r="K40" s="7"/>
    </row>
    <row r="41" spans="1:25" x14ac:dyDescent="0.25">
      <c r="A41" s="3" t="s">
        <v>47</v>
      </c>
      <c r="B41" s="3">
        <v>726.75</v>
      </c>
      <c r="C41">
        <v>2</v>
      </c>
      <c r="D41">
        <v>3322.3900413669735</v>
      </c>
      <c r="E41">
        <v>1549.1591796875</v>
      </c>
      <c r="F41">
        <v>773.23086167947361</v>
      </c>
      <c r="G41">
        <v>5</v>
      </c>
      <c r="H41" s="2">
        <f t="shared" si="0"/>
        <v>1.131625978242174</v>
      </c>
      <c r="I41" s="2">
        <f t="shared" si="1"/>
        <v>1.5</v>
      </c>
      <c r="J41" s="7"/>
      <c r="K41" s="7"/>
    </row>
    <row r="42" spans="1:25" x14ac:dyDescent="0.25">
      <c r="A42" s="3" t="s">
        <v>48</v>
      </c>
      <c r="B42">
        <v>909.16</v>
      </c>
      <c r="C42">
        <v>3</v>
      </c>
      <c r="D42">
        <v>4944.0458615836942</v>
      </c>
      <c r="E42">
        <v>1620.224365234375</v>
      </c>
      <c r="F42">
        <v>2323.8215154228055</v>
      </c>
      <c r="G42">
        <v>7</v>
      </c>
      <c r="H42" s="2">
        <f t="shared" si="0"/>
        <v>0.78211136129435421</v>
      </c>
      <c r="I42" s="2">
        <f t="shared" si="1"/>
        <v>1.3333333333333333</v>
      </c>
      <c r="J42" s="7"/>
      <c r="K42" s="7"/>
    </row>
    <row r="43" spans="1:25" x14ac:dyDescent="0.25">
      <c r="A43" s="3" t="s">
        <v>49</v>
      </c>
      <c r="B43">
        <v>939.34</v>
      </c>
      <c r="C43">
        <v>3</v>
      </c>
      <c r="D43">
        <v>4860.7139780658517</v>
      </c>
      <c r="E43">
        <v>1641.4886474609375</v>
      </c>
      <c r="F43">
        <v>2219.2253611224924</v>
      </c>
      <c r="G43">
        <v>7</v>
      </c>
      <c r="H43" s="2">
        <f t="shared" si="0"/>
        <v>0.74749148067892079</v>
      </c>
      <c r="I43" s="2">
        <f t="shared" si="1"/>
        <v>1.3333333333333333</v>
      </c>
      <c r="J43" s="7"/>
      <c r="K43" s="7"/>
    </row>
    <row r="44" spans="1:25" x14ac:dyDescent="0.25">
      <c r="A44" s="3" t="s">
        <v>50</v>
      </c>
      <c r="B44">
        <v>892.71</v>
      </c>
      <c r="C44">
        <v>2</v>
      </c>
      <c r="D44">
        <v>3260.2007834187589</v>
      </c>
      <c r="E44">
        <v>1336.877197265625</v>
      </c>
      <c r="F44">
        <v>923.3235403767668</v>
      </c>
      <c r="G44">
        <v>4</v>
      </c>
      <c r="H44" s="2">
        <f t="shared" si="0"/>
        <v>0.49754925705506259</v>
      </c>
      <c r="I44" s="2">
        <f t="shared" si="1"/>
        <v>1</v>
      </c>
      <c r="J44" s="7"/>
      <c r="K44" s="7"/>
    </row>
    <row r="45" spans="1:25" x14ac:dyDescent="0.25">
      <c r="A45" s="3" t="s">
        <v>51</v>
      </c>
      <c r="B45">
        <v>591.55999999999995</v>
      </c>
      <c r="C45">
        <v>3</v>
      </c>
      <c r="D45">
        <v>39397.295472867336</v>
      </c>
      <c r="E45">
        <v>3413.544677734375</v>
      </c>
      <c r="F45">
        <v>26983.750852353423</v>
      </c>
      <c r="G45">
        <v>20</v>
      </c>
      <c r="H45" s="2">
        <f t="shared" si="0"/>
        <v>4.7704115858651281</v>
      </c>
      <c r="I45" s="2">
        <f t="shared" si="1"/>
        <v>5.666666666666667</v>
      </c>
      <c r="J45" s="7"/>
      <c r="K45" s="7"/>
    </row>
    <row r="46" spans="1:25" x14ac:dyDescent="0.25">
      <c r="A46" s="3" t="s">
        <v>52</v>
      </c>
      <c r="B46">
        <v>591.55999999999995</v>
      </c>
      <c r="C46">
        <v>3</v>
      </c>
      <c r="D46">
        <v>34351.592095072592</v>
      </c>
      <c r="E46">
        <v>2951.28076171875</v>
      </c>
      <c r="F46">
        <v>22400.311245615805</v>
      </c>
      <c r="G46">
        <v>17</v>
      </c>
      <c r="H46" s="2">
        <f t="shared" si="0"/>
        <v>3.988979582322588</v>
      </c>
      <c r="I46" s="2">
        <f t="shared" si="1"/>
        <v>4.666666666666667</v>
      </c>
      <c r="J46" s="7"/>
      <c r="K46" s="7"/>
    </row>
    <row r="47" spans="1:25" x14ac:dyDescent="0.25">
      <c r="A47" s="3" t="s">
        <v>53</v>
      </c>
      <c r="B47">
        <v>591.16999999999996</v>
      </c>
      <c r="C47">
        <v>3</v>
      </c>
      <c r="D47">
        <v>29813.214195085238</v>
      </c>
      <c r="E47">
        <v>2392.760986328125</v>
      </c>
      <c r="F47">
        <v>18420.453113389682</v>
      </c>
      <c r="G47">
        <v>14</v>
      </c>
      <c r="H47" s="2">
        <f t="shared" si="0"/>
        <v>3.0475006957865336</v>
      </c>
      <c r="I47" s="2">
        <f t="shared" si="1"/>
        <v>3.6666666666666665</v>
      </c>
      <c r="J47" s="7"/>
      <c r="K47" s="7"/>
    </row>
    <row r="48" spans="1:25" x14ac:dyDescent="0.25">
      <c r="A48" s="3" t="s">
        <v>54</v>
      </c>
      <c r="B48">
        <v>590.6</v>
      </c>
      <c r="C48">
        <v>3</v>
      </c>
      <c r="D48">
        <v>24698.350276071182</v>
      </c>
      <c r="E48">
        <v>1774.611083984375</v>
      </c>
      <c r="F48">
        <v>13923.739253121963</v>
      </c>
      <c r="G48">
        <v>11</v>
      </c>
      <c r="H48" s="2">
        <f t="shared" si="0"/>
        <v>2.0047597087442854</v>
      </c>
      <c r="I48" s="2">
        <f t="shared" si="1"/>
        <v>2.6666666666666665</v>
      </c>
      <c r="J48" s="7"/>
      <c r="K48" s="7"/>
    </row>
    <row r="49" spans="1:11" x14ac:dyDescent="0.25">
      <c r="A49" s="3" t="s">
        <v>55</v>
      </c>
      <c r="B49">
        <v>588.88</v>
      </c>
      <c r="C49">
        <v>3</v>
      </c>
      <c r="D49">
        <v>25953.202975166882</v>
      </c>
      <c r="E49">
        <v>2405.41748046875</v>
      </c>
      <c r="F49">
        <v>14547.785616768444</v>
      </c>
      <c r="G49">
        <v>12</v>
      </c>
      <c r="H49" s="2">
        <f t="shared" si="0"/>
        <v>3.0847328495937201</v>
      </c>
      <c r="I49" s="2">
        <f t="shared" si="1"/>
        <v>3</v>
      </c>
      <c r="J49" s="7"/>
      <c r="K49" s="7"/>
    </row>
    <row r="50" spans="1:11" x14ac:dyDescent="0.25">
      <c r="A50" s="3" t="s">
        <v>56</v>
      </c>
      <c r="B50" s="3">
        <v>588.49</v>
      </c>
      <c r="C50">
        <v>3</v>
      </c>
      <c r="D50">
        <v>21230.6626458889</v>
      </c>
      <c r="E50">
        <v>1818.532470703125</v>
      </c>
      <c r="F50">
        <v>10412.13023622093</v>
      </c>
      <c r="G50">
        <v>10</v>
      </c>
      <c r="H50" s="2">
        <f t="shared" si="0"/>
        <v>2.0901671578159782</v>
      </c>
      <c r="I50" s="2">
        <f t="shared" si="1"/>
        <v>2.3333333333333335</v>
      </c>
      <c r="J50" s="7"/>
      <c r="K50" s="7"/>
    </row>
    <row r="51" spans="1:11" x14ac:dyDescent="0.25">
      <c r="A51" s="3" t="s">
        <v>57</v>
      </c>
      <c r="B51">
        <v>588.29</v>
      </c>
      <c r="C51">
        <v>3</v>
      </c>
      <c r="D51">
        <v>21661.854991707027</v>
      </c>
      <c r="E51">
        <v>2032.8074951171875</v>
      </c>
      <c r="F51">
        <v>10629.047488960447</v>
      </c>
      <c r="G51">
        <v>11</v>
      </c>
      <c r="H51" s="2">
        <f t="shared" si="0"/>
        <v>2.45545138472044</v>
      </c>
      <c r="I51" s="2">
        <f t="shared" si="1"/>
        <v>2.6666666666666665</v>
      </c>
      <c r="J51" s="7"/>
      <c r="K51" s="7"/>
    </row>
    <row r="52" spans="1:11" x14ac:dyDescent="0.25">
      <c r="A52" s="3" t="s">
        <v>58</v>
      </c>
      <c r="B52">
        <v>588.32000000000005</v>
      </c>
      <c r="C52">
        <v>3</v>
      </c>
      <c r="D52">
        <v>18343.105454248311</v>
      </c>
      <c r="E52">
        <v>1927.7064208984375</v>
      </c>
      <c r="F52">
        <v>7415.399018091086</v>
      </c>
      <c r="G52">
        <v>8</v>
      </c>
      <c r="H52" s="2">
        <f t="shared" si="0"/>
        <v>2.2766290809396881</v>
      </c>
      <c r="I52" s="2">
        <f t="shared" si="1"/>
        <v>1.6666666666666667</v>
      </c>
      <c r="J52" s="7"/>
      <c r="K52" s="7"/>
    </row>
    <row r="53" spans="1:11" x14ac:dyDescent="0.25">
      <c r="A53" s="3" t="s">
        <v>59</v>
      </c>
      <c r="B53">
        <v>1406.91</v>
      </c>
      <c r="C53">
        <v>4</v>
      </c>
      <c r="D53">
        <v>6241.4007959047467</v>
      </c>
      <c r="E53">
        <v>2372.010009765625</v>
      </c>
      <c r="F53">
        <v>2869.3908166566998</v>
      </c>
      <c r="G53">
        <v>10</v>
      </c>
      <c r="H53" s="2">
        <f t="shared" si="0"/>
        <v>0.68597139103825044</v>
      </c>
      <c r="I53" s="2">
        <f t="shared" si="1"/>
        <v>1.5</v>
      </c>
      <c r="J53" s="7"/>
      <c r="K53" s="7"/>
    </row>
    <row r="54" spans="1:11" x14ac:dyDescent="0.25">
      <c r="A54" s="3" t="s">
        <v>60</v>
      </c>
      <c r="B54">
        <v>1367.09</v>
      </c>
      <c r="C54">
        <v>3</v>
      </c>
      <c r="D54">
        <v>6476.5272261332993</v>
      </c>
      <c r="E54">
        <v>2083.71484375</v>
      </c>
      <c r="F54">
        <v>3392.8124510478497</v>
      </c>
      <c r="G54">
        <v>9</v>
      </c>
      <c r="H54" s="2">
        <f t="shared" si="0"/>
        <v>0.52419726846806003</v>
      </c>
      <c r="I54" s="2">
        <f t="shared" si="1"/>
        <v>2</v>
      </c>
      <c r="J54" s="7"/>
      <c r="K54" s="7"/>
    </row>
    <row r="55" spans="1:11" x14ac:dyDescent="0.25">
      <c r="A55" s="3" t="s">
        <v>61</v>
      </c>
      <c r="B55">
        <v>1049.6199999999999</v>
      </c>
      <c r="C55">
        <v>3</v>
      </c>
      <c r="D55">
        <v>4896.2414220568689</v>
      </c>
      <c r="E55">
        <v>2648.09619140625</v>
      </c>
      <c r="F55">
        <v>1248.1452268359217</v>
      </c>
      <c r="G55">
        <v>7</v>
      </c>
      <c r="H55" s="2">
        <f t="shared" si="0"/>
        <v>1.5229094257028737</v>
      </c>
      <c r="I55" s="2">
        <f t="shared" si="1"/>
        <v>1.3333333333333333</v>
      </c>
      <c r="J55" s="7"/>
      <c r="K55" s="7"/>
    </row>
    <row r="56" spans="1:11" x14ac:dyDescent="0.25">
      <c r="A56" s="3" t="s">
        <v>62</v>
      </c>
      <c r="B56">
        <v>798.41</v>
      </c>
      <c r="C56">
        <v>3</v>
      </c>
      <c r="D56">
        <v>3756.2793445344341</v>
      </c>
      <c r="E56">
        <v>1729.1307373046875</v>
      </c>
      <c r="F56">
        <v>1027.1486358399759</v>
      </c>
      <c r="G56">
        <v>6</v>
      </c>
      <c r="H56" s="2">
        <f t="shared" si="0"/>
        <v>1.1657177857299978</v>
      </c>
      <c r="I56" s="2">
        <f t="shared" si="1"/>
        <v>1</v>
      </c>
      <c r="J56" s="7"/>
      <c r="K56" s="7"/>
    </row>
    <row r="57" spans="1:11" x14ac:dyDescent="0.25">
      <c r="A57" s="3" t="s">
        <v>63</v>
      </c>
      <c r="B57">
        <v>1297.19</v>
      </c>
      <c r="C57">
        <v>4</v>
      </c>
      <c r="D57">
        <v>7462.7053032254435</v>
      </c>
      <c r="E57">
        <v>3789.68310546875</v>
      </c>
      <c r="F57">
        <v>2673.0221405362345</v>
      </c>
      <c r="G57">
        <v>11</v>
      </c>
      <c r="H57" s="2">
        <f t="shared" si="0"/>
        <v>1.9214556891964554</v>
      </c>
      <c r="I57" s="2">
        <f t="shared" si="1"/>
        <v>1.75</v>
      </c>
      <c r="J57" s="7"/>
      <c r="K57" s="7"/>
    </row>
    <row r="58" spans="1:11" x14ac:dyDescent="0.25">
      <c r="A58" s="3" t="s">
        <v>64</v>
      </c>
      <c r="B58">
        <v>1146.32</v>
      </c>
      <c r="C58">
        <v>3</v>
      </c>
      <c r="D58">
        <v>4388.1754515421808</v>
      </c>
      <c r="E58">
        <v>1888.7332763671875</v>
      </c>
      <c r="F58">
        <v>1499.4422133219657</v>
      </c>
      <c r="G58">
        <v>7</v>
      </c>
      <c r="H58" s="2">
        <f t="shared" si="0"/>
        <v>0.64764923962522469</v>
      </c>
      <c r="I58" s="2">
        <f t="shared" si="1"/>
        <v>1.3333333333333333</v>
      </c>
      <c r="J58" s="7"/>
      <c r="K58" s="7"/>
    </row>
    <row r="59" spans="1:11" x14ac:dyDescent="0.25">
      <c r="A59" s="3" t="s">
        <v>65</v>
      </c>
      <c r="B59">
        <v>1061.1400000000001</v>
      </c>
      <c r="C59">
        <v>3</v>
      </c>
      <c r="D59">
        <v>5081.4846309972327</v>
      </c>
      <c r="E59">
        <v>2157.378662109375</v>
      </c>
      <c r="F59">
        <v>1924.1060299230141</v>
      </c>
      <c r="G59">
        <v>7</v>
      </c>
      <c r="H59" s="2">
        <f t="shared" si="0"/>
        <v>1.0330763726835053</v>
      </c>
      <c r="I59" s="2">
        <f t="shared" si="1"/>
        <v>1.3333333333333333</v>
      </c>
      <c r="J59" s="7"/>
      <c r="K59" s="7"/>
    </row>
    <row r="60" spans="1:11" x14ac:dyDescent="0.25">
      <c r="A60" s="3" t="s">
        <v>66</v>
      </c>
      <c r="B60">
        <v>828.14</v>
      </c>
      <c r="C60">
        <v>3</v>
      </c>
      <c r="D60">
        <v>3576.3317212745155</v>
      </c>
      <c r="E60">
        <v>1894.4608154296875</v>
      </c>
      <c r="F60">
        <v>681.87088295664432</v>
      </c>
      <c r="G60">
        <v>5</v>
      </c>
      <c r="H60" s="2">
        <f t="shared" si="0"/>
        <v>1.2876093600474408</v>
      </c>
      <c r="I60" s="2">
        <f t="shared" si="1"/>
        <v>0.66666666666666663</v>
      </c>
      <c r="J60" s="7"/>
      <c r="K60" s="7"/>
    </row>
  </sheetData>
  <mergeCells count="5">
    <mergeCell ref="A1:R1"/>
    <mergeCell ref="A2:R2"/>
    <mergeCell ref="A3:I3"/>
    <mergeCell ref="J3:K60"/>
    <mergeCell ref="L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Weckerly, Aaron J</cp:lastModifiedBy>
  <dcterms:created xsi:type="dcterms:W3CDTF">2014-12-02T06:24:34Z</dcterms:created>
  <dcterms:modified xsi:type="dcterms:W3CDTF">2014-12-11T21:17:51Z</dcterms:modified>
</cp:coreProperties>
</file>