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ru/Documents/zhaowo/AgentIncentive/"/>
    </mc:Choice>
  </mc:AlternateContent>
  <bookViews>
    <workbookView xWindow="580" yWindow="460" windowWidth="25020" windowHeight="15540"/>
  </bookViews>
  <sheets>
    <sheet name="Sheet1" sheetId="1" r:id="rId1"/>
  </sheets>
  <definedNames>
    <definedName name="_xlnm._FilterDatabase" localSheetId="0" hidden="1">Sheet1!$AF$1:$AF$87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2" i="1"/>
</calcChain>
</file>

<file path=xl/sharedStrings.xml><?xml version="1.0" encoding="utf-8"?>
<sst xmlns="http://schemas.openxmlformats.org/spreadsheetml/2006/main" count="476" uniqueCount="409">
  <si>
    <t>婚期</t>
  </si>
  <si>
    <t>尾款支付时间</t>
  </si>
  <si>
    <t>策划师</t>
  </si>
  <si>
    <t>总订单金额</t>
  </si>
  <si>
    <t>佣金</t>
  </si>
  <si>
    <t>服务费</t>
  </si>
  <si>
    <t>首付方案满意度</t>
  </si>
  <si>
    <t>首付出方案速度</t>
  </si>
  <si>
    <t>尾款前整体打分</t>
  </si>
  <si>
    <t>尾款前效果还原度分数</t>
  </si>
  <si>
    <t>尾款前控制预算分数</t>
  </si>
  <si>
    <t>尾款前服务意识分数</t>
  </si>
  <si>
    <t>尾款前审美能力分数</t>
  </si>
  <si>
    <t>尾款前形象气质分数</t>
  </si>
  <si>
    <t>佣金+成本</t>
  </si>
  <si>
    <t>成本</t>
  </si>
  <si>
    <t>盈利</t>
  </si>
  <si>
    <t>酒店</t>
  </si>
  <si>
    <t>婚礼ID</t>
  </si>
  <si>
    <t>策划师ID</t>
  </si>
  <si>
    <t>year</t>
  </si>
  <si>
    <t>month</t>
  </si>
  <si>
    <t>e</t>
  </si>
  <si>
    <t>Reflec</t>
  </si>
  <si>
    <t>Avg_e</t>
  </si>
  <si>
    <t>Diff_e</t>
  </si>
  <si>
    <t>奖惩</t>
  </si>
  <si>
    <t>Avg_Reflec</t>
  </si>
  <si>
    <t>Diff_Reflec</t>
  </si>
  <si>
    <t>奖惩2</t>
  </si>
  <si>
    <t>2018-09-03 09:20:10</t>
  </si>
  <si>
    <t>Carl 小棚</t>
  </si>
  <si>
    <t>万力多大酒店</t>
  </si>
  <si>
    <t>cea40fdc-6e14-4282-9afa-1c895f3fe301</t>
  </si>
  <si>
    <t>e3bc74aa-f49d-4f5a-acb2-adae98a8fa5c</t>
  </si>
  <si>
    <t>2018-09-03 13:31:22</t>
  </si>
  <si>
    <t>啦啦</t>
  </si>
  <si>
    <t>望江宾馆晚宴</t>
  </si>
  <si>
    <t>a8702e02-ba7b-4060-97ac-1ed80fdc2e94</t>
  </si>
  <si>
    <t>2f0ecec3-c000-458d-b684-721b036cb522</t>
  </si>
  <si>
    <t>2018-09-10 16:04:16</t>
  </si>
  <si>
    <t>文淋</t>
  </si>
  <si>
    <t>双山国际花园酒店</t>
  </si>
  <si>
    <t>2cea2097-510d-4417-979e-129455c69322</t>
  </si>
  <si>
    <t>d2ac3687-f1cc-4cbf-badf-7381290cafc2</t>
  </si>
  <si>
    <t>2018-09-05 16:29:03</t>
  </si>
  <si>
    <t>奥奥</t>
  </si>
  <si>
    <t>四宿天元</t>
  </si>
  <si>
    <t>f2987a37-5480-4513-9baa-f5cfa55cfa6e</t>
  </si>
  <si>
    <t>946e40c3-cef1-4eb8-9471-6f267f998199</t>
  </si>
  <si>
    <t>2018-09-23 15:31:45</t>
  </si>
  <si>
    <t>张苡莎Isa</t>
  </si>
  <si>
    <t>家园国际酒店</t>
  </si>
  <si>
    <t>7549a3c7-21b1-49b0-b4c8-c9c3189425ae</t>
  </si>
  <si>
    <t>edf1c9d6-5165-4a87-9543-aa9d09a8db90</t>
  </si>
  <si>
    <t>2018-09-09 15:36:21</t>
  </si>
  <si>
    <t>晓昱</t>
  </si>
  <si>
    <t>泸天化酒店</t>
  </si>
  <si>
    <t>acf1eea9-dd0b-4041-81c3-cc045ce62cee</t>
  </si>
  <si>
    <t>901eb097-8f4d-4e00-8d2e-e650041bd79a</t>
  </si>
  <si>
    <t>2018-09-10 14:30:06</t>
  </si>
  <si>
    <t>千寻</t>
  </si>
  <si>
    <t>陶然居生态渔馆(鸿恩陶然大观园店)</t>
  </si>
  <si>
    <t>2a63f6ee-e67c-4210-8d91-61c206b00f2b</t>
  </si>
  <si>
    <t>fe2aa69c-5c2d-4c26-9bc5-2a90dada8150</t>
  </si>
  <si>
    <t>2018-09-10 15:07:25</t>
  </si>
  <si>
    <t>何觅</t>
  </si>
  <si>
    <t>重庆市重庆市渝北区空港新城百果路33号重庆华辰国际大酒店</t>
  </si>
  <si>
    <t>e532c403-23fe-47a7-9123-98cc466e4663</t>
  </si>
  <si>
    <t>d6362a1c-0ca2-432d-bf38-74e0523a4660</t>
  </si>
  <si>
    <t>2018-09-10 17:56:48</t>
  </si>
  <si>
    <t>王薇</t>
  </si>
  <si>
    <t>明宇豪雅饭店(科华南路店)</t>
  </si>
  <si>
    <t>9a6d45b9-badf-47b4-a42a-54636cd8217f</t>
  </si>
  <si>
    <t>fcadcc68-2f49-4a71-88ac-882d432e5fda</t>
  </si>
  <si>
    <t>2018-09-12 14:49:25</t>
  </si>
  <si>
    <t>Lina</t>
  </si>
  <si>
    <t>红鼎味园大饭店(金源路店)</t>
  </si>
  <si>
    <t>e062952c-8226-434f-8138-a5dfe002a44b</t>
  </si>
  <si>
    <t>47901306-35aa-4a5b-9e06-708991f5577f</t>
  </si>
  <si>
    <t>2018-09-15 14:44:34</t>
  </si>
  <si>
    <t>何夕</t>
  </si>
  <si>
    <t>湖景1号</t>
  </si>
  <si>
    <t>6fca9641-700f-4d5d-9750-551f99805408</t>
  </si>
  <si>
    <t>6b2c8c4b-76f7-4bf5-a5a4-db8235bd9f03</t>
  </si>
  <si>
    <t>2018-09-16 10:29:29</t>
  </si>
  <si>
    <t>Heidi-小雪</t>
  </si>
  <si>
    <t>大邑县</t>
  </si>
  <si>
    <t>29ac3ed7-424d-4df4-8ec5-52359305bc3e</t>
  </si>
  <si>
    <t>5872051b-fb6a-4bdc-aeee-8a1850675d94</t>
  </si>
  <si>
    <t>2018-09-16 14:42:31</t>
  </si>
  <si>
    <t>筱雅</t>
  </si>
  <si>
    <t>金府华美达</t>
  </si>
  <si>
    <t>866197b1-424b-4f3a-96ad-a841ebd2e0dc</t>
  </si>
  <si>
    <t>0272db52-e9bc-46f3-af8d-600d43d8df34</t>
  </si>
  <si>
    <t>2018-09-16 16:33:01</t>
  </si>
  <si>
    <t>Tina婷婷</t>
  </si>
  <si>
    <t>北美精华(高新店)</t>
  </si>
  <si>
    <t>e0f41a79-5cb8-4208-97a8-f149c1d808e9</t>
  </si>
  <si>
    <t>83b560f4-72b7-4d8c-8c9c-f276c3b12854</t>
  </si>
  <si>
    <t>2018-09-17 13:15:19</t>
  </si>
  <si>
    <t>何先生HMY</t>
  </si>
  <si>
    <t>博雅饭店(外环路)</t>
  </si>
  <si>
    <t>1885b94a-4a16-47aa-a419-b98b941fa6cb</t>
  </si>
  <si>
    <t>8fa8cb36-5e02-4548-b5e5-d06899ded4f3</t>
  </si>
  <si>
    <t>2018-09-21 22:18:13</t>
  </si>
  <si>
    <t>魏超</t>
  </si>
  <si>
    <t>御青城度假别墅</t>
  </si>
  <si>
    <t>4da288c3-5b84-4284-a284-6793bd15fccf</t>
  </si>
  <si>
    <t>23815855-b8b9-481a-8f7a-a68037a23456</t>
  </si>
  <si>
    <t>2018-09-17 12:28:33</t>
  </si>
  <si>
    <t>Anthony成成</t>
  </si>
  <si>
    <t>墨宴</t>
  </si>
  <si>
    <t>7d213e98-a728-44d5-b106-1aa1b76ecd64</t>
  </si>
  <si>
    <t>1617e3d9-9ab6-402f-973f-0cd9b794392e</t>
  </si>
  <si>
    <t>2018-09-17 19:46:07</t>
  </si>
  <si>
    <t>小t</t>
  </si>
  <si>
    <t>尚成十八步岛酒店</t>
  </si>
  <si>
    <t>f12f9c52-feec-42ef-ac56-aa434ad5a4eb</t>
  </si>
  <si>
    <t>9a93c21c-9fa5-40fa-bae2-1d9cde6bfbec</t>
  </si>
  <si>
    <t>2018-09-20 10:16:35</t>
  </si>
  <si>
    <t>橙sisi</t>
  </si>
  <si>
    <t>闲亭(九眼桥店)</t>
  </si>
  <si>
    <t>209ccd8c-f45f-4ac1-865b-9766231d7b2f</t>
  </si>
  <si>
    <t>4d1da28e-48a3-48b6-af11-d071fea17e94</t>
  </si>
  <si>
    <t>2018-09-17 16:58:34</t>
  </si>
  <si>
    <t>静静</t>
  </si>
  <si>
    <t>天合庄园</t>
  </si>
  <si>
    <t>22a5dfd9-423f-49da-9345-54d9208ddc1e</t>
  </si>
  <si>
    <t>eb447973-bb9a-40c2-b238-95a07e2c94a9</t>
  </si>
  <si>
    <t>2018-09-22 14:40:16</t>
  </si>
  <si>
    <t>绘子</t>
  </si>
  <si>
    <t>南昌江景假日酒店</t>
  </si>
  <si>
    <t>1ad713b8-08ab-42aa-bc79-626270883675</t>
  </si>
  <si>
    <t>dce3f3dd-eb0d-476a-aeeb-90c7421673ea</t>
  </si>
  <si>
    <t>2018-09-22 14:42:43</t>
  </si>
  <si>
    <t>孟青</t>
  </si>
  <si>
    <t>南昌格兰云天国际酒店</t>
  </si>
  <si>
    <t>32214fc0-8007-47a7-b7cf-ed59570e4de7</t>
  </si>
  <si>
    <t>58340132-2989-447f-904a-1b5037c1383c</t>
  </si>
  <si>
    <t>2018-09-22 22:58:21</t>
  </si>
  <si>
    <t>成都世纪城天堂洲际大饭店</t>
  </si>
  <si>
    <t>ee333977-9133-4fb7-8506-1d88a9964141</t>
  </si>
  <si>
    <t>2018-09-22 23:02:47</t>
  </si>
  <si>
    <t>兰熙</t>
  </si>
  <si>
    <t>堃记喜堂</t>
  </si>
  <si>
    <t>471278ff-7540-4814-89c7-6522452141d3</t>
  </si>
  <si>
    <t>b6bca763-30ec-490c-ae5f-712e6e357e17</t>
  </si>
  <si>
    <t>2018-09-22 23:57:00</t>
  </si>
  <si>
    <t>Ada</t>
  </si>
  <si>
    <t>佳宇英皇酒店</t>
  </si>
  <si>
    <t>afc44031-b7e5-4133-a285-435d3df38d45</t>
  </si>
  <si>
    <t>033eae75-a057-4eb0-8cc9-c9a7f32bda7b</t>
  </si>
  <si>
    <t>2018-09-23 07:35:31</t>
  </si>
  <si>
    <t>策划师吴思宇</t>
  </si>
  <si>
    <t>华城国际大酒店</t>
  </si>
  <si>
    <t>0a8290b1-cdf8-4647-9587-bbc18c23cc30</t>
  </si>
  <si>
    <t>38ac15b0-f7bc-474f-a52c-ff837d75395d</t>
  </si>
  <si>
    <t>2018-09-23 10:07:25</t>
  </si>
  <si>
    <t>丹丹vicky</t>
  </si>
  <si>
    <t>俏巴渝大酒楼(北滨路店)</t>
  </si>
  <si>
    <t>3f14557c-be26-4d35-8947-a9bb4e403f4e</t>
  </si>
  <si>
    <t>a6d9afde-def8-4c58-9d92-98e639a859c7</t>
  </si>
  <si>
    <t>2018-09-23 14:00:49</t>
  </si>
  <si>
    <t>潘立坤</t>
  </si>
  <si>
    <t>博兰泽酒店</t>
  </si>
  <si>
    <t>0723dacf-3fd5-4ac1-a48c-fa95ab91d721</t>
  </si>
  <si>
    <t>e7ed2c90-dc48-4595-a1bf-3725be1b1a68</t>
  </si>
  <si>
    <t>2018-09-23 15:00:27</t>
  </si>
  <si>
    <t>大钊</t>
  </si>
  <si>
    <t>怡东国际酒店</t>
  </si>
  <si>
    <t>db933ad1-cb12-4e90-b52f-3db424f5543e</t>
  </si>
  <si>
    <t>0691f799-da08-4ab4-88bb-fa0a426e3b40</t>
  </si>
  <si>
    <t>2018-09-23 16:42:11</t>
  </si>
  <si>
    <t>菁菁</t>
  </si>
  <si>
    <t>烟雨路9号重庆国瑞中心28层重庆万豪酒店</t>
  </si>
  <si>
    <t>634a9594-79cc-485d-afa9-43a0213a5a69</t>
  </si>
  <si>
    <t>022b162e-e889-4402-a115-cb0d1e12fdcb</t>
  </si>
  <si>
    <t>2018-09-23 18:46:52</t>
  </si>
  <si>
    <t>大蓉和(一品天下旗舰店)</t>
  </si>
  <si>
    <t>3c9fdcf7-3043-4a19-8e5f-cd3b875db384</t>
  </si>
  <si>
    <t>2018-09-23 20:58:02</t>
  </si>
  <si>
    <t>巴国布衣(神仙树店)</t>
  </si>
  <si>
    <t>21b1885c-30bf-49be-be1f-b4cc3d578f17</t>
  </si>
  <si>
    <t>2018-09-23 22:14:53</t>
  </si>
  <si>
    <t>暖暖</t>
  </si>
  <si>
    <t>天邑国际酒店</t>
  </si>
  <si>
    <t>7ec25ee5-c42c-4fa8-902a-3752f47f3f4a</t>
  </si>
  <si>
    <t>581210cf-eebb-435b-b0ef-870453f1b650</t>
  </si>
  <si>
    <t>2018-09-24 13:10:32</t>
  </si>
  <si>
    <t>黄金</t>
  </si>
  <si>
    <t>西苑半岛</t>
  </si>
  <si>
    <t>69b69672-9276-4843-a2dd-96148d68d31a</t>
  </si>
  <si>
    <t>7e16ba21-43c0-4851-856a-627b370442f6</t>
  </si>
  <si>
    <t>2018-09-24 14:21:41</t>
  </si>
  <si>
    <t>媛媛</t>
  </si>
  <si>
    <t>青城德兴酒楼</t>
  </si>
  <si>
    <t>861609e6-5267-4d61-9d9c-8dedd4830c51</t>
  </si>
  <si>
    <t>4512f451-da85-4f3c-b0b8-e285d00b31bf</t>
  </si>
  <si>
    <t>2018-09-25 09:55:03</t>
  </si>
  <si>
    <t>Rikki</t>
  </si>
  <si>
    <t>芭菲盛宴环球美食-1号宴会厅</t>
  </si>
  <si>
    <t>b91ad584-2636-4b91-8c08-6ca3ee018925</t>
  </si>
  <si>
    <t>f87cb2bc-84e5-440b-8d87-992d4da4aec7</t>
  </si>
  <si>
    <t>2018-09-25 10:25:55</t>
  </si>
  <si>
    <t>胡林</t>
  </si>
  <si>
    <t>厚院庄园</t>
  </si>
  <si>
    <t>98140f11-904c-41dc-a72f-3b61aaf5eebc</t>
  </si>
  <si>
    <t>03126713-3870-4f9b-a6b4-c6eda3a0d384</t>
  </si>
  <si>
    <t>2018-09-25 14:20:39</t>
  </si>
  <si>
    <t>康欣</t>
  </si>
  <si>
    <t>和淦·香城竹韵</t>
  </si>
  <si>
    <t>632c5b0d-b0fc-49ab-88bb-f275f27c69c0</t>
  </si>
  <si>
    <t>2bf92765-03b9-4f00-818b-0a51715b5343</t>
  </si>
  <si>
    <t>2018-09-27 20:47:31</t>
  </si>
  <si>
    <t xml:space="preserve">Lina </t>
  </si>
  <si>
    <t>澳维酒店</t>
  </si>
  <si>
    <t>b8afba86-6943-42d4-a610-8f5560e81160</t>
  </si>
  <si>
    <t>2018-09-28 22:58:45</t>
  </si>
  <si>
    <t>Max</t>
  </si>
  <si>
    <t>安泰安蓉大酒店</t>
  </si>
  <si>
    <t>87892b70-650c-4578-8feb-972bd87bdc61</t>
  </si>
  <si>
    <t>3ee752de-1e2b-4148-b253-bbcf915da614</t>
  </si>
  <si>
    <t>2018-09-23 15:01:14</t>
  </si>
  <si>
    <t>余淡</t>
  </si>
  <si>
    <t>南昌万达嘉华酒店</t>
  </si>
  <si>
    <t>d0421e0b-2c72-4092-a165-7d0df6a80f41</t>
  </si>
  <si>
    <t>fc2ee83c-23d3-4352-b65c-1743fd6492e8</t>
  </si>
  <si>
    <t>2018-09-23 17:48:34</t>
  </si>
  <si>
    <t>Titi</t>
  </si>
  <si>
    <t>贝迪颐园温泉度假酒店</t>
  </si>
  <si>
    <t>69dcdab0-8659-4a8d-8afe-e09f940063ed</t>
  </si>
  <si>
    <t>fce5a91b-3bb0-4031-afbb-bd81c0cd598e</t>
  </si>
  <si>
    <t>2018-09-23 18:52:03</t>
  </si>
  <si>
    <t>向海霞</t>
  </si>
  <si>
    <t>天来大酒店</t>
  </si>
  <si>
    <t>10bfa1bc-2977-41f1-bcf0-e24f0e1945c3</t>
  </si>
  <si>
    <t>efff9e88-9c8f-45d8-8ad9-07180aff0571</t>
  </si>
  <si>
    <t>2018-09-23 20:14:18</t>
  </si>
  <si>
    <t>Sunny徐徐</t>
  </si>
  <si>
    <t>88号鹅岭公园酒店</t>
  </si>
  <si>
    <t>f7d2c7ab-e454-4d4d-a32f-7d3834413b3f</t>
  </si>
  <si>
    <t>4d76d5e5-d9ee-4460-8bea-418a38dc4241</t>
  </si>
  <si>
    <t>2018-09-23 23:30:50</t>
  </si>
  <si>
    <t>黄龙溪谷(东北门)</t>
  </si>
  <si>
    <t>be84efab-80e8-410b-9f48-30724cce6c05</t>
  </si>
  <si>
    <t>2018-09-23 23:32:51</t>
  </si>
  <si>
    <t>重庆亚南酒店</t>
  </si>
  <si>
    <t>fb7780b8-b3ae-4134-bb8b-a29516bbe937</t>
  </si>
  <si>
    <t>2018-09-24 10:30:49</t>
  </si>
  <si>
    <t>明宇豪雅·怡品堂(东大街店)</t>
  </si>
  <si>
    <t>65ae19c7-bde6-4c13-87c8-9bb964f8091e</t>
  </si>
  <si>
    <t>2018-09-24 11:09:55</t>
  </si>
  <si>
    <t>王家花园(北门)</t>
  </si>
  <si>
    <t>f7cecfbf-c2d5-418e-8a24-0789afd2fa0c</t>
  </si>
  <si>
    <t>2018-09-24 15:29:21</t>
  </si>
  <si>
    <t>佳佳-Jacy</t>
  </si>
  <si>
    <t>新良大酒店</t>
  </si>
  <si>
    <t>c7c6f038-5fcc-4228-9821-464dba75a92b</t>
  </si>
  <si>
    <t>c72eb363-f1dc-4c11-973d-5816dc2d14ed</t>
  </si>
  <si>
    <t>2018-09-25 11:44:37</t>
  </si>
  <si>
    <t>青羊区西玉龙街168号成都帝盛君豪酒店</t>
  </si>
  <si>
    <t>e6552874-671a-404d-80e2-99b308221a6f</t>
  </si>
  <si>
    <t>2018-09-25 19:09:02</t>
  </si>
  <si>
    <t>大蓉和酒楼(重庆店)</t>
  </si>
  <si>
    <t>ad6dc335-4b59-4c87-b073-ebc7a968e9a2</t>
  </si>
  <si>
    <t>2018-09-27 10:05:30</t>
  </si>
  <si>
    <t>成都红杉谷</t>
  </si>
  <si>
    <t>a5cf04a8-ce28-4f9d-9182-bb985c610fa3</t>
  </si>
  <si>
    <t>2018-10-01 10:22:31</t>
  </si>
  <si>
    <t>子键</t>
  </si>
  <si>
    <t>榛悦隆堡</t>
  </si>
  <si>
    <t>e1e659d9-fab1-40ed-b72f-eb8230e23f9d</t>
  </si>
  <si>
    <t>4ec53a92-c194-4f12-88b3-070036c7bac5</t>
  </si>
  <si>
    <t>2018-10-24 11:53:19</t>
  </si>
  <si>
    <t>独一处(红谷滩店)</t>
  </si>
  <si>
    <t>107a676e-dd03-46c8-a48c-7afed55254b2</t>
  </si>
  <si>
    <t>2018-09-24 17:21:20</t>
  </si>
  <si>
    <t>媛媛重庆</t>
  </si>
  <si>
    <t>重庆宝龙戴斯大酒店</t>
  </si>
  <si>
    <t>afd7c9c1-bb6a-47e2-986e-4f4f2fcc0052</t>
  </si>
  <si>
    <t>8d82ea4f-f981-4d28-a151-83666edcbc7d</t>
  </si>
  <si>
    <t>2018-09-25 12:55:46</t>
  </si>
  <si>
    <t>丹妮</t>
  </si>
  <si>
    <t>亿臣国际酒店</t>
  </si>
  <si>
    <t>86fb741e-03b1-4d03-82e1-ffb69c66c6e1</t>
  </si>
  <si>
    <t>7ac62d0d-2060-4e7d-9b17-7bd2020b7b28</t>
  </si>
  <si>
    <t>2018-09-25 13:35:45</t>
  </si>
  <si>
    <t>叶子</t>
  </si>
  <si>
    <t>山珍老鸭汤</t>
  </si>
  <si>
    <t>54211295-da93-4858-bd09-80ec2ea07b2c</t>
  </si>
  <si>
    <t>4aa76588-abc1-4629-b2b6-ec4c33580817</t>
  </si>
  <si>
    <t>2018-09-25 15:07:59</t>
  </si>
  <si>
    <t>庆隆·南山高尔夫球会</t>
  </si>
  <si>
    <t>7e0d9398-37d5-44dd-8f98-aec71be7e9a6</t>
  </si>
  <si>
    <t>2018-09-25 15:33:45</t>
  </si>
  <si>
    <t>Aliao</t>
  </si>
  <si>
    <t>3da49753-3485-460d-9198-c5cb9478abca</t>
  </si>
  <si>
    <t>5fadcad0-03cc-48b8-83bd-22c776f2288e</t>
  </si>
  <si>
    <t>2018-09-25 16:45:14</t>
  </si>
  <si>
    <t>Suker苏克</t>
  </si>
  <si>
    <t>东衡格澜维酒店</t>
  </si>
  <si>
    <t>08218da1-87a9-4f1c-88c6-e869b208976c</t>
  </si>
  <si>
    <t>3a7a42a1-3ca4-446c-b678-c2edfc7e8b90</t>
  </si>
  <si>
    <t>2018-09-25 18:17:41</t>
  </si>
  <si>
    <t>Mike迈克</t>
  </si>
  <si>
    <t>维也纳国际酒店(重庆星光大道两江幸福广场店)</t>
  </si>
  <si>
    <t>e4aaa29b-5f7d-4692-b000-4ae1361a2b30</t>
  </si>
  <si>
    <t>6df6827f-e100-49fa-8b0b-05d079b9946c</t>
  </si>
  <si>
    <t>2018-09-25 20:31:45</t>
  </si>
  <si>
    <t>丹桂轩(成都店)</t>
  </si>
  <si>
    <t>43119855-1a41-40b4-b63b-313fc8884605</t>
  </si>
  <si>
    <t>2018-09-28 18:30:47</t>
  </si>
  <si>
    <t>Ivy喜玥</t>
  </si>
  <si>
    <t>重庆国贸格兰维大酒店</t>
  </si>
  <si>
    <t>a6f8d397-4154-493a-90b4-51ffbe818acd</t>
  </si>
  <si>
    <t>fe8c2460-0971-4973-8a34-e42019e253d8</t>
  </si>
  <si>
    <t>2018-09-25 13:51:00</t>
  </si>
  <si>
    <t>杰恩酒店</t>
  </si>
  <si>
    <t>70efc893-38a3-4b00-b51c-68052a98d962</t>
  </si>
  <si>
    <t>2018-09-26 13:05:07</t>
  </si>
  <si>
    <t>057ab4e5-3ddb-4fad-8a43-4de59cd83dc7</t>
  </si>
  <si>
    <t>2018-09-26 15:48:53</t>
  </si>
  <si>
    <t>邻水县</t>
  </si>
  <si>
    <t>c2ced840-51c1-4619-a3c0-e18f03539ee7</t>
  </si>
  <si>
    <t>2018-09-25 11:30:14</t>
  </si>
  <si>
    <t>银鑫世纪酒店</t>
  </si>
  <si>
    <t>dbbc33d6-38c7-4665-b4b6-72cd62643dd3</t>
  </si>
  <si>
    <t>2018-09-30 10:19:02</t>
  </si>
  <si>
    <t>重庆长寿碧桂园凤凰酒店</t>
  </si>
  <si>
    <t>5d93b44c-5b97-4fdb-b1ba-3c7c3c522756</t>
  </si>
  <si>
    <t>2018-08-26 16:06:42</t>
  </si>
  <si>
    <t>仙厨食府(北滨店)</t>
  </si>
  <si>
    <t>26700397-7a4d-4f16-b898-7b3975097832</t>
  </si>
  <si>
    <t>2018-09-30 14:01:24</t>
  </si>
  <si>
    <t>永川柏天酒店</t>
  </si>
  <si>
    <t>d5d7907a-4212-4313-ad72-3b0d054f7fde</t>
  </si>
  <si>
    <t>2018-09-30 14:37:38</t>
  </si>
  <si>
    <t>金域名人国际酒店</t>
  </si>
  <si>
    <t>40242346-0a5d-4f52-add1-d47d645ffa52</t>
  </si>
  <si>
    <t>2018-09-30 19:22:26</t>
  </si>
  <si>
    <t>周怡君</t>
  </si>
  <si>
    <t>西江印象酒楼</t>
  </si>
  <si>
    <t>e8bccc63-cea5-4771-82f9-66c54cf3b594</t>
  </si>
  <si>
    <t>5a138a4b-2894-4f76-a934-4da95d152af5</t>
  </si>
  <si>
    <t>2018-09-30 20:11:34</t>
  </si>
  <si>
    <t>罗箫</t>
  </si>
  <si>
    <t>蜀府宴语(天府店)</t>
  </si>
  <si>
    <t>33e51f67-cf33-40c2-9957-f5a3bcfe4628</t>
  </si>
  <si>
    <t>9220c5f0-1677-46b7-a504-9adee7cf0cc8</t>
  </si>
  <si>
    <t>2018-09-30 20:34:33</t>
  </si>
  <si>
    <t>通江蜀景假日酒店</t>
  </si>
  <si>
    <t>216e39be-123f-4946-bfda-1cb9cfb98b48</t>
  </si>
  <si>
    <t>2018-10-01 08:07:19</t>
  </si>
  <si>
    <t>中粮·御岭湾</t>
  </si>
  <si>
    <t>45d2c988-9c00-4a8e-9130-43f45c67f612</t>
  </si>
  <si>
    <t>2018-10-01 11:04:54</t>
  </si>
  <si>
    <t>阿芍</t>
  </si>
  <si>
    <t>重庆益邦南山会所</t>
  </si>
  <si>
    <t>96af22fa-bbbc-4b4f-967e-e154a1a1bf98</t>
  </si>
  <si>
    <t>923473d1-52a7-4c53-8426-754d85b22b50</t>
  </si>
  <si>
    <t>2018-10-01 12:29:46</t>
  </si>
  <si>
    <t>俏巴渝(新牌坊店)</t>
  </si>
  <si>
    <t>7179b7bd-1b76-40d5-a357-9de8ffc67651</t>
  </si>
  <si>
    <t>2018-10-01 13:41:37</t>
  </si>
  <si>
    <t>新皇城大酒店</t>
  </si>
  <si>
    <t>2fc552e6-9c53-4e81-b202-16b5e99bdaa6</t>
  </si>
  <si>
    <t>2018-10-01 19:28:09</t>
  </si>
  <si>
    <t>玥玥</t>
  </si>
  <si>
    <t>宽亭酒楼</t>
  </si>
  <si>
    <t>45b7b433-5065-417a-9227-2ce3a76d3fa3</t>
  </si>
  <si>
    <t>5dbf6217-e33b-498c-90cd-f1d8177880b2</t>
  </si>
  <si>
    <t>2018-10-02 10:30:18</t>
  </si>
  <si>
    <t>丹丹_vicky</t>
  </si>
  <si>
    <t>ce269981-7d83-4b9e-9080-3692a22b45cc</t>
  </si>
  <si>
    <t>2018-10-02 10:31:00</t>
  </si>
  <si>
    <t>海霞</t>
  </si>
  <si>
    <t>奉节县国宾酒店</t>
  </si>
  <si>
    <t>3f17599e-f8f5-459a-92f4-b0d0b0547c9c</t>
  </si>
  <si>
    <t>8999fb7d-d4a2-48a9-ac89-f5380c189188</t>
  </si>
  <si>
    <t>2018-10-02 16:12:33</t>
  </si>
  <si>
    <t>友豪·罗曼大酒店</t>
  </si>
  <si>
    <t>33b162b5-379a-4349-b184-1078c216afef</t>
  </si>
  <si>
    <t>2018-10-02 18:37:04</t>
  </si>
  <si>
    <t>橘子</t>
  </si>
  <si>
    <t>渝都酒店(解放碑店)</t>
  </si>
  <si>
    <t>2355b1e9-519c-41b1-8943-42df3127877a</t>
  </si>
  <si>
    <t>df5cf93e-b409-4477-b7ba-4b505a2297d2</t>
  </si>
  <si>
    <t>2018-10-02 21:46:08</t>
  </si>
  <si>
    <t>竹林宾馆(金开大道)</t>
  </si>
  <si>
    <t>3462828a-741c-45bd-92a0-b7e3d1c16391</t>
  </si>
  <si>
    <t>2018-10-03 16:38:38</t>
  </si>
  <si>
    <t>刘晋宏</t>
  </si>
  <si>
    <t>fc1dd5c0-b563-4c3d-b4e4-46ee6b3923e4</t>
  </si>
  <si>
    <t>8cd5d714-e6a6-4c31-94b2-a7e897ba83ef</t>
  </si>
  <si>
    <t>2018-10-03 18:34:58</t>
  </si>
  <si>
    <t>刘娇</t>
  </si>
  <si>
    <t>江津大酒店自助餐厅</t>
  </si>
  <si>
    <t>32e0d5e6-b18f-4fa6-a1dd-0ca9242ed62c</t>
  </si>
  <si>
    <t>60276e1a-0623-47fa-b8e7-ba4b8e2d6ccf</t>
  </si>
  <si>
    <t xml:space="preserve">e </t>
  </si>
  <si>
    <t>本月每个订单的努力程度</t>
  </si>
  <si>
    <t>本月每个订单的努力程度的映射</t>
  </si>
  <si>
    <t>上个月努力程度的平均值</t>
  </si>
  <si>
    <t>上个月努力程度映射的平均值</t>
  </si>
  <si>
    <t>本订单努力程度与上月努力程度平均值的差</t>
  </si>
  <si>
    <t>本订单努力程度映射与上月努力程度映射平均值的差</t>
  </si>
  <si>
    <t>本单服务费*Diff_e</t>
  </si>
  <si>
    <t>本单服务费*Diff_Reflec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</si>
</sst>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Q1" workbookViewId="0">
      <selection activeCell="AE1" sqref="AE1:AE1048576"/>
    </sheetView>
  </sheetViews>
  <sheetFormatPr baseColWidth="10" defaultColWidth="8.83203125" defaultRowHeight="15" x14ac:dyDescent="0.2"/>
  <cols>
    <col min="2" max="2" width="20.83203125" customWidth="1"/>
    <col min="34" max="34" width="9.5" style="5" bestFit="1" customWidth="1"/>
    <col min="35" max="35" width="26.83203125" style="4" bestFit="1" customWidth="1"/>
  </cols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H1" s="3" t="s">
        <v>400</v>
      </c>
      <c r="AI1" s="3" t="s">
        <v>401</v>
      </c>
    </row>
    <row r="2" spans="1:35" x14ac:dyDescent="0.2">
      <c r="A2" s="1">
        <v>811</v>
      </c>
      <c r="B2" s="2">
        <v>43344</v>
      </c>
      <c r="C2" t="s">
        <v>30</v>
      </c>
      <c r="D2" t="s">
        <v>31</v>
      </c>
      <c r="E2">
        <v>17540</v>
      </c>
      <c r="F2">
        <v>4690</v>
      </c>
      <c r="G2">
        <v>1200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15124</v>
      </c>
      <c r="Q2">
        <v>10434</v>
      </c>
      <c r="R2">
        <v>2416</v>
      </c>
      <c r="S2" t="s">
        <v>32</v>
      </c>
      <c r="T2" t="s">
        <v>33</v>
      </c>
      <c r="U2" t="s">
        <v>34</v>
      </c>
      <c r="V2">
        <v>2018</v>
      </c>
      <c r="W2">
        <v>9</v>
      </c>
      <c r="X2">
        <v>-0.454273920044999</v>
      </c>
      <c r="Y2">
        <v>0</v>
      </c>
      <c r="Z2">
        <v>-0.31886592457151741</v>
      </c>
      <c r="AA2">
        <v>-0.13540799547348159</v>
      </c>
      <c r="AB2">
        <v>-162.48959456817789</v>
      </c>
      <c r="AC2">
        <v>1.7437263895001841E-2</v>
      </c>
      <c r="AD2">
        <v>-1.7437263895001841E-2</v>
      </c>
      <c r="AE2">
        <v>-20.924716674002209</v>
      </c>
      <c r="AF2">
        <f>AB2+G2+F2</f>
        <v>5727.5104054318217</v>
      </c>
      <c r="AG2">
        <f>AE2+G2+F2</f>
        <v>5869.0752833259976</v>
      </c>
      <c r="AH2" s="3" t="s">
        <v>23</v>
      </c>
      <c r="AI2" s="3" t="s">
        <v>402</v>
      </c>
    </row>
    <row r="3" spans="1:35" x14ac:dyDescent="0.2">
      <c r="A3" s="1">
        <v>813</v>
      </c>
      <c r="B3" s="2">
        <v>43344</v>
      </c>
      <c r="C3" t="s">
        <v>35</v>
      </c>
      <c r="D3" t="s">
        <v>36</v>
      </c>
      <c r="E3">
        <v>47000.82</v>
      </c>
      <c r="F3">
        <v>16523</v>
      </c>
      <c r="G3">
        <v>2700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40425.440000000002</v>
      </c>
      <c r="Q3">
        <v>23902.44</v>
      </c>
      <c r="R3">
        <v>6575.38</v>
      </c>
      <c r="S3" t="s">
        <v>37</v>
      </c>
      <c r="T3" t="s">
        <v>38</v>
      </c>
      <c r="U3" t="s">
        <v>39</v>
      </c>
      <c r="V3">
        <v>2018</v>
      </c>
      <c r="W3">
        <v>9</v>
      </c>
      <c r="X3">
        <v>-0.454273920044999</v>
      </c>
      <c r="Y3">
        <v>0</v>
      </c>
      <c r="Z3">
        <v>-0.31886592457151741</v>
      </c>
      <c r="AA3">
        <v>-0.13540799547348159</v>
      </c>
      <c r="AB3">
        <v>-365.6015877784003</v>
      </c>
      <c r="AC3">
        <v>1.7437263895001841E-2</v>
      </c>
      <c r="AD3">
        <v>-1.7437263895001841E-2</v>
      </c>
      <c r="AE3">
        <v>-47.080612516504978</v>
      </c>
      <c r="AF3">
        <f>AB3+G3+F3</f>
        <v>18857.398412221599</v>
      </c>
      <c r="AG3">
        <f t="shared" ref="AG3:AG66" si="0">AE3+G3+F3</f>
        <v>19175.919387483496</v>
      </c>
      <c r="AH3" s="3" t="s">
        <v>24</v>
      </c>
      <c r="AI3" s="4" t="s">
        <v>403</v>
      </c>
    </row>
    <row r="4" spans="1:35" x14ac:dyDescent="0.2">
      <c r="A4" s="1">
        <v>820</v>
      </c>
      <c r="B4" s="2">
        <v>43344</v>
      </c>
      <c r="C4" t="s">
        <v>40</v>
      </c>
      <c r="D4" t="s">
        <v>41</v>
      </c>
      <c r="E4">
        <v>3637</v>
      </c>
      <c r="F4">
        <v>1290</v>
      </c>
      <c r="G4">
        <v>1450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3141.8</v>
      </c>
      <c r="Q4">
        <v>1851.8</v>
      </c>
      <c r="R4">
        <v>495.2</v>
      </c>
      <c r="S4" t="s">
        <v>42</v>
      </c>
      <c r="T4" t="s">
        <v>43</v>
      </c>
      <c r="U4" t="s">
        <v>44</v>
      </c>
      <c r="V4">
        <v>2018</v>
      </c>
      <c r="W4">
        <v>9</v>
      </c>
      <c r="X4">
        <v>-0.454273920044999</v>
      </c>
      <c r="Y4">
        <v>0</v>
      </c>
      <c r="Z4">
        <v>-0.31886592457151741</v>
      </c>
      <c r="AA4">
        <v>-0.13540799547348159</v>
      </c>
      <c r="AB4">
        <v>-196.34159343654829</v>
      </c>
      <c r="AC4">
        <v>1.7437263895001841E-2</v>
      </c>
      <c r="AD4">
        <v>-1.7437263895001841E-2</v>
      </c>
      <c r="AE4">
        <v>-25.284032647752671</v>
      </c>
      <c r="AF4">
        <f>AB4+G4+F4</f>
        <v>2543.6584065634515</v>
      </c>
      <c r="AG4">
        <f t="shared" si="0"/>
        <v>2714.7159673522474</v>
      </c>
      <c r="AH4" s="3" t="s">
        <v>25</v>
      </c>
      <c r="AI4" s="4" t="s">
        <v>405</v>
      </c>
    </row>
    <row r="5" spans="1:35" x14ac:dyDescent="0.2">
      <c r="A5" s="1">
        <v>834</v>
      </c>
      <c r="B5" s="2">
        <v>43345</v>
      </c>
      <c r="C5" t="s">
        <v>45</v>
      </c>
      <c r="D5" t="s">
        <v>46</v>
      </c>
      <c r="E5">
        <v>27729.5</v>
      </c>
      <c r="F5">
        <v>5238</v>
      </c>
      <c r="G5">
        <v>1500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23704.3</v>
      </c>
      <c r="Q5">
        <v>18466.3</v>
      </c>
      <c r="R5">
        <v>4025.2</v>
      </c>
      <c r="S5" t="s">
        <v>47</v>
      </c>
      <c r="T5" t="s">
        <v>48</v>
      </c>
      <c r="U5" t="s">
        <v>49</v>
      </c>
      <c r="V5">
        <v>2018</v>
      </c>
      <c r="W5">
        <v>9</v>
      </c>
      <c r="X5">
        <v>-0.454273920044999</v>
      </c>
      <c r="Y5">
        <v>0</v>
      </c>
      <c r="Z5">
        <v>-0.31886592457151741</v>
      </c>
      <c r="AA5">
        <v>-0.13540799547348159</v>
      </c>
      <c r="AB5">
        <v>-203.11199321022241</v>
      </c>
      <c r="AC5">
        <v>1.7437263895001841E-2</v>
      </c>
      <c r="AD5">
        <v>-1.7437263895001841E-2</v>
      </c>
      <c r="AE5">
        <v>-26.155895842502769</v>
      </c>
      <c r="AF5">
        <f>AB5+G5+F5</f>
        <v>6534.8880067897771</v>
      </c>
      <c r="AG5">
        <f t="shared" si="0"/>
        <v>6711.844104157497</v>
      </c>
      <c r="AH5" s="3" t="s">
        <v>26</v>
      </c>
      <c r="AI5" t="s">
        <v>407</v>
      </c>
    </row>
    <row r="6" spans="1:35" x14ac:dyDescent="0.2">
      <c r="A6" s="1">
        <v>854</v>
      </c>
      <c r="B6" s="2">
        <v>43351</v>
      </c>
      <c r="C6" t="s">
        <v>50</v>
      </c>
      <c r="D6" t="s">
        <v>51</v>
      </c>
      <c r="E6">
        <v>48236.08</v>
      </c>
      <c r="F6">
        <v>18239</v>
      </c>
      <c r="G6">
        <v>1700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41428.879999999997</v>
      </c>
      <c r="Q6">
        <v>23189.88</v>
      </c>
      <c r="R6">
        <v>6807.2</v>
      </c>
      <c r="S6" t="s">
        <v>52</v>
      </c>
      <c r="T6" t="s">
        <v>53</v>
      </c>
      <c r="U6" t="s">
        <v>54</v>
      </c>
      <c r="V6">
        <v>2018</v>
      </c>
      <c r="W6">
        <v>9</v>
      </c>
      <c r="X6">
        <v>-0.454273920044999</v>
      </c>
      <c r="Y6">
        <v>0</v>
      </c>
      <c r="Z6">
        <v>-0.31886592457151741</v>
      </c>
      <c r="AA6">
        <v>-0.13540799547348159</v>
      </c>
      <c r="AB6">
        <v>-230.1935923049187</v>
      </c>
      <c r="AC6">
        <v>1.7437263895001841E-2</v>
      </c>
      <c r="AD6">
        <v>-1.7437263895001841E-2</v>
      </c>
      <c r="AE6">
        <v>-29.64334862150314</v>
      </c>
      <c r="AF6">
        <f>AB6+G6+F6</f>
        <v>19708.806407695083</v>
      </c>
      <c r="AG6">
        <f t="shared" si="0"/>
        <v>19909.356651378497</v>
      </c>
      <c r="AH6" s="3" t="s">
        <v>27</v>
      </c>
      <c r="AI6" s="4" t="s">
        <v>404</v>
      </c>
    </row>
    <row r="7" spans="1:35" x14ac:dyDescent="0.2">
      <c r="A7" s="1">
        <v>855</v>
      </c>
      <c r="B7" s="2">
        <v>43352</v>
      </c>
      <c r="C7" t="s">
        <v>55</v>
      </c>
      <c r="D7" t="s">
        <v>56</v>
      </c>
      <c r="E7">
        <v>18148.400000000001</v>
      </c>
      <c r="F7">
        <v>4740</v>
      </c>
      <c r="G7">
        <v>1500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15685.36</v>
      </c>
      <c r="Q7">
        <v>10945.36</v>
      </c>
      <c r="R7">
        <v>2463.04</v>
      </c>
      <c r="S7" t="s">
        <v>57</v>
      </c>
      <c r="T7" t="s">
        <v>58</v>
      </c>
      <c r="U7" t="s">
        <v>59</v>
      </c>
      <c r="V7">
        <v>2018</v>
      </c>
      <c r="W7">
        <v>9</v>
      </c>
      <c r="X7">
        <v>-0.454273920044999</v>
      </c>
      <c r="Y7">
        <v>0</v>
      </c>
      <c r="Z7">
        <v>-0.31886592457151741</v>
      </c>
      <c r="AA7">
        <v>-0.13540799547348159</v>
      </c>
      <c r="AB7">
        <v>-203.11199321022241</v>
      </c>
      <c r="AC7">
        <v>1.7437263895001841E-2</v>
      </c>
      <c r="AD7">
        <v>-1.7437263895001841E-2</v>
      </c>
      <c r="AE7">
        <v>-26.155895842502769</v>
      </c>
      <c r="AF7">
        <f>AB7+G7+F7</f>
        <v>6036.8880067897771</v>
      </c>
      <c r="AG7">
        <f t="shared" si="0"/>
        <v>6213.844104157497</v>
      </c>
      <c r="AH7" s="3" t="s">
        <v>28</v>
      </c>
      <c r="AI7" s="4" t="s">
        <v>406</v>
      </c>
    </row>
    <row r="8" spans="1:35" x14ac:dyDescent="0.2">
      <c r="A8" s="1">
        <v>874</v>
      </c>
      <c r="B8" s="2">
        <v>43352</v>
      </c>
      <c r="C8" t="s">
        <v>60</v>
      </c>
      <c r="D8" t="s">
        <v>61</v>
      </c>
      <c r="E8">
        <v>24674.45</v>
      </c>
      <c r="F8">
        <v>10144</v>
      </c>
      <c r="G8">
        <v>1450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21312.560000000001</v>
      </c>
      <c r="Q8">
        <v>11168.56</v>
      </c>
      <c r="R8">
        <v>3361.89</v>
      </c>
      <c r="S8" t="s">
        <v>62</v>
      </c>
      <c r="T8" t="s">
        <v>63</v>
      </c>
      <c r="U8" t="s">
        <v>64</v>
      </c>
      <c r="V8">
        <v>2018</v>
      </c>
      <c r="W8">
        <v>9</v>
      </c>
      <c r="X8">
        <v>-0.454273920044999</v>
      </c>
      <c r="Y8">
        <v>0</v>
      </c>
      <c r="Z8">
        <v>-0.31886592457151741</v>
      </c>
      <c r="AA8">
        <v>-0.13540799547348159</v>
      </c>
      <c r="AB8">
        <v>-196.34159343654829</v>
      </c>
      <c r="AC8">
        <v>1.7437263895001841E-2</v>
      </c>
      <c r="AD8">
        <v>-1.7437263895001841E-2</v>
      </c>
      <c r="AE8">
        <v>-25.284032647752671</v>
      </c>
      <c r="AF8">
        <f>AB8+G8+F8</f>
        <v>11397.658406563452</v>
      </c>
      <c r="AG8">
        <f t="shared" si="0"/>
        <v>11568.715967352247</v>
      </c>
      <c r="AH8" s="3" t="s">
        <v>29</v>
      </c>
      <c r="AI8" t="s">
        <v>408</v>
      </c>
    </row>
    <row r="9" spans="1:35" x14ac:dyDescent="0.2">
      <c r="A9" s="1">
        <v>878</v>
      </c>
      <c r="B9" s="2">
        <v>43352</v>
      </c>
      <c r="C9" t="s">
        <v>65</v>
      </c>
      <c r="D9" t="s">
        <v>66</v>
      </c>
      <c r="E9">
        <v>19238.8</v>
      </c>
      <c r="F9">
        <v>5140</v>
      </c>
      <c r="G9">
        <v>1450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16427.52</v>
      </c>
      <c r="Q9">
        <v>11287.52</v>
      </c>
      <c r="R9">
        <v>2811.28</v>
      </c>
      <c r="S9" t="s">
        <v>67</v>
      </c>
      <c r="T9" t="s">
        <v>68</v>
      </c>
      <c r="U9" t="s">
        <v>69</v>
      </c>
      <c r="V9">
        <v>2018</v>
      </c>
      <c r="W9">
        <v>9</v>
      </c>
      <c r="X9">
        <v>-0.454273920044999</v>
      </c>
      <c r="Y9">
        <v>0</v>
      </c>
      <c r="Z9">
        <v>-0.31886592457151741</v>
      </c>
      <c r="AA9">
        <v>-0.13540799547348159</v>
      </c>
      <c r="AB9">
        <v>-196.34159343654829</v>
      </c>
      <c r="AC9">
        <v>1.7437263895001841E-2</v>
      </c>
      <c r="AD9">
        <v>-1.7437263895001841E-2</v>
      </c>
      <c r="AE9">
        <v>-25.284032647752671</v>
      </c>
      <c r="AF9">
        <f>AB9+G9+F9</f>
        <v>6393.6584065634515</v>
      </c>
      <c r="AG9">
        <f t="shared" si="0"/>
        <v>6564.7159673522474</v>
      </c>
    </row>
    <row r="10" spans="1:35" x14ac:dyDescent="0.2">
      <c r="A10" s="1">
        <v>888</v>
      </c>
      <c r="B10" s="2">
        <v>43352</v>
      </c>
      <c r="C10" t="s">
        <v>70</v>
      </c>
      <c r="D10" t="s">
        <v>71</v>
      </c>
      <c r="E10">
        <v>30800.799999999999</v>
      </c>
      <c r="F10">
        <v>6655</v>
      </c>
      <c r="G10">
        <v>1300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26515.32</v>
      </c>
      <c r="Q10">
        <v>19860.32</v>
      </c>
      <c r="R10">
        <v>4285.4799999999996</v>
      </c>
      <c r="S10" t="s">
        <v>72</v>
      </c>
      <c r="T10" t="s">
        <v>73</v>
      </c>
      <c r="U10" t="s">
        <v>74</v>
      </c>
      <c r="V10">
        <v>2018</v>
      </c>
      <c r="W10">
        <v>9</v>
      </c>
      <c r="X10">
        <v>-0.454273920044999</v>
      </c>
      <c r="Y10">
        <v>0</v>
      </c>
      <c r="Z10">
        <v>-0.31886592457151741</v>
      </c>
      <c r="AA10">
        <v>-0.13540799547348159</v>
      </c>
      <c r="AB10">
        <v>-176.03039411552609</v>
      </c>
      <c r="AC10">
        <v>1.7437263895001841E-2</v>
      </c>
      <c r="AD10">
        <v>-1.7437263895001841E-2</v>
      </c>
      <c r="AE10">
        <v>-22.668443063502401</v>
      </c>
      <c r="AF10">
        <f>AB10+G10+F10</f>
        <v>7778.9696058844738</v>
      </c>
      <c r="AG10">
        <f t="shared" si="0"/>
        <v>7932.3315569364977</v>
      </c>
    </row>
    <row r="11" spans="1:35" x14ac:dyDescent="0.2">
      <c r="A11" s="1">
        <v>910</v>
      </c>
      <c r="B11" s="2">
        <v>43352</v>
      </c>
      <c r="C11" t="s">
        <v>75</v>
      </c>
      <c r="D11" t="s">
        <v>76</v>
      </c>
      <c r="E11">
        <v>11387.79</v>
      </c>
      <c r="F11">
        <v>9674</v>
      </c>
      <c r="G11">
        <v>0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9674</v>
      </c>
      <c r="Q11">
        <v>0</v>
      </c>
      <c r="R11">
        <v>1713.79</v>
      </c>
      <c r="S11" t="s">
        <v>77</v>
      </c>
      <c r="T11" t="s">
        <v>78</v>
      </c>
      <c r="U11" t="s">
        <v>79</v>
      </c>
      <c r="V11">
        <v>2018</v>
      </c>
      <c r="W11">
        <v>9</v>
      </c>
      <c r="X11">
        <v>-0.454273920044999</v>
      </c>
      <c r="Y11">
        <v>0</v>
      </c>
      <c r="Z11">
        <v>-0.31886592457151741</v>
      </c>
      <c r="AA11">
        <v>-0.13540799547348159</v>
      </c>
      <c r="AB11">
        <v>0</v>
      </c>
      <c r="AC11">
        <v>1.7437263895001841E-2</v>
      </c>
      <c r="AD11">
        <v>-1.7437263895001841E-2</v>
      </c>
      <c r="AE11">
        <v>0</v>
      </c>
      <c r="AF11">
        <f>AB11+G11+F11</f>
        <v>9674</v>
      </c>
      <c r="AG11">
        <f t="shared" si="0"/>
        <v>9674</v>
      </c>
    </row>
    <row r="12" spans="1:35" x14ac:dyDescent="0.2">
      <c r="A12" s="1">
        <v>915</v>
      </c>
      <c r="B12" s="2">
        <v>43352</v>
      </c>
      <c r="C12" t="s">
        <v>80</v>
      </c>
      <c r="D12" t="s">
        <v>81</v>
      </c>
      <c r="E12">
        <v>24735.24</v>
      </c>
      <c r="F12">
        <v>6748</v>
      </c>
      <c r="G12">
        <v>1500</v>
      </c>
      <c r="H12">
        <v>4</v>
      </c>
      <c r="I12">
        <v>5</v>
      </c>
      <c r="J12">
        <v>5</v>
      </c>
      <c r="K12">
        <v>5</v>
      </c>
      <c r="L12">
        <v>5</v>
      </c>
      <c r="M12">
        <v>5</v>
      </c>
      <c r="N12">
        <v>4</v>
      </c>
      <c r="O12">
        <v>5</v>
      </c>
      <c r="P12">
        <v>21382.32</v>
      </c>
      <c r="Q12">
        <v>14634.32</v>
      </c>
      <c r="R12">
        <v>3352.92</v>
      </c>
      <c r="S12" t="s">
        <v>82</v>
      </c>
      <c r="T12" t="s">
        <v>83</v>
      </c>
      <c r="U12" t="s">
        <v>84</v>
      </c>
      <c r="V12">
        <v>2018</v>
      </c>
      <c r="W12">
        <v>9</v>
      </c>
      <c r="X12">
        <v>-2.877301186452158E-2</v>
      </c>
      <c r="Y12">
        <v>5.4794191418031803E-2</v>
      </c>
      <c r="Z12">
        <v>-0.31886592457151741</v>
      </c>
      <c r="AA12">
        <v>0.29009291270699578</v>
      </c>
      <c r="AB12">
        <v>435.13936906049372</v>
      </c>
      <c r="AC12">
        <v>1.7437263895001841E-2</v>
      </c>
      <c r="AD12">
        <v>3.7356927523029958E-2</v>
      </c>
      <c r="AE12">
        <v>56.035391284544943</v>
      </c>
      <c r="AF12">
        <f>AB12+G12+F12</f>
        <v>8683.1393690604928</v>
      </c>
      <c r="AG12">
        <f t="shared" si="0"/>
        <v>8304.0353912845458</v>
      </c>
    </row>
    <row r="13" spans="1:35" x14ac:dyDescent="0.2">
      <c r="A13" s="1">
        <v>933</v>
      </c>
      <c r="B13" s="2">
        <v>43358</v>
      </c>
      <c r="C13" t="s">
        <v>85</v>
      </c>
      <c r="D13" t="s">
        <v>86</v>
      </c>
      <c r="E13">
        <v>20314</v>
      </c>
      <c r="F13">
        <v>5028</v>
      </c>
      <c r="G13">
        <v>1300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17586.400000000001</v>
      </c>
      <c r="Q13">
        <v>12558.4</v>
      </c>
      <c r="R13">
        <v>2727.6</v>
      </c>
      <c r="S13" t="s">
        <v>87</v>
      </c>
      <c r="T13" t="s">
        <v>88</v>
      </c>
      <c r="U13" t="s">
        <v>89</v>
      </c>
      <c r="V13">
        <v>2018</v>
      </c>
      <c r="W13">
        <v>9</v>
      </c>
      <c r="X13">
        <v>-0.454273920044999</v>
      </c>
      <c r="Y13">
        <v>0</v>
      </c>
      <c r="Z13">
        <v>-0.31886592457151741</v>
      </c>
      <c r="AA13">
        <v>-0.13540799547348159</v>
      </c>
      <c r="AB13">
        <v>-176.03039411552609</v>
      </c>
      <c r="AC13">
        <v>1.7437263895001841E-2</v>
      </c>
      <c r="AD13">
        <v>-1.7437263895001841E-2</v>
      </c>
      <c r="AE13">
        <v>-22.668443063502401</v>
      </c>
      <c r="AF13">
        <f>AB13+G13+F13</f>
        <v>6151.9696058844738</v>
      </c>
      <c r="AG13">
        <f t="shared" si="0"/>
        <v>6305.3315569364977</v>
      </c>
    </row>
    <row r="14" spans="1:35" x14ac:dyDescent="0.2">
      <c r="A14" s="1">
        <v>944</v>
      </c>
      <c r="B14" s="2">
        <v>43358</v>
      </c>
      <c r="C14" t="s">
        <v>90</v>
      </c>
      <c r="D14" t="s">
        <v>91</v>
      </c>
      <c r="E14">
        <v>15877.8</v>
      </c>
      <c r="F14">
        <v>4504</v>
      </c>
      <c r="G14">
        <v>1000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13526.12</v>
      </c>
      <c r="Q14">
        <v>9022.1200000000008</v>
      </c>
      <c r="R14">
        <v>2351.6799999999998</v>
      </c>
      <c r="S14" t="s">
        <v>92</v>
      </c>
      <c r="T14" t="s">
        <v>93</v>
      </c>
      <c r="U14" t="s">
        <v>94</v>
      </c>
      <c r="V14">
        <v>2018</v>
      </c>
      <c r="W14">
        <v>9</v>
      </c>
      <c r="X14">
        <v>-0.454273920044999</v>
      </c>
      <c r="Y14">
        <v>0</v>
      </c>
      <c r="Z14">
        <v>-0.31886592457151741</v>
      </c>
      <c r="AA14">
        <v>-0.13540799547348159</v>
      </c>
      <c r="AB14">
        <v>-135.40799547348161</v>
      </c>
      <c r="AC14">
        <v>1.7437263895001841E-2</v>
      </c>
      <c r="AD14">
        <v>-1.7437263895001841E-2</v>
      </c>
      <c r="AE14">
        <v>-17.437263895001841</v>
      </c>
      <c r="AF14">
        <f>AB14+G14+F14</f>
        <v>5368.5920045265184</v>
      </c>
      <c r="AG14">
        <f t="shared" si="0"/>
        <v>5486.5627361049983</v>
      </c>
    </row>
    <row r="15" spans="1:35" x14ac:dyDescent="0.2">
      <c r="A15" s="1">
        <v>951</v>
      </c>
      <c r="B15" s="2">
        <v>43358</v>
      </c>
      <c r="C15" t="s">
        <v>95</v>
      </c>
      <c r="D15" t="s">
        <v>96</v>
      </c>
      <c r="E15">
        <v>19728.900000000001</v>
      </c>
      <c r="F15">
        <v>7879</v>
      </c>
      <c r="G15">
        <v>1200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16967.060000000001</v>
      </c>
      <c r="Q15">
        <v>9088.06</v>
      </c>
      <c r="R15">
        <v>2761.84</v>
      </c>
      <c r="S15" t="s">
        <v>97</v>
      </c>
      <c r="T15" t="s">
        <v>98</v>
      </c>
      <c r="U15" t="s">
        <v>99</v>
      </c>
      <c r="V15">
        <v>2018</v>
      </c>
      <c r="W15">
        <v>9</v>
      </c>
      <c r="X15">
        <v>-0.454273920044999</v>
      </c>
      <c r="Y15">
        <v>0</v>
      </c>
      <c r="Z15">
        <v>-0.31886592457151741</v>
      </c>
      <c r="AA15">
        <v>-0.13540799547348159</v>
      </c>
      <c r="AB15">
        <v>-162.48959456817789</v>
      </c>
      <c r="AC15">
        <v>1.7437263895001841E-2</v>
      </c>
      <c r="AD15">
        <v>-1.7437263895001841E-2</v>
      </c>
      <c r="AE15">
        <v>-20.924716674002209</v>
      </c>
      <c r="AF15">
        <f>AB15+G15+F15</f>
        <v>8916.5104054318217</v>
      </c>
      <c r="AG15">
        <f t="shared" si="0"/>
        <v>9058.0752833259976</v>
      </c>
    </row>
    <row r="16" spans="1:35" x14ac:dyDescent="0.2">
      <c r="A16" s="1">
        <v>968</v>
      </c>
      <c r="B16" s="2">
        <v>43358</v>
      </c>
      <c r="C16" t="s">
        <v>100</v>
      </c>
      <c r="D16" t="s">
        <v>101</v>
      </c>
      <c r="E16">
        <v>36383.5</v>
      </c>
      <c r="F16">
        <v>11594</v>
      </c>
      <c r="G16">
        <v>1600</v>
      </c>
      <c r="H16">
        <v>4</v>
      </c>
      <c r="I16">
        <v>4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31168.9</v>
      </c>
      <c r="Q16">
        <v>19574.900000000001</v>
      </c>
      <c r="R16">
        <v>5214.6000000000004</v>
      </c>
      <c r="S16" t="s">
        <v>102</v>
      </c>
      <c r="T16" t="s">
        <v>103</v>
      </c>
      <c r="U16" t="s">
        <v>104</v>
      </c>
      <c r="V16">
        <v>2018</v>
      </c>
      <c r="W16">
        <v>9</v>
      </c>
      <c r="X16">
        <v>0.22276605732240901</v>
      </c>
      <c r="Y16">
        <v>8.7186319475009225E-2</v>
      </c>
      <c r="Z16">
        <v>-0.31886592457151741</v>
      </c>
      <c r="AA16">
        <v>0.54163198189392636</v>
      </c>
      <c r="AB16">
        <v>866.61117103028221</v>
      </c>
      <c r="AC16">
        <v>1.7437263895001841E-2</v>
      </c>
      <c r="AD16">
        <v>6.974905558000738E-2</v>
      </c>
      <c r="AE16">
        <v>111.5984889280118</v>
      </c>
      <c r="AF16">
        <f>AB16+G16+F16</f>
        <v>14060.611171030283</v>
      </c>
      <c r="AG16">
        <f t="shared" si="0"/>
        <v>13305.598488928012</v>
      </c>
    </row>
    <row r="17" spans="1:33" x14ac:dyDescent="0.2">
      <c r="A17" s="1">
        <v>984</v>
      </c>
      <c r="B17" s="2">
        <v>43358</v>
      </c>
      <c r="C17" t="s">
        <v>105</v>
      </c>
      <c r="D17" t="s">
        <v>106</v>
      </c>
      <c r="E17">
        <v>14993.1</v>
      </c>
      <c r="F17">
        <v>3740</v>
      </c>
      <c r="G17">
        <v>1300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12997.4</v>
      </c>
      <c r="Q17">
        <v>9257.4</v>
      </c>
      <c r="R17">
        <v>1995.7</v>
      </c>
      <c r="S17" t="s">
        <v>107</v>
      </c>
      <c r="T17" t="s">
        <v>108</v>
      </c>
      <c r="U17" t="s">
        <v>109</v>
      </c>
      <c r="V17">
        <v>2018</v>
      </c>
      <c r="W17">
        <v>9</v>
      </c>
      <c r="X17">
        <v>-0.454273920044999</v>
      </c>
      <c r="Y17">
        <v>0</v>
      </c>
      <c r="Z17">
        <v>-0.31886592457151741</v>
      </c>
      <c r="AA17">
        <v>-0.13540799547348159</v>
      </c>
      <c r="AB17">
        <v>-176.03039411552609</v>
      </c>
      <c r="AC17">
        <v>1.7437263895001841E-2</v>
      </c>
      <c r="AD17">
        <v>-1.7437263895001841E-2</v>
      </c>
      <c r="AE17">
        <v>-22.668443063502401</v>
      </c>
      <c r="AF17">
        <f>AB17+G17+F17</f>
        <v>4863.9696058844738</v>
      </c>
      <c r="AG17">
        <f t="shared" si="0"/>
        <v>5017.3315569364977</v>
      </c>
    </row>
    <row r="18" spans="1:33" x14ac:dyDescent="0.2">
      <c r="A18" s="1">
        <v>992</v>
      </c>
      <c r="B18" s="2">
        <v>43359</v>
      </c>
      <c r="C18" t="s">
        <v>110</v>
      </c>
      <c r="D18" t="s">
        <v>111</v>
      </c>
      <c r="E18">
        <v>11099</v>
      </c>
      <c r="F18">
        <v>4370</v>
      </c>
      <c r="G18">
        <v>1000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9718.6</v>
      </c>
      <c r="Q18">
        <v>5348.6</v>
      </c>
      <c r="R18">
        <v>1380.4</v>
      </c>
      <c r="S18" t="s">
        <v>112</v>
      </c>
      <c r="T18" t="s">
        <v>113</v>
      </c>
      <c r="U18" t="s">
        <v>114</v>
      </c>
      <c r="V18">
        <v>2018</v>
      </c>
      <c r="W18">
        <v>9</v>
      </c>
      <c r="X18">
        <v>-0.454273920044999</v>
      </c>
      <c r="Y18">
        <v>0</v>
      </c>
      <c r="Z18">
        <v>-0.31886592457151741</v>
      </c>
      <c r="AA18">
        <v>-0.13540799547348159</v>
      </c>
      <c r="AB18">
        <v>-135.40799547348161</v>
      </c>
      <c r="AC18">
        <v>1.7437263895001841E-2</v>
      </c>
      <c r="AD18">
        <v>-1.7437263895001841E-2</v>
      </c>
      <c r="AE18">
        <v>-17.437263895001841</v>
      </c>
      <c r="AF18">
        <f>AB18+G18+F18</f>
        <v>5234.5920045265184</v>
      </c>
      <c r="AG18">
        <f t="shared" si="0"/>
        <v>5352.5627361049983</v>
      </c>
    </row>
    <row r="19" spans="1:33" x14ac:dyDescent="0.2">
      <c r="A19" s="1">
        <v>996</v>
      </c>
      <c r="B19" s="2">
        <v>43359</v>
      </c>
      <c r="C19" t="s">
        <v>115</v>
      </c>
      <c r="D19" t="s">
        <v>116</v>
      </c>
      <c r="E19">
        <v>13787.6</v>
      </c>
      <c r="F19">
        <v>4364</v>
      </c>
      <c r="G19">
        <v>1200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11993.04</v>
      </c>
      <c r="Q19">
        <v>7629.04</v>
      </c>
      <c r="R19">
        <v>1794.56</v>
      </c>
      <c r="S19" t="s">
        <v>117</v>
      </c>
      <c r="T19" t="s">
        <v>118</v>
      </c>
      <c r="U19" t="s">
        <v>119</v>
      </c>
      <c r="V19">
        <v>2018</v>
      </c>
      <c r="W19">
        <v>9</v>
      </c>
      <c r="X19">
        <v>-0.454273920044999</v>
      </c>
      <c r="Y19">
        <v>0</v>
      </c>
      <c r="Z19">
        <v>-0.31886592457151741</v>
      </c>
      <c r="AA19">
        <v>-0.13540799547348159</v>
      </c>
      <c r="AB19">
        <v>-162.48959456817789</v>
      </c>
      <c r="AC19">
        <v>1.7437263895001841E-2</v>
      </c>
      <c r="AD19">
        <v>-1.7437263895001841E-2</v>
      </c>
      <c r="AE19">
        <v>-20.924716674002209</v>
      </c>
      <c r="AF19">
        <f>AB19+G19+F19</f>
        <v>5401.5104054318217</v>
      </c>
      <c r="AG19">
        <f t="shared" si="0"/>
        <v>5543.0752833259976</v>
      </c>
    </row>
    <row r="20" spans="1:33" x14ac:dyDescent="0.2">
      <c r="A20" s="1">
        <v>1002</v>
      </c>
      <c r="B20" s="2">
        <v>43359</v>
      </c>
      <c r="C20" t="s">
        <v>120</v>
      </c>
      <c r="D20" t="s">
        <v>121</v>
      </c>
      <c r="E20">
        <v>14310</v>
      </c>
      <c r="F20">
        <v>4650</v>
      </c>
      <c r="G20">
        <v>1100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12264</v>
      </c>
      <c r="Q20">
        <v>7614</v>
      </c>
      <c r="R20">
        <v>2046</v>
      </c>
      <c r="S20" t="s">
        <v>122</v>
      </c>
      <c r="T20" t="s">
        <v>123</v>
      </c>
      <c r="U20" t="s">
        <v>124</v>
      </c>
      <c r="V20">
        <v>2018</v>
      </c>
      <c r="W20">
        <v>9</v>
      </c>
      <c r="X20">
        <v>-0.454273920044999</v>
      </c>
      <c r="Y20">
        <v>0</v>
      </c>
      <c r="Z20">
        <v>-0.31886592457151741</v>
      </c>
      <c r="AA20">
        <v>-0.13540799547348159</v>
      </c>
      <c r="AB20">
        <v>-148.94879502082969</v>
      </c>
      <c r="AC20">
        <v>1.7437263895001841E-2</v>
      </c>
      <c r="AD20">
        <v>-1.7437263895001841E-2</v>
      </c>
      <c r="AE20">
        <v>-19.18099028450203</v>
      </c>
      <c r="AF20">
        <f>AB20+G20+F20</f>
        <v>5601.0512049791705</v>
      </c>
      <c r="AG20">
        <f t="shared" si="0"/>
        <v>5730.8190097154984</v>
      </c>
    </row>
    <row r="21" spans="1:33" x14ac:dyDescent="0.2">
      <c r="A21" s="1">
        <v>1008</v>
      </c>
      <c r="B21" s="2">
        <v>43360</v>
      </c>
      <c r="C21" t="s">
        <v>125</v>
      </c>
      <c r="D21" t="s">
        <v>126</v>
      </c>
      <c r="E21">
        <v>21475</v>
      </c>
      <c r="F21">
        <v>8974</v>
      </c>
      <c r="G21">
        <v>1900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18515</v>
      </c>
      <c r="Q21">
        <v>9541</v>
      </c>
      <c r="R21">
        <v>2960</v>
      </c>
      <c r="S21" t="s">
        <v>127</v>
      </c>
      <c r="T21" t="s">
        <v>128</v>
      </c>
      <c r="U21" t="s">
        <v>129</v>
      </c>
      <c r="V21">
        <v>2018</v>
      </c>
      <c r="W21">
        <v>9</v>
      </c>
      <c r="X21">
        <v>-0.454273920044999</v>
      </c>
      <c r="Y21">
        <v>0</v>
      </c>
      <c r="Z21">
        <v>-0.31886592457151741</v>
      </c>
      <c r="AA21">
        <v>-0.13540799547348159</v>
      </c>
      <c r="AB21">
        <v>-257.27519139961498</v>
      </c>
      <c r="AC21">
        <v>1.7437263895001841E-2</v>
      </c>
      <c r="AD21">
        <v>-1.7437263895001841E-2</v>
      </c>
      <c r="AE21">
        <v>-33.130801400503508</v>
      </c>
      <c r="AF21">
        <f>AB21+G21+F21</f>
        <v>10616.724808600386</v>
      </c>
      <c r="AG21">
        <f t="shared" si="0"/>
        <v>10840.869198599496</v>
      </c>
    </row>
    <row r="22" spans="1:33" x14ac:dyDescent="0.2">
      <c r="A22" s="1">
        <v>1015</v>
      </c>
      <c r="B22" s="2">
        <v>43365</v>
      </c>
      <c r="C22" t="s">
        <v>130</v>
      </c>
      <c r="D22" t="s">
        <v>131</v>
      </c>
      <c r="E22">
        <v>13253</v>
      </c>
      <c r="F22">
        <v>3790</v>
      </c>
      <c r="G22">
        <v>880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11197</v>
      </c>
      <c r="Q22">
        <v>7407</v>
      </c>
      <c r="R22">
        <v>2056</v>
      </c>
      <c r="S22" t="s">
        <v>132</v>
      </c>
      <c r="T22" t="s">
        <v>133</v>
      </c>
      <c r="U22" t="s">
        <v>134</v>
      </c>
      <c r="V22">
        <v>2018</v>
      </c>
      <c r="W22">
        <v>9</v>
      </c>
      <c r="X22">
        <v>-0.454273920044999</v>
      </c>
      <c r="Y22">
        <v>0</v>
      </c>
      <c r="Z22">
        <v>-0.31886592457151741</v>
      </c>
      <c r="AA22">
        <v>-0.13540799547348159</v>
      </c>
      <c r="AB22">
        <v>-119.1590360166638</v>
      </c>
      <c r="AC22">
        <v>1.7437263895001841E-2</v>
      </c>
      <c r="AD22">
        <v>-1.7437263895001841E-2</v>
      </c>
      <c r="AE22">
        <v>-15.344792227601619</v>
      </c>
      <c r="AF22">
        <f>AB22+G22+F22</f>
        <v>4550.8409639833362</v>
      </c>
      <c r="AG22">
        <f t="shared" si="0"/>
        <v>4654.6552077723982</v>
      </c>
    </row>
    <row r="23" spans="1:33" x14ac:dyDescent="0.2">
      <c r="A23" s="1">
        <v>1016</v>
      </c>
      <c r="B23" s="2">
        <v>43365</v>
      </c>
      <c r="C23" t="s">
        <v>135</v>
      </c>
      <c r="D23" t="s">
        <v>136</v>
      </c>
      <c r="E23">
        <v>34792</v>
      </c>
      <c r="F23">
        <v>8890</v>
      </c>
      <c r="G23">
        <v>3300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28978</v>
      </c>
      <c r="Q23">
        <v>20088</v>
      </c>
      <c r="R23">
        <v>5814</v>
      </c>
      <c r="S23" t="s">
        <v>137</v>
      </c>
      <c r="T23" t="s">
        <v>138</v>
      </c>
      <c r="U23" t="s">
        <v>139</v>
      </c>
      <c r="V23">
        <v>2018</v>
      </c>
      <c r="W23">
        <v>9</v>
      </c>
      <c r="X23">
        <v>-0.454273920044999</v>
      </c>
      <c r="Y23">
        <v>0</v>
      </c>
      <c r="Z23">
        <v>-0.31886592457151741</v>
      </c>
      <c r="AA23">
        <v>-0.13540799547348159</v>
      </c>
      <c r="AB23">
        <v>-446.84638506248928</v>
      </c>
      <c r="AC23">
        <v>1.7437263895001841E-2</v>
      </c>
      <c r="AD23">
        <v>-1.7437263895001841E-2</v>
      </c>
      <c r="AE23">
        <v>-57.542970853506091</v>
      </c>
      <c r="AF23">
        <f>AB23+G23+F23</f>
        <v>11743.15361493751</v>
      </c>
      <c r="AG23">
        <f t="shared" si="0"/>
        <v>12132.457029146493</v>
      </c>
    </row>
    <row r="24" spans="1:33" x14ac:dyDescent="0.2">
      <c r="A24" s="1">
        <v>1023</v>
      </c>
      <c r="B24" s="2">
        <v>43365</v>
      </c>
      <c r="C24" t="s">
        <v>140</v>
      </c>
      <c r="D24" t="s">
        <v>71</v>
      </c>
      <c r="E24">
        <v>26599.73</v>
      </c>
      <c r="F24">
        <v>6085</v>
      </c>
      <c r="G24">
        <v>1600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23004.82</v>
      </c>
      <c r="Q24">
        <v>16919.82</v>
      </c>
      <c r="R24">
        <v>3594.91</v>
      </c>
      <c r="S24" t="s">
        <v>141</v>
      </c>
      <c r="T24" t="s">
        <v>142</v>
      </c>
      <c r="U24" t="s">
        <v>74</v>
      </c>
      <c r="V24">
        <v>2018</v>
      </c>
      <c r="W24">
        <v>9</v>
      </c>
      <c r="X24">
        <v>-0.454273920044999</v>
      </c>
      <c r="Y24">
        <v>0</v>
      </c>
      <c r="Z24">
        <v>-0.31886592457151741</v>
      </c>
      <c r="AA24">
        <v>-0.13540799547348159</v>
      </c>
      <c r="AB24">
        <v>-216.65279275757061</v>
      </c>
      <c r="AC24">
        <v>1.7437263895001841E-2</v>
      </c>
      <c r="AD24">
        <v>-1.7437263895001841E-2</v>
      </c>
      <c r="AE24">
        <v>-27.899622232002951</v>
      </c>
      <c r="AF24">
        <f>AB24+G24+F24</f>
        <v>7468.3472072424292</v>
      </c>
      <c r="AG24">
        <f t="shared" si="0"/>
        <v>7657.1003777679971</v>
      </c>
    </row>
    <row r="25" spans="1:33" x14ac:dyDescent="0.2">
      <c r="A25" s="1">
        <v>1024</v>
      </c>
      <c r="B25" s="2">
        <v>43365</v>
      </c>
      <c r="C25" t="s">
        <v>143</v>
      </c>
      <c r="D25" t="s">
        <v>144</v>
      </c>
      <c r="E25">
        <v>15041.87</v>
      </c>
      <c r="F25">
        <v>4370</v>
      </c>
      <c r="G25">
        <v>1450</v>
      </c>
      <c r="H25">
        <v>4</v>
      </c>
      <c r="I25">
        <v>4</v>
      </c>
      <c r="J25">
        <v>5</v>
      </c>
      <c r="K25">
        <v>5</v>
      </c>
      <c r="L25">
        <v>5</v>
      </c>
      <c r="M25">
        <v>4</v>
      </c>
      <c r="N25">
        <v>5</v>
      </c>
      <c r="O25">
        <v>5</v>
      </c>
      <c r="P25">
        <v>12788.89</v>
      </c>
      <c r="Q25">
        <v>8418.89</v>
      </c>
      <c r="R25">
        <v>2252.98</v>
      </c>
      <c r="S25" t="s">
        <v>145</v>
      </c>
      <c r="T25" t="s">
        <v>146</v>
      </c>
      <c r="U25" t="s">
        <v>147</v>
      </c>
      <c r="V25">
        <v>2018</v>
      </c>
      <c r="W25">
        <v>9</v>
      </c>
      <c r="X25">
        <v>0.22276605732240901</v>
      </c>
      <c r="Y25">
        <v>8.7186319475009225E-2</v>
      </c>
      <c r="Z25">
        <v>-0.31886592457151741</v>
      </c>
      <c r="AA25">
        <v>0.54163198189392636</v>
      </c>
      <c r="AB25">
        <v>785.36637374619318</v>
      </c>
      <c r="AC25">
        <v>1.7437263895001841E-2</v>
      </c>
      <c r="AD25">
        <v>6.974905558000738E-2</v>
      </c>
      <c r="AE25">
        <v>101.1361305910107</v>
      </c>
      <c r="AF25">
        <f>AB25+G25+F25</f>
        <v>6605.3663737461929</v>
      </c>
      <c r="AG25">
        <f t="shared" si="0"/>
        <v>5921.1361305910104</v>
      </c>
    </row>
    <row r="26" spans="1:33" x14ac:dyDescent="0.2">
      <c r="A26" s="1">
        <v>1025</v>
      </c>
      <c r="B26" s="2">
        <v>43365</v>
      </c>
      <c r="C26" t="s">
        <v>148</v>
      </c>
      <c r="D26" t="s">
        <v>149</v>
      </c>
      <c r="E26">
        <v>25495.74</v>
      </c>
      <c r="F26">
        <v>5574</v>
      </c>
      <c r="G26">
        <v>1450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21952.02</v>
      </c>
      <c r="Q26">
        <v>16378.02</v>
      </c>
      <c r="R26">
        <v>3543.72</v>
      </c>
      <c r="S26" t="s">
        <v>150</v>
      </c>
      <c r="T26" t="s">
        <v>151</v>
      </c>
      <c r="U26" t="s">
        <v>152</v>
      </c>
      <c r="V26">
        <v>2018</v>
      </c>
      <c r="W26">
        <v>9</v>
      </c>
      <c r="X26">
        <v>-0.454273920044999</v>
      </c>
      <c r="Y26">
        <v>0</v>
      </c>
      <c r="Z26">
        <v>-0.31886592457151741</v>
      </c>
      <c r="AA26">
        <v>-0.13540799547348159</v>
      </c>
      <c r="AB26">
        <v>-196.34159343654829</v>
      </c>
      <c r="AC26">
        <v>1.7437263895001841E-2</v>
      </c>
      <c r="AD26">
        <v>-1.7437263895001841E-2</v>
      </c>
      <c r="AE26">
        <v>-25.284032647752671</v>
      </c>
      <c r="AF26">
        <f>AB26+G26+F26</f>
        <v>6827.6584065634515</v>
      </c>
      <c r="AG26">
        <f t="shared" si="0"/>
        <v>6998.7159673522474</v>
      </c>
    </row>
    <row r="27" spans="1:33" x14ac:dyDescent="0.2">
      <c r="A27" s="1">
        <v>1026</v>
      </c>
      <c r="B27" s="2">
        <v>43365</v>
      </c>
      <c r="C27" t="s">
        <v>153</v>
      </c>
      <c r="D27" t="s">
        <v>154</v>
      </c>
      <c r="E27">
        <v>14086.5</v>
      </c>
      <c r="F27">
        <v>2880</v>
      </c>
      <c r="G27">
        <v>880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11713.5</v>
      </c>
      <c r="Q27">
        <v>8833.5</v>
      </c>
      <c r="R27">
        <v>2373</v>
      </c>
      <c r="S27" t="s">
        <v>155</v>
      </c>
      <c r="T27" t="s">
        <v>156</v>
      </c>
      <c r="U27" t="s">
        <v>157</v>
      </c>
      <c r="V27">
        <v>2018</v>
      </c>
      <c r="W27">
        <v>9</v>
      </c>
      <c r="X27">
        <v>-0.454273920044999</v>
      </c>
      <c r="Y27">
        <v>0</v>
      </c>
      <c r="Z27">
        <v>-0.31886592457151741</v>
      </c>
      <c r="AA27">
        <v>-0.13540799547348159</v>
      </c>
      <c r="AB27">
        <v>-119.1590360166638</v>
      </c>
      <c r="AC27">
        <v>1.7437263895001841E-2</v>
      </c>
      <c r="AD27">
        <v>-1.7437263895001841E-2</v>
      </c>
      <c r="AE27">
        <v>-15.344792227601619</v>
      </c>
      <c r="AF27">
        <f>AB27+G27+F27</f>
        <v>3640.8409639833362</v>
      </c>
      <c r="AG27">
        <f t="shared" si="0"/>
        <v>3744.6552077723982</v>
      </c>
    </row>
    <row r="28" spans="1:33" x14ac:dyDescent="0.2">
      <c r="A28" s="1">
        <v>1027</v>
      </c>
      <c r="B28" s="2">
        <v>43365</v>
      </c>
      <c r="C28" t="s">
        <v>158</v>
      </c>
      <c r="D28" t="s">
        <v>159</v>
      </c>
      <c r="E28">
        <v>22334</v>
      </c>
      <c r="F28">
        <v>10426</v>
      </c>
      <c r="G28">
        <v>1450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19091.599999999999</v>
      </c>
      <c r="Q28">
        <v>8665.6</v>
      </c>
      <c r="R28">
        <v>3242.4</v>
      </c>
      <c r="S28" t="s">
        <v>160</v>
      </c>
      <c r="T28" t="s">
        <v>161</v>
      </c>
      <c r="U28" t="s">
        <v>162</v>
      </c>
      <c r="V28">
        <v>2018</v>
      </c>
      <c r="W28">
        <v>9</v>
      </c>
      <c r="X28">
        <v>-0.454273920044999</v>
      </c>
      <c r="Y28">
        <v>0</v>
      </c>
      <c r="Z28">
        <v>-0.31886592457151741</v>
      </c>
      <c r="AA28">
        <v>-0.13540799547348159</v>
      </c>
      <c r="AB28">
        <v>-196.34159343654829</v>
      </c>
      <c r="AC28">
        <v>1.7437263895001841E-2</v>
      </c>
      <c r="AD28">
        <v>-1.7437263895001841E-2</v>
      </c>
      <c r="AE28">
        <v>-25.284032647752671</v>
      </c>
      <c r="AF28">
        <f>AB28+G28+F28</f>
        <v>11679.658406563452</v>
      </c>
      <c r="AG28">
        <f t="shared" si="0"/>
        <v>11850.715967352247</v>
      </c>
    </row>
    <row r="29" spans="1:33" x14ac:dyDescent="0.2">
      <c r="A29" s="1">
        <v>1037</v>
      </c>
      <c r="B29" s="2">
        <v>43365</v>
      </c>
      <c r="C29" t="s">
        <v>163</v>
      </c>
      <c r="D29" t="s">
        <v>164</v>
      </c>
      <c r="E29">
        <v>17615</v>
      </c>
      <c r="F29">
        <v>1140</v>
      </c>
      <c r="G29">
        <v>1210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14505</v>
      </c>
      <c r="Q29">
        <v>13365</v>
      </c>
      <c r="R29">
        <v>3110</v>
      </c>
      <c r="S29" t="s">
        <v>165</v>
      </c>
      <c r="T29" t="s">
        <v>166</v>
      </c>
      <c r="U29" t="s">
        <v>167</v>
      </c>
      <c r="V29">
        <v>2018</v>
      </c>
      <c r="W29">
        <v>9</v>
      </c>
      <c r="X29">
        <v>-0.454273920044999</v>
      </c>
      <c r="Y29">
        <v>0</v>
      </c>
      <c r="Z29">
        <v>-0.31886592457151741</v>
      </c>
      <c r="AA29">
        <v>-0.13540799547348159</v>
      </c>
      <c r="AB29">
        <v>-163.84367452291269</v>
      </c>
      <c r="AC29">
        <v>1.7437263895001841E-2</v>
      </c>
      <c r="AD29">
        <v>-1.7437263895001841E-2</v>
      </c>
      <c r="AE29">
        <v>-21.099089312952231</v>
      </c>
      <c r="AF29">
        <f>AB29+G29+F29</f>
        <v>2186.1563254770872</v>
      </c>
      <c r="AG29">
        <f t="shared" si="0"/>
        <v>2328.9009106870481</v>
      </c>
    </row>
    <row r="30" spans="1:33" x14ac:dyDescent="0.2">
      <c r="A30" s="1">
        <v>1042</v>
      </c>
      <c r="B30" s="2">
        <v>43365</v>
      </c>
      <c r="C30" t="s">
        <v>168</v>
      </c>
      <c r="D30" t="s">
        <v>169</v>
      </c>
      <c r="E30">
        <v>20839.3</v>
      </c>
      <c r="F30">
        <v>6050</v>
      </c>
      <c r="G30">
        <v>1400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18047.22</v>
      </c>
      <c r="Q30">
        <v>11997.22</v>
      </c>
      <c r="R30">
        <v>2792.08</v>
      </c>
      <c r="S30" t="s">
        <v>170</v>
      </c>
      <c r="T30" t="s">
        <v>171</v>
      </c>
      <c r="U30" t="s">
        <v>172</v>
      </c>
      <c r="V30">
        <v>2018</v>
      </c>
      <c r="W30">
        <v>9</v>
      </c>
      <c r="X30">
        <v>-0.454273920044999</v>
      </c>
      <c r="Y30">
        <v>0</v>
      </c>
      <c r="Z30">
        <v>-0.31886592457151741</v>
      </c>
      <c r="AA30">
        <v>-0.13540799547348159</v>
      </c>
      <c r="AB30">
        <v>-189.57119366287421</v>
      </c>
      <c r="AC30">
        <v>1.7437263895001841E-2</v>
      </c>
      <c r="AD30">
        <v>-1.7437263895001841E-2</v>
      </c>
      <c r="AE30">
        <v>-24.41216945300258</v>
      </c>
      <c r="AF30">
        <f>AB30+G30+F30</f>
        <v>7260.4288063371259</v>
      </c>
      <c r="AG30">
        <f t="shared" si="0"/>
        <v>7425.5878305469978</v>
      </c>
    </row>
    <row r="31" spans="1:33" x14ac:dyDescent="0.2">
      <c r="A31" s="1">
        <v>1047</v>
      </c>
      <c r="B31" s="2">
        <v>43365</v>
      </c>
      <c r="C31" t="s">
        <v>173</v>
      </c>
      <c r="D31" t="s">
        <v>174</v>
      </c>
      <c r="E31">
        <v>23331.86</v>
      </c>
      <c r="F31">
        <v>1774</v>
      </c>
      <c r="G31">
        <v>1450</v>
      </c>
      <c r="H31">
        <v>4</v>
      </c>
      <c r="I31">
        <v>4</v>
      </c>
      <c r="J31">
        <v>5</v>
      </c>
      <c r="K31">
        <v>4</v>
      </c>
      <c r="L31">
        <v>5</v>
      </c>
      <c r="M31">
        <v>5</v>
      </c>
      <c r="N31">
        <v>4</v>
      </c>
      <c r="O31">
        <v>5</v>
      </c>
      <c r="P31">
        <v>19627.080000000002</v>
      </c>
      <c r="Q31">
        <v>17853.080000000002</v>
      </c>
      <c r="R31">
        <v>3704.78</v>
      </c>
      <c r="S31" t="s">
        <v>175</v>
      </c>
      <c r="T31" t="s">
        <v>176</v>
      </c>
      <c r="U31" t="s">
        <v>177</v>
      </c>
      <c r="V31">
        <v>2018</v>
      </c>
      <c r="W31">
        <v>9</v>
      </c>
      <c r="X31">
        <v>1.133848297202263</v>
      </c>
      <c r="Y31">
        <v>0.20451160289924891</v>
      </c>
      <c r="Z31">
        <v>-0.31886592457151741</v>
      </c>
      <c r="AA31">
        <v>1.4527142217737801</v>
      </c>
      <c r="AB31">
        <v>2106.4356215719808</v>
      </c>
      <c r="AC31">
        <v>1.7437263895001841E-2</v>
      </c>
      <c r="AD31">
        <v>0.187074339004247</v>
      </c>
      <c r="AE31">
        <v>271.25779155615822</v>
      </c>
      <c r="AF31">
        <f>AB31+G31+F31</f>
        <v>5330.4356215719808</v>
      </c>
      <c r="AG31">
        <f t="shared" si="0"/>
        <v>3495.2577915561583</v>
      </c>
    </row>
    <row r="32" spans="1:33" x14ac:dyDescent="0.2">
      <c r="A32" s="1">
        <v>1051</v>
      </c>
      <c r="B32" s="2">
        <v>43365</v>
      </c>
      <c r="C32" t="s">
        <v>178</v>
      </c>
      <c r="D32" t="s">
        <v>86</v>
      </c>
      <c r="E32">
        <v>22916</v>
      </c>
      <c r="F32">
        <v>5654</v>
      </c>
      <c r="G32">
        <v>1300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19810.400000000001</v>
      </c>
      <c r="Q32">
        <v>14156.4</v>
      </c>
      <c r="R32">
        <v>3105.6</v>
      </c>
      <c r="S32" t="s">
        <v>179</v>
      </c>
      <c r="T32" t="s">
        <v>180</v>
      </c>
      <c r="U32" t="s">
        <v>89</v>
      </c>
      <c r="V32">
        <v>2018</v>
      </c>
      <c r="W32">
        <v>9</v>
      </c>
      <c r="X32">
        <v>-0.454273920044999</v>
      </c>
      <c r="Y32">
        <v>0</v>
      </c>
      <c r="Z32">
        <v>-0.31886592457151741</v>
      </c>
      <c r="AA32">
        <v>-0.13540799547348159</v>
      </c>
      <c r="AB32">
        <v>-176.03039411552609</v>
      </c>
      <c r="AC32">
        <v>1.7437263895001841E-2</v>
      </c>
      <c r="AD32">
        <v>-1.7437263895001841E-2</v>
      </c>
      <c r="AE32">
        <v>-22.668443063502401</v>
      </c>
      <c r="AF32">
        <f>AB32+G32+F32</f>
        <v>6777.9696058844738</v>
      </c>
      <c r="AG32">
        <f t="shared" si="0"/>
        <v>6931.3315569364977</v>
      </c>
    </row>
    <row r="33" spans="1:33" x14ac:dyDescent="0.2">
      <c r="A33" s="1">
        <v>1056</v>
      </c>
      <c r="B33" s="2">
        <v>43365</v>
      </c>
      <c r="C33" t="s">
        <v>181</v>
      </c>
      <c r="D33" t="s">
        <v>91</v>
      </c>
      <c r="E33">
        <v>19783.8</v>
      </c>
      <c r="F33">
        <v>5763</v>
      </c>
      <c r="G33">
        <v>1000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16928.32</v>
      </c>
      <c r="Q33">
        <v>11165.32</v>
      </c>
      <c r="R33">
        <v>2855.48</v>
      </c>
      <c r="S33" t="s">
        <v>182</v>
      </c>
      <c r="T33" t="s">
        <v>183</v>
      </c>
      <c r="U33" t="s">
        <v>94</v>
      </c>
      <c r="V33">
        <v>2018</v>
      </c>
      <c r="W33">
        <v>9</v>
      </c>
      <c r="X33">
        <v>-0.454273920044999</v>
      </c>
      <c r="Y33">
        <v>0</v>
      </c>
      <c r="Z33">
        <v>-0.31886592457151741</v>
      </c>
      <c r="AA33">
        <v>-0.13540799547348159</v>
      </c>
      <c r="AB33">
        <v>-135.40799547348161</v>
      </c>
      <c r="AC33">
        <v>1.7437263895001841E-2</v>
      </c>
      <c r="AD33">
        <v>-1.7437263895001841E-2</v>
      </c>
      <c r="AE33">
        <v>-17.437263895001841</v>
      </c>
      <c r="AF33">
        <f>AB33+G33+F33</f>
        <v>6627.5920045265184</v>
      </c>
      <c r="AG33">
        <f t="shared" si="0"/>
        <v>6745.5627361049983</v>
      </c>
    </row>
    <row r="34" spans="1:33" x14ac:dyDescent="0.2">
      <c r="A34" s="1">
        <v>1057</v>
      </c>
      <c r="B34" s="2">
        <v>43365</v>
      </c>
      <c r="C34" t="s">
        <v>184</v>
      </c>
      <c r="D34" t="s">
        <v>185</v>
      </c>
      <c r="E34">
        <v>22012.19</v>
      </c>
      <c r="F34">
        <v>9923</v>
      </c>
      <c r="G34">
        <v>1300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19012.87</v>
      </c>
      <c r="Q34">
        <v>9089.8700000000008</v>
      </c>
      <c r="R34">
        <v>2999.32</v>
      </c>
      <c r="S34" t="s">
        <v>186</v>
      </c>
      <c r="T34" t="s">
        <v>187</v>
      </c>
      <c r="U34" t="s">
        <v>188</v>
      </c>
      <c r="V34">
        <v>2018</v>
      </c>
      <c r="W34">
        <v>9</v>
      </c>
      <c r="X34">
        <v>-0.454273920044999</v>
      </c>
      <c r="Y34">
        <v>0</v>
      </c>
      <c r="Z34">
        <v>-0.31886592457151741</v>
      </c>
      <c r="AA34">
        <v>-0.13540799547348159</v>
      </c>
      <c r="AB34">
        <v>-176.03039411552609</v>
      </c>
      <c r="AC34">
        <v>1.7437263895001841E-2</v>
      </c>
      <c r="AD34">
        <v>-1.7437263895001841E-2</v>
      </c>
      <c r="AE34">
        <v>-22.668443063502401</v>
      </c>
      <c r="AF34">
        <f>AB34+G34+F34</f>
        <v>11046.969605884475</v>
      </c>
      <c r="AG34">
        <f t="shared" si="0"/>
        <v>11200.331556936497</v>
      </c>
    </row>
    <row r="35" spans="1:33" x14ac:dyDescent="0.2">
      <c r="A35" s="1">
        <v>1060</v>
      </c>
      <c r="B35" s="2">
        <v>43365</v>
      </c>
      <c r="C35" t="s">
        <v>189</v>
      </c>
      <c r="D35" t="s">
        <v>190</v>
      </c>
      <c r="E35">
        <v>18633.5</v>
      </c>
      <c r="F35">
        <v>5100</v>
      </c>
      <c r="G35">
        <v>1500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16177.9</v>
      </c>
      <c r="Q35">
        <v>11077.9</v>
      </c>
      <c r="R35">
        <v>2455.6</v>
      </c>
      <c r="S35" t="s">
        <v>191</v>
      </c>
      <c r="T35" t="s">
        <v>192</v>
      </c>
      <c r="U35" t="s">
        <v>193</v>
      </c>
      <c r="V35">
        <v>2018</v>
      </c>
      <c r="W35">
        <v>9</v>
      </c>
      <c r="X35">
        <v>-0.454273920044999</v>
      </c>
      <c r="Y35">
        <v>0</v>
      </c>
      <c r="Z35">
        <v>-0.31886592457151741</v>
      </c>
      <c r="AA35">
        <v>-0.13540799547348159</v>
      </c>
      <c r="AB35">
        <v>-203.11199321022241</v>
      </c>
      <c r="AC35">
        <v>1.7437263895001841E-2</v>
      </c>
      <c r="AD35">
        <v>-1.7437263895001841E-2</v>
      </c>
      <c r="AE35">
        <v>-26.155895842502769</v>
      </c>
      <c r="AF35">
        <f>AB35+G35+F35</f>
        <v>6396.8880067897771</v>
      </c>
      <c r="AG35">
        <f t="shared" si="0"/>
        <v>6573.844104157497</v>
      </c>
    </row>
    <row r="36" spans="1:33" x14ac:dyDescent="0.2">
      <c r="A36" s="1">
        <v>1062</v>
      </c>
      <c r="B36" s="2">
        <v>43365</v>
      </c>
      <c r="C36" t="s">
        <v>194</v>
      </c>
      <c r="D36" t="s">
        <v>195</v>
      </c>
      <c r="E36">
        <v>25880.3</v>
      </c>
      <c r="F36">
        <v>6348</v>
      </c>
      <c r="G36">
        <v>1200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22114.62</v>
      </c>
      <c r="Q36">
        <v>15766.62</v>
      </c>
      <c r="R36">
        <v>3765.68</v>
      </c>
      <c r="S36" t="s">
        <v>196</v>
      </c>
      <c r="T36" t="s">
        <v>197</v>
      </c>
      <c r="U36" t="s">
        <v>198</v>
      </c>
      <c r="V36">
        <v>2018</v>
      </c>
      <c r="W36">
        <v>9</v>
      </c>
      <c r="X36">
        <v>-0.454273920044999</v>
      </c>
      <c r="Y36">
        <v>0</v>
      </c>
      <c r="Z36">
        <v>-0.31886592457151741</v>
      </c>
      <c r="AA36">
        <v>-0.13540799547348159</v>
      </c>
      <c r="AB36">
        <v>-162.48959456817789</v>
      </c>
      <c r="AC36">
        <v>1.7437263895001841E-2</v>
      </c>
      <c r="AD36">
        <v>-1.7437263895001841E-2</v>
      </c>
      <c r="AE36">
        <v>-20.924716674002209</v>
      </c>
      <c r="AF36">
        <f>AB36+G36+F36</f>
        <v>7385.5104054318217</v>
      </c>
      <c r="AG36">
        <f t="shared" si="0"/>
        <v>7527.0752833259976</v>
      </c>
    </row>
    <row r="37" spans="1:33" x14ac:dyDescent="0.2">
      <c r="A37" s="1">
        <v>1068</v>
      </c>
      <c r="B37" s="2">
        <v>43365</v>
      </c>
      <c r="C37" t="s">
        <v>199</v>
      </c>
      <c r="D37" t="s">
        <v>200</v>
      </c>
      <c r="E37">
        <v>17816.09</v>
      </c>
      <c r="F37">
        <v>7040</v>
      </c>
      <c r="G37">
        <v>1600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15392.94</v>
      </c>
      <c r="Q37">
        <v>8352.94</v>
      </c>
      <c r="R37">
        <v>2423.15</v>
      </c>
      <c r="S37" t="s">
        <v>201</v>
      </c>
      <c r="T37" t="s">
        <v>202</v>
      </c>
      <c r="U37" t="s">
        <v>203</v>
      </c>
      <c r="V37">
        <v>2018</v>
      </c>
      <c r="W37">
        <v>9</v>
      </c>
      <c r="X37">
        <v>-0.454273920044999</v>
      </c>
      <c r="Y37">
        <v>0</v>
      </c>
      <c r="Z37">
        <v>-0.31886592457151741</v>
      </c>
      <c r="AA37">
        <v>-0.13540799547348159</v>
      </c>
      <c r="AB37">
        <v>-216.65279275757061</v>
      </c>
      <c r="AC37">
        <v>1.7437263895001841E-2</v>
      </c>
      <c r="AD37">
        <v>-1.7437263895001841E-2</v>
      </c>
      <c r="AE37">
        <v>-27.899622232002951</v>
      </c>
      <c r="AF37">
        <f>AB37+G37+F37</f>
        <v>8423.3472072424302</v>
      </c>
      <c r="AG37">
        <f t="shared" si="0"/>
        <v>8612.100377767998</v>
      </c>
    </row>
    <row r="38" spans="1:33" x14ac:dyDescent="0.2">
      <c r="A38" s="1">
        <v>1069</v>
      </c>
      <c r="B38" s="2">
        <v>43365</v>
      </c>
      <c r="C38" t="s">
        <v>204</v>
      </c>
      <c r="D38" t="s">
        <v>205</v>
      </c>
      <c r="E38">
        <v>13402.3</v>
      </c>
      <c r="F38">
        <v>3830</v>
      </c>
      <c r="G38">
        <v>1200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11625.42</v>
      </c>
      <c r="Q38">
        <v>7795.42</v>
      </c>
      <c r="R38">
        <v>1776.88</v>
      </c>
      <c r="S38" t="s">
        <v>206</v>
      </c>
      <c r="T38" t="s">
        <v>207</v>
      </c>
      <c r="U38" t="s">
        <v>208</v>
      </c>
      <c r="V38">
        <v>2018</v>
      </c>
      <c r="W38">
        <v>9</v>
      </c>
      <c r="X38">
        <v>-0.454273920044999</v>
      </c>
      <c r="Y38">
        <v>0</v>
      </c>
      <c r="Z38">
        <v>-0.31886592457151741</v>
      </c>
      <c r="AA38">
        <v>-0.13540799547348159</v>
      </c>
      <c r="AB38">
        <v>-162.48959456817789</v>
      </c>
      <c r="AC38">
        <v>1.7437263895001841E-2</v>
      </c>
      <c r="AD38">
        <v>-1.7437263895001841E-2</v>
      </c>
      <c r="AE38">
        <v>-20.924716674002209</v>
      </c>
      <c r="AF38">
        <f>AB38+G38+F38</f>
        <v>4867.5104054318217</v>
      </c>
      <c r="AG38">
        <f t="shared" si="0"/>
        <v>5009.0752833259976</v>
      </c>
    </row>
    <row r="39" spans="1:33" x14ac:dyDescent="0.2">
      <c r="A39" s="1">
        <v>1072</v>
      </c>
      <c r="B39" s="2">
        <v>43365</v>
      </c>
      <c r="C39" t="s">
        <v>209</v>
      </c>
      <c r="D39" t="s">
        <v>210</v>
      </c>
      <c r="E39">
        <v>85852.66</v>
      </c>
      <c r="F39">
        <v>1914</v>
      </c>
      <c r="G39">
        <v>1300</v>
      </c>
      <c r="H39">
        <v>4</v>
      </c>
      <c r="I39">
        <v>4</v>
      </c>
      <c r="J39">
        <v>5</v>
      </c>
      <c r="K39">
        <v>5</v>
      </c>
      <c r="L39">
        <v>3</v>
      </c>
      <c r="M39">
        <v>5</v>
      </c>
      <c r="N39">
        <v>5</v>
      </c>
      <c r="O39">
        <v>5</v>
      </c>
      <c r="P39">
        <v>73262.3</v>
      </c>
      <c r="Q39">
        <v>71348.3</v>
      </c>
      <c r="R39">
        <v>12590.36</v>
      </c>
      <c r="S39" t="s">
        <v>211</v>
      </c>
      <c r="T39" t="s">
        <v>212</v>
      </c>
      <c r="U39" t="s">
        <v>213</v>
      </c>
      <c r="V39">
        <v>2018</v>
      </c>
      <c r="W39">
        <v>9</v>
      </c>
      <c r="X39">
        <v>0.22276605732240901</v>
      </c>
      <c r="Y39">
        <v>8.7186319475009225E-2</v>
      </c>
      <c r="Z39">
        <v>-0.31886592457151741</v>
      </c>
      <c r="AA39">
        <v>0.54163198189392636</v>
      </c>
      <c r="AB39">
        <v>704.12157646210426</v>
      </c>
      <c r="AC39">
        <v>1.7437263895001841E-2</v>
      </c>
      <c r="AD39">
        <v>6.974905558000738E-2</v>
      </c>
      <c r="AE39">
        <v>90.673772254009592</v>
      </c>
      <c r="AF39">
        <f>AB39+G39+F39</f>
        <v>3918.1215764621043</v>
      </c>
      <c r="AG39">
        <f t="shared" si="0"/>
        <v>3304.6737722540097</v>
      </c>
    </row>
    <row r="40" spans="1:33" x14ac:dyDescent="0.2">
      <c r="A40" s="1">
        <v>1078</v>
      </c>
      <c r="B40" s="2">
        <v>43365</v>
      </c>
      <c r="C40" t="s">
        <v>214</v>
      </c>
      <c r="D40" t="s">
        <v>215</v>
      </c>
      <c r="E40">
        <v>5003</v>
      </c>
      <c r="F40">
        <v>970</v>
      </c>
      <c r="G40">
        <v>1450</v>
      </c>
      <c r="H40">
        <v>3</v>
      </c>
      <c r="I40">
        <v>3</v>
      </c>
      <c r="J40">
        <v>3</v>
      </c>
      <c r="K40">
        <v>4</v>
      </c>
      <c r="L40">
        <v>4</v>
      </c>
      <c r="M40">
        <v>2</v>
      </c>
      <c r="N40">
        <v>3</v>
      </c>
      <c r="O40">
        <v>4</v>
      </c>
      <c r="P40">
        <v>4503</v>
      </c>
      <c r="Q40">
        <v>3533</v>
      </c>
      <c r="R40">
        <v>500</v>
      </c>
      <c r="S40" t="s">
        <v>216</v>
      </c>
      <c r="T40" t="s">
        <v>217</v>
      </c>
      <c r="U40" t="s">
        <v>79</v>
      </c>
      <c r="V40">
        <v>2018</v>
      </c>
      <c r="W40">
        <v>9</v>
      </c>
      <c r="X40">
        <v>2.589626520087227</v>
      </c>
      <c r="Y40">
        <v>0.39198051089304098</v>
      </c>
      <c r="Z40">
        <v>-0.31886592457151741</v>
      </c>
      <c r="AA40">
        <v>2.9084924446587448</v>
      </c>
      <c r="AB40">
        <v>4217.3140447551796</v>
      </c>
      <c r="AC40">
        <v>1.7437263895001841E-2</v>
      </c>
      <c r="AD40">
        <v>0.37454324699803909</v>
      </c>
      <c r="AE40">
        <v>543.08770814715672</v>
      </c>
      <c r="AF40">
        <f>AB40+G40+F40</f>
        <v>6637.3140447551796</v>
      </c>
      <c r="AG40">
        <f t="shared" si="0"/>
        <v>2963.0877081471567</v>
      </c>
    </row>
    <row r="41" spans="1:33" x14ac:dyDescent="0.2">
      <c r="A41" s="1">
        <v>1079</v>
      </c>
      <c r="B41" s="2">
        <v>43365</v>
      </c>
      <c r="C41" t="s">
        <v>218</v>
      </c>
      <c r="D41" t="s">
        <v>219</v>
      </c>
      <c r="E41">
        <v>25759.29</v>
      </c>
      <c r="F41">
        <v>12577</v>
      </c>
      <c r="G41">
        <v>1800</v>
      </c>
      <c r="H41">
        <v>3</v>
      </c>
      <c r="I41">
        <v>4</v>
      </c>
      <c r="J41">
        <v>4</v>
      </c>
      <c r="K41">
        <v>4</v>
      </c>
      <c r="L41">
        <v>5</v>
      </c>
      <c r="M41">
        <v>5</v>
      </c>
      <c r="N41">
        <v>5</v>
      </c>
      <c r="O41">
        <v>5</v>
      </c>
      <c r="P41">
        <v>22474.21</v>
      </c>
      <c r="Q41">
        <v>9897.2099999999991</v>
      </c>
      <c r="R41">
        <v>3285.08</v>
      </c>
      <c r="S41" t="s">
        <v>220</v>
      </c>
      <c r="T41" t="s">
        <v>221</v>
      </c>
      <c r="U41" t="s">
        <v>222</v>
      </c>
      <c r="V41">
        <v>2018</v>
      </c>
      <c r="W41">
        <v>9</v>
      </c>
      <c r="X41">
        <v>0.70834738902178529</v>
      </c>
      <c r="Y41">
        <v>0.14971741148121701</v>
      </c>
      <c r="Z41">
        <v>-0.31886592457151741</v>
      </c>
      <c r="AA41">
        <v>1.027213313593303</v>
      </c>
      <c r="AB41">
        <v>1848.983964467945</v>
      </c>
      <c r="AC41">
        <v>1.7437263895001841E-2</v>
      </c>
      <c r="AD41">
        <v>0.1322801475862152</v>
      </c>
      <c r="AE41">
        <v>238.10426565518739</v>
      </c>
      <c r="AF41">
        <f>AB41+G41+F41</f>
        <v>16225.983964467945</v>
      </c>
      <c r="AG41">
        <f t="shared" si="0"/>
        <v>14615.104265655187</v>
      </c>
    </row>
    <row r="42" spans="1:33" x14ac:dyDescent="0.2">
      <c r="A42" s="1">
        <v>1085</v>
      </c>
      <c r="B42" s="2">
        <v>43366</v>
      </c>
      <c r="C42" t="s">
        <v>223</v>
      </c>
      <c r="D42" t="s">
        <v>224</v>
      </c>
      <c r="E42">
        <v>23634</v>
      </c>
      <c r="F42">
        <v>11302</v>
      </c>
      <c r="G42">
        <v>1320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20026</v>
      </c>
      <c r="Q42">
        <v>8724</v>
      </c>
      <c r="R42">
        <v>3608</v>
      </c>
      <c r="S42" t="s">
        <v>225</v>
      </c>
      <c r="T42" t="s">
        <v>226</v>
      </c>
      <c r="U42" t="s">
        <v>227</v>
      </c>
      <c r="V42">
        <v>2018</v>
      </c>
      <c r="W42">
        <v>9</v>
      </c>
      <c r="X42">
        <v>-0.454273920044999</v>
      </c>
      <c r="Y42">
        <v>0</v>
      </c>
      <c r="Z42">
        <v>-0.31886592457151741</v>
      </c>
      <c r="AA42">
        <v>-0.13540799547348159</v>
      </c>
      <c r="AB42">
        <v>-178.73855402499569</v>
      </c>
      <c r="AC42">
        <v>1.7437263895001841E-2</v>
      </c>
      <c r="AD42">
        <v>-1.7437263895001841E-2</v>
      </c>
      <c r="AE42">
        <v>-23.017188341402431</v>
      </c>
      <c r="AF42">
        <f>AB42+G42+F42</f>
        <v>12443.261445975004</v>
      </c>
      <c r="AG42">
        <f t="shared" si="0"/>
        <v>12598.982811658598</v>
      </c>
    </row>
    <row r="43" spans="1:33" x14ac:dyDescent="0.2">
      <c r="A43" s="1">
        <v>1089</v>
      </c>
      <c r="B43" s="2">
        <v>43366</v>
      </c>
      <c r="C43" t="s">
        <v>228</v>
      </c>
      <c r="D43" t="s">
        <v>229</v>
      </c>
      <c r="E43">
        <v>12620.6</v>
      </c>
      <c r="F43">
        <v>4518</v>
      </c>
      <c r="G43">
        <v>1450</v>
      </c>
      <c r="H43">
        <v>5</v>
      </c>
      <c r="I43">
        <v>5</v>
      </c>
      <c r="J43">
        <v>4</v>
      </c>
      <c r="K43">
        <v>5</v>
      </c>
      <c r="L43">
        <v>5</v>
      </c>
      <c r="M43">
        <v>5</v>
      </c>
      <c r="N43">
        <v>5</v>
      </c>
      <c r="O43">
        <v>5</v>
      </c>
      <c r="P43">
        <v>11047.24</v>
      </c>
      <c r="Q43">
        <v>6529.24</v>
      </c>
      <c r="R43">
        <v>1573.36</v>
      </c>
      <c r="S43" t="s">
        <v>230</v>
      </c>
      <c r="T43" t="s">
        <v>231</v>
      </c>
      <c r="U43" t="s">
        <v>232</v>
      </c>
      <c r="V43">
        <v>2018</v>
      </c>
      <c r="W43">
        <v>9</v>
      </c>
      <c r="X43">
        <v>-0.454273920044999</v>
      </c>
      <c r="Y43">
        <v>0</v>
      </c>
      <c r="Z43">
        <v>-0.31886592457151741</v>
      </c>
      <c r="AA43">
        <v>-0.13540799547348159</v>
      </c>
      <c r="AB43">
        <v>-196.34159343654829</v>
      </c>
      <c r="AC43">
        <v>1.7437263895001841E-2</v>
      </c>
      <c r="AD43">
        <v>-1.7437263895001841E-2</v>
      </c>
      <c r="AE43">
        <v>-25.284032647752671</v>
      </c>
      <c r="AF43">
        <f>AB43+G43+F43</f>
        <v>5771.6584065634515</v>
      </c>
      <c r="AG43">
        <f t="shared" si="0"/>
        <v>5942.7159673522474</v>
      </c>
    </row>
    <row r="44" spans="1:33" x14ac:dyDescent="0.2">
      <c r="A44" s="1">
        <v>1090</v>
      </c>
      <c r="B44" s="2">
        <v>43366</v>
      </c>
      <c r="C44" t="s">
        <v>233</v>
      </c>
      <c r="D44" t="s">
        <v>234</v>
      </c>
      <c r="E44">
        <v>21861.59</v>
      </c>
      <c r="F44">
        <v>6974</v>
      </c>
      <c r="G44">
        <v>1450</v>
      </c>
      <c r="H44">
        <v>5</v>
      </c>
      <c r="I44">
        <v>5</v>
      </c>
      <c r="J44">
        <v>5</v>
      </c>
      <c r="K44">
        <v>4</v>
      </c>
      <c r="L44">
        <v>4</v>
      </c>
      <c r="M44">
        <v>5</v>
      </c>
      <c r="N44">
        <v>5</v>
      </c>
      <c r="O44">
        <v>5</v>
      </c>
      <c r="P44">
        <v>18722.64</v>
      </c>
      <c r="Q44">
        <v>11748.64</v>
      </c>
      <c r="R44">
        <v>3138.95</v>
      </c>
      <c r="S44" t="s">
        <v>235</v>
      </c>
      <c r="T44" t="s">
        <v>236</v>
      </c>
      <c r="U44" t="s">
        <v>237</v>
      </c>
      <c r="V44">
        <v>2018</v>
      </c>
      <c r="W44">
        <v>9</v>
      </c>
      <c r="X44">
        <v>3.1307411654377337E-2</v>
      </c>
      <c r="Y44">
        <v>6.2531092006207822E-2</v>
      </c>
      <c r="Z44">
        <v>-0.31886592457151741</v>
      </c>
      <c r="AA44">
        <v>0.35017333622589469</v>
      </c>
      <c r="AB44">
        <v>507.75133752754738</v>
      </c>
      <c r="AC44">
        <v>1.7437263895001841E-2</v>
      </c>
      <c r="AD44">
        <v>4.5093828111205977E-2</v>
      </c>
      <c r="AE44">
        <v>65.386050761248669</v>
      </c>
      <c r="AF44">
        <f>AB44+G44+F44</f>
        <v>8931.7513375275466</v>
      </c>
      <c r="AG44">
        <f t="shared" si="0"/>
        <v>8489.386050761248</v>
      </c>
    </row>
    <row r="45" spans="1:33" x14ac:dyDescent="0.2">
      <c r="A45" s="1">
        <v>1091</v>
      </c>
      <c r="B45" s="2">
        <v>43366</v>
      </c>
      <c r="C45" t="s">
        <v>238</v>
      </c>
      <c r="D45" t="s">
        <v>239</v>
      </c>
      <c r="E45">
        <v>14907.5</v>
      </c>
      <c r="F45">
        <v>7567</v>
      </c>
      <c r="G45">
        <v>1450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12895.5</v>
      </c>
      <c r="Q45">
        <v>5328.5</v>
      </c>
      <c r="R45">
        <v>2012</v>
      </c>
      <c r="S45" t="s">
        <v>240</v>
      </c>
      <c r="T45" t="s">
        <v>241</v>
      </c>
      <c r="U45" t="s">
        <v>242</v>
      </c>
      <c r="V45">
        <v>2018</v>
      </c>
      <c r="W45">
        <v>9</v>
      </c>
      <c r="X45">
        <v>-0.454273920044999</v>
      </c>
      <c r="Y45">
        <v>0</v>
      </c>
      <c r="Z45">
        <v>-0.31886592457151741</v>
      </c>
      <c r="AA45">
        <v>-0.13540799547348159</v>
      </c>
      <c r="AB45">
        <v>-196.34159343654829</v>
      </c>
      <c r="AC45">
        <v>1.7437263895001841E-2</v>
      </c>
      <c r="AD45">
        <v>-1.7437263895001841E-2</v>
      </c>
      <c r="AE45">
        <v>-25.284032647752671</v>
      </c>
      <c r="AF45">
        <f>AB45+G45+F45</f>
        <v>8820.6584065634524</v>
      </c>
      <c r="AG45">
        <f t="shared" si="0"/>
        <v>8991.7159673522474</v>
      </c>
    </row>
    <row r="46" spans="1:33" x14ac:dyDescent="0.2">
      <c r="A46" s="1">
        <v>1093</v>
      </c>
      <c r="B46" s="2">
        <v>43366</v>
      </c>
      <c r="C46" t="s">
        <v>243</v>
      </c>
      <c r="D46" t="s">
        <v>46</v>
      </c>
      <c r="E46">
        <v>23840</v>
      </c>
      <c r="F46">
        <v>5314</v>
      </c>
      <c r="G46">
        <v>1500</v>
      </c>
      <c r="H46">
        <v>3</v>
      </c>
      <c r="I46">
        <v>3</v>
      </c>
      <c r="J46">
        <v>4</v>
      </c>
      <c r="K46">
        <v>5</v>
      </c>
      <c r="L46">
        <v>5</v>
      </c>
      <c r="M46">
        <v>5</v>
      </c>
      <c r="N46">
        <v>5</v>
      </c>
      <c r="O46">
        <v>5</v>
      </c>
      <c r="P46">
        <v>20260</v>
      </c>
      <c r="Q46">
        <v>14946</v>
      </c>
      <c r="R46">
        <v>3580</v>
      </c>
      <c r="S46" t="s">
        <v>244</v>
      </c>
      <c r="T46" t="s">
        <v>245</v>
      </c>
      <c r="U46" t="s">
        <v>49</v>
      </c>
      <c r="V46">
        <v>2018</v>
      </c>
      <c r="W46">
        <v>9</v>
      </c>
      <c r="X46">
        <v>0.8998060346898169</v>
      </c>
      <c r="Y46">
        <v>0.17437263895001839</v>
      </c>
      <c r="Z46">
        <v>-0.31886592457151741</v>
      </c>
      <c r="AA46">
        <v>1.218671959261334</v>
      </c>
      <c r="AB46">
        <v>1828.0079388920019</v>
      </c>
      <c r="AC46">
        <v>1.7437263895001841E-2</v>
      </c>
      <c r="AD46">
        <v>0.15693537505501659</v>
      </c>
      <c r="AE46">
        <v>235.40306258252491</v>
      </c>
      <c r="AF46">
        <f>AB46+G46+F46</f>
        <v>8642.0079388920021</v>
      </c>
      <c r="AG46">
        <f t="shared" si="0"/>
        <v>7049.4030625825253</v>
      </c>
    </row>
    <row r="47" spans="1:33" x14ac:dyDescent="0.2">
      <c r="A47" s="1">
        <v>1094</v>
      </c>
      <c r="B47" s="2">
        <v>43366</v>
      </c>
      <c r="C47" t="s">
        <v>246</v>
      </c>
      <c r="D47" t="s">
        <v>61</v>
      </c>
      <c r="E47">
        <v>23610.400000000001</v>
      </c>
      <c r="F47">
        <v>9059</v>
      </c>
      <c r="G47">
        <v>1450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19980.16</v>
      </c>
      <c r="Q47">
        <v>10921.16</v>
      </c>
      <c r="R47">
        <v>3630.24</v>
      </c>
      <c r="S47" t="s">
        <v>247</v>
      </c>
      <c r="T47" t="s">
        <v>248</v>
      </c>
      <c r="U47" t="s">
        <v>64</v>
      </c>
      <c r="V47">
        <v>2018</v>
      </c>
      <c r="W47">
        <v>9</v>
      </c>
      <c r="X47">
        <v>-0.454273920044999</v>
      </c>
      <c r="Y47">
        <v>0</v>
      </c>
      <c r="Z47">
        <v>-0.31886592457151741</v>
      </c>
      <c r="AA47">
        <v>-0.13540799547348159</v>
      </c>
      <c r="AB47">
        <v>-196.34159343654829</v>
      </c>
      <c r="AC47">
        <v>1.7437263895001841E-2</v>
      </c>
      <c r="AD47">
        <v>-1.7437263895001841E-2</v>
      </c>
      <c r="AE47">
        <v>-25.284032647752671</v>
      </c>
      <c r="AF47">
        <f>AB47+G47+F47</f>
        <v>10312.658406563452</v>
      </c>
      <c r="AG47">
        <f t="shared" si="0"/>
        <v>10483.715967352247</v>
      </c>
    </row>
    <row r="48" spans="1:33" x14ac:dyDescent="0.2">
      <c r="A48" s="1">
        <v>1097</v>
      </c>
      <c r="B48" s="2">
        <v>43366</v>
      </c>
      <c r="C48" t="s">
        <v>249</v>
      </c>
      <c r="D48" t="s">
        <v>106</v>
      </c>
      <c r="E48">
        <v>29888.3</v>
      </c>
      <c r="F48">
        <v>6261</v>
      </c>
      <c r="G48">
        <v>1400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25679.14</v>
      </c>
      <c r="Q48">
        <v>19418.14</v>
      </c>
      <c r="R48">
        <v>4209.16</v>
      </c>
      <c r="S48" t="s">
        <v>250</v>
      </c>
      <c r="T48" t="s">
        <v>251</v>
      </c>
      <c r="U48" t="s">
        <v>109</v>
      </c>
      <c r="V48">
        <v>2018</v>
      </c>
      <c r="W48">
        <v>9</v>
      </c>
      <c r="X48">
        <v>-0.454273920044999</v>
      </c>
      <c r="Y48">
        <v>0</v>
      </c>
      <c r="Z48">
        <v>-0.31886592457151741</v>
      </c>
      <c r="AA48">
        <v>-0.13540799547348159</v>
      </c>
      <c r="AB48">
        <v>-189.57119366287421</v>
      </c>
      <c r="AC48">
        <v>1.7437263895001841E-2</v>
      </c>
      <c r="AD48">
        <v>-1.7437263895001841E-2</v>
      </c>
      <c r="AE48">
        <v>-24.41216945300258</v>
      </c>
      <c r="AF48">
        <f>AB48+G48+F48</f>
        <v>7471.4288063371259</v>
      </c>
      <c r="AG48">
        <f t="shared" si="0"/>
        <v>7636.5878305469978</v>
      </c>
    </row>
    <row r="49" spans="1:33" x14ac:dyDescent="0.2">
      <c r="A49" s="1">
        <v>1098</v>
      </c>
      <c r="B49" s="2">
        <v>43366</v>
      </c>
      <c r="C49" t="s">
        <v>252</v>
      </c>
      <c r="D49" t="s">
        <v>121</v>
      </c>
      <c r="E49">
        <v>9688.49</v>
      </c>
      <c r="F49">
        <v>3460</v>
      </c>
      <c r="G49">
        <v>1100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8286.89</v>
      </c>
      <c r="Q49">
        <v>4826.8900000000003</v>
      </c>
      <c r="R49">
        <v>1401.6</v>
      </c>
      <c r="S49" t="s">
        <v>253</v>
      </c>
      <c r="T49" t="s">
        <v>254</v>
      </c>
      <c r="U49" t="s">
        <v>124</v>
      </c>
      <c r="V49">
        <v>2018</v>
      </c>
      <c r="W49">
        <v>9</v>
      </c>
      <c r="X49">
        <v>-0.454273920044999</v>
      </c>
      <c r="Y49">
        <v>0</v>
      </c>
      <c r="Z49">
        <v>-0.31886592457151741</v>
      </c>
      <c r="AA49">
        <v>-0.13540799547348159</v>
      </c>
      <c r="AB49">
        <v>-148.94879502082969</v>
      </c>
      <c r="AC49">
        <v>1.7437263895001841E-2</v>
      </c>
      <c r="AD49">
        <v>-1.7437263895001841E-2</v>
      </c>
      <c r="AE49">
        <v>-19.18099028450203</v>
      </c>
      <c r="AF49">
        <f>AB49+G49+F49</f>
        <v>4411.0512049791705</v>
      </c>
      <c r="AG49">
        <f t="shared" si="0"/>
        <v>4540.8190097154984</v>
      </c>
    </row>
    <row r="50" spans="1:33" x14ac:dyDescent="0.2">
      <c r="A50" s="1">
        <v>1102</v>
      </c>
      <c r="B50" s="2">
        <v>43366</v>
      </c>
      <c r="C50" t="s">
        <v>255</v>
      </c>
      <c r="D50" t="s">
        <v>256</v>
      </c>
      <c r="E50">
        <v>16641.59</v>
      </c>
      <c r="F50">
        <v>6916</v>
      </c>
      <c r="G50">
        <v>1500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14312.64</v>
      </c>
      <c r="Q50">
        <v>7396.64</v>
      </c>
      <c r="R50">
        <v>2328.9499999999998</v>
      </c>
      <c r="S50" t="s">
        <v>257</v>
      </c>
      <c r="T50" t="s">
        <v>258</v>
      </c>
      <c r="U50" t="s">
        <v>259</v>
      </c>
      <c r="V50">
        <v>2018</v>
      </c>
      <c r="W50">
        <v>9</v>
      </c>
      <c r="X50">
        <v>-0.454273920044999</v>
      </c>
      <c r="Y50">
        <v>0</v>
      </c>
      <c r="Z50">
        <v>-0.31886592457151741</v>
      </c>
      <c r="AA50">
        <v>-0.13540799547348159</v>
      </c>
      <c r="AB50">
        <v>-203.11199321022241</v>
      </c>
      <c r="AC50">
        <v>1.7437263895001841E-2</v>
      </c>
      <c r="AD50">
        <v>-1.7437263895001841E-2</v>
      </c>
      <c r="AE50">
        <v>-26.155895842502769</v>
      </c>
      <c r="AF50">
        <f>AB50+G50+F50</f>
        <v>8212.8880067897771</v>
      </c>
      <c r="AG50">
        <f t="shared" si="0"/>
        <v>8389.844104157497</v>
      </c>
    </row>
    <row r="51" spans="1:33" x14ac:dyDescent="0.2">
      <c r="A51" s="1">
        <v>1107</v>
      </c>
      <c r="B51" s="2">
        <v>43366</v>
      </c>
      <c r="C51" t="s">
        <v>260</v>
      </c>
      <c r="D51" t="s">
        <v>51</v>
      </c>
      <c r="E51">
        <v>36683.35</v>
      </c>
      <c r="F51">
        <v>14989</v>
      </c>
      <c r="G51">
        <v>1700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31666.18</v>
      </c>
      <c r="Q51">
        <v>16677.18</v>
      </c>
      <c r="R51">
        <v>5017.17</v>
      </c>
      <c r="S51" t="s">
        <v>261</v>
      </c>
      <c r="T51" t="s">
        <v>262</v>
      </c>
      <c r="U51" t="s">
        <v>54</v>
      </c>
      <c r="V51">
        <v>2018</v>
      </c>
      <c r="W51">
        <v>9</v>
      </c>
      <c r="X51">
        <v>-0.454273920044999</v>
      </c>
      <c r="Y51">
        <v>0</v>
      </c>
      <c r="Z51">
        <v>-0.31886592457151741</v>
      </c>
      <c r="AA51">
        <v>-0.13540799547348159</v>
      </c>
      <c r="AB51">
        <v>-230.1935923049187</v>
      </c>
      <c r="AC51">
        <v>1.7437263895001841E-2</v>
      </c>
      <c r="AD51">
        <v>-1.7437263895001841E-2</v>
      </c>
      <c r="AE51">
        <v>-29.64334862150314</v>
      </c>
      <c r="AF51">
        <f>AB51+G51+F51</f>
        <v>16458.806407695083</v>
      </c>
      <c r="AG51">
        <f t="shared" si="0"/>
        <v>16659.356651378497</v>
      </c>
    </row>
    <row r="52" spans="1:33" x14ac:dyDescent="0.2">
      <c r="A52" s="1">
        <v>1114</v>
      </c>
      <c r="B52" s="2">
        <v>43366</v>
      </c>
      <c r="C52" t="s">
        <v>263</v>
      </c>
      <c r="D52" t="s">
        <v>174</v>
      </c>
      <c r="E52">
        <v>14906.7</v>
      </c>
      <c r="F52">
        <v>4960</v>
      </c>
      <c r="G52">
        <v>1450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12665.18</v>
      </c>
      <c r="Q52">
        <v>7705.18</v>
      </c>
      <c r="R52">
        <v>2241.52</v>
      </c>
      <c r="S52" t="s">
        <v>264</v>
      </c>
      <c r="T52" t="s">
        <v>265</v>
      </c>
      <c r="U52" t="s">
        <v>177</v>
      </c>
      <c r="V52">
        <v>2018</v>
      </c>
      <c r="W52">
        <v>9</v>
      </c>
      <c r="X52">
        <v>-0.454273920044999</v>
      </c>
      <c r="Y52">
        <v>0</v>
      </c>
      <c r="Z52">
        <v>-0.31886592457151741</v>
      </c>
      <c r="AA52">
        <v>-0.13540799547348159</v>
      </c>
      <c r="AB52">
        <v>-196.34159343654829</v>
      </c>
      <c r="AC52">
        <v>1.7437263895001841E-2</v>
      </c>
      <c r="AD52">
        <v>-1.7437263895001841E-2</v>
      </c>
      <c r="AE52">
        <v>-25.284032647752671</v>
      </c>
      <c r="AF52">
        <f>AB52+G52+F52</f>
        <v>6213.6584065634515</v>
      </c>
      <c r="AG52">
        <f t="shared" si="0"/>
        <v>6384.7159673522474</v>
      </c>
    </row>
    <row r="53" spans="1:33" x14ac:dyDescent="0.2">
      <c r="A53" s="1">
        <v>1118</v>
      </c>
      <c r="B53" s="2">
        <v>43366</v>
      </c>
      <c r="C53" t="s">
        <v>266</v>
      </c>
      <c r="D53" t="s">
        <v>36</v>
      </c>
      <c r="E53">
        <v>22887.3</v>
      </c>
      <c r="F53">
        <v>9467</v>
      </c>
      <c r="G53">
        <v>2700</v>
      </c>
      <c r="H53">
        <v>5</v>
      </c>
      <c r="I53">
        <v>5</v>
      </c>
      <c r="J53">
        <v>5</v>
      </c>
      <c r="K53">
        <v>4</v>
      </c>
      <c r="L53">
        <v>5</v>
      </c>
      <c r="M53">
        <v>5</v>
      </c>
      <c r="N53">
        <v>5</v>
      </c>
      <c r="O53">
        <v>5</v>
      </c>
      <c r="P53">
        <v>19831.419999999998</v>
      </c>
      <c r="Q53">
        <v>10364.42</v>
      </c>
      <c r="R53">
        <v>3055.88</v>
      </c>
      <c r="S53" t="s">
        <v>267</v>
      </c>
      <c r="T53" t="s">
        <v>268</v>
      </c>
      <c r="U53" t="s">
        <v>39</v>
      </c>
      <c r="V53">
        <v>2018</v>
      </c>
      <c r="W53">
        <v>9</v>
      </c>
      <c r="X53">
        <v>3.1307411654377337E-2</v>
      </c>
      <c r="Y53">
        <v>6.2531092006207822E-2</v>
      </c>
      <c r="Z53">
        <v>-0.31886592457151741</v>
      </c>
      <c r="AA53">
        <v>0.35017333622589469</v>
      </c>
      <c r="AB53">
        <v>945.46800780991578</v>
      </c>
      <c r="AC53">
        <v>1.7437263895001841E-2</v>
      </c>
      <c r="AD53">
        <v>4.5093828111205977E-2</v>
      </c>
      <c r="AE53">
        <v>121.7533359002561</v>
      </c>
      <c r="AF53">
        <f>AB53+G53+F53</f>
        <v>13112.468007809915</v>
      </c>
      <c r="AG53">
        <f t="shared" si="0"/>
        <v>12288.753335900255</v>
      </c>
    </row>
    <row r="54" spans="1:33" x14ac:dyDescent="0.2">
      <c r="A54" s="1">
        <v>1122</v>
      </c>
      <c r="B54" s="2">
        <v>43366</v>
      </c>
      <c r="C54" t="s">
        <v>269</v>
      </c>
      <c r="D54" t="s">
        <v>270</v>
      </c>
      <c r="E54">
        <v>23246.799999999999</v>
      </c>
      <c r="F54">
        <v>4500</v>
      </c>
      <c r="G54">
        <v>1200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19998.72</v>
      </c>
      <c r="Q54">
        <v>15498.72</v>
      </c>
      <c r="R54">
        <v>3248.08</v>
      </c>
      <c r="S54" t="s">
        <v>271</v>
      </c>
      <c r="T54" t="s">
        <v>272</v>
      </c>
      <c r="U54" t="s">
        <v>273</v>
      </c>
      <c r="V54">
        <v>2018</v>
      </c>
      <c r="W54">
        <v>9</v>
      </c>
      <c r="X54">
        <v>-0.454273920044999</v>
      </c>
      <c r="Y54">
        <v>0</v>
      </c>
      <c r="Z54">
        <v>-0.31886592457151741</v>
      </c>
      <c r="AA54">
        <v>-0.13540799547348159</v>
      </c>
      <c r="AB54">
        <v>-162.48959456817789</v>
      </c>
      <c r="AC54">
        <v>1.7437263895001841E-2</v>
      </c>
      <c r="AD54">
        <v>-1.7437263895001841E-2</v>
      </c>
      <c r="AE54">
        <v>-20.924716674002209</v>
      </c>
      <c r="AF54">
        <f>AB54+G54+F54</f>
        <v>5537.5104054318217</v>
      </c>
      <c r="AG54">
        <f t="shared" si="0"/>
        <v>5679.0752833259976</v>
      </c>
    </row>
    <row r="55" spans="1:33" x14ac:dyDescent="0.2">
      <c r="A55" s="1">
        <v>1128</v>
      </c>
      <c r="B55" s="2">
        <v>43366</v>
      </c>
      <c r="C55" t="s">
        <v>274</v>
      </c>
      <c r="D55" t="s">
        <v>131</v>
      </c>
      <c r="E55">
        <v>13746.4</v>
      </c>
      <c r="F55">
        <v>3300</v>
      </c>
      <c r="G55">
        <v>880</v>
      </c>
      <c r="H55">
        <v>3</v>
      </c>
      <c r="I55">
        <v>2</v>
      </c>
      <c r="J55">
        <v>2</v>
      </c>
      <c r="K55">
        <v>1</v>
      </c>
      <c r="L55">
        <v>1</v>
      </c>
      <c r="M55">
        <v>3</v>
      </c>
      <c r="N55">
        <v>1</v>
      </c>
      <c r="O55">
        <v>3</v>
      </c>
      <c r="P55">
        <v>11511.6</v>
      </c>
      <c r="Q55">
        <v>8211.6</v>
      </c>
      <c r="R55">
        <v>2234.8000000000002</v>
      </c>
      <c r="S55" t="s">
        <v>275</v>
      </c>
      <c r="T55" t="s">
        <v>276</v>
      </c>
      <c r="U55" t="s">
        <v>134</v>
      </c>
      <c r="V55">
        <v>2018</v>
      </c>
      <c r="W55">
        <v>9</v>
      </c>
      <c r="X55">
        <v>5.9276496462507993</v>
      </c>
      <c r="Y55">
        <v>0.82183688632348839</v>
      </c>
      <c r="Z55">
        <v>-0.31886592457151741</v>
      </c>
      <c r="AA55">
        <v>6.246515570822317</v>
      </c>
      <c r="AB55">
        <v>5496.9337023236394</v>
      </c>
      <c r="AC55">
        <v>1.7437263895001841E-2</v>
      </c>
      <c r="AD55">
        <v>0.8043996224284865</v>
      </c>
      <c r="AE55">
        <v>707.87166773706815</v>
      </c>
      <c r="AF55">
        <f>AB55+G55+F55</f>
        <v>9676.9337023236403</v>
      </c>
      <c r="AG55">
        <f t="shared" si="0"/>
        <v>4887.8716677370685</v>
      </c>
    </row>
    <row r="56" spans="1:33" x14ac:dyDescent="0.2">
      <c r="A56" s="1">
        <v>1129</v>
      </c>
      <c r="B56" s="2">
        <v>43367</v>
      </c>
      <c r="C56" t="s">
        <v>277</v>
      </c>
      <c r="D56" t="s">
        <v>278</v>
      </c>
      <c r="E56">
        <v>12561.79</v>
      </c>
      <c r="F56">
        <v>4970</v>
      </c>
      <c r="G56">
        <v>1210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11021.72</v>
      </c>
      <c r="Q56">
        <v>6051.72</v>
      </c>
      <c r="R56">
        <v>1540.07</v>
      </c>
      <c r="S56" t="s">
        <v>279</v>
      </c>
      <c r="T56" t="s">
        <v>280</v>
      </c>
      <c r="U56" t="s">
        <v>281</v>
      </c>
      <c r="V56">
        <v>2018</v>
      </c>
      <c r="W56">
        <v>9</v>
      </c>
      <c r="X56">
        <v>-0.454273920044999</v>
      </c>
      <c r="Y56">
        <v>0</v>
      </c>
      <c r="Z56">
        <v>-0.31886592457151741</v>
      </c>
      <c r="AA56">
        <v>-0.13540799547348159</v>
      </c>
      <c r="AB56">
        <v>-163.84367452291269</v>
      </c>
      <c r="AC56">
        <v>1.7437263895001841E-2</v>
      </c>
      <c r="AD56">
        <v>-1.7437263895001841E-2</v>
      </c>
      <c r="AE56">
        <v>-21.099089312952231</v>
      </c>
      <c r="AF56">
        <f>AB56+G56+F56</f>
        <v>6016.1563254770872</v>
      </c>
      <c r="AG56">
        <f t="shared" si="0"/>
        <v>6158.9009106870481</v>
      </c>
    </row>
    <row r="57" spans="1:33" x14ac:dyDescent="0.2">
      <c r="A57" s="1">
        <v>1134</v>
      </c>
      <c r="B57" s="2">
        <v>43367</v>
      </c>
      <c r="C57" t="s">
        <v>282</v>
      </c>
      <c r="D57" t="s">
        <v>283</v>
      </c>
      <c r="E57">
        <v>14373</v>
      </c>
      <c r="F57">
        <v>4600</v>
      </c>
      <c r="G57">
        <v>1200</v>
      </c>
      <c r="H57">
        <v>2</v>
      </c>
      <c r="I57">
        <v>3</v>
      </c>
      <c r="J57">
        <v>3</v>
      </c>
      <c r="K57">
        <v>3</v>
      </c>
      <c r="L57">
        <v>4</v>
      </c>
      <c r="M57">
        <v>5</v>
      </c>
      <c r="N57">
        <v>3</v>
      </c>
      <c r="O57">
        <v>5</v>
      </c>
      <c r="P57">
        <v>12336.2</v>
      </c>
      <c r="Q57">
        <v>7736.2</v>
      </c>
      <c r="R57">
        <v>2036.8</v>
      </c>
      <c r="S57" t="s">
        <v>284</v>
      </c>
      <c r="T57" t="s">
        <v>285</v>
      </c>
      <c r="U57" t="s">
        <v>286</v>
      </c>
      <c r="V57">
        <v>2018</v>
      </c>
      <c r="W57">
        <v>9</v>
      </c>
      <c r="X57">
        <v>2.721970514449525</v>
      </c>
      <c r="Y57">
        <v>0.40902320579849771</v>
      </c>
      <c r="Z57">
        <v>-0.31886592457151741</v>
      </c>
      <c r="AA57">
        <v>3.0408364390210418</v>
      </c>
      <c r="AB57">
        <v>3649.0037268252499</v>
      </c>
      <c r="AC57">
        <v>1.7437263895001841E-2</v>
      </c>
      <c r="AD57">
        <v>0.39158594190349588</v>
      </c>
      <c r="AE57">
        <v>469.90313028419507</v>
      </c>
      <c r="AF57">
        <f>AB57+G57+F57</f>
        <v>9449.003726825249</v>
      </c>
      <c r="AG57">
        <f t="shared" si="0"/>
        <v>6269.903130284195</v>
      </c>
    </row>
    <row r="58" spans="1:33" x14ac:dyDescent="0.2">
      <c r="A58" s="1">
        <v>1136</v>
      </c>
      <c r="B58" s="2">
        <v>43367</v>
      </c>
      <c r="C58" t="s">
        <v>287</v>
      </c>
      <c r="D58" t="s">
        <v>288</v>
      </c>
      <c r="E58">
        <v>16357.64</v>
      </c>
      <c r="F58">
        <v>5868</v>
      </c>
      <c r="G58">
        <v>1400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14095.28</v>
      </c>
      <c r="Q58">
        <v>8227.2800000000007</v>
      </c>
      <c r="R58">
        <v>2262.36</v>
      </c>
      <c r="S58" t="s">
        <v>289</v>
      </c>
      <c r="T58" t="s">
        <v>290</v>
      </c>
      <c r="U58" t="s">
        <v>291</v>
      </c>
      <c r="V58">
        <v>2018</v>
      </c>
      <c r="W58">
        <v>9</v>
      </c>
      <c r="X58">
        <v>-0.454273920044999</v>
      </c>
      <c r="Y58">
        <v>0</v>
      </c>
      <c r="Z58">
        <v>-0.31886592457151741</v>
      </c>
      <c r="AA58">
        <v>-0.13540799547348159</v>
      </c>
      <c r="AB58">
        <v>-189.57119366287421</v>
      </c>
      <c r="AC58">
        <v>1.7437263895001841E-2</v>
      </c>
      <c r="AD58">
        <v>-1.7437263895001841E-2</v>
      </c>
      <c r="AE58">
        <v>-24.41216945300258</v>
      </c>
      <c r="AF58">
        <f>AB58+G58+F58</f>
        <v>7078.4288063371259</v>
      </c>
      <c r="AG58">
        <f t="shared" si="0"/>
        <v>7243.5878305469978</v>
      </c>
    </row>
    <row r="59" spans="1:33" x14ac:dyDescent="0.2">
      <c r="A59" s="1">
        <v>1137</v>
      </c>
      <c r="B59" s="2">
        <v>43367</v>
      </c>
      <c r="C59" t="s">
        <v>292</v>
      </c>
      <c r="D59" t="s">
        <v>61</v>
      </c>
      <c r="E59">
        <v>14059.75</v>
      </c>
      <c r="F59">
        <v>6951</v>
      </c>
      <c r="G59">
        <v>1450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11990.18</v>
      </c>
      <c r="Q59">
        <v>5039.18</v>
      </c>
      <c r="R59">
        <v>2069.5700000000002</v>
      </c>
      <c r="S59" t="s">
        <v>293</v>
      </c>
      <c r="T59" t="s">
        <v>294</v>
      </c>
      <c r="U59" t="s">
        <v>64</v>
      </c>
      <c r="V59">
        <v>2018</v>
      </c>
      <c r="W59">
        <v>9</v>
      </c>
      <c r="X59">
        <v>-0.454273920044999</v>
      </c>
      <c r="Y59">
        <v>0</v>
      </c>
      <c r="Z59">
        <v>-0.31886592457151741</v>
      </c>
      <c r="AA59">
        <v>-0.13540799547348159</v>
      </c>
      <c r="AB59">
        <v>-196.34159343654829</v>
      </c>
      <c r="AC59">
        <v>1.7437263895001841E-2</v>
      </c>
      <c r="AD59">
        <v>-1.7437263895001841E-2</v>
      </c>
      <c r="AE59">
        <v>-25.284032647752671</v>
      </c>
      <c r="AF59">
        <f>AB59+G59+F59</f>
        <v>8204.6584065634524</v>
      </c>
      <c r="AG59">
        <f t="shared" si="0"/>
        <v>8375.7159673522474</v>
      </c>
    </row>
    <row r="60" spans="1:33" x14ac:dyDescent="0.2">
      <c r="A60" s="1">
        <v>1138</v>
      </c>
      <c r="B60" s="2">
        <v>43367</v>
      </c>
      <c r="C60" t="s">
        <v>295</v>
      </c>
      <c r="D60" t="s">
        <v>296</v>
      </c>
      <c r="E60">
        <v>36676.379999999997</v>
      </c>
      <c r="F60">
        <v>7414</v>
      </c>
      <c r="G60">
        <v>2500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31684.3</v>
      </c>
      <c r="Q60">
        <v>24270.3</v>
      </c>
      <c r="R60">
        <v>4992.08</v>
      </c>
      <c r="S60" t="s">
        <v>250</v>
      </c>
      <c r="T60" t="s">
        <v>297</v>
      </c>
      <c r="U60" t="s">
        <v>298</v>
      </c>
      <c r="V60">
        <v>2018</v>
      </c>
      <c r="W60">
        <v>9</v>
      </c>
      <c r="X60">
        <v>-0.454273920044999</v>
      </c>
      <c r="Y60">
        <v>0</v>
      </c>
      <c r="Z60">
        <v>-0.31886592457151741</v>
      </c>
      <c r="AA60">
        <v>-0.13540799547348159</v>
      </c>
      <c r="AB60">
        <v>-338.51998868370401</v>
      </c>
      <c r="AC60">
        <v>1.7437263895001841E-2</v>
      </c>
      <c r="AD60">
        <v>-1.7437263895001841E-2</v>
      </c>
      <c r="AE60">
        <v>-43.593159737504607</v>
      </c>
      <c r="AF60">
        <f>AB60+G60+F60</f>
        <v>9575.4800113162964</v>
      </c>
      <c r="AG60">
        <f t="shared" si="0"/>
        <v>9870.4068402624944</v>
      </c>
    </row>
    <row r="61" spans="1:33" x14ac:dyDescent="0.2">
      <c r="A61" s="1">
        <v>1139</v>
      </c>
      <c r="B61" s="2">
        <v>43367</v>
      </c>
      <c r="C61" t="s">
        <v>299</v>
      </c>
      <c r="D61" t="s">
        <v>300</v>
      </c>
      <c r="E61">
        <v>14267.5</v>
      </c>
      <c r="F61">
        <v>7611</v>
      </c>
      <c r="G61">
        <v>1450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12363.5</v>
      </c>
      <c r="Q61">
        <v>4752.5</v>
      </c>
      <c r="R61">
        <v>1904</v>
      </c>
      <c r="S61" t="s">
        <v>301</v>
      </c>
      <c r="T61" t="s">
        <v>302</v>
      </c>
      <c r="U61" t="s">
        <v>303</v>
      </c>
      <c r="V61">
        <v>2018</v>
      </c>
      <c r="W61">
        <v>9</v>
      </c>
      <c r="X61">
        <v>-0.454273920044999</v>
      </c>
      <c r="Y61">
        <v>0</v>
      </c>
      <c r="Z61">
        <v>-0.31886592457151741</v>
      </c>
      <c r="AA61">
        <v>-0.13540799547348159</v>
      </c>
      <c r="AB61">
        <v>-196.34159343654829</v>
      </c>
      <c r="AC61">
        <v>1.7437263895001841E-2</v>
      </c>
      <c r="AD61">
        <v>-1.7437263895001841E-2</v>
      </c>
      <c r="AE61">
        <v>-25.284032647752671</v>
      </c>
      <c r="AF61">
        <f>AB61+G61+F61</f>
        <v>8864.6584065634524</v>
      </c>
      <c r="AG61">
        <f t="shared" si="0"/>
        <v>9035.7159673522474</v>
      </c>
    </row>
    <row r="62" spans="1:33" x14ac:dyDescent="0.2">
      <c r="A62" s="1">
        <v>1140</v>
      </c>
      <c r="B62" s="2">
        <v>43367</v>
      </c>
      <c r="C62" t="s">
        <v>304</v>
      </c>
      <c r="D62" t="s">
        <v>305</v>
      </c>
      <c r="E62">
        <v>13993.69</v>
      </c>
      <c r="F62">
        <v>7770</v>
      </c>
      <c r="G62">
        <v>1450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12036.97</v>
      </c>
      <c r="Q62">
        <v>4266.97</v>
      </c>
      <c r="R62">
        <v>1956.72</v>
      </c>
      <c r="S62" t="s">
        <v>306</v>
      </c>
      <c r="T62" t="s">
        <v>307</v>
      </c>
      <c r="U62" t="s">
        <v>308</v>
      </c>
      <c r="V62">
        <v>2018</v>
      </c>
      <c r="W62">
        <v>9</v>
      </c>
      <c r="X62">
        <v>-0.454273920044999</v>
      </c>
      <c r="Y62">
        <v>0</v>
      </c>
      <c r="Z62">
        <v>-0.31886592457151741</v>
      </c>
      <c r="AA62">
        <v>-0.13540799547348159</v>
      </c>
      <c r="AB62">
        <v>-196.34159343654829</v>
      </c>
      <c r="AC62">
        <v>1.7437263895001841E-2</v>
      </c>
      <c r="AD62">
        <v>-1.7437263895001841E-2</v>
      </c>
      <c r="AE62">
        <v>-25.284032647752671</v>
      </c>
      <c r="AF62">
        <f>AB62+G62+F62</f>
        <v>9023.6584065634524</v>
      </c>
      <c r="AG62">
        <f t="shared" si="0"/>
        <v>9194.7159673522474</v>
      </c>
    </row>
    <row r="63" spans="1:33" x14ac:dyDescent="0.2">
      <c r="A63" s="1">
        <v>1143</v>
      </c>
      <c r="B63" s="2">
        <v>43367</v>
      </c>
      <c r="C63" t="s">
        <v>309</v>
      </c>
      <c r="D63" t="s">
        <v>256</v>
      </c>
      <c r="E63">
        <v>21642.720000000001</v>
      </c>
      <c r="F63">
        <v>9792</v>
      </c>
      <c r="G63">
        <v>1500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18672.7</v>
      </c>
      <c r="Q63">
        <v>8880.7000000000007</v>
      </c>
      <c r="R63">
        <v>2970.02</v>
      </c>
      <c r="S63" t="s">
        <v>310</v>
      </c>
      <c r="T63" t="s">
        <v>311</v>
      </c>
      <c r="U63" t="s">
        <v>259</v>
      </c>
      <c r="V63">
        <v>2018</v>
      </c>
      <c r="W63">
        <v>9</v>
      </c>
      <c r="X63">
        <v>-0.454273920044999</v>
      </c>
      <c r="Y63">
        <v>0</v>
      </c>
      <c r="Z63">
        <v>-0.31886592457151741</v>
      </c>
      <c r="AA63">
        <v>-0.13540799547348159</v>
      </c>
      <c r="AB63">
        <v>-203.11199321022241</v>
      </c>
      <c r="AC63">
        <v>1.7437263895001841E-2</v>
      </c>
      <c r="AD63">
        <v>-1.7437263895001841E-2</v>
      </c>
      <c r="AE63">
        <v>-26.155895842502769</v>
      </c>
      <c r="AF63">
        <f>AB63+G63+F63</f>
        <v>11088.888006789777</v>
      </c>
      <c r="AG63">
        <f t="shared" si="0"/>
        <v>11265.844104157497</v>
      </c>
    </row>
    <row r="64" spans="1:33" x14ac:dyDescent="0.2">
      <c r="A64" s="1">
        <v>1148</v>
      </c>
      <c r="B64" s="2">
        <v>43367</v>
      </c>
      <c r="C64" t="s">
        <v>312</v>
      </c>
      <c r="D64" t="s">
        <v>313</v>
      </c>
      <c r="E64">
        <v>41179.199999999997</v>
      </c>
      <c r="F64">
        <v>16745</v>
      </c>
      <c r="G64">
        <v>0</v>
      </c>
      <c r="H64">
        <v>5</v>
      </c>
      <c r="I64">
        <v>5</v>
      </c>
      <c r="J64">
        <v>5</v>
      </c>
      <c r="K64">
        <v>5</v>
      </c>
      <c r="L64">
        <v>2</v>
      </c>
      <c r="M64">
        <v>5</v>
      </c>
      <c r="N64">
        <v>5</v>
      </c>
      <c r="O64">
        <v>5</v>
      </c>
      <c r="P64">
        <v>35479.68</v>
      </c>
      <c r="Q64">
        <v>18734.68</v>
      </c>
      <c r="R64">
        <v>5699.52</v>
      </c>
      <c r="S64" t="s">
        <v>314</v>
      </c>
      <c r="T64" t="s">
        <v>315</v>
      </c>
      <c r="U64" t="s">
        <v>316</v>
      </c>
      <c r="V64">
        <v>2018</v>
      </c>
      <c r="W64">
        <v>9</v>
      </c>
      <c r="X64">
        <v>-0.454273920044999</v>
      </c>
      <c r="Y64">
        <v>0</v>
      </c>
      <c r="Z64">
        <v>-0.31886592457151741</v>
      </c>
      <c r="AA64">
        <v>-0.13540799547348159</v>
      </c>
      <c r="AB64">
        <v>0</v>
      </c>
      <c r="AC64">
        <v>1.7437263895001841E-2</v>
      </c>
      <c r="AD64">
        <v>-1.7437263895001841E-2</v>
      </c>
      <c r="AE64">
        <v>0</v>
      </c>
      <c r="AF64">
        <f>AB64+G64+F64</f>
        <v>16745</v>
      </c>
      <c r="AG64">
        <f t="shared" si="0"/>
        <v>16745</v>
      </c>
    </row>
    <row r="65" spans="1:33" x14ac:dyDescent="0.2">
      <c r="A65" s="1">
        <v>1154</v>
      </c>
      <c r="B65" s="2">
        <v>43368</v>
      </c>
      <c r="C65" t="s">
        <v>317</v>
      </c>
      <c r="D65" t="s">
        <v>31</v>
      </c>
      <c r="E65">
        <v>16185.19</v>
      </c>
      <c r="F65">
        <v>4692</v>
      </c>
      <c r="G65">
        <v>1200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14028.08</v>
      </c>
      <c r="Q65">
        <v>9336.08</v>
      </c>
      <c r="R65">
        <v>2157.11</v>
      </c>
      <c r="S65" t="s">
        <v>318</v>
      </c>
      <c r="T65" t="s">
        <v>319</v>
      </c>
      <c r="U65" t="s">
        <v>34</v>
      </c>
      <c r="V65">
        <v>2018</v>
      </c>
      <c r="W65">
        <v>9</v>
      </c>
      <c r="X65">
        <v>-0.454273920044999</v>
      </c>
      <c r="Y65">
        <v>0</v>
      </c>
      <c r="Z65">
        <v>-0.31886592457151741</v>
      </c>
      <c r="AA65">
        <v>-0.13540799547348159</v>
      </c>
      <c r="AB65">
        <v>-162.48959456817789</v>
      </c>
      <c r="AC65">
        <v>1.7437263895001841E-2</v>
      </c>
      <c r="AD65">
        <v>-1.7437263895001841E-2</v>
      </c>
      <c r="AE65">
        <v>-20.924716674002209</v>
      </c>
      <c r="AF65">
        <f>AB65+G65+F65</f>
        <v>5729.5104054318217</v>
      </c>
      <c r="AG65">
        <f t="shared" si="0"/>
        <v>5871.0752833259976</v>
      </c>
    </row>
    <row r="66" spans="1:33" x14ac:dyDescent="0.2">
      <c r="A66" s="1">
        <v>1155</v>
      </c>
      <c r="B66" s="2">
        <v>43368</v>
      </c>
      <c r="C66" t="s">
        <v>320</v>
      </c>
      <c r="D66" t="s">
        <v>111</v>
      </c>
      <c r="E66">
        <v>15092.08</v>
      </c>
      <c r="F66">
        <v>6050</v>
      </c>
      <c r="G66">
        <v>1100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13093.28</v>
      </c>
      <c r="Q66">
        <v>7043.28</v>
      </c>
      <c r="R66">
        <v>1998.8</v>
      </c>
      <c r="S66" t="s">
        <v>318</v>
      </c>
      <c r="T66" t="s">
        <v>321</v>
      </c>
      <c r="U66" t="s">
        <v>114</v>
      </c>
      <c r="V66">
        <v>2018</v>
      </c>
      <c r="W66">
        <v>9</v>
      </c>
      <c r="X66">
        <v>-0.454273920044999</v>
      </c>
      <c r="Y66">
        <v>0</v>
      </c>
      <c r="Z66">
        <v>-0.31886592457151741</v>
      </c>
      <c r="AA66">
        <v>-0.13540799547348159</v>
      </c>
      <c r="AB66">
        <v>-148.94879502082969</v>
      </c>
      <c r="AC66">
        <v>1.7437263895001841E-2</v>
      </c>
      <c r="AD66">
        <v>-1.7437263895001841E-2</v>
      </c>
      <c r="AE66">
        <v>-19.18099028450203</v>
      </c>
      <c r="AF66">
        <f>AB66+G66+F66</f>
        <v>7001.0512049791705</v>
      </c>
      <c r="AG66">
        <f t="shared" si="0"/>
        <v>7130.8190097154984</v>
      </c>
    </row>
    <row r="67" spans="1:33" x14ac:dyDescent="0.2">
      <c r="A67" s="1">
        <v>1156</v>
      </c>
      <c r="B67" s="2">
        <v>43368</v>
      </c>
      <c r="C67" t="s">
        <v>322</v>
      </c>
      <c r="D67" t="s">
        <v>174</v>
      </c>
      <c r="E67">
        <v>16842.39</v>
      </c>
      <c r="F67">
        <v>5064</v>
      </c>
      <c r="G67">
        <v>1450</v>
      </c>
      <c r="H67">
        <v>5</v>
      </c>
      <c r="I67">
        <v>5</v>
      </c>
      <c r="J67">
        <v>4</v>
      </c>
      <c r="K67">
        <v>4</v>
      </c>
      <c r="L67">
        <v>4</v>
      </c>
      <c r="M67">
        <v>5</v>
      </c>
      <c r="N67">
        <v>5</v>
      </c>
      <c r="O67">
        <v>5</v>
      </c>
      <c r="P67">
        <v>14730.95</v>
      </c>
      <c r="Q67">
        <v>9666.9500000000007</v>
      </c>
      <c r="R67">
        <v>2111.44</v>
      </c>
      <c r="S67" t="s">
        <v>323</v>
      </c>
      <c r="T67" t="s">
        <v>324</v>
      </c>
      <c r="U67" t="s">
        <v>177</v>
      </c>
      <c r="V67">
        <v>2018</v>
      </c>
      <c r="W67">
        <v>9</v>
      </c>
      <c r="X67">
        <v>3.1307411654377337E-2</v>
      </c>
      <c r="Y67">
        <v>6.2531092006207822E-2</v>
      </c>
      <c r="Z67">
        <v>-0.31886592457151741</v>
      </c>
      <c r="AA67">
        <v>0.35017333622589469</v>
      </c>
      <c r="AB67">
        <v>507.75133752754738</v>
      </c>
      <c r="AC67">
        <v>1.7437263895001841E-2</v>
      </c>
      <c r="AD67">
        <v>4.5093828111205977E-2</v>
      </c>
      <c r="AE67">
        <v>65.386050761248669</v>
      </c>
      <c r="AF67">
        <f>AB67+G67+F67</f>
        <v>7021.7513375275475</v>
      </c>
      <c r="AG67">
        <f t="shared" ref="AG67:AG87" si="1">AE67+G67+F67</f>
        <v>6579.386050761249</v>
      </c>
    </row>
    <row r="68" spans="1:33" x14ac:dyDescent="0.2">
      <c r="A68" s="1">
        <v>1158</v>
      </c>
      <c r="B68" s="2">
        <v>43369</v>
      </c>
      <c r="C68" t="s">
        <v>325</v>
      </c>
      <c r="D68" t="s">
        <v>159</v>
      </c>
      <c r="E68">
        <v>3002.99</v>
      </c>
      <c r="F68">
        <v>-30</v>
      </c>
      <c r="G68">
        <v>0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2536.19</v>
      </c>
      <c r="Q68">
        <v>2566.19</v>
      </c>
      <c r="R68">
        <v>466.8</v>
      </c>
      <c r="S68" t="s">
        <v>326</v>
      </c>
      <c r="T68" t="s">
        <v>327</v>
      </c>
      <c r="U68" t="s">
        <v>162</v>
      </c>
      <c r="V68">
        <v>2018</v>
      </c>
      <c r="W68">
        <v>9</v>
      </c>
      <c r="X68">
        <v>-0.454273920044999</v>
      </c>
      <c r="Y68">
        <v>0</v>
      </c>
      <c r="Z68">
        <v>-0.31886592457151741</v>
      </c>
      <c r="AA68">
        <v>-0.13540799547348159</v>
      </c>
      <c r="AB68">
        <v>0</v>
      </c>
      <c r="AC68">
        <v>1.7437263895001841E-2</v>
      </c>
      <c r="AD68">
        <v>-1.7437263895001841E-2</v>
      </c>
      <c r="AE68">
        <v>0</v>
      </c>
      <c r="AF68">
        <f>AB68+G68+F68</f>
        <v>-30</v>
      </c>
      <c r="AG68">
        <f t="shared" si="1"/>
        <v>-30</v>
      </c>
    </row>
    <row r="69" spans="1:33" x14ac:dyDescent="0.2">
      <c r="A69" s="1">
        <v>1163</v>
      </c>
      <c r="B69" s="2">
        <v>43371</v>
      </c>
      <c r="C69" t="s">
        <v>328</v>
      </c>
      <c r="D69" t="s">
        <v>174</v>
      </c>
      <c r="E69">
        <v>20368.2</v>
      </c>
      <c r="F69">
        <v>5724</v>
      </c>
      <c r="G69">
        <v>1450</v>
      </c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17532.28</v>
      </c>
      <c r="Q69">
        <v>11808.28</v>
      </c>
      <c r="R69">
        <v>2835.92</v>
      </c>
      <c r="S69" t="s">
        <v>329</v>
      </c>
      <c r="T69" t="s">
        <v>330</v>
      </c>
      <c r="U69" t="s">
        <v>177</v>
      </c>
      <c r="V69">
        <v>2018</v>
      </c>
      <c r="W69">
        <v>9</v>
      </c>
      <c r="X69">
        <v>-0.454273920044999</v>
      </c>
      <c r="Y69">
        <v>0</v>
      </c>
      <c r="Z69">
        <v>-0.31886592457151741</v>
      </c>
      <c r="AA69">
        <v>-0.13540799547348159</v>
      </c>
      <c r="AB69">
        <v>-196.34159343654829</v>
      </c>
      <c r="AC69">
        <v>1.7437263895001841E-2</v>
      </c>
      <c r="AD69">
        <v>-1.7437263895001841E-2</v>
      </c>
      <c r="AE69">
        <v>-25.284032647752671</v>
      </c>
      <c r="AF69">
        <f>AB69+G69+F69</f>
        <v>6977.6584065634515</v>
      </c>
      <c r="AG69">
        <f t="shared" si="1"/>
        <v>7148.7159673522474</v>
      </c>
    </row>
    <row r="70" spans="1:33" x14ac:dyDescent="0.2">
      <c r="A70" s="1">
        <v>1164</v>
      </c>
      <c r="B70" s="2">
        <v>43373</v>
      </c>
      <c r="C70" t="s">
        <v>331</v>
      </c>
      <c r="D70" t="s">
        <v>174</v>
      </c>
      <c r="E70">
        <v>12696.2</v>
      </c>
      <c r="F70">
        <v>4400</v>
      </c>
      <c r="G70">
        <v>1450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10925.48</v>
      </c>
      <c r="Q70">
        <v>6525.48</v>
      </c>
      <c r="R70">
        <v>1770.72</v>
      </c>
      <c r="S70" t="s">
        <v>332</v>
      </c>
      <c r="T70" t="s">
        <v>333</v>
      </c>
      <c r="U70" t="s">
        <v>177</v>
      </c>
      <c r="V70">
        <v>2018</v>
      </c>
      <c r="W70">
        <v>9</v>
      </c>
      <c r="X70">
        <v>-0.454273920044999</v>
      </c>
      <c r="Y70">
        <v>0</v>
      </c>
      <c r="Z70">
        <v>-0.31886592457151741</v>
      </c>
      <c r="AA70">
        <v>-0.13540799547348159</v>
      </c>
      <c r="AB70">
        <v>-196.34159343654829</v>
      </c>
      <c r="AC70">
        <v>1.7437263895001841E-2</v>
      </c>
      <c r="AD70">
        <v>-1.7437263895001841E-2</v>
      </c>
      <c r="AE70">
        <v>-25.284032647752671</v>
      </c>
      <c r="AF70">
        <f>AB70+G70+F70</f>
        <v>5653.6584065634515</v>
      </c>
      <c r="AG70">
        <f t="shared" si="1"/>
        <v>5824.7159673522474</v>
      </c>
    </row>
    <row r="71" spans="1:33" x14ac:dyDescent="0.2">
      <c r="A71" s="1">
        <v>1166</v>
      </c>
      <c r="B71" s="2">
        <v>43373</v>
      </c>
      <c r="C71" t="s">
        <v>334</v>
      </c>
      <c r="D71" t="s">
        <v>66</v>
      </c>
      <c r="E71">
        <v>13316.79</v>
      </c>
      <c r="F71">
        <v>1664</v>
      </c>
      <c r="G71">
        <v>1450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11146.71</v>
      </c>
      <c r="Q71">
        <v>9482.7099999999991</v>
      </c>
      <c r="R71">
        <v>2170.08</v>
      </c>
      <c r="S71" t="s">
        <v>335</v>
      </c>
      <c r="T71" t="s">
        <v>336</v>
      </c>
      <c r="U71" t="s">
        <v>69</v>
      </c>
      <c r="V71">
        <v>2018</v>
      </c>
      <c r="W71">
        <v>9</v>
      </c>
      <c r="X71">
        <v>-0.454273920044999</v>
      </c>
      <c r="Y71">
        <v>0</v>
      </c>
      <c r="Z71">
        <v>-0.31886592457151741</v>
      </c>
      <c r="AA71">
        <v>-0.13540799547348159</v>
      </c>
      <c r="AB71">
        <v>-196.34159343654829</v>
      </c>
      <c r="AC71">
        <v>1.7437263895001841E-2</v>
      </c>
      <c r="AD71">
        <v>-1.7437263895001841E-2</v>
      </c>
      <c r="AE71">
        <v>-25.284032647752671</v>
      </c>
      <c r="AF71">
        <f>AB71+G71+F71</f>
        <v>2917.6584065634515</v>
      </c>
      <c r="AG71">
        <f t="shared" si="1"/>
        <v>3088.7159673522474</v>
      </c>
    </row>
    <row r="72" spans="1:33" x14ac:dyDescent="0.2">
      <c r="A72" s="1">
        <v>1168</v>
      </c>
      <c r="B72" s="2">
        <v>43373</v>
      </c>
      <c r="C72" t="s">
        <v>337</v>
      </c>
      <c r="D72" t="s">
        <v>288</v>
      </c>
      <c r="E72">
        <v>17525.32</v>
      </c>
      <c r="F72">
        <v>6500</v>
      </c>
      <c r="G72">
        <v>1400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15272.2</v>
      </c>
      <c r="Q72">
        <v>8772.2000000000007</v>
      </c>
      <c r="R72">
        <v>2253.12</v>
      </c>
      <c r="S72" t="s">
        <v>338</v>
      </c>
      <c r="T72" t="s">
        <v>339</v>
      </c>
      <c r="U72" t="s">
        <v>291</v>
      </c>
      <c r="V72">
        <v>2018</v>
      </c>
      <c r="W72">
        <v>9</v>
      </c>
      <c r="X72">
        <v>-0.454273920044999</v>
      </c>
      <c r="Y72">
        <v>0</v>
      </c>
      <c r="Z72">
        <v>-0.31886592457151741</v>
      </c>
      <c r="AA72">
        <v>-0.13540799547348159</v>
      </c>
      <c r="AB72">
        <v>-189.57119366287421</v>
      </c>
      <c r="AC72">
        <v>1.7437263895001841E-2</v>
      </c>
      <c r="AD72">
        <v>-1.7437263895001841E-2</v>
      </c>
      <c r="AE72">
        <v>-24.41216945300258</v>
      </c>
      <c r="AF72">
        <f>AB72+G72+F72</f>
        <v>7710.4288063371259</v>
      </c>
      <c r="AG72">
        <f t="shared" si="1"/>
        <v>7875.5878305469978</v>
      </c>
    </row>
    <row r="73" spans="1:33" x14ac:dyDescent="0.2">
      <c r="A73" s="1">
        <v>1179</v>
      </c>
      <c r="B73" s="2">
        <v>43373</v>
      </c>
      <c r="C73" t="s">
        <v>340</v>
      </c>
      <c r="D73" t="s">
        <v>341</v>
      </c>
      <c r="E73">
        <v>28446.99</v>
      </c>
      <c r="F73">
        <v>7476</v>
      </c>
      <c r="G73">
        <v>1200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24762.59</v>
      </c>
      <c r="Q73">
        <v>17286.59</v>
      </c>
      <c r="R73">
        <v>3684.4</v>
      </c>
      <c r="S73" t="s">
        <v>342</v>
      </c>
      <c r="T73" t="s">
        <v>343</v>
      </c>
      <c r="U73" t="s">
        <v>344</v>
      </c>
      <c r="V73">
        <v>2018</v>
      </c>
      <c r="W73">
        <v>9</v>
      </c>
      <c r="X73">
        <v>-0.454273920044999</v>
      </c>
      <c r="Y73">
        <v>0</v>
      </c>
      <c r="Z73">
        <v>-0.31886592457151741</v>
      </c>
      <c r="AA73">
        <v>-0.13540799547348159</v>
      </c>
      <c r="AB73">
        <v>-162.48959456817789</v>
      </c>
      <c r="AC73">
        <v>1.7437263895001841E-2</v>
      </c>
      <c r="AD73">
        <v>-1.7437263895001841E-2</v>
      </c>
      <c r="AE73">
        <v>-20.924716674002209</v>
      </c>
      <c r="AF73">
        <f>AB73+G73+F73</f>
        <v>8513.5104054318217</v>
      </c>
      <c r="AG73">
        <f t="shared" si="1"/>
        <v>8655.0752833259976</v>
      </c>
    </row>
    <row r="74" spans="1:33" x14ac:dyDescent="0.2">
      <c r="A74" s="1">
        <v>1181</v>
      </c>
      <c r="B74" s="2">
        <v>43373</v>
      </c>
      <c r="C74" t="s">
        <v>345</v>
      </c>
      <c r="D74" t="s">
        <v>346</v>
      </c>
      <c r="E74">
        <v>19514.66</v>
      </c>
      <c r="F74">
        <v>4030</v>
      </c>
      <c r="G74">
        <v>1300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16758.2</v>
      </c>
      <c r="Q74">
        <v>12728.2</v>
      </c>
      <c r="R74">
        <v>2756.46</v>
      </c>
      <c r="S74" t="s">
        <v>347</v>
      </c>
      <c r="T74" t="s">
        <v>348</v>
      </c>
      <c r="U74" t="s">
        <v>349</v>
      </c>
      <c r="V74">
        <v>2018</v>
      </c>
      <c r="W74">
        <v>9</v>
      </c>
      <c r="X74">
        <v>-0.454273920044999</v>
      </c>
      <c r="Y74">
        <v>0</v>
      </c>
      <c r="Z74">
        <v>-0.31886592457151741</v>
      </c>
      <c r="AA74">
        <v>-0.13540799547348159</v>
      </c>
      <c r="AB74">
        <v>-176.03039411552609</v>
      </c>
      <c r="AC74">
        <v>1.7437263895001841E-2</v>
      </c>
      <c r="AD74">
        <v>-1.7437263895001841E-2</v>
      </c>
      <c r="AE74">
        <v>-22.668443063502401</v>
      </c>
      <c r="AF74">
        <f>AB74+G74+F74</f>
        <v>5153.9696058844738</v>
      </c>
      <c r="AG74">
        <f t="shared" si="1"/>
        <v>5307.3315569364977</v>
      </c>
    </row>
    <row r="75" spans="1:33" x14ac:dyDescent="0.2">
      <c r="A75" s="1">
        <v>1184</v>
      </c>
      <c r="B75" s="2">
        <v>43373</v>
      </c>
      <c r="C75" t="s">
        <v>350</v>
      </c>
      <c r="D75" t="s">
        <v>256</v>
      </c>
      <c r="E75">
        <v>26800.25</v>
      </c>
      <c r="F75">
        <v>13806</v>
      </c>
      <c r="G75">
        <v>1500</v>
      </c>
      <c r="H75">
        <v>5</v>
      </c>
      <c r="I75">
        <v>4</v>
      </c>
      <c r="J75">
        <v>5</v>
      </c>
      <c r="K75">
        <v>5</v>
      </c>
      <c r="L75">
        <v>4</v>
      </c>
      <c r="M75">
        <v>5</v>
      </c>
      <c r="N75">
        <v>4</v>
      </c>
      <c r="O75">
        <v>5</v>
      </c>
      <c r="P75">
        <v>23639.09</v>
      </c>
      <c r="Q75">
        <v>9833.09</v>
      </c>
      <c r="R75">
        <v>3161.16</v>
      </c>
      <c r="S75" t="s">
        <v>351</v>
      </c>
      <c r="T75" t="s">
        <v>352</v>
      </c>
      <c r="U75" t="s">
        <v>259</v>
      </c>
      <c r="V75">
        <v>2018</v>
      </c>
      <c r="W75">
        <v>9</v>
      </c>
      <c r="X75">
        <v>0.64826696550288632</v>
      </c>
      <c r="Y75">
        <v>0.14198051089304101</v>
      </c>
      <c r="Z75">
        <v>-0.31886592457151741</v>
      </c>
      <c r="AA75">
        <v>0.96713289007440373</v>
      </c>
      <c r="AB75">
        <v>1450.6993351116059</v>
      </c>
      <c r="AC75">
        <v>1.7437263895001841E-2</v>
      </c>
      <c r="AD75">
        <v>0.1245432469980392</v>
      </c>
      <c r="AE75">
        <v>186.81487049705879</v>
      </c>
      <c r="AF75">
        <f>AB75+G75+F75</f>
        <v>16756.699335111607</v>
      </c>
      <c r="AG75">
        <f t="shared" si="1"/>
        <v>15492.814870497059</v>
      </c>
    </row>
    <row r="76" spans="1:33" x14ac:dyDescent="0.2">
      <c r="A76" s="1">
        <v>1186</v>
      </c>
      <c r="B76" s="2">
        <v>43373</v>
      </c>
      <c r="C76" t="s">
        <v>353</v>
      </c>
      <c r="D76" t="s">
        <v>106</v>
      </c>
      <c r="E76">
        <v>15805.08</v>
      </c>
      <c r="F76">
        <v>2230</v>
      </c>
      <c r="G76">
        <v>1400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13531.48</v>
      </c>
      <c r="Q76">
        <v>11301.48</v>
      </c>
      <c r="R76">
        <v>2273.6</v>
      </c>
      <c r="S76" t="s">
        <v>354</v>
      </c>
      <c r="T76" t="s">
        <v>355</v>
      </c>
      <c r="U76" t="s">
        <v>109</v>
      </c>
      <c r="V76">
        <v>2018</v>
      </c>
      <c r="W76">
        <v>9</v>
      </c>
      <c r="X76">
        <v>-0.454273920044999</v>
      </c>
      <c r="Y76">
        <v>0</v>
      </c>
      <c r="Z76">
        <v>-0.31886592457151741</v>
      </c>
      <c r="AA76">
        <v>-0.13540799547348159</v>
      </c>
      <c r="AB76">
        <v>-189.57119366287421</v>
      </c>
      <c r="AC76">
        <v>1.7437263895001841E-2</v>
      </c>
      <c r="AD76">
        <v>-1.7437263895001841E-2</v>
      </c>
      <c r="AE76">
        <v>-24.41216945300258</v>
      </c>
      <c r="AF76">
        <f>AB76+G76+F76</f>
        <v>3440.4288063371259</v>
      </c>
      <c r="AG76">
        <f t="shared" si="1"/>
        <v>3605.5878305469973</v>
      </c>
    </row>
    <row r="77" spans="1:33" x14ac:dyDescent="0.2">
      <c r="A77" s="1">
        <v>1190</v>
      </c>
      <c r="B77" s="2">
        <v>43373</v>
      </c>
      <c r="C77" t="s">
        <v>356</v>
      </c>
      <c r="D77" t="s">
        <v>357</v>
      </c>
      <c r="E77">
        <v>20569.41</v>
      </c>
      <c r="F77">
        <v>9593</v>
      </c>
      <c r="G77">
        <v>1450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17220.28</v>
      </c>
      <c r="Q77">
        <v>7627.28</v>
      </c>
      <c r="R77">
        <v>3349.13</v>
      </c>
      <c r="S77" t="s">
        <v>358</v>
      </c>
      <c r="T77" t="s">
        <v>359</v>
      </c>
      <c r="U77" t="s">
        <v>360</v>
      </c>
      <c r="V77">
        <v>2018</v>
      </c>
      <c r="W77">
        <v>9</v>
      </c>
      <c r="X77">
        <v>-0.454273920044999</v>
      </c>
      <c r="Y77">
        <v>0</v>
      </c>
      <c r="Z77">
        <v>-0.31886592457151741</v>
      </c>
      <c r="AA77">
        <v>-0.13540799547348159</v>
      </c>
      <c r="AB77">
        <v>-196.34159343654829</v>
      </c>
      <c r="AC77">
        <v>1.7437263895001841E-2</v>
      </c>
      <c r="AD77">
        <v>-1.7437263895001841E-2</v>
      </c>
      <c r="AE77">
        <v>-25.284032647752671</v>
      </c>
      <c r="AF77">
        <f>AB77+G77+F77</f>
        <v>10846.658406563452</v>
      </c>
      <c r="AG77">
        <f t="shared" si="1"/>
        <v>11017.715967352247</v>
      </c>
    </row>
    <row r="78" spans="1:33" x14ac:dyDescent="0.2">
      <c r="A78" s="1">
        <v>1192</v>
      </c>
      <c r="B78" s="2">
        <v>43373</v>
      </c>
      <c r="C78" t="s">
        <v>361</v>
      </c>
      <c r="D78" t="s">
        <v>278</v>
      </c>
      <c r="E78">
        <v>13881.7</v>
      </c>
      <c r="F78">
        <v>4870</v>
      </c>
      <c r="G78">
        <v>1450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12058.18</v>
      </c>
      <c r="Q78">
        <v>7188.18</v>
      </c>
      <c r="R78">
        <v>1823.52</v>
      </c>
      <c r="S78" t="s">
        <v>362</v>
      </c>
      <c r="T78" t="s">
        <v>363</v>
      </c>
      <c r="U78" t="s">
        <v>281</v>
      </c>
      <c r="V78">
        <v>2018</v>
      </c>
      <c r="W78">
        <v>9</v>
      </c>
      <c r="X78">
        <v>-0.454273920044999</v>
      </c>
      <c r="Y78">
        <v>0</v>
      </c>
      <c r="Z78">
        <v>-0.31886592457151741</v>
      </c>
      <c r="AA78">
        <v>-0.13540799547348159</v>
      </c>
      <c r="AB78">
        <v>-196.34159343654829</v>
      </c>
      <c r="AC78">
        <v>1.7437263895001841E-2</v>
      </c>
      <c r="AD78">
        <v>-1.7437263895001841E-2</v>
      </c>
      <c r="AE78">
        <v>-25.284032647752671</v>
      </c>
      <c r="AF78">
        <f>AB78+G78+F78</f>
        <v>6123.6584065634515</v>
      </c>
      <c r="AG78">
        <f t="shared" si="1"/>
        <v>6294.7159673522474</v>
      </c>
    </row>
    <row r="79" spans="1:33" x14ac:dyDescent="0.2">
      <c r="A79" s="1">
        <v>1194</v>
      </c>
      <c r="B79" s="2">
        <v>43373</v>
      </c>
      <c r="C79" t="s">
        <v>364</v>
      </c>
      <c r="D79" t="s">
        <v>190</v>
      </c>
      <c r="E79">
        <v>21898.5</v>
      </c>
      <c r="F79">
        <v>5750</v>
      </c>
      <c r="G79">
        <v>1500</v>
      </c>
      <c r="H79">
        <v>4</v>
      </c>
      <c r="I79">
        <v>4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19036.900000000001</v>
      </c>
      <c r="Q79">
        <v>13286.9</v>
      </c>
      <c r="R79">
        <v>2861.6</v>
      </c>
      <c r="S79" t="s">
        <v>365</v>
      </c>
      <c r="T79" t="s">
        <v>366</v>
      </c>
      <c r="U79" t="s">
        <v>193</v>
      </c>
      <c r="V79">
        <v>2018</v>
      </c>
      <c r="W79">
        <v>9</v>
      </c>
      <c r="X79">
        <v>0.22276605732240901</v>
      </c>
      <c r="Y79">
        <v>8.7186319475009225E-2</v>
      </c>
      <c r="Z79">
        <v>-0.31886592457151741</v>
      </c>
      <c r="AA79">
        <v>0.54163198189392636</v>
      </c>
      <c r="AB79">
        <v>812.44797284088952</v>
      </c>
      <c r="AC79">
        <v>1.7437263895001841E-2</v>
      </c>
      <c r="AD79">
        <v>6.974905558000738E-2</v>
      </c>
      <c r="AE79">
        <v>104.6235833700111</v>
      </c>
      <c r="AF79">
        <f>AB79+G79+F79</f>
        <v>8062.4479728408896</v>
      </c>
      <c r="AG79">
        <f t="shared" si="1"/>
        <v>7354.6235833700111</v>
      </c>
    </row>
    <row r="80" spans="1:33" x14ac:dyDescent="0.2">
      <c r="A80" s="1">
        <v>1198</v>
      </c>
      <c r="B80" s="2">
        <v>43373</v>
      </c>
      <c r="C80" t="s">
        <v>367</v>
      </c>
      <c r="D80" t="s">
        <v>368</v>
      </c>
      <c r="E80">
        <v>18900.78</v>
      </c>
      <c r="F80">
        <v>5964</v>
      </c>
      <c r="G80">
        <v>1700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16407.259999999998</v>
      </c>
      <c r="Q80">
        <v>10443.26</v>
      </c>
      <c r="R80">
        <v>2493.52</v>
      </c>
      <c r="S80" t="s">
        <v>369</v>
      </c>
      <c r="T80" t="s">
        <v>370</v>
      </c>
      <c r="U80" t="s">
        <v>371</v>
      </c>
      <c r="V80">
        <v>2018</v>
      </c>
      <c r="W80">
        <v>9</v>
      </c>
      <c r="X80">
        <v>-0.454273920044999</v>
      </c>
      <c r="Y80">
        <v>0</v>
      </c>
      <c r="Z80">
        <v>-0.31886592457151741</v>
      </c>
      <c r="AA80">
        <v>-0.13540799547348159</v>
      </c>
      <c r="AB80">
        <v>-230.1935923049187</v>
      </c>
      <c r="AC80">
        <v>1.7437263895001841E-2</v>
      </c>
      <c r="AD80">
        <v>-1.7437263895001841E-2</v>
      </c>
      <c r="AE80">
        <v>-29.64334862150314</v>
      </c>
      <c r="AF80">
        <f>AB80+G80+F80</f>
        <v>7433.8064076950814</v>
      </c>
      <c r="AG80">
        <f t="shared" si="1"/>
        <v>7634.3566513784972</v>
      </c>
    </row>
    <row r="81" spans="1:33" x14ac:dyDescent="0.2">
      <c r="A81" s="1">
        <v>1201</v>
      </c>
      <c r="B81" s="2">
        <v>43373</v>
      </c>
      <c r="C81" t="s">
        <v>372</v>
      </c>
      <c r="D81" t="s">
        <v>373</v>
      </c>
      <c r="E81">
        <v>12382</v>
      </c>
      <c r="F81">
        <v>6090</v>
      </c>
      <c r="G81">
        <v>1450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10390.799999999999</v>
      </c>
      <c r="Q81">
        <v>4300.8</v>
      </c>
      <c r="R81">
        <v>1991.2</v>
      </c>
      <c r="S81" t="s">
        <v>216</v>
      </c>
      <c r="T81" t="s">
        <v>374</v>
      </c>
      <c r="U81" t="s">
        <v>162</v>
      </c>
      <c r="V81">
        <v>2018</v>
      </c>
      <c r="W81">
        <v>9</v>
      </c>
      <c r="X81">
        <v>-0.454273920044999</v>
      </c>
      <c r="Y81">
        <v>0</v>
      </c>
      <c r="Z81">
        <v>-0.31886592457151741</v>
      </c>
      <c r="AA81">
        <v>-0.13540799547348159</v>
      </c>
      <c r="AB81">
        <v>-196.34159343654829</v>
      </c>
      <c r="AC81">
        <v>1.7437263895001841E-2</v>
      </c>
      <c r="AD81">
        <v>-1.7437263895001841E-2</v>
      </c>
      <c r="AE81">
        <v>-25.284032647752671</v>
      </c>
      <c r="AF81">
        <f>AB81+G81+F81</f>
        <v>7343.6584065634515</v>
      </c>
      <c r="AG81">
        <f t="shared" si="1"/>
        <v>7514.7159673522474</v>
      </c>
    </row>
    <row r="82" spans="1:33" x14ac:dyDescent="0.2">
      <c r="A82" s="1">
        <v>1202</v>
      </c>
      <c r="B82" s="2">
        <v>43373</v>
      </c>
      <c r="C82" t="s">
        <v>375</v>
      </c>
      <c r="D82" t="s">
        <v>376</v>
      </c>
      <c r="E82">
        <v>32669.1</v>
      </c>
      <c r="F82">
        <v>13174</v>
      </c>
      <c r="G82">
        <v>1450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29042.14</v>
      </c>
      <c r="Q82">
        <v>15868.14</v>
      </c>
      <c r="R82">
        <v>3626.96</v>
      </c>
      <c r="S82" t="s">
        <v>377</v>
      </c>
      <c r="T82" t="s">
        <v>378</v>
      </c>
      <c r="U82" t="s">
        <v>379</v>
      </c>
      <c r="V82">
        <v>2018</v>
      </c>
      <c r="W82">
        <v>9</v>
      </c>
      <c r="X82">
        <v>-0.454273920044999</v>
      </c>
      <c r="Y82">
        <v>0</v>
      </c>
      <c r="Z82">
        <v>-0.31886592457151741</v>
      </c>
      <c r="AA82">
        <v>-0.13540799547348159</v>
      </c>
      <c r="AB82">
        <v>-196.34159343654829</v>
      </c>
      <c r="AC82">
        <v>1.7437263895001841E-2</v>
      </c>
      <c r="AD82">
        <v>-1.7437263895001841E-2</v>
      </c>
      <c r="AE82">
        <v>-25.284032647752671</v>
      </c>
      <c r="AF82">
        <f>AB82+G82+F82</f>
        <v>14427.658406563452</v>
      </c>
      <c r="AG82">
        <f t="shared" si="1"/>
        <v>14598.715967352247</v>
      </c>
    </row>
    <row r="83" spans="1:33" x14ac:dyDescent="0.2">
      <c r="A83" s="1">
        <v>1206</v>
      </c>
      <c r="B83" s="2">
        <v>43373</v>
      </c>
      <c r="C83" t="s">
        <v>380</v>
      </c>
      <c r="D83" t="s">
        <v>71</v>
      </c>
      <c r="E83">
        <v>18026.189999999999</v>
      </c>
      <c r="F83">
        <v>5324</v>
      </c>
      <c r="G83">
        <v>1300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15566.79</v>
      </c>
      <c r="Q83">
        <v>10242.790000000001</v>
      </c>
      <c r="R83">
        <v>2459.4</v>
      </c>
      <c r="S83" t="s">
        <v>381</v>
      </c>
      <c r="T83" t="s">
        <v>382</v>
      </c>
      <c r="U83" t="s">
        <v>74</v>
      </c>
      <c r="V83">
        <v>2018</v>
      </c>
      <c r="W83">
        <v>9</v>
      </c>
      <c r="X83">
        <v>-0.454273920044999</v>
      </c>
      <c r="Y83">
        <v>0</v>
      </c>
      <c r="Z83">
        <v>-0.31886592457151741</v>
      </c>
      <c r="AA83">
        <v>-0.13540799547348159</v>
      </c>
      <c r="AB83">
        <v>-176.03039411552609</v>
      </c>
      <c r="AC83">
        <v>1.7437263895001841E-2</v>
      </c>
      <c r="AD83">
        <v>-1.7437263895001841E-2</v>
      </c>
      <c r="AE83">
        <v>-22.668443063502401</v>
      </c>
      <c r="AF83">
        <f>AB83+G83+F83</f>
        <v>6447.9696058844738</v>
      </c>
      <c r="AG83">
        <f t="shared" si="1"/>
        <v>6601.3315569364977</v>
      </c>
    </row>
    <row r="84" spans="1:33" x14ac:dyDescent="0.2">
      <c r="A84" s="1">
        <v>1207</v>
      </c>
      <c r="B84" s="2">
        <v>43373</v>
      </c>
      <c r="C84" t="s">
        <v>383</v>
      </c>
      <c r="D84" t="s">
        <v>384</v>
      </c>
      <c r="E84">
        <v>10881.34</v>
      </c>
      <c r="F84">
        <v>6284</v>
      </c>
      <c r="G84">
        <v>1450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9577.92</v>
      </c>
      <c r="Q84">
        <v>3293.92</v>
      </c>
      <c r="R84">
        <v>1303.42</v>
      </c>
      <c r="S84" t="s">
        <v>385</v>
      </c>
      <c r="T84" t="s">
        <v>386</v>
      </c>
      <c r="U84" t="s">
        <v>387</v>
      </c>
      <c r="V84">
        <v>2018</v>
      </c>
      <c r="W84">
        <v>9</v>
      </c>
      <c r="X84">
        <v>-0.454273920044999</v>
      </c>
      <c r="Y84">
        <v>0</v>
      </c>
      <c r="Z84">
        <v>-0.31886592457151741</v>
      </c>
      <c r="AA84">
        <v>-0.13540799547348159</v>
      </c>
      <c r="AB84">
        <v>-196.34159343654829</v>
      </c>
      <c r="AC84">
        <v>1.7437263895001841E-2</v>
      </c>
      <c r="AD84">
        <v>-1.7437263895001841E-2</v>
      </c>
      <c r="AE84">
        <v>-25.284032647752671</v>
      </c>
      <c r="AF84">
        <f>AB84+G84+F84</f>
        <v>7537.6584065634515</v>
      </c>
      <c r="AG84">
        <f t="shared" si="1"/>
        <v>7708.7159673522474</v>
      </c>
    </row>
    <row r="85" spans="1:33" x14ac:dyDescent="0.2">
      <c r="A85" s="1">
        <v>1208</v>
      </c>
      <c r="B85" s="2">
        <v>43373</v>
      </c>
      <c r="C85" t="s">
        <v>388</v>
      </c>
      <c r="D85" t="s">
        <v>76</v>
      </c>
      <c r="E85">
        <v>10025.99</v>
      </c>
      <c r="F85">
        <v>3668</v>
      </c>
      <c r="G85">
        <v>1450</v>
      </c>
      <c r="H85">
        <v>5</v>
      </c>
      <c r="I85">
        <v>5</v>
      </c>
      <c r="J85">
        <v>5</v>
      </c>
      <c r="K85">
        <v>4</v>
      </c>
      <c r="L85">
        <v>4</v>
      </c>
      <c r="M85">
        <v>4</v>
      </c>
      <c r="N85">
        <v>4</v>
      </c>
      <c r="O85">
        <v>4</v>
      </c>
      <c r="P85">
        <v>8706.39</v>
      </c>
      <c r="Q85">
        <v>5038.3900000000003</v>
      </c>
      <c r="R85">
        <v>1319.6</v>
      </c>
      <c r="S85" t="s">
        <v>389</v>
      </c>
      <c r="T85" t="s">
        <v>390</v>
      </c>
      <c r="U85" t="s">
        <v>79</v>
      </c>
      <c r="V85">
        <v>2018</v>
      </c>
      <c r="W85">
        <v>9</v>
      </c>
      <c r="X85">
        <v>0.81004565717193433</v>
      </c>
      <c r="Y85">
        <v>0.16281368052499079</v>
      </c>
      <c r="Z85">
        <v>-0.31886592457151741</v>
      </c>
      <c r="AA85">
        <v>1.1289115817434521</v>
      </c>
      <c r="AB85">
        <v>1636.9217935280051</v>
      </c>
      <c r="AC85">
        <v>1.7437263895001841E-2</v>
      </c>
      <c r="AD85">
        <v>0.14537641662998901</v>
      </c>
      <c r="AE85">
        <v>210.795804113484</v>
      </c>
      <c r="AF85">
        <f>AB85+G85+F85</f>
        <v>6754.9217935280049</v>
      </c>
      <c r="AG85">
        <f t="shared" si="1"/>
        <v>5328.7958041134843</v>
      </c>
    </row>
    <row r="86" spans="1:33" x14ac:dyDescent="0.2">
      <c r="A86" s="1">
        <v>1212</v>
      </c>
      <c r="B86" s="2">
        <v>43373</v>
      </c>
      <c r="C86" t="s">
        <v>391</v>
      </c>
      <c r="D86" t="s">
        <v>392</v>
      </c>
      <c r="E86">
        <v>29850.34</v>
      </c>
      <c r="F86">
        <v>7740</v>
      </c>
      <c r="G86">
        <v>0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25608.86</v>
      </c>
      <c r="Q86">
        <v>17868.86</v>
      </c>
      <c r="R86">
        <v>4241.4799999999996</v>
      </c>
      <c r="S86" t="s">
        <v>326</v>
      </c>
      <c r="T86" t="s">
        <v>393</v>
      </c>
      <c r="U86" t="s">
        <v>394</v>
      </c>
      <c r="V86">
        <v>2018</v>
      </c>
      <c r="W86">
        <v>9</v>
      </c>
      <c r="X86">
        <v>-0.454273920044999</v>
      </c>
      <c r="Y86">
        <v>0</v>
      </c>
      <c r="Z86">
        <v>-0.31886592457151741</v>
      </c>
      <c r="AA86">
        <v>-0.13540799547348159</v>
      </c>
      <c r="AB86">
        <v>0</v>
      </c>
      <c r="AC86">
        <v>1.7437263895001841E-2</v>
      </c>
      <c r="AD86">
        <v>-1.7437263895001841E-2</v>
      </c>
      <c r="AE86">
        <v>0</v>
      </c>
      <c r="AF86">
        <f>AB86+G86+F86</f>
        <v>7740</v>
      </c>
      <c r="AG86">
        <f t="shared" si="1"/>
        <v>7740</v>
      </c>
    </row>
    <row r="87" spans="1:33" x14ac:dyDescent="0.2">
      <c r="A87" s="1">
        <v>1213</v>
      </c>
      <c r="B87" s="2">
        <v>43373</v>
      </c>
      <c r="C87" t="s">
        <v>395</v>
      </c>
      <c r="D87" t="s">
        <v>396</v>
      </c>
      <c r="E87">
        <v>32859.5</v>
      </c>
      <c r="F87">
        <v>16917</v>
      </c>
      <c r="G87">
        <v>2500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28626.3</v>
      </c>
      <c r="Q87">
        <v>11709.3</v>
      </c>
      <c r="R87">
        <v>4233.2</v>
      </c>
      <c r="S87" t="s">
        <v>397</v>
      </c>
      <c r="T87" t="s">
        <v>398</v>
      </c>
      <c r="U87" t="s">
        <v>399</v>
      </c>
      <c r="V87">
        <v>2018</v>
      </c>
      <c r="W87">
        <v>9</v>
      </c>
      <c r="X87">
        <v>-0.454273920044999</v>
      </c>
      <c r="Y87">
        <v>0</v>
      </c>
      <c r="Z87">
        <v>-0.31886592457151741</v>
      </c>
      <c r="AA87">
        <v>-0.13540799547348159</v>
      </c>
      <c r="AB87">
        <v>-338.51998868370401</v>
      </c>
      <c r="AC87">
        <v>1.7437263895001841E-2</v>
      </c>
      <c r="AD87">
        <v>-1.7437263895001841E-2</v>
      </c>
      <c r="AE87">
        <v>-43.593159737504607</v>
      </c>
      <c r="AF87">
        <f>AB87+G87+F87</f>
        <v>19078.480011316296</v>
      </c>
      <c r="AG87">
        <f t="shared" si="1"/>
        <v>19373.406840262494</v>
      </c>
    </row>
  </sheetData>
  <autoFilter ref="AF1:AF8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2019-02-20T11:27:12Z</dcterms:created>
  <dcterms:modified xsi:type="dcterms:W3CDTF">2019-02-20T08:24:50Z</dcterms:modified>
</cp:coreProperties>
</file>