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haru/Documents/zhaowo/AgentIncentive/结果/"/>
    </mc:Choice>
  </mc:AlternateContent>
  <bookViews>
    <workbookView xWindow="600" yWindow="1660" windowWidth="25020" windowHeight="15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2" i="1"/>
</calcChain>
</file>

<file path=xl/sharedStrings.xml><?xml version="1.0" encoding="utf-8"?>
<sst xmlns="http://schemas.openxmlformats.org/spreadsheetml/2006/main" count="464" uniqueCount="404">
  <si>
    <t>index</t>
  </si>
  <si>
    <t>婚期</t>
  </si>
  <si>
    <t>尾款支付时间</t>
  </si>
  <si>
    <t>策划师</t>
  </si>
  <si>
    <t>总订单金额</t>
  </si>
  <si>
    <t>佣金</t>
  </si>
  <si>
    <t>服务费</t>
  </si>
  <si>
    <t>首付方案满意度</t>
  </si>
  <si>
    <t>首付出方案速度</t>
  </si>
  <si>
    <t>尾款前整体打分</t>
  </si>
  <si>
    <t>尾款前效果还原度分数</t>
  </si>
  <si>
    <t>尾款前控制预算分数</t>
  </si>
  <si>
    <t>尾款前服务意识分数</t>
  </si>
  <si>
    <t>尾款前审美能力分数</t>
  </si>
  <si>
    <t>尾款前形象气质分数</t>
  </si>
  <si>
    <t>佣金+成本</t>
  </si>
  <si>
    <t>成本</t>
  </si>
  <si>
    <t>盈利</t>
  </si>
  <si>
    <t>酒店</t>
  </si>
  <si>
    <t>婚礼ID</t>
  </si>
  <si>
    <t>策划师ID</t>
  </si>
  <si>
    <t>year</t>
  </si>
  <si>
    <t>month</t>
  </si>
  <si>
    <t>e</t>
  </si>
  <si>
    <t>Reflec</t>
  </si>
  <si>
    <t>Avg_e</t>
  </si>
  <si>
    <t>Diff_e</t>
  </si>
  <si>
    <t>奖惩</t>
  </si>
  <si>
    <t>Avg_Reflec</t>
  </si>
  <si>
    <t>Diff_Reflec</t>
  </si>
  <si>
    <t>奖惩2</t>
  </si>
  <si>
    <t>Transfer</t>
  </si>
  <si>
    <t>奖惩3</t>
  </si>
  <si>
    <t>2018-09-03 09:20:10</t>
  </si>
  <si>
    <t>Carl 小棚</t>
  </si>
  <si>
    <t>万力多大酒店</t>
  </si>
  <si>
    <t>cea40fdc-6e14-4282-9afa-1c895f3fe301</t>
  </si>
  <si>
    <t>e3bc74aa-f49d-4f5a-acb2-adae98a8fa5c</t>
  </si>
  <si>
    <t>2018-09-03 13:31:22</t>
  </si>
  <si>
    <t>啦啦</t>
  </si>
  <si>
    <t>望江宾馆晚宴</t>
  </si>
  <si>
    <t>a8702e02-ba7b-4060-97ac-1ed80fdc2e94</t>
  </si>
  <si>
    <t>2f0ecec3-c000-458d-b684-721b036cb522</t>
  </si>
  <si>
    <t>2018-09-10 16:04:16</t>
  </si>
  <si>
    <t>文淋</t>
  </si>
  <si>
    <t>双山国际花园酒店</t>
  </si>
  <si>
    <t>2cea2097-510d-4417-979e-129455c69322</t>
  </si>
  <si>
    <t>d2ac3687-f1cc-4cbf-badf-7381290cafc2</t>
  </si>
  <si>
    <t>2018-09-05 16:29:03</t>
  </si>
  <si>
    <t>奥奥</t>
  </si>
  <si>
    <t>四宿天元</t>
  </si>
  <si>
    <t>f2987a37-5480-4513-9baa-f5cfa55cfa6e</t>
  </si>
  <si>
    <t>946e40c3-cef1-4eb8-9471-6f267f998199</t>
  </si>
  <si>
    <t>2018-09-23 15:31:45</t>
  </si>
  <si>
    <t>张苡莎Isa</t>
  </si>
  <si>
    <t>家园国际酒店</t>
  </si>
  <si>
    <t>7549a3c7-21b1-49b0-b4c8-c9c3189425ae</t>
  </si>
  <si>
    <t>edf1c9d6-5165-4a87-9543-aa9d09a8db90</t>
  </si>
  <si>
    <t>2018-09-09 15:36:21</t>
  </si>
  <si>
    <t>晓昱</t>
  </si>
  <si>
    <t>泸天化酒店</t>
  </si>
  <si>
    <t>acf1eea9-dd0b-4041-81c3-cc045ce62cee</t>
  </si>
  <si>
    <t>901eb097-8f4d-4e00-8d2e-e650041bd79a</t>
  </si>
  <si>
    <t>2018-09-10 14:30:06</t>
  </si>
  <si>
    <t>千寻</t>
  </si>
  <si>
    <t>陶然居生态渔馆(鸿恩陶然大观园店)</t>
  </si>
  <si>
    <t>2a63f6ee-e67c-4210-8d91-61c206b00f2b</t>
  </si>
  <si>
    <t>fe2aa69c-5c2d-4c26-9bc5-2a90dada8150</t>
  </si>
  <si>
    <t>2018-09-10 15:07:25</t>
  </si>
  <si>
    <t>何觅</t>
  </si>
  <si>
    <t>重庆市重庆市渝北区空港新城百果路33号重庆华辰国际大酒店</t>
  </si>
  <si>
    <t>e532c403-23fe-47a7-9123-98cc466e4663</t>
  </si>
  <si>
    <t>d6362a1c-0ca2-432d-bf38-74e0523a4660</t>
  </si>
  <si>
    <t>2018-09-10 17:56:48</t>
  </si>
  <si>
    <t>王薇</t>
  </si>
  <si>
    <t>明宇豪雅饭店(科华南路店)</t>
  </si>
  <si>
    <t>9a6d45b9-badf-47b4-a42a-54636cd8217f</t>
  </si>
  <si>
    <t>fcadcc68-2f49-4a71-88ac-882d432e5fda</t>
  </si>
  <si>
    <t>2018-09-12 14:49:25</t>
  </si>
  <si>
    <t>Lina</t>
  </si>
  <si>
    <t>红鼎味园大饭店(金源路店)</t>
  </si>
  <si>
    <t>e062952c-8226-434f-8138-a5dfe002a44b</t>
  </si>
  <si>
    <t>47901306-35aa-4a5b-9e06-708991f5577f</t>
  </si>
  <si>
    <t>2018-09-15 14:44:34</t>
  </si>
  <si>
    <t>何夕</t>
  </si>
  <si>
    <t>湖景1号</t>
  </si>
  <si>
    <t>6fca9641-700f-4d5d-9750-551f99805408</t>
  </si>
  <si>
    <t>6b2c8c4b-76f7-4bf5-a5a4-db8235bd9f03</t>
  </si>
  <si>
    <t>2018-09-16 10:29:29</t>
  </si>
  <si>
    <t>Heidi-小雪</t>
  </si>
  <si>
    <t>大邑县</t>
  </si>
  <si>
    <t>29ac3ed7-424d-4df4-8ec5-52359305bc3e</t>
  </si>
  <si>
    <t>5872051b-fb6a-4bdc-aeee-8a1850675d94</t>
  </si>
  <si>
    <t>2018-09-16 14:42:31</t>
  </si>
  <si>
    <t>筱雅</t>
  </si>
  <si>
    <t>金府华美达</t>
  </si>
  <si>
    <t>866197b1-424b-4f3a-96ad-a841ebd2e0dc</t>
  </si>
  <si>
    <t>0272db52-e9bc-46f3-af8d-600d43d8df34</t>
  </si>
  <si>
    <t>2018-09-16 16:33:01</t>
  </si>
  <si>
    <t>Tina婷婷</t>
  </si>
  <si>
    <t>北美精华(高新店)</t>
  </si>
  <si>
    <t>e0f41a79-5cb8-4208-97a8-f149c1d808e9</t>
  </si>
  <si>
    <t>83b560f4-72b7-4d8c-8c9c-f276c3b12854</t>
  </si>
  <si>
    <t>2018-09-17 13:15:19</t>
  </si>
  <si>
    <t>何先生HMY</t>
  </si>
  <si>
    <t>博雅饭店(外环路)</t>
  </si>
  <si>
    <t>1885b94a-4a16-47aa-a419-b98b941fa6cb</t>
  </si>
  <si>
    <t>8fa8cb36-5e02-4548-b5e5-d06899ded4f3</t>
  </si>
  <si>
    <t>2018-09-21 22:18:13</t>
  </si>
  <si>
    <t>魏超</t>
  </si>
  <si>
    <t>御青城度假别墅</t>
  </si>
  <si>
    <t>4da288c3-5b84-4284-a284-6793bd15fccf</t>
  </si>
  <si>
    <t>23815855-b8b9-481a-8f7a-a68037a23456</t>
  </si>
  <si>
    <t>2018-09-17 12:28:33</t>
  </si>
  <si>
    <t>Anthony成成</t>
  </si>
  <si>
    <t>墨宴</t>
  </si>
  <si>
    <t>7d213e98-a728-44d5-b106-1aa1b76ecd64</t>
  </si>
  <si>
    <t>1617e3d9-9ab6-402f-973f-0cd9b794392e</t>
  </si>
  <si>
    <t>2018-09-17 19:46:07</t>
  </si>
  <si>
    <t>小t</t>
  </si>
  <si>
    <t>尚成十八步岛酒店</t>
  </si>
  <si>
    <t>f12f9c52-feec-42ef-ac56-aa434ad5a4eb</t>
  </si>
  <si>
    <t>9a93c21c-9fa5-40fa-bae2-1d9cde6bfbec</t>
  </si>
  <si>
    <t>2018-09-20 10:16:35</t>
  </si>
  <si>
    <t>橙sisi</t>
  </si>
  <si>
    <t>闲亭(九眼桥店)</t>
  </si>
  <si>
    <t>209ccd8c-f45f-4ac1-865b-9766231d7b2f</t>
  </si>
  <si>
    <t>4d1da28e-48a3-48b6-af11-d071fea17e94</t>
  </si>
  <si>
    <t>2018-09-17 16:58:34</t>
  </si>
  <si>
    <t>静静</t>
  </si>
  <si>
    <t>天合庄园</t>
  </si>
  <si>
    <t>22a5dfd9-423f-49da-9345-54d9208ddc1e</t>
  </si>
  <si>
    <t>eb447973-bb9a-40c2-b238-95a07e2c94a9</t>
  </si>
  <si>
    <t>2018-09-22 14:40:16</t>
  </si>
  <si>
    <t>绘子</t>
  </si>
  <si>
    <t>南昌江景假日酒店</t>
  </si>
  <si>
    <t>1ad713b8-08ab-42aa-bc79-626270883675</t>
  </si>
  <si>
    <t>dce3f3dd-eb0d-476a-aeeb-90c7421673ea</t>
  </si>
  <si>
    <t>2018-09-22 14:42:43</t>
  </si>
  <si>
    <t>孟青</t>
  </si>
  <si>
    <t>南昌格兰云天国际酒店</t>
  </si>
  <si>
    <t>32214fc0-8007-47a7-b7cf-ed59570e4de7</t>
  </si>
  <si>
    <t>58340132-2989-447f-904a-1b5037c1383c</t>
  </si>
  <si>
    <t>2018-09-22 22:58:21</t>
  </si>
  <si>
    <t>成都世纪城天堂洲际大饭店</t>
  </si>
  <si>
    <t>ee333977-9133-4fb7-8506-1d88a9964141</t>
  </si>
  <si>
    <t>2018-09-22 23:02:47</t>
  </si>
  <si>
    <t>兰熙</t>
  </si>
  <si>
    <t>堃记喜堂</t>
  </si>
  <si>
    <t>471278ff-7540-4814-89c7-6522452141d3</t>
  </si>
  <si>
    <t>b6bca763-30ec-490c-ae5f-712e6e357e17</t>
  </si>
  <si>
    <t>2018-09-22 23:57:00</t>
  </si>
  <si>
    <t>Ada</t>
  </si>
  <si>
    <t>佳宇英皇酒店</t>
  </si>
  <si>
    <t>afc44031-b7e5-4133-a285-435d3df38d45</t>
  </si>
  <si>
    <t>033eae75-a057-4eb0-8cc9-c9a7f32bda7b</t>
  </si>
  <si>
    <t>2018-09-23 07:35:31</t>
  </si>
  <si>
    <t>策划师吴思宇</t>
  </si>
  <si>
    <t>华城国际大酒店</t>
  </si>
  <si>
    <t>0a8290b1-cdf8-4647-9587-bbc18c23cc30</t>
  </si>
  <si>
    <t>38ac15b0-f7bc-474f-a52c-ff837d75395d</t>
  </si>
  <si>
    <t>2018-09-23 10:07:25</t>
  </si>
  <si>
    <t>丹丹vicky</t>
  </si>
  <si>
    <t>俏巴渝大酒楼(北滨路店)</t>
  </si>
  <si>
    <t>3f14557c-be26-4d35-8947-a9bb4e403f4e</t>
  </si>
  <si>
    <t>a6d9afde-def8-4c58-9d92-98e639a859c7</t>
  </si>
  <si>
    <t>2018-09-23 14:00:49</t>
  </si>
  <si>
    <t>潘立坤</t>
  </si>
  <si>
    <t>博兰泽酒店</t>
  </si>
  <si>
    <t>0723dacf-3fd5-4ac1-a48c-fa95ab91d721</t>
  </si>
  <si>
    <t>e7ed2c90-dc48-4595-a1bf-3725be1b1a68</t>
  </si>
  <si>
    <t>2018-09-23 15:00:27</t>
  </si>
  <si>
    <t>大钊</t>
  </si>
  <si>
    <t>怡东国际酒店</t>
  </si>
  <si>
    <t>db933ad1-cb12-4e90-b52f-3db424f5543e</t>
  </si>
  <si>
    <t>0691f799-da08-4ab4-88bb-fa0a426e3b40</t>
  </si>
  <si>
    <t>2018-09-23 16:42:11</t>
  </si>
  <si>
    <t>菁菁</t>
  </si>
  <si>
    <t>烟雨路9号重庆国瑞中心28层重庆万豪酒店</t>
  </si>
  <si>
    <t>634a9594-79cc-485d-afa9-43a0213a5a69</t>
  </si>
  <si>
    <t>022b162e-e889-4402-a115-cb0d1e12fdcb</t>
  </si>
  <si>
    <t>2018-09-23 18:46:52</t>
  </si>
  <si>
    <t>大蓉和(一品天下旗舰店)</t>
  </si>
  <si>
    <t>3c9fdcf7-3043-4a19-8e5f-cd3b875db384</t>
  </si>
  <si>
    <t>2018-09-23 20:58:02</t>
  </si>
  <si>
    <t>巴国布衣(神仙树店)</t>
  </si>
  <si>
    <t>21b1885c-30bf-49be-be1f-b4cc3d578f17</t>
  </si>
  <si>
    <t>2018-09-23 22:14:53</t>
  </si>
  <si>
    <t>暖暖</t>
  </si>
  <si>
    <t>天邑国际酒店</t>
  </si>
  <si>
    <t>7ec25ee5-c42c-4fa8-902a-3752f47f3f4a</t>
  </si>
  <si>
    <t>581210cf-eebb-435b-b0ef-870453f1b650</t>
  </si>
  <si>
    <t>2018-09-24 13:10:32</t>
  </si>
  <si>
    <t>黄金</t>
  </si>
  <si>
    <t>西苑半岛</t>
  </si>
  <si>
    <t>69b69672-9276-4843-a2dd-96148d68d31a</t>
  </si>
  <si>
    <t>7e16ba21-43c0-4851-856a-627b370442f6</t>
  </si>
  <si>
    <t>2018-09-24 14:21:41</t>
  </si>
  <si>
    <t>媛媛</t>
  </si>
  <si>
    <t>青城德兴酒楼</t>
  </si>
  <si>
    <t>861609e6-5267-4d61-9d9c-8dedd4830c51</t>
  </si>
  <si>
    <t>4512f451-da85-4f3c-b0b8-e285d00b31bf</t>
  </si>
  <si>
    <t>2018-09-25 09:55:03</t>
  </si>
  <si>
    <t>Rikki</t>
  </si>
  <si>
    <t>芭菲盛宴环球美食-1号宴会厅</t>
  </si>
  <si>
    <t>b91ad584-2636-4b91-8c08-6ca3ee018925</t>
  </si>
  <si>
    <t>f87cb2bc-84e5-440b-8d87-992d4da4aec7</t>
  </si>
  <si>
    <t>2018-09-25 10:25:55</t>
  </si>
  <si>
    <t>胡林</t>
  </si>
  <si>
    <t>厚院庄园</t>
  </si>
  <si>
    <t>98140f11-904c-41dc-a72f-3b61aaf5eebc</t>
  </si>
  <si>
    <t>03126713-3870-4f9b-a6b4-c6eda3a0d384</t>
  </si>
  <si>
    <t>2018-09-25 14:20:39</t>
  </si>
  <si>
    <t>康欣</t>
  </si>
  <si>
    <t>和淦·香城竹韵</t>
  </si>
  <si>
    <t>632c5b0d-b0fc-49ab-88bb-f275f27c69c0</t>
  </si>
  <si>
    <t>2bf92765-03b9-4f00-818b-0a51715b5343</t>
  </si>
  <si>
    <t>2018-09-27 20:47:31</t>
  </si>
  <si>
    <t xml:space="preserve">Lina </t>
  </si>
  <si>
    <t>澳维酒店</t>
  </si>
  <si>
    <t>b8afba86-6943-42d4-a610-8f5560e81160</t>
  </si>
  <si>
    <t>2018-09-28 22:58:45</t>
  </si>
  <si>
    <t>Max</t>
  </si>
  <si>
    <t>安泰安蓉大酒店</t>
  </si>
  <si>
    <t>87892b70-650c-4578-8feb-972bd87bdc61</t>
  </si>
  <si>
    <t>3ee752de-1e2b-4148-b253-bbcf915da614</t>
  </si>
  <si>
    <t>2018-09-23 15:01:14</t>
  </si>
  <si>
    <t>余淡</t>
  </si>
  <si>
    <t>南昌万达嘉华酒店</t>
  </si>
  <si>
    <t>d0421e0b-2c72-4092-a165-7d0df6a80f41</t>
  </si>
  <si>
    <t>fc2ee83c-23d3-4352-b65c-1743fd6492e8</t>
  </si>
  <si>
    <t>2018-09-23 17:48:34</t>
  </si>
  <si>
    <t>Titi</t>
  </si>
  <si>
    <t>贝迪颐园温泉度假酒店</t>
  </si>
  <si>
    <t>69dcdab0-8659-4a8d-8afe-e09f940063ed</t>
  </si>
  <si>
    <t>fce5a91b-3bb0-4031-afbb-bd81c0cd598e</t>
  </si>
  <si>
    <t>2018-09-23 18:52:03</t>
  </si>
  <si>
    <t>向海霞</t>
  </si>
  <si>
    <t>天来大酒店</t>
  </si>
  <si>
    <t>10bfa1bc-2977-41f1-bcf0-e24f0e1945c3</t>
  </si>
  <si>
    <t>efff9e88-9c8f-45d8-8ad9-07180aff0571</t>
  </si>
  <si>
    <t>2018-09-23 20:14:18</t>
  </si>
  <si>
    <t>Sunny徐徐</t>
  </si>
  <si>
    <t>88号鹅岭公园酒店</t>
  </si>
  <si>
    <t>f7d2c7ab-e454-4d4d-a32f-7d3834413b3f</t>
  </si>
  <si>
    <t>4d76d5e5-d9ee-4460-8bea-418a38dc4241</t>
  </si>
  <si>
    <t>2018-09-23 23:30:50</t>
  </si>
  <si>
    <t>黄龙溪谷(东北门)</t>
  </si>
  <si>
    <t>be84efab-80e8-410b-9f48-30724cce6c05</t>
  </si>
  <si>
    <t>2018-09-23 23:32:51</t>
  </si>
  <si>
    <t>重庆亚南酒店</t>
  </si>
  <si>
    <t>fb7780b8-b3ae-4134-bb8b-a29516bbe937</t>
  </si>
  <si>
    <t>2018-09-24 10:30:49</t>
  </si>
  <si>
    <t>明宇豪雅·怡品堂(东大街店)</t>
  </si>
  <si>
    <t>65ae19c7-bde6-4c13-87c8-9bb964f8091e</t>
  </si>
  <si>
    <t>2018-09-24 11:09:55</t>
  </si>
  <si>
    <t>王家花园(北门)</t>
  </si>
  <si>
    <t>f7cecfbf-c2d5-418e-8a24-0789afd2fa0c</t>
  </si>
  <si>
    <t>2018-09-24 15:29:21</t>
  </si>
  <si>
    <t>佳佳-Jacy</t>
  </si>
  <si>
    <t>新良大酒店</t>
  </si>
  <si>
    <t>c7c6f038-5fcc-4228-9821-464dba75a92b</t>
  </si>
  <si>
    <t>c72eb363-f1dc-4c11-973d-5816dc2d14ed</t>
  </si>
  <si>
    <t>2018-09-25 11:44:37</t>
  </si>
  <si>
    <t>青羊区西玉龙街168号成都帝盛君豪酒店</t>
  </si>
  <si>
    <t>e6552874-671a-404d-80e2-99b308221a6f</t>
  </si>
  <si>
    <t>2018-09-25 19:09:02</t>
  </si>
  <si>
    <t>大蓉和酒楼(重庆店)</t>
  </si>
  <si>
    <t>ad6dc335-4b59-4c87-b073-ebc7a968e9a2</t>
  </si>
  <si>
    <t>2018-09-27 10:05:30</t>
  </si>
  <si>
    <t>成都红杉谷</t>
  </si>
  <si>
    <t>a5cf04a8-ce28-4f9d-9182-bb985c610fa3</t>
  </si>
  <si>
    <t>2018-10-01 10:22:31</t>
  </si>
  <si>
    <t>子键</t>
  </si>
  <si>
    <t>榛悦隆堡</t>
  </si>
  <si>
    <t>e1e659d9-fab1-40ed-b72f-eb8230e23f9d</t>
  </si>
  <si>
    <t>4ec53a92-c194-4f12-88b3-070036c7bac5</t>
  </si>
  <si>
    <t>2018-10-24 11:53:19</t>
  </si>
  <si>
    <t>独一处(红谷滩店)</t>
  </si>
  <si>
    <t>107a676e-dd03-46c8-a48c-7afed55254b2</t>
  </si>
  <si>
    <t>2018-09-24 17:21:20</t>
  </si>
  <si>
    <t>媛媛重庆</t>
  </si>
  <si>
    <t>重庆宝龙戴斯大酒店</t>
  </si>
  <si>
    <t>afd7c9c1-bb6a-47e2-986e-4f4f2fcc0052</t>
  </si>
  <si>
    <t>8d82ea4f-f981-4d28-a151-83666edcbc7d</t>
  </si>
  <si>
    <t>2018-09-25 12:55:46</t>
  </si>
  <si>
    <t>丹妮</t>
  </si>
  <si>
    <t>亿臣国际酒店</t>
  </si>
  <si>
    <t>86fb741e-03b1-4d03-82e1-ffb69c66c6e1</t>
  </si>
  <si>
    <t>7ac62d0d-2060-4e7d-9b17-7bd2020b7b28</t>
  </si>
  <si>
    <t>2018-09-25 13:35:45</t>
  </si>
  <si>
    <t>叶子</t>
  </si>
  <si>
    <t>山珍老鸭汤</t>
  </si>
  <si>
    <t>54211295-da93-4858-bd09-80ec2ea07b2c</t>
  </si>
  <si>
    <t>4aa76588-abc1-4629-b2b6-ec4c33580817</t>
  </si>
  <si>
    <t>2018-09-25 15:07:59</t>
  </si>
  <si>
    <t>庆隆·南山高尔夫球会</t>
  </si>
  <si>
    <t>7e0d9398-37d5-44dd-8f98-aec71be7e9a6</t>
  </si>
  <si>
    <t>2018-09-25 15:33:45</t>
  </si>
  <si>
    <t>Aliao</t>
  </si>
  <si>
    <t>3da49753-3485-460d-9198-c5cb9478abca</t>
  </si>
  <si>
    <t>5fadcad0-03cc-48b8-83bd-22c776f2288e</t>
  </si>
  <si>
    <t>2018-09-25 16:45:14</t>
  </si>
  <si>
    <t>Suker苏克</t>
  </si>
  <si>
    <t>东衡格澜维酒店</t>
  </si>
  <si>
    <t>08218da1-87a9-4f1c-88c6-e869b208976c</t>
  </si>
  <si>
    <t>3a7a42a1-3ca4-446c-b678-c2edfc7e8b90</t>
  </si>
  <si>
    <t>2018-09-25 18:17:41</t>
  </si>
  <si>
    <t>Mike迈克</t>
  </si>
  <si>
    <t>维也纳国际酒店(重庆星光大道两江幸福广场店)</t>
  </si>
  <si>
    <t>e4aaa29b-5f7d-4692-b000-4ae1361a2b30</t>
  </si>
  <si>
    <t>6df6827f-e100-49fa-8b0b-05d079b9946c</t>
  </si>
  <si>
    <t>2018-09-25 20:31:45</t>
  </si>
  <si>
    <t>丹桂轩(成都店)</t>
  </si>
  <si>
    <t>43119855-1a41-40b4-b63b-313fc8884605</t>
  </si>
  <si>
    <t>2018-09-28 18:30:47</t>
  </si>
  <si>
    <t>Ivy喜玥</t>
  </si>
  <si>
    <t>重庆国贸格兰维大酒店</t>
  </si>
  <si>
    <t>a6f8d397-4154-493a-90b4-51ffbe818acd</t>
  </si>
  <si>
    <t>fe8c2460-0971-4973-8a34-e42019e253d8</t>
  </si>
  <si>
    <t>2018-09-25 13:51:00</t>
  </si>
  <si>
    <t>杰恩酒店</t>
  </si>
  <si>
    <t>70efc893-38a3-4b00-b51c-68052a98d962</t>
  </si>
  <si>
    <t>2018-09-26 13:05:07</t>
  </si>
  <si>
    <t>057ab4e5-3ddb-4fad-8a43-4de59cd83dc7</t>
  </si>
  <si>
    <t>2018-09-26 15:48:53</t>
  </si>
  <si>
    <t>邻水县</t>
  </si>
  <si>
    <t>c2ced840-51c1-4619-a3c0-e18f03539ee7</t>
  </si>
  <si>
    <t>2018-09-25 11:30:14</t>
  </si>
  <si>
    <t>银鑫世纪酒店</t>
  </si>
  <si>
    <t>dbbc33d6-38c7-4665-b4b6-72cd62643dd3</t>
  </si>
  <si>
    <t>2018-09-30 10:19:02</t>
  </si>
  <si>
    <t>重庆长寿碧桂园凤凰酒店</t>
  </si>
  <si>
    <t>5d93b44c-5b97-4fdb-b1ba-3c7c3c522756</t>
  </si>
  <si>
    <t>2018-08-26 16:06:42</t>
  </si>
  <si>
    <t>仙厨食府(北滨店)</t>
  </si>
  <si>
    <t>26700397-7a4d-4f16-b898-7b3975097832</t>
  </si>
  <si>
    <t>2018-09-30 14:01:24</t>
  </si>
  <si>
    <t>永川柏天酒店</t>
  </si>
  <si>
    <t>d5d7907a-4212-4313-ad72-3b0d054f7fde</t>
  </si>
  <si>
    <t>2018-09-30 14:37:38</t>
  </si>
  <si>
    <t>金域名人国际酒店</t>
  </si>
  <si>
    <t>40242346-0a5d-4f52-add1-d47d645ffa52</t>
  </si>
  <si>
    <t>2018-09-30 19:22:26</t>
  </si>
  <si>
    <t>周怡君</t>
  </si>
  <si>
    <t>西江印象酒楼</t>
  </si>
  <si>
    <t>e8bccc63-cea5-4771-82f9-66c54cf3b594</t>
  </si>
  <si>
    <t>5a138a4b-2894-4f76-a934-4da95d152af5</t>
  </si>
  <si>
    <t>2018-09-30 20:11:34</t>
  </si>
  <si>
    <t>罗箫</t>
  </si>
  <si>
    <t>蜀府宴语(天府店)</t>
  </si>
  <si>
    <t>33e51f67-cf33-40c2-9957-f5a3bcfe4628</t>
  </si>
  <si>
    <t>9220c5f0-1677-46b7-a504-9adee7cf0cc8</t>
  </si>
  <si>
    <t>2018-09-30 20:34:33</t>
  </si>
  <si>
    <t>通江蜀景假日酒店</t>
  </si>
  <si>
    <t>216e39be-123f-4946-bfda-1cb9cfb98b48</t>
  </si>
  <si>
    <t>2018-10-01 08:07:19</t>
  </si>
  <si>
    <t>中粮·御岭湾</t>
  </si>
  <si>
    <t>45d2c988-9c00-4a8e-9130-43f45c67f612</t>
  </si>
  <si>
    <t>2018-10-01 11:04:54</t>
  </si>
  <si>
    <t>阿芍</t>
  </si>
  <si>
    <t>重庆益邦南山会所</t>
  </si>
  <si>
    <t>96af22fa-bbbc-4b4f-967e-e154a1a1bf98</t>
  </si>
  <si>
    <t>923473d1-52a7-4c53-8426-754d85b22b50</t>
  </si>
  <si>
    <t>2018-10-01 12:29:46</t>
  </si>
  <si>
    <t>俏巴渝(新牌坊店)</t>
  </si>
  <si>
    <t>7179b7bd-1b76-40d5-a357-9de8ffc67651</t>
  </si>
  <si>
    <t>2018-10-01 13:41:37</t>
  </si>
  <si>
    <t>新皇城大酒店</t>
  </si>
  <si>
    <t>2fc552e6-9c53-4e81-b202-16b5e99bdaa6</t>
  </si>
  <si>
    <t>2018-10-01 19:28:09</t>
  </si>
  <si>
    <t>玥玥</t>
  </si>
  <si>
    <t>宽亭酒楼</t>
  </si>
  <si>
    <t>45b7b433-5065-417a-9227-2ce3a76d3fa3</t>
  </si>
  <si>
    <t>5dbf6217-e33b-498c-90cd-f1d8177880b2</t>
  </si>
  <si>
    <t>2018-10-02 10:30:18</t>
  </si>
  <si>
    <t>丹丹_vicky</t>
  </si>
  <si>
    <t>ce269981-7d83-4b9e-9080-3692a22b45cc</t>
  </si>
  <si>
    <t>2018-10-02 10:31:00</t>
  </si>
  <si>
    <t>海霞</t>
  </si>
  <si>
    <t>奉节县国宾酒店</t>
  </si>
  <si>
    <t>3f17599e-f8f5-459a-92f4-b0d0b0547c9c</t>
  </si>
  <si>
    <t>8999fb7d-d4a2-48a9-ac89-f5380c189188</t>
  </si>
  <si>
    <t>2018-10-02 16:12:33</t>
  </si>
  <si>
    <t>友豪·罗曼大酒店</t>
  </si>
  <si>
    <t>33b162b5-379a-4349-b184-1078c216afef</t>
  </si>
  <si>
    <t>2018-10-02 18:37:04</t>
  </si>
  <si>
    <t>橘子</t>
  </si>
  <si>
    <t>渝都酒店(解放碑店)</t>
  </si>
  <si>
    <t>2355b1e9-519c-41b1-8943-42df3127877a</t>
  </si>
  <si>
    <t>df5cf93e-b409-4477-b7ba-4b505a2297d2</t>
  </si>
  <si>
    <t>2018-10-02 21:46:08</t>
  </si>
  <si>
    <t>竹林宾馆(金开大道)</t>
  </si>
  <si>
    <t>3462828a-741c-45bd-92a0-b7e3d1c16391</t>
  </si>
  <si>
    <t>2018-10-03 16:38:38</t>
  </si>
  <si>
    <t>刘晋宏</t>
  </si>
  <si>
    <t>fc1dd5c0-b563-4c3d-b4e4-46ee6b3923e4</t>
  </si>
  <si>
    <t>8cd5d714-e6a6-4c31-94b2-a7e897ba83ef</t>
  </si>
  <si>
    <t>2018-10-03 18:34:58</t>
  </si>
  <si>
    <t>刘娇</t>
  </si>
  <si>
    <t>江津大酒店自助餐厅</t>
  </si>
  <si>
    <t>32e0d5e6-b18f-4fa6-a1dd-0ca9242ed62c</t>
  </si>
  <si>
    <t>60276e1a-0623-47fa-b8e7-ba4b8e2d6ccf</t>
  </si>
  <si>
    <t>e_std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</si>
</sst>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7"/>
  <sheetViews>
    <sheetView tabSelected="1" topLeftCell="M1" workbookViewId="0">
      <selection activeCell="Z2" sqref="Z2"/>
    </sheetView>
  </sheetViews>
  <sheetFormatPr baseColWidth="10" defaultColWidth="8.83203125" defaultRowHeight="15" x14ac:dyDescent="0.2"/>
  <sheetData>
    <row r="1" spans="1:3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403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</row>
    <row r="2" spans="1:35" x14ac:dyDescent="0.2">
      <c r="A2" s="1">
        <v>10</v>
      </c>
      <c r="B2">
        <v>811</v>
      </c>
      <c r="C2" s="2">
        <v>43344</v>
      </c>
      <c r="D2" t="s">
        <v>33</v>
      </c>
      <c r="E2" t="s">
        <v>34</v>
      </c>
      <c r="F2">
        <v>17540</v>
      </c>
      <c r="G2">
        <v>4690</v>
      </c>
      <c r="H2">
        <v>1200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15124</v>
      </c>
      <c r="R2">
        <v>10434</v>
      </c>
      <c r="S2">
        <v>2416</v>
      </c>
      <c r="T2" t="s">
        <v>35</v>
      </c>
      <c r="U2" t="s">
        <v>36</v>
      </c>
      <c r="V2" t="s">
        <v>37</v>
      </c>
      <c r="W2">
        <v>2018</v>
      </c>
      <c r="X2">
        <v>9</v>
      </c>
      <c r="Y2">
        <v>5</v>
      </c>
      <c r="Z2">
        <f>Y2-AVERAGE(Y2:Y87)</f>
        <v>0.13081395348837166</v>
      </c>
      <c r="AA2">
        <v>1</v>
      </c>
      <c r="AB2">
        <v>4.95</v>
      </c>
      <c r="AC2">
        <v>4.9999999999999822E-2</v>
      </c>
      <c r="AD2">
        <v>59.999999999999787</v>
      </c>
      <c r="AE2">
        <v>0.98750000000000004</v>
      </c>
      <c r="AF2">
        <v>1.2499999999999961E-2</v>
      </c>
      <c r="AG2">
        <v>14.99999999999995</v>
      </c>
      <c r="AH2">
        <v>0</v>
      </c>
      <c r="AI2">
        <v>18</v>
      </c>
    </row>
    <row r="3" spans="1:35" x14ac:dyDescent="0.2">
      <c r="A3" s="1">
        <v>11</v>
      </c>
      <c r="B3">
        <v>813</v>
      </c>
      <c r="C3" s="2">
        <v>43344</v>
      </c>
      <c r="D3" t="s">
        <v>38</v>
      </c>
      <c r="E3" t="s">
        <v>39</v>
      </c>
      <c r="F3">
        <v>47000.82</v>
      </c>
      <c r="G3">
        <v>16523</v>
      </c>
      <c r="H3">
        <v>2700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40425.440000000002</v>
      </c>
      <c r="R3">
        <v>23902.44</v>
      </c>
      <c r="S3">
        <v>6575.38</v>
      </c>
      <c r="T3" t="s">
        <v>40</v>
      </c>
      <c r="U3" t="s">
        <v>41</v>
      </c>
      <c r="V3" t="s">
        <v>42</v>
      </c>
      <c r="W3">
        <v>2018</v>
      </c>
      <c r="X3">
        <v>9</v>
      </c>
      <c r="Y3">
        <v>5</v>
      </c>
      <c r="Z3">
        <f t="shared" ref="Z3:Z66" si="0">Y3-AVERAGE(Y3:Y88)</f>
        <v>0.13235294117647101</v>
      </c>
      <c r="AA3">
        <v>1</v>
      </c>
      <c r="AB3">
        <v>4.95</v>
      </c>
      <c r="AC3">
        <v>4.9999999999999822E-2</v>
      </c>
      <c r="AD3">
        <v>134.99999999999949</v>
      </c>
      <c r="AE3">
        <v>0.98750000000000004</v>
      </c>
      <c r="AF3">
        <v>1.2499999999999961E-2</v>
      </c>
      <c r="AG3">
        <v>33.749999999999879</v>
      </c>
      <c r="AH3">
        <v>0</v>
      </c>
      <c r="AI3">
        <v>40.5</v>
      </c>
    </row>
    <row r="4" spans="1:35" x14ac:dyDescent="0.2">
      <c r="A4" s="1">
        <v>12</v>
      </c>
      <c r="B4">
        <v>820</v>
      </c>
      <c r="C4" s="2">
        <v>43344</v>
      </c>
      <c r="D4" t="s">
        <v>43</v>
      </c>
      <c r="E4" t="s">
        <v>44</v>
      </c>
      <c r="F4">
        <v>3637</v>
      </c>
      <c r="G4">
        <v>1290</v>
      </c>
      <c r="H4">
        <v>1450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3141.8</v>
      </c>
      <c r="R4">
        <v>1851.8</v>
      </c>
      <c r="S4">
        <v>495.2</v>
      </c>
      <c r="T4" t="s">
        <v>45</v>
      </c>
      <c r="U4" t="s">
        <v>46</v>
      </c>
      <c r="V4" t="s">
        <v>47</v>
      </c>
      <c r="W4">
        <v>2018</v>
      </c>
      <c r="X4">
        <v>9</v>
      </c>
      <c r="Y4">
        <v>5</v>
      </c>
      <c r="Z4">
        <f t="shared" si="0"/>
        <v>0.13392857142857117</v>
      </c>
      <c r="AA4">
        <v>1</v>
      </c>
      <c r="AB4">
        <v>4.95</v>
      </c>
      <c r="AC4">
        <v>4.9999999999999822E-2</v>
      </c>
      <c r="AD4">
        <v>72.499999999999744</v>
      </c>
      <c r="AE4">
        <v>0.98750000000000004</v>
      </c>
      <c r="AF4">
        <v>1.2499999999999961E-2</v>
      </c>
      <c r="AG4">
        <v>18.12499999999994</v>
      </c>
      <c r="AH4">
        <v>0</v>
      </c>
      <c r="AI4">
        <v>21.75</v>
      </c>
    </row>
    <row r="5" spans="1:35" x14ac:dyDescent="0.2">
      <c r="A5" s="1">
        <v>13</v>
      </c>
      <c r="B5">
        <v>834</v>
      </c>
      <c r="C5" s="2">
        <v>43345</v>
      </c>
      <c r="D5" t="s">
        <v>48</v>
      </c>
      <c r="E5" t="s">
        <v>49</v>
      </c>
      <c r="F5">
        <v>27729.5</v>
      </c>
      <c r="G5">
        <v>5238</v>
      </c>
      <c r="H5">
        <v>1500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23704.3</v>
      </c>
      <c r="R5">
        <v>18466.3</v>
      </c>
      <c r="S5">
        <v>4025.2</v>
      </c>
      <c r="T5" t="s">
        <v>50</v>
      </c>
      <c r="U5" t="s">
        <v>51</v>
      </c>
      <c r="V5" t="s">
        <v>52</v>
      </c>
      <c r="W5">
        <v>2018</v>
      </c>
      <c r="X5">
        <v>9</v>
      </c>
      <c r="Y5">
        <v>5</v>
      </c>
      <c r="Z5">
        <f t="shared" si="0"/>
        <v>0.13554216867469915</v>
      </c>
      <c r="AA5">
        <v>1</v>
      </c>
      <c r="AB5">
        <v>4.95</v>
      </c>
      <c r="AC5">
        <v>4.9999999999999822E-2</v>
      </c>
      <c r="AD5">
        <v>74.99999999999973</v>
      </c>
      <c r="AE5">
        <v>0.98750000000000004</v>
      </c>
      <c r="AF5">
        <v>1.2499999999999961E-2</v>
      </c>
      <c r="AG5">
        <v>18.749999999999929</v>
      </c>
      <c r="AH5">
        <v>0</v>
      </c>
      <c r="AI5">
        <v>22.5</v>
      </c>
    </row>
    <row r="6" spans="1:35" x14ac:dyDescent="0.2">
      <c r="A6" s="1">
        <v>14</v>
      </c>
      <c r="B6">
        <v>854</v>
      </c>
      <c r="C6" s="2">
        <v>43351</v>
      </c>
      <c r="D6" t="s">
        <v>53</v>
      </c>
      <c r="E6" t="s">
        <v>54</v>
      </c>
      <c r="F6">
        <v>48236.08</v>
      </c>
      <c r="G6">
        <v>18239</v>
      </c>
      <c r="H6">
        <v>1700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41428.879999999997</v>
      </c>
      <c r="R6">
        <v>23189.88</v>
      </c>
      <c r="S6">
        <v>6807.2</v>
      </c>
      <c r="T6" t="s">
        <v>55</v>
      </c>
      <c r="U6" t="s">
        <v>56</v>
      </c>
      <c r="V6" t="s">
        <v>57</v>
      </c>
      <c r="W6">
        <v>2018</v>
      </c>
      <c r="X6">
        <v>9</v>
      </c>
      <c r="Y6">
        <v>5</v>
      </c>
      <c r="Z6">
        <f t="shared" si="0"/>
        <v>0.13719512195121908</v>
      </c>
      <c r="AA6">
        <v>1</v>
      </c>
      <c r="AB6">
        <v>4.95</v>
      </c>
      <c r="AC6">
        <v>4.9999999999999822E-2</v>
      </c>
      <c r="AD6">
        <v>84.999999999999702</v>
      </c>
      <c r="AE6">
        <v>0.98750000000000004</v>
      </c>
      <c r="AF6">
        <v>1.2499999999999961E-2</v>
      </c>
      <c r="AG6">
        <v>21.249999999999929</v>
      </c>
      <c r="AH6">
        <v>0</v>
      </c>
      <c r="AI6">
        <v>25.5</v>
      </c>
    </row>
    <row r="7" spans="1:35" x14ac:dyDescent="0.2">
      <c r="A7" s="1">
        <v>15</v>
      </c>
      <c r="B7">
        <v>855</v>
      </c>
      <c r="C7" s="2">
        <v>43352</v>
      </c>
      <c r="D7" t="s">
        <v>58</v>
      </c>
      <c r="E7" t="s">
        <v>59</v>
      </c>
      <c r="F7">
        <v>18148.400000000001</v>
      </c>
      <c r="G7">
        <v>4740</v>
      </c>
      <c r="H7">
        <v>1500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15685.36</v>
      </c>
      <c r="R7">
        <v>10945.36</v>
      </c>
      <c r="S7">
        <v>2463.04</v>
      </c>
      <c r="T7" t="s">
        <v>60</v>
      </c>
      <c r="U7" t="s">
        <v>61</v>
      </c>
      <c r="V7" t="s">
        <v>62</v>
      </c>
      <c r="W7">
        <v>2018</v>
      </c>
      <c r="X7">
        <v>9</v>
      </c>
      <c r="Y7">
        <v>5</v>
      </c>
      <c r="Z7">
        <f t="shared" si="0"/>
        <v>0.13888888888888928</v>
      </c>
      <c r="AA7">
        <v>1</v>
      </c>
      <c r="AB7">
        <v>4.95</v>
      </c>
      <c r="AC7">
        <v>4.9999999999999822E-2</v>
      </c>
      <c r="AD7">
        <v>74.99999999999973</v>
      </c>
      <c r="AE7">
        <v>0.98750000000000004</v>
      </c>
      <c r="AF7">
        <v>1.2499999999999961E-2</v>
      </c>
      <c r="AG7">
        <v>18.749999999999929</v>
      </c>
      <c r="AH7">
        <v>0</v>
      </c>
      <c r="AI7">
        <v>22.5</v>
      </c>
    </row>
    <row r="8" spans="1:35" x14ac:dyDescent="0.2">
      <c r="A8" s="1">
        <v>16</v>
      </c>
      <c r="B8">
        <v>874</v>
      </c>
      <c r="C8" s="2">
        <v>43352</v>
      </c>
      <c r="D8" t="s">
        <v>63</v>
      </c>
      <c r="E8" t="s">
        <v>64</v>
      </c>
      <c r="F8">
        <v>24674.45</v>
      </c>
      <c r="G8">
        <v>10144</v>
      </c>
      <c r="H8">
        <v>1450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21312.560000000001</v>
      </c>
      <c r="R8">
        <v>11168.56</v>
      </c>
      <c r="S8">
        <v>3361.89</v>
      </c>
      <c r="T8" t="s">
        <v>65</v>
      </c>
      <c r="U8" t="s">
        <v>66</v>
      </c>
      <c r="V8" t="s">
        <v>67</v>
      </c>
      <c r="W8">
        <v>2018</v>
      </c>
      <c r="X8">
        <v>9</v>
      </c>
      <c r="Y8">
        <v>5</v>
      </c>
      <c r="Z8">
        <f t="shared" si="0"/>
        <v>0.140625</v>
      </c>
      <c r="AA8">
        <v>1</v>
      </c>
      <c r="AB8">
        <v>4.95</v>
      </c>
      <c r="AC8">
        <v>4.9999999999999822E-2</v>
      </c>
      <c r="AD8">
        <v>72.499999999999744</v>
      </c>
      <c r="AE8">
        <v>0.98750000000000004</v>
      </c>
      <c r="AF8">
        <v>1.2499999999999961E-2</v>
      </c>
      <c r="AG8">
        <v>18.12499999999994</v>
      </c>
      <c r="AH8">
        <v>0</v>
      </c>
      <c r="AI8">
        <v>21.75</v>
      </c>
    </row>
    <row r="9" spans="1:35" x14ac:dyDescent="0.2">
      <c r="A9" s="1">
        <v>17</v>
      </c>
      <c r="B9">
        <v>878</v>
      </c>
      <c r="C9" s="2">
        <v>43352</v>
      </c>
      <c r="D9" t="s">
        <v>68</v>
      </c>
      <c r="E9" t="s">
        <v>69</v>
      </c>
      <c r="F9">
        <v>19238.8</v>
      </c>
      <c r="G9">
        <v>5140</v>
      </c>
      <c r="H9">
        <v>1450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16427.52</v>
      </c>
      <c r="R9">
        <v>11287.52</v>
      </c>
      <c r="S9">
        <v>2811.28</v>
      </c>
      <c r="T9" t="s">
        <v>70</v>
      </c>
      <c r="U9" t="s">
        <v>71</v>
      </c>
      <c r="V9" t="s">
        <v>72</v>
      </c>
      <c r="W9">
        <v>2018</v>
      </c>
      <c r="X9">
        <v>9</v>
      </c>
      <c r="Y9">
        <v>5</v>
      </c>
      <c r="Z9">
        <f t="shared" si="0"/>
        <v>0.14240506329113956</v>
      </c>
      <c r="AA9">
        <v>1</v>
      </c>
      <c r="AB9">
        <v>4.95</v>
      </c>
      <c r="AC9">
        <v>4.9999999999999822E-2</v>
      </c>
      <c r="AD9">
        <v>72.499999999999744</v>
      </c>
      <c r="AE9">
        <v>0.98750000000000004</v>
      </c>
      <c r="AF9">
        <v>1.2499999999999961E-2</v>
      </c>
      <c r="AG9">
        <v>18.12499999999994</v>
      </c>
      <c r="AH9">
        <v>0</v>
      </c>
      <c r="AI9">
        <v>21.75</v>
      </c>
    </row>
    <row r="10" spans="1:35" x14ac:dyDescent="0.2">
      <c r="A10" s="1">
        <v>18</v>
      </c>
      <c r="B10">
        <v>888</v>
      </c>
      <c r="C10" s="2">
        <v>43352</v>
      </c>
      <c r="D10" t="s">
        <v>73</v>
      </c>
      <c r="E10" t="s">
        <v>74</v>
      </c>
      <c r="F10">
        <v>30800.799999999999</v>
      </c>
      <c r="G10">
        <v>6655</v>
      </c>
      <c r="H10">
        <v>1300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26515.32</v>
      </c>
      <c r="R10">
        <v>19860.32</v>
      </c>
      <c r="S10">
        <v>4285.4799999999996</v>
      </c>
      <c r="T10" t="s">
        <v>75</v>
      </c>
      <c r="U10" t="s">
        <v>76</v>
      </c>
      <c r="V10" t="s">
        <v>77</v>
      </c>
      <c r="W10">
        <v>2018</v>
      </c>
      <c r="X10">
        <v>9</v>
      </c>
      <c r="Y10">
        <v>5</v>
      </c>
      <c r="Z10">
        <f t="shared" si="0"/>
        <v>0.14423076923076916</v>
      </c>
      <c r="AA10">
        <v>1</v>
      </c>
      <c r="AB10">
        <v>4.95</v>
      </c>
      <c r="AC10">
        <v>4.9999999999999822E-2</v>
      </c>
      <c r="AD10">
        <v>64.999999999999773</v>
      </c>
      <c r="AE10">
        <v>0.98750000000000004</v>
      </c>
      <c r="AF10">
        <v>1.2499999999999961E-2</v>
      </c>
      <c r="AG10">
        <v>16.24999999999994</v>
      </c>
      <c r="AH10">
        <v>0</v>
      </c>
      <c r="AI10">
        <v>19.5</v>
      </c>
    </row>
    <row r="11" spans="1:35" x14ac:dyDescent="0.2">
      <c r="A11" s="1">
        <v>19</v>
      </c>
      <c r="B11">
        <v>910</v>
      </c>
      <c r="C11" s="2">
        <v>43352</v>
      </c>
      <c r="D11" t="s">
        <v>78</v>
      </c>
      <c r="E11" t="s">
        <v>79</v>
      </c>
      <c r="F11">
        <v>11387.79</v>
      </c>
      <c r="G11">
        <v>9674</v>
      </c>
      <c r="H11">
        <v>0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9674</v>
      </c>
      <c r="R11">
        <v>0</v>
      </c>
      <c r="S11">
        <v>1713.79</v>
      </c>
      <c r="T11" t="s">
        <v>80</v>
      </c>
      <c r="U11" t="s">
        <v>81</v>
      </c>
      <c r="V11" t="s">
        <v>82</v>
      </c>
      <c r="W11">
        <v>2018</v>
      </c>
      <c r="X11">
        <v>9</v>
      </c>
      <c r="Y11">
        <v>5</v>
      </c>
      <c r="Z11">
        <f t="shared" si="0"/>
        <v>0.14610389610389607</v>
      </c>
      <c r="AA11">
        <v>1</v>
      </c>
      <c r="AB11">
        <v>4.95</v>
      </c>
      <c r="AC11">
        <v>4.9999999999999822E-2</v>
      </c>
      <c r="AD11">
        <v>0</v>
      </c>
      <c r="AE11">
        <v>0.98750000000000004</v>
      </c>
      <c r="AF11">
        <v>1.2499999999999961E-2</v>
      </c>
      <c r="AG11">
        <v>0</v>
      </c>
      <c r="AH11">
        <v>0</v>
      </c>
      <c r="AI11">
        <v>0</v>
      </c>
    </row>
    <row r="12" spans="1:35" x14ac:dyDescent="0.2">
      <c r="A12" s="1">
        <v>20</v>
      </c>
      <c r="B12">
        <v>915</v>
      </c>
      <c r="C12" s="2">
        <v>43352</v>
      </c>
      <c r="D12" t="s">
        <v>83</v>
      </c>
      <c r="E12" t="s">
        <v>84</v>
      </c>
      <c r="F12">
        <v>24735.24</v>
      </c>
      <c r="G12">
        <v>6748</v>
      </c>
      <c r="H12">
        <v>1500</v>
      </c>
      <c r="I12">
        <v>4</v>
      </c>
      <c r="J12">
        <v>5</v>
      </c>
      <c r="K12">
        <v>5</v>
      </c>
      <c r="L12">
        <v>5</v>
      </c>
      <c r="M12">
        <v>5</v>
      </c>
      <c r="N12">
        <v>5</v>
      </c>
      <c r="O12">
        <v>4</v>
      </c>
      <c r="P12">
        <v>5</v>
      </c>
      <c r="Q12">
        <v>21382.32</v>
      </c>
      <c r="R12">
        <v>14634.32</v>
      </c>
      <c r="S12">
        <v>3352.92</v>
      </c>
      <c r="T12" t="s">
        <v>85</v>
      </c>
      <c r="U12" t="s">
        <v>86</v>
      </c>
      <c r="V12" t="s">
        <v>87</v>
      </c>
      <c r="W12">
        <v>2018</v>
      </c>
      <c r="X12">
        <v>9</v>
      </c>
      <c r="Y12">
        <v>4.75</v>
      </c>
      <c r="Z12">
        <f t="shared" si="0"/>
        <v>-0.10197368421052655</v>
      </c>
      <c r="AA12">
        <v>0.9375</v>
      </c>
      <c r="AB12">
        <v>4.95</v>
      </c>
      <c r="AC12">
        <v>-0.20000000000000021</v>
      </c>
      <c r="AD12">
        <v>-300.00000000000028</v>
      </c>
      <c r="AE12">
        <v>0.98750000000000004</v>
      </c>
      <c r="AF12">
        <v>-5.0000000000000037E-2</v>
      </c>
      <c r="AG12">
        <v>-75.000000000000071</v>
      </c>
      <c r="AH12">
        <v>101.98575787883441</v>
      </c>
      <c r="AI12">
        <v>20.970213631817479</v>
      </c>
    </row>
    <row r="13" spans="1:35" x14ac:dyDescent="0.2">
      <c r="A13" s="1">
        <v>21</v>
      </c>
      <c r="B13">
        <v>933</v>
      </c>
      <c r="C13" s="2">
        <v>43358</v>
      </c>
      <c r="D13" t="s">
        <v>88</v>
      </c>
      <c r="E13" t="s">
        <v>89</v>
      </c>
      <c r="F13">
        <v>20314</v>
      </c>
      <c r="G13">
        <v>5028</v>
      </c>
      <c r="H13">
        <v>1300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17586.400000000001</v>
      </c>
      <c r="R13">
        <v>12558.4</v>
      </c>
      <c r="S13">
        <v>2727.6</v>
      </c>
      <c r="T13" t="s">
        <v>90</v>
      </c>
      <c r="U13" t="s">
        <v>91</v>
      </c>
      <c r="V13" t="s">
        <v>92</v>
      </c>
      <c r="W13">
        <v>2018</v>
      </c>
      <c r="X13">
        <v>9</v>
      </c>
      <c r="Y13">
        <v>5</v>
      </c>
      <c r="Z13">
        <f t="shared" si="0"/>
        <v>0.1466666666666665</v>
      </c>
      <c r="AA13">
        <v>1</v>
      </c>
      <c r="AB13">
        <v>4.95</v>
      </c>
      <c r="AC13">
        <v>4.9999999999999822E-2</v>
      </c>
      <c r="AD13">
        <v>64.999999999999773</v>
      </c>
      <c r="AE13">
        <v>0.98750000000000004</v>
      </c>
      <c r="AF13">
        <v>1.2499999999999961E-2</v>
      </c>
      <c r="AG13">
        <v>16.24999999999994</v>
      </c>
      <c r="AH13">
        <v>0</v>
      </c>
      <c r="AI13">
        <v>19.5</v>
      </c>
    </row>
    <row r="14" spans="1:35" x14ac:dyDescent="0.2">
      <c r="A14" s="1">
        <v>22</v>
      </c>
      <c r="B14">
        <v>944</v>
      </c>
      <c r="C14" s="2">
        <v>43358</v>
      </c>
      <c r="D14" t="s">
        <v>93</v>
      </c>
      <c r="E14" t="s">
        <v>94</v>
      </c>
      <c r="F14">
        <v>15877.8</v>
      </c>
      <c r="G14">
        <v>4504</v>
      </c>
      <c r="H14">
        <v>1000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13526.12</v>
      </c>
      <c r="R14">
        <v>9022.1200000000008</v>
      </c>
      <c r="S14">
        <v>2351.6799999999998</v>
      </c>
      <c r="T14" t="s">
        <v>95</v>
      </c>
      <c r="U14" t="s">
        <v>96</v>
      </c>
      <c r="V14" t="s">
        <v>97</v>
      </c>
      <c r="W14">
        <v>2018</v>
      </c>
      <c r="X14">
        <v>9</v>
      </c>
      <c r="Y14">
        <v>5</v>
      </c>
      <c r="Z14">
        <f t="shared" si="0"/>
        <v>0.14864864864864824</v>
      </c>
      <c r="AA14">
        <v>1</v>
      </c>
      <c r="AB14">
        <v>4.95</v>
      </c>
      <c r="AC14">
        <v>4.9999999999999822E-2</v>
      </c>
      <c r="AD14">
        <v>49.999999999999822</v>
      </c>
      <c r="AE14">
        <v>0.98750000000000004</v>
      </c>
      <c r="AF14">
        <v>1.2499999999999961E-2</v>
      </c>
      <c r="AG14">
        <v>12.499999999999959</v>
      </c>
      <c r="AH14">
        <v>0</v>
      </c>
      <c r="AI14">
        <v>15</v>
      </c>
    </row>
    <row r="15" spans="1:35" x14ac:dyDescent="0.2">
      <c r="A15" s="1">
        <v>23</v>
      </c>
      <c r="B15">
        <v>951</v>
      </c>
      <c r="C15" s="2">
        <v>43358</v>
      </c>
      <c r="D15" t="s">
        <v>98</v>
      </c>
      <c r="E15" t="s">
        <v>99</v>
      </c>
      <c r="F15">
        <v>19728.900000000001</v>
      </c>
      <c r="G15">
        <v>7879</v>
      </c>
      <c r="H15">
        <v>1200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16967.060000000001</v>
      </c>
      <c r="R15">
        <v>9088.06</v>
      </c>
      <c r="S15">
        <v>2761.84</v>
      </c>
      <c r="T15" t="s">
        <v>100</v>
      </c>
      <c r="U15" t="s">
        <v>101</v>
      </c>
      <c r="V15" t="s">
        <v>102</v>
      </c>
      <c r="W15">
        <v>2018</v>
      </c>
      <c r="X15">
        <v>9</v>
      </c>
      <c r="Y15">
        <v>5</v>
      </c>
      <c r="Z15">
        <f t="shared" si="0"/>
        <v>0.15068493150684947</v>
      </c>
      <c r="AA15">
        <v>1</v>
      </c>
      <c r="AB15">
        <v>4.95</v>
      </c>
      <c r="AC15">
        <v>4.9999999999999822E-2</v>
      </c>
      <c r="AD15">
        <v>59.999999999999787</v>
      </c>
      <c r="AE15">
        <v>0.98750000000000004</v>
      </c>
      <c r="AF15">
        <v>1.2499999999999961E-2</v>
      </c>
      <c r="AG15">
        <v>14.99999999999995</v>
      </c>
      <c r="AH15">
        <v>0</v>
      </c>
      <c r="AI15">
        <v>18</v>
      </c>
    </row>
    <row r="16" spans="1:35" x14ac:dyDescent="0.2">
      <c r="A16" s="1">
        <v>24</v>
      </c>
      <c r="B16">
        <v>968</v>
      </c>
      <c r="C16" s="2">
        <v>43358</v>
      </c>
      <c r="D16" t="s">
        <v>103</v>
      </c>
      <c r="E16" t="s">
        <v>104</v>
      </c>
      <c r="F16">
        <v>36383.5</v>
      </c>
      <c r="G16">
        <v>11594</v>
      </c>
      <c r="H16">
        <v>1600</v>
      </c>
      <c r="I16">
        <v>4</v>
      </c>
      <c r="J16">
        <v>4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31168.9</v>
      </c>
      <c r="R16">
        <v>19574.900000000001</v>
      </c>
      <c r="S16">
        <v>5214.6000000000004</v>
      </c>
      <c r="T16" t="s">
        <v>105</v>
      </c>
      <c r="U16" t="s">
        <v>106</v>
      </c>
      <c r="V16" t="s">
        <v>107</v>
      </c>
      <c r="W16">
        <v>2018</v>
      </c>
      <c r="X16">
        <v>9</v>
      </c>
      <c r="Y16">
        <v>4.75</v>
      </c>
      <c r="Z16">
        <f t="shared" si="0"/>
        <v>-9.7222222222222321E-2</v>
      </c>
      <c r="AA16">
        <v>0.9375</v>
      </c>
      <c r="AB16">
        <v>4.95</v>
      </c>
      <c r="AC16">
        <v>-0.20000000000000021</v>
      </c>
      <c r="AD16">
        <v>-320.00000000000028</v>
      </c>
      <c r="AE16">
        <v>0.98750000000000004</v>
      </c>
      <c r="AF16">
        <v>-5.0000000000000037E-2</v>
      </c>
      <c r="AG16">
        <v>-80.000000000000071</v>
      </c>
      <c r="AH16">
        <v>130.5195704877317</v>
      </c>
      <c r="AI16">
        <v>22.042206442684019</v>
      </c>
    </row>
    <row r="17" spans="1:35" x14ac:dyDescent="0.2">
      <c r="A17" s="1">
        <v>25</v>
      </c>
      <c r="B17">
        <v>984</v>
      </c>
      <c r="C17" s="2">
        <v>43358</v>
      </c>
      <c r="D17" t="s">
        <v>108</v>
      </c>
      <c r="E17" t="s">
        <v>109</v>
      </c>
      <c r="F17">
        <v>14993.1</v>
      </c>
      <c r="G17">
        <v>3740</v>
      </c>
      <c r="H17">
        <v>1300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12997.4</v>
      </c>
      <c r="R17">
        <v>9257.4</v>
      </c>
      <c r="S17">
        <v>1995.7</v>
      </c>
      <c r="T17" t="s">
        <v>110</v>
      </c>
      <c r="U17" t="s">
        <v>111</v>
      </c>
      <c r="V17" t="s">
        <v>112</v>
      </c>
      <c r="W17">
        <v>2018</v>
      </c>
      <c r="X17">
        <v>9</v>
      </c>
      <c r="Y17">
        <v>5</v>
      </c>
      <c r="Z17">
        <f t="shared" si="0"/>
        <v>0.15140845070422504</v>
      </c>
      <c r="AA17">
        <v>1</v>
      </c>
      <c r="AB17">
        <v>4.95</v>
      </c>
      <c r="AC17">
        <v>4.9999999999999822E-2</v>
      </c>
      <c r="AD17">
        <v>64.999999999999773</v>
      </c>
      <c r="AE17">
        <v>0.98750000000000004</v>
      </c>
      <c r="AF17">
        <v>1.2499999999999961E-2</v>
      </c>
      <c r="AG17">
        <v>16.24999999999994</v>
      </c>
      <c r="AH17">
        <v>0</v>
      </c>
      <c r="AI17">
        <v>19.5</v>
      </c>
    </row>
    <row r="18" spans="1:35" x14ac:dyDescent="0.2">
      <c r="A18" s="1">
        <v>26</v>
      </c>
      <c r="B18">
        <v>992</v>
      </c>
      <c r="C18" s="2">
        <v>43359</v>
      </c>
      <c r="D18" t="s">
        <v>113</v>
      </c>
      <c r="E18" t="s">
        <v>114</v>
      </c>
      <c r="F18">
        <v>11099</v>
      </c>
      <c r="G18">
        <v>4370</v>
      </c>
      <c r="H18">
        <v>1000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9718.6</v>
      </c>
      <c r="R18">
        <v>5348.6</v>
      </c>
      <c r="S18">
        <v>1380.4</v>
      </c>
      <c r="T18" t="s">
        <v>115</v>
      </c>
      <c r="U18" t="s">
        <v>116</v>
      </c>
      <c r="V18" t="s">
        <v>117</v>
      </c>
      <c r="W18">
        <v>2018</v>
      </c>
      <c r="X18">
        <v>9</v>
      </c>
      <c r="Y18">
        <v>5</v>
      </c>
      <c r="Z18">
        <f t="shared" si="0"/>
        <v>0.15357142857142847</v>
      </c>
      <c r="AA18">
        <v>1</v>
      </c>
      <c r="AB18">
        <v>4.95</v>
      </c>
      <c r="AC18">
        <v>4.9999999999999822E-2</v>
      </c>
      <c r="AD18">
        <v>49.999999999999822</v>
      </c>
      <c r="AE18">
        <v>0.98750000000000004</v>
      </c>
      <c r="AF18">
        <v>1.2499999999999961E-2</v>
      </c>
      <c r="AG18">
        <v>12.499999999999959</v>
      </c>
      <c r="AH18">
        <v>0</v>
      </c>
      <c r="AI18">
        <v>15</v>
      </c>
    </row>
    <row r="19" spans="1:35" x14ac:dyDescent="0.2">
      <c r="A19" s="1">
        <v>27</v>
      </c>
      <c r="B19">
        <v>996</v>
      </c>
      <c r="C19" s="2">
        <v>43359</v>
      </c>
      <c r="D19" t="s">
        <v>118</v>
      </c>
      <c r="E19" t="s">
        <v>119</v>
      </c>
      <c r="F19">
        <v>13787.6</v>
      </c>
      <c r="G19">
        <v>4364</v>
      </c>
      <c r="H19">
        <v>1200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11993.04</v>
      </c>
      <c r="R19">
        <v>7629.04</v>
      </c>
      <c r="S19">
        <v>1794.56</v>
      </c>
      <c r="T19" t="s">
        <v>120</v>
      </c>
      <c r="U19" t="s">
        <v>121</v>
      </c>
      <c r="V19" t="s">
        <v>122</v>
      </c>
      <c r="W19">
        <v>2018</v>
      </c>
      <c r="X19">
        <v>9</v>
      </c>
      <c r="Y19">
        <v>5</v>
      </c>
      <c r="Z19">
        <f t="shared" si="0"/>
        <v>0.15579710144927539</v>
      </c>
      <c r="AA19">
        <v>1</v>
      </c>
      <c r="AB19">
        <v>4.95</v>
      </c>
      <c r="AC19">
        <v>4.9999999999999822E-2</v>
      </c>
      <c r="AD19">
        <v>59.999999999999787</v>
      </c>
      <c r="AE19">
        <v>0.98750000000000004</v>
      </c>
      <c r="AF19">
        <v>1.2499999999999961E-2</v>
      </c>
      <c r="AG19">
        <v>14.99999999999995</v>
      </c>
      <c r="AH19">
        <v>0</v>
      </c>
      <c r="AI19">
        <v>18</v>
      </c>
    </row>
    <row r="20" spans="1:35" x14ac:dyDescent="0.2">
      <c r="A20" s="1">
        <v>28</v>
      </c>
      <c r="B20">
        <v>1002</v>
      </c>
      <c r="C20" s="2">
        <v>43359</v>
      </c>
      <c r="D20" t="s">
        <v>123</v>
      </c>
      <c r="E20" t="s">
        <v>124</v>
      </c>
      <c r="F20">
        <v>14310</v>
      </c>
      <c r="G20">
        <v>4650</v>
      </c>
      <c r="H20">
        <v>1100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12264</v>
      </c>
      <c r="R20">
        <v>7614</v>
      </c>
      <c r="S20">
        <v>2046</v>
      </c>
      <c r="T20" t="s">
        <v>125</v>
      </c>
      <c r="U20" t="s">
        <v>126</v>
      </c>
      <c r="V20" t="s">
        <v>127</v>
      </c>
      <c r="W20">
        <v>2018</v>
      </c>
      <c r="X20">
        <v>9</v>
      </c>
      <c r="Y20">
        <v>5</v>
      </c>
      <c r="Z20">
        <f t="shared" si="0"/>
        <v>0.15808823529411775</v>
      </c>
      <c r="AA20">
        <v>1</v>
      </c>
      <c r="AB20">
        <v>4.95</v>
      </c>
      <c r="AC20">
        <v>4.9999999999999822E-2</v>
      </c>
      <c r="AD20">
        <v>54.999999999999801</v>
      </c>
      <c r="AE20">
        <v>0.98750000000000004</v>
      </c>
      <c r="AF20">
        <v>1.2499999999999961E-2</v>
      </c>
      <c r="AG20">
        <v>13.74999999999995</v>
      </c>
      <c r="AH20">
        <v>0</v>
      </c>
      <c r="AI20">
        <v>16.5</v>
      </c>
    </row>
    <row r="21" spans="1:35" x14ac:dyDescent="0.2">
      <c r="A21" s="1">
        <v>29</v>
      </c>
      <c r="B21">
        <v>1008</v>
      </c>
      <c r="C21" s="2">
        <v>43360</v>
      </c>
      <c r="D21" t="s">
        <v>128</v>
      </c>
      <c r="E21" t="s">
        <v>129</v>
      </c>
      <c r="F21">
        <v>21475</v>
      </c>
      <c r="G21">
        <v>8974</v>
      </c>
      <c r="H21">
        <v>1900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18515</v>
      </c>
      <c r="R21">
        <v>9541</v>
      </c>
      <c r="S21">
        <v>2960</v>
      </c>
      <c r="T21" t="s">
        <v>130</v>
      </c>
      <c r="U21" t="s">
        <v>131</v>
      </c>
      <c r="V21" t="s">
        <v>132</v>
      </c>
      <c r="W21">
        <v>2018</v>
      </c>
      <c r="X21">
        <v>9</v>
      </c>
      <c r="Y21">
        <v>5</v>
      </c>
      <c r="Z21">
        <f t="shared" si="0"/>
        <v>0.16044776119403004</v>
      </c>
      <c r="AA21">
        <v>1</v>
      </c>
      <c r="AB21">
        <v>4.95</v>
      </c>
      <c r="AC21">
        <v>4.9999999999999822E-2</v>
      </c>
      <c r="AD21">
        <v>94.999999999999659</v>
      </c>
      <c r="AE21">
        <v>0.98750000000000004</v>
      </c>
      <c r="AF21">
        <v>1.2499999999999961E-2</v>
      </c>
      <c r="AG21">
        <v>23.749999999999911</v>
      </c>
      <c r="AH21">
        <v>0</v>
      </c>
      <c r="AI21">
        <v>28.5</v>
      </c>
    </row>
    <row r="22" spans="1:35" x14ac:dyDescent="0.2">
      <c r="A22" s="1">
        <v>30</v>
      </c>
      <c r="B22">
        <v>1015</v>
      </c>
      <c r="C22" s="2">
        <v>43365</v>
      </c>
      <c r="D22" t="s">
        <v>133</v>
      </c>
      <c r="E22" t="s">
        <v>134</v>
      </c>
      <c r="F22">
        <v>13253</v>
      </c>
      <c r="G22">
        <v>3790</v>
      </c>
      <c r="H22">
        <v>880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11197</v>
      </c>
      <c r="R22">
        <v>7407</v>
      </c>
      <c r="S22">
        <v>2056</v>
      </c>
      <c r="T22" t="s">
        <v>135</v>
      </c>
      <c r="U22" t="s">
        <v>136</v>
      </c>
      <c r="V22" t="s">
        <v>137</v>
      </c>
      <c r="W22">
        <v>2018</v>
      </c>
      <c r="X22">
        <v>9</v>
      </c>
      <c r="Y22">
        <v>5</v>
      </c>
      <c r="Z22">
        <f t="shared" si="0"/>
        <v>0.16287878787878807</v>
      </c>
      <c r="AA22">
        <v>1</v>
      </c>
      <c r="AB22">
        <v>4.95</v>
      </c>
      <c r="AC22">
        <v>4.9999999999999822E-2</v>
      </c>
      <c r="AD22">
        <v>43.999999999999837</v>
      </c>
      <c r="AE22">
        <v>0.98750000000000004</v>
      </c>
      <c r="AF22">
        <v>1.2499999999999961E-2</v>
      </c>
      <c r="AG22">
        <v>10.999999999999959</v>
      </c>
      <c r="AH22">
        <v>0</v>
      </c>
      <c r="AI22">
        <v>13.2</v>
      </c>
    </row>
    <row r="23" spans="1:35" x14ac:dyDescent="0.2">
      <c r="A23" s="1">
        <v>31</v>
      </c>
      <c r="B23">
        <v>1016</v>
      </c>
      <c r="C23" s="2">
        <v>43365</v>
      </c>
      <c r="D23" t="s">
        <v>138</v>
      </c>
      <c r="E23" t="s">
        <v>139</v>
      </c>
      <c r="F23">
        <v>34792</v>
      </c>
      <c r="G23">
        <v>8890</v>
      </c>
      <c r="H23">
        <v>3300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28978</v>
      </c>
      <c r="R23">
        <v>20088</v>
      </c>
      <c r="S23">
        <v>5814</v>
      </c>
      <c r="T23" t="s">
        <v>140</v>
      </c>
      <c r="U23" t="s">
        <v>141</v>
      </c>
      <c r="V23" t="s">
        <v>142</v>
      </c>
      <c r="W23">
        <v>2018</v>
      </c>
      <c r="X23">
        <v>9</v>
      </c>
      <c r="Y23">
        <v>5</v>
      </c>
      <c r="Z23">
        <f t="shared" si="0"/>
        <v>0.16538461538461569</v>
      </c>
      <c r="AA23">
        <v>1</v>
      </c>
      <c r="AB23">
        <v>4.95</v>
      </c>
      <c r="AC23">
        <v>4.9999999999999822E-2</v>
      </c>
      <c r="AD23">
        <v>164.9999999999994</v>
      </c>
      <c r="AE23">
        <v>0.98750000000000004</v>
      </c>
      <c r="AF23">
        <v>1.2499999999999961E-2</v>
      </c>
      <c r="AG23">
        <v>41.249999999999851</v>
      </c>
      <c r="AH23">
        <v>0</v>
      </c>
      <c r="AI23">
        <v>49.5</v>
      </c>
    </row>
    <row r="24" spans="1:35" x14ac:dyDescent="0.2">
      <c r="A24" s="1">
        <v>32</v>
      </c>
      <c r="B24">
        <v>1023</v>
      </c>
      <c r="C24" s="2">
        <v>43365</v>
      </c>
      <c r="D24" t="s">
        <v>143</v>
      </c>
      <c r="E24" t="s">
        <v>74</v>
      </c>
      <c r="F24">
        <v>26599.73</v>
      </c>
      <c r="G24">
        <v>6085</v>
      </c>
      <c r="H24">
        <v>1600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23004.82</v>
      </c>
      <c r="R24">
        <v>16919.82</v>
      </c>
      <c r="S24">
        <v>3594.91</v>
      </c>
      <c r="T24" t="s">
        <v>144</v>
      </c>
      <c r="U24" t="s">
        <v>145</v>
      </c>
      <c r="V24" t="s">
        <v>77</v>
      </c>
      <c r="W24">
        <v>2018</v>
      </c>
      <c r="X24">
        <v>9</v>
      </c>
      <c r="Y24">
        <v>5</v>
      </c>
      <c r="Z24">
        <f t="shared" si="0"/>
        <v>0.16796875</v>
      </c>
      <c r="AA24">
        <v>1</v>
      </c>
      <c r="AB24">
        <v>4.95</v>
      </c>
      <c r="AC24">
        <v>4.9999999999999822E-2</v>
      </c>
      <c r="AD24">
        <v>79.999999999999716</v>
      </c>
      <c r="AE24">
        <v>0.98750000000000004</v>
      </c>
      <c r="AF24">
        <v>1.2499999999999961E-2</v>
      </c>
      <c r="AG24">
        <v>19.999999999999929</v>
      </c>
      <c r="AH24">
        <v>0</v>
      </c>
      <c r="AI24">
        <v>24</v>
      </c>
    </row>
    <row r="25" spans="1:35" x14ac:dyDescent="0.2">
      <c r="A25" s="1">
        <v>33</v>
      </c>
      <c r="B25">
        <v>1024</v>
      </c>
      <c r="C25" s="2">
        <v>43365</v>
      </c>
      <c r="D25" t="s">
        <v>146</v>
      </c>
      <c r="E25" t="s">
        <v>147</v>
      </c>
      <c r="F25">
        <v>15041.87</v>
      </c>
      <c r="G25">
        <v>4370</v>
      </c>
      <c r="H25">
        <v>1450</v>
      </c>
      <c r="I25">
        <v>4</v>
      </c>
      <c r="J25">
        <v>4</v>
      </c>
      <c r="K25">
        <v>5</v>
      </c>
      <c r="L25">
        <v>5</v>
      </c>
      <c r="M25">
        <v>5</v>
      </c>
      <c r="N25">
        <v>4</v>
      </c>
      <c r="O25">
        <v>5</v>
      </c>
      <c r="P25">
        <v>5</v>
      </c>
      <c r="Q25">
        <v>12788.89</v>
      </c>
      <c r="R25">
        <v>8418.89</v>
      </c>
      <c r="S25">
        <v>2252.98</v>
      </c>
      <c r="T25" t="s">
        <v>148</v>
      </c>
      <c r="U25" t="s">
        <v>149</v>
      </c>
      <c r="V25" t="s">
        <v>150</v>
      </c>
      <c r="W25">
        <v>2018</v>
      </c>
      <c r="X25">
        <v>9</v>
      </c>
      <c r="Y25">
        <v>4.75</v>
      </c>
      <c r="Z25">
        <f t="shared" si="0"/>
        <v>-7.9365079365079083E-2</v>
      </c>
      <c r="AA25">
        <v>0.9375</v>
      </c>
      <c r="AB25">
        <v>4.95</v>
      </c>
      <c r="AC25">
        <v>-0.20000000000000021</v>
      </c>
      <c r="AD25">
        <v>-290.00000000000028</v>
      </c>
      <c r="AE25">
        <v>0.98750000000000004</v>
      </c>
      <c r="AF25">
        <v>-5.0000000000000037E-2</v>
      </c>
      <c r="AG25">
        <v>-72.500000000000071</v>
      </c>
      <c r="AH25">
        <v>78.240683238612746</v>
      </c>
      <c r="AI25">
        <v>20.576389751420809</v>
      </c>
    </row>
    <row r="26" spans="1:35" x14ac:dyDescent="0.2">
      <c r="A26" s="1">
        <v>34</v>
      </c>
      <c r="B26">
        <v>1025</v>
      </c>
      <c r="C26" s="2">
        <v>43365</v>
      </c>
      <c r="D26" t="s">
        <v>151</v>
      </c>
      <c r="E26" t="s">
        <v>152</v>
      </c>
      <c r="F26">
        <v>25495.74</v>
      </c>
      <c r="G26">
        <v>5574</v>
      </c>
      <c r="H26">
        <v>1450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21952.02</v>
      </c>
      <c r="R26">
        <v>16378.02</v>
      </c>
      <c r="S26">
        <v>3543.72</v>
      </c>
      <c r="T26" t="s">
        <v>153</v>
      </c>
      <c r="U26" t="s">
        <v>154</v>
      </c>
      <c r="V26" t="s">
        <v>155</v>
      </c>
      <c r="W26">
        <v>2018</v>
      </c>
      <c r="X26">
        <v>9</v>
      </c>
      <c r="Y26">
        <v>5</v>
      </c>
      <c r="Z26">
        <f t="shared" si="0"/>
        <v>0.16935483870967705</v>
      </c>
      <c r="AA26">
        <v>1</v>
      </c>
      <c r="AB26">
        <v>4.95</v>
      </c>
      <c r="AC26">
        <v>4.9999999999999822E-2</v>
      </c>
      <c r="AD26">
        <v>72.499999999999744</v>
      </c>
      <c r="AE26">
        <v>0.98750000000000004</v>
      </c>
      <c r="AF26">
        <v>1.2499999999999961E-2</v>
      </c>
      <c r="AG26">
        <v>18.12499999999994</v>
      </c>
      <c r="AH26">
        <v>0</v>
      </c>
      <c r="AI26">
        <v>21.75</v>
      </c>
    </row>
    <row r="27" spans="1:35" x14ac:dyDescent="0.2">
      <c r="A27" s="1">
        <v>35</v>
      </c>
      <c r="B27">
        <v>1026</v>
      </c>
      <c r="C27" s="2">
        <v>43365</v>
      </c>
      <c r="D27" t="s">
        <v>156</v>
      </c>
      <c r="E27" t="s">
        <v>157</v>
      </c>
      <c r="F27">
        <v>14086.5</v>
      </c>
      <c r="G27">
        <v>2880</v>
      </c>
      <c r="H27">
        <v>880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11713.5</v>
      </c>
      <c r="R27">
        <v>8833.5</v>
      </c>
      <c r="S27">
        <v>2373</v>
      </c>
      <c r="T27" t="s">
        <v>158</v>
      </c>
      <c r="U27" t="s">
        <v>159</v>
      </c>
      <c r="V27" t="s">
        <v>160</v>
      </c>
      <c r="W27">
        <v>2018</v>
      </c>
      <c r="X27">
        <v>9</v>
      </c>
      <c r="Y27">
        <v>5</v>
      </c>
      <c r="Z27">
        <f t="shared" si="0"/>
        <v>0.17213114754098324</v>
      </c>
      <c r="AA27">
        <v>1</v>
      </c>
      <c r="AB27">
        <v>4.95</v>
      </c>
      <c r="AC27">
        <v>4.9999999999999822E-2</v>
      </c>
      <c r="AD27">
        <v>43.999999999999837</v>
      </c>
      <c r="AE27">
        <v>0.98750000000000004</v>
      </c>
      <c r="AF27">
        <v>1.2499999999999961E-2</v>
      </c>
      <c r="AG27">
        <v>10.999999999999959</v>
      </c>
      <c r="AH27">
        <v>0</v>
      </c>
      <c r="AI27">
        <v>13.2</v>
      </c>
    </row>
    <row r="28" spans="1:35" x14ac:dyDescent="0.2">
      <c r="A28" s="1">
        <v>36</v>
      </c>
      <c r="B28">
        <v>1027</v>
      </c>
      <c r="C28" s="2">
        <v>43365</v>
      </c>
      <c r="D28" t="s">
        <v>161</v>
      </c>
      <c r="E28" t="s">
        <v>162</v>
      </c>
      <c r="F28">
        <v>22334</v>
      </c>
      <c r="G28">
        <v>10426</v>
      </c>
      <c r="H28">
        <v>1450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19091.599999999999</v>
      </c>
      <c r="R28">
        <v>8665.6</v>
      </c>
      <c r="S28">
        <v>3242.4</v>
      </c>
      <c r="T28" t="s">
        <v>163</v>
      </c>
      <c r="U28" t="s">
        <v>164</v>
      </c>
      <c r="V28" t="s">
        <v>165</v>
      </c>
      <c r="W28">
        <v>2018</v>
      </c>
      <c r="X28">
        <v>9</v>
      </c>
      <c r="Y28">
        <v>5</v>
      </c>
      <c r="Z28">
        <f t="shared" si="0"/>
        <v>0.17499999999999982</v>
      </c>
      <c r="AA28">
        <v>1</v>
      </c>
      <c r="AB28">
        <v>4.95</v>
      </c>
      <c r="AC28">
        <v>4.9999999999999822E-2</v>
      </c>
      <c r="AD28">
        <v>72.499999999999744</v>
      </c>
      <c r="AE28">
        <v>0.98750000000000004</v>
      </c>
      <c r="AF28">
        <v>1.2499999999999961E-2</v>
      </c>
      <c r="AG28">
        <v>18.12499999999994</v>
      </c>
      <c r="AH28">
        <v>0</v>
      </c>
      <c r="AI28">
        <v>21.75</v>
      </c>
    </row>
    <row r="29" spans="1:35" x14ac:dyDescent="0.2">
      <c r="A29" s="1">
        <v>37</v>
      </c>
      <c r="B29">
        <v>1037</v>
      </c>
      <c r="C29" s="2">
        <v>43365</v>
      </c>
      <c r="D29" t="s">
        <v>166</v>
      </c>
      <c r="E29" t="s">
        <v>167</v>
      </c>
      <c r="F29">
        <v>17615</v>
      </c>
      <c r="G29">
        <v>1140</v>
      </c>
      <c r="H29">
        <v>1210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14505</v>
      </c>
      <c r="R29">
        <v>13365</v>
      </c>
      <c r="S29">
        <v>3110</v>
      </c>
      <c r="T29" t="s">
        <v>168</v>
      </c>
      <c r="U29" t="s">
        <v>169</v>
      </c>
      <c r="V29" t="s">
        <v>170</v>
      </c>
      <c r="W29">
        <v>2018</v>
      </c>
      <c r="X29">
        <v>9</v>
      </c>
      <c r="Y29">
        <v>5</v>
      </c>
      <c r="Z29">
        <f t="shared" si="0"/>
        <v>0.17796610169491522</v>
      </c>
      <c r="AA29">
        <v>1</v>
      </c>
      <c r="AB29">
        <v>4.95</v>
      </c>
      <c r="AC29">
        <v>4.9999999999999822E-2</v>
      </c>
      <c r="AD29">
        <v>60.499999999999787</v>
      </c>
      <c r="AE29">
        <v>0.98750000000000004</v>
      </c>
      <c r="AF29">
        <v>1.2499999999999961E-2</v>
      </c>
      <c r="AG29">
        <v>15.12499999999995</v>
      </c>
      <c r="AH29">
        <v>0</v>
      </c>
      <c r="AI29">
        <v>18.149999999999999</v>
      </c>
    </row>
    <row r="30" spans="1:35" x14ac:dyDescent="0.2">
      <c r="A30" s="1">
        <v>38</v>
      </c>
      <c r="B30">
        <v>1042</v>
      </c>
      <c r="C30" s="2">
        <v>43365</v>
      </c>
      <c r="D30" t="s">
        <v>171</v>
      </c>
      <c r="E30" t="s">
        <v>172</v>
      </c>
      <c r="F30">
        <v>20839.3</v>
      </c>
      <c r="G30">
        <v>6050</v>
      </c>
      <c r="H30">
        <v>1400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18047.22</v>
      </c>
      <c r="R30">
        <v>11997.22</v>
      </c>
      <c r="S30">
        <v>2792.08</v>
      </c>
      <c r="T30" t="s">
        <v>173</v>
      </c>
      <c r="U30" t="s">
        <v>174</v>
      </c>
      <c r="V30" t="s">
        <v>175</v>
      </c>
      <c r="W30">
        <v>2018</v>
      </c>
      <c r="X30">
        <v>9</v>
      </c>
      <c r="Y30">
        <v>5</v>
      </c>
      <c r="Z30">
        <f t="shared" si="0"/>
        <v>0.181034482758621</v>
      </c>
      <c r="AA30">
        <v>1</v>
      </c>
      <c r="AB30">
        <v>4.95</v>
      </c>
      <c r="AC30">
        <v>4.9999999999999822E-2</v>
      </c>
      <c r="AD30">
        <v>69.999999999999744</v>
      </c>
      <c r="AE30">
        <v>0.98750000000000004</v>
      </c>
      <c r="AF30">
        <v>1.2499999999999961E-2</v>
      </c>
      <c r="AG30">
        <v>17.49999999999994</v>
      </c>
      <c r="AH30">
        <v>0</v>
      </c>
      <c r="AI30">
        <v>21</v>
      </c>
    </row>
    <row r="31" spans="1:35" x14ac:dyDescent="0.2">
      <c r="A31" s="1">
        <v>39</v>
      </c>
      <c r="B31">
        <v>1047</v>
      </c>
      <c r="C31" s="2">
        <v>43365</v>
      </c>
      <c r="D31" t="s">
        <v>176</v>
      </c>
      <c r="E31" t="s">
        <v>177</v>
      </c>
      <c r="F31">
        <v>23331.86</v>
      </c>
      <c r="G31">
        <v>1774</v>
      </c>
      <c r="H31">
        <v>1450</v>
      </c>
      <c r="I31">
        <v>4</v>
      </c>
      <c r="J31">
        <v>4</v>
      </c>
      <c r="K31">
        <v>5</v>
      </c>
      <c r="L31">
        <v>4</v>
      </c>
      <c r="M31">
        <v>5</v>
      </c>
      <c r="N31">
        <v>5</v>
      </c>
      <c r="O31">
        <v>4</v>
      </c>
      <c r="P31">
        <v>5</v>
      </c>
      <c r="Q31">
        <v>19627.080000000002</v>
      </c>
      <c r="R31">
        <v>17853.080000000002</v>
      </c>
      <c r="S31">
        <v>3704.78</v>
      </c>
      <c r="T31" t="s">
        <v>178</v>
      </c>
      <c r="U31" t="s">
        <v>179</v>
      </c>
      <c r="V31" t="s">
        <v>180</v>
      </c>
      <c r="W31">
        <v>2018</v>
      </c>
      <c r="X31">
        <v>9</v>
      </c>
      <c r="Y31">
        <v>4.25</v>
      </c>
      <c r="Z31">
        <f t="shared" si="0"/>
        <v>-0.56578947368421062</v>
      </c>
      <c r="AA31">
        <v>0.8125</v>
      </c>
      <c r="AB31">
        <v>4.95</v>
      </c>
      <c r="AC31">
        <v>-0.70000000000000018</v>
      </c>
      <c r="AD31">
        <v>-1015</v>
      </c>
      <c r="AE31">
        <v>0.98750000000000004</v>
      </c>
      <c r="AF31">
        <v>-0.17499999999999999</v>
      </c>
      <c r="AG31">
        <v>-253.75000000000011</v>
      </c>
      <c r="AH31">
        <v>2586.535990142826</v>
      </c>
      <c r="AI31">
        <v>-17.048039852142381</v>
      </c>
    </row>
    <row r="32" spans="1:35" x14ac:dyDescent="0.2">
      <c r="A32" s="1">
        <v>40</v>
      </c>
      <c r="B32">
        <v>1051</v>
      </c>
      <c r="C32" s="2">
        <v>43365</v>
      </c>
      <c r="D32" t="s">
        <v>181</v>
      </c>
      <c r="E32" t="s">
        <v>89</v>
      </c>
      <c r="F32">
        <v>22916</v>
      </c>
      <c r="G32">
        <v>5654</v>
      </c>
      <c r="H32">
        <v>1300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19810.400000000001</v>
      </c>
      <c r="R32">
        <v>14156.4</v>
      </c>
      <c r="S32">
        <v>3105.6</v>
      </c>
      <c r="T32" t="s">
        <v>182</v>
      </c>
      <c r="U32" t="s">
        <v>183</v>
      </c>
      <c r="V32" t="s">
        <v>92</v>
      </c>
      <c r="W32">
        <v>2018</v>
      </c>
      <c r="X32">
        <v>9</v>
      </c>
      <c r="Y32">
        <v>5</v>
      </c>
      <c r="Z32">
        <f t="shared" si="0"/>
        <v>0.17410714285714324</v>
      </c>
      <c r="AA32">
        <v>1</v>
      </c>
      <c r="AB32">
        <v>4.95</v>
      </c>
      <c r="AC32">
        <v>4.9999999999999822E-2</v>
      </c>
      <c r="AD32">
        <v>64.999999999999773</v>
      </c>
      <c r="AE32">
        <v>0.98750000000000004</v>
      </c>
      <c r="AF32">
        <v>1.2499999999999961E-2</v>
      </c>
      <c r="AG32">
        <v>16.24999999999994</v>
      </c>
      <c r="AH32">
        <v>0</v>
      </c>
      <c r="AI32">
        <v>19.5</v>
      </c>
    </row>
    <row r="33" spans="1:35" x14ac:dyDescent="0.2">
      <c r="A33" s="1">
        <v>41</v>
      </c>
      <c r="B33">
        <v>1056</v>
      </c>
      <c r="C33" s="2">
        <v>43365</v>
      </c>
      <c r="D33" t="s">
        <v>184</v>
      </c>
      <c r="E33" t="s">
        <v>94</v>
      </c>
      <c r="F33">
        <v>19783.8</v>
      </c>
      <c r="G33">
        <v>5763</v>
      </c>
      <c r="H33">
        <v>1000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5</v>
      </c>
      <c r="Q33">
        <v>16928.32</v>
      </c>
      <c r="R33">
        <v>11165.32</v>
      </c>
      <c r="S33">
        <v>2855.48</v>
      </c>
      <c r="T33" t="s">
        <v>185</v>
      </c>
      <c r="U33" t="s">
        <v>186</v>
      </c>
      <c r="V33" t="s">
        <v>97</v>
      </c>
      <c r="W33">
        <v>2018</v>
      </c>
      <c r="X33">
        <v>9</v>
      </c>
      <c r="Y33">
        <v>5</v>
      </c>
      <c r="Z33">
        <f t="shared" si="0"/>
        <v>0.17727272727272769</v>
      </c>
      <c r="AA33">
        <v>1</v>
      </c>
      <c r="AB33">
        <v>4.95</v>
      </c>
      <c r="AC33">
        <v>4.9999999999999822E-2</v>
      </c>
      <c r="AD33">
        <v>49.999999999999822</v>
      </c>
      <c r="AE33">
        <v>0.98750000000000004</v>
      </c>
      <c r="AF33">
        <v>1.2499999999999961E-2</v>
      </c>
      <c r="AG33">
        <v>12.499999999999959</v>
      </c>
      <c r="AH33">
        <v>0</v>
      </c>
      <c r="AI33">
        <v>15</v>
      </c>
    </row>
    <row r="34" spans="1:35" x14ac:dyDescent="0.2">
      <c r="A34" s="1">
        <v>42</v>
      </c>
      <c r="B34">
        <v>1057</v>
      </c>
      <c r="C34" s="2">
        <v>43365</v>
      </c>
      <c r="D34" t="s">
        <v>187</v>
      </c>
      <c r="E34" t="s">
        <v>188</v>
      </c>
      <c r="F34">
        <v>22012.19</v>
      </c>
      <c r="G34">
        <v>9923</v>
      </c>
      <c r="H34">
        <v>1300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19012.87</v>
      </c>
      <c r="R34">
        <v>9089.8700000000008</v>
      </c>
      <c r="S34">
        <v>2999.32</v>
      </c>
      <c r="T34" t="s">
        <v>189</v>
      </c>
      <c r="U34" t="s">
        <v>190</v>
      </c>
      <c r="V34" t="s">
        <v>191</v>
      </c>
      <c r="W34">
        <v>2018</v>
      </c>
      <c r="X34">
        <v>9</v>
      </c>
      <c r="Y34">
        <v>5</v>
      </c>
      <c r="Z34">
        <f t="shared" si="0"/>
        <v>0.18055555555555536</v>
      </c>
      <c r="AA34">
        <v>1</v>
      </c>
      <c r="AB34">
        <v>4.95</v>
      </c>
      <c r="AC34">
        <v>4.9999999999999822E-2</v>
      </c>
      <c r="AD34">
        <v>64.999999999999773</v>
      </c>
      <c r="AE34">
        <v>0.98750000000000004</v>
      </c>
      <c r="AF34">
        <v>1.2499999999999961E-2</v>
      </c>
      <c r="AG34">
        <v>16.24999999999994</v>
      </c>
      <c r="AH34">
        <v>0</v>
      </c>
      <c r="AI34">
        <v>19.5</v>
      </c>
    </row>
    <row r="35" spans="1:35" x14ac:dyDescent="0.2">
      <c r="A35" s="1">
        <v>43</v>
      </c>
      <c r="B35">
        <v>1060</v>
      </c>
      <c r="C35" s="2">
        <v>43365</v>
      </c>
      <c r="D35" t="s">
        <v>192</v>
      </c>
      <c r="E35" t="s">
        <v>193</v>
      </c>
      <c r="F35">
        <v>18633.5</v>
      </c>
      <c r="G35">
        <v>5100</v>
      </c>
      <c r="H35">
        <v>1500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16177.9</v>
      </c>
      <c r="R35">
        <v>11077.9</v>
      </c>
      <c r="S35">
        <v>2455.6</v>
      </c>
      <c r="T35" t="s">
        <v>194</v>
      </c>
      <c r="U35" t="s">
        <v>195</v>
      </c>
      <c r="V35" t="s">
        <v>196</v>
      </c>
      <c r="W35">
        <v>2018</v>
      </c>
      <c r="X35">
        <v>9</v>
      </c>
      <c r="Y35">
        <v>5</v>
      </c>
      <c r="Z35">
        <f t="shared" si="0"/>
        <v>0.18396226415094308</v>
      </c>
      <c r="AA35">
        <v>1</v>
      </c>
      <c r="AB35">
        <v>4.95</v>
      </c>
      <c r="AC35">
        <v>4.9999999999999822E-2</v>
      </c>
      <c r="AD35">
        <v>74.99999999999973</v>
      </c>
      <c r="AE35">
        <v>0.98750000000000004</v>
      </c>
      <c r="AF35">
        <v>1.2499999999999961E-2</v>
      </c>
      <c r="AG35">
        <v>18.749999999999929</v>
      </c>
      <c r="AH35">
        <v>0</v>
      </c>
      <c r="AI35">
        <v>22.5</v>
      </c>
    </row>
    <row r="36" spans="1:35" x14ac:dyDescent="0.2">
      <c r="A36" s="1">
        <v>44</v>
      </c>
      <c r="B36">
        <v>1062</v>
      </c>
      <c r="C36" s="2">
        <v>43365</v>
      </c>
      <c r="D36" t="s">
        <v>197</v>
      </c>
      <c r="E36" t="s">
        <v>198</v>
      </c>
      <c r="F36">
        <v>25880.3</v>
      </c>
      <c r="G36">
        <v>6348</v>
      </c>
      <c r="H36">
        <v>1200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22114.62</v>
      </c>
      <c r="R36">
        <v>15766.62</v>
      </c>
      <c r="S36">
        <v>3765.68</v>
      </c>
      <c r="T36" t="s">
        <v>199</v>
      </c>
      <c r="U36" t="s">
        <v>200</v>
      </c>
      <c r="V36" t="s">
        <v>201</v>
      </c>
      <c r="W36">
        <v>2018</v>
      </c>
      <c r="X36">
        <v>9</v>
      </c>
      <c r="Y36">
        <v>5</v>
      </c>
      <c r="Z36">
        <f t="shared" si="0"/>
        <v>0.1875</v>
      </c>
      <c r="AA36">
        <v>1</v>
      </c>
      <c r="AB36">
        <v>4.95</v>
      </c>
      <c r="AC36">
        <v>4.9999999999999822E-2</v>
      </c>
      <c r="AD36">
        <v>59.999999999999787</v>
      </c>
      <c r="AE36">
        <v>0.98750000000000004</v>
      </c>
      <c r="AF36">
        <v>1.2499999999999961E-2</v>
      </c>
      <c r="AG36">
        <v>14.99999999999995</v>
      </c>
      <c r="AH36">
        <v>0</v>
      </c>
      <c r="AI36">
        <v>18</v>
      </c>
    </row>
    <row r="37" spans="1:35" x14ac:dyDescent="0.2">
      <c r="A37" s="1">
        <v>45</v>
      </c>
      <c r="B37">
        <v>1068</v>
      </c>
      <c r="C37" s="2">
        <v>43365</v>
      </c>
      <c r="D37" t="s">
        <v>202</v>
      </c>
      <c r="E37" t="s">
        <v>203</v>
      </c>
      <c r="F37">
        <v>17816.09</v>
      </c>
      <c r="G37">
        <v>7040</v>
      </c>
      <c r="H37">
        <v>1600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15392.94</v>
      </c>
      <c r="R37">
        <v>8352.94</v>
      </c>
      <c r="S37">
        <v>2423.15</v>
      </c>
      <c r="T37" t="s">
        <v>204</v>
      </c>
      <c r="U37" t="s">
        <v>205</v>
      </c>
      <c r="V37" t="s">
        <v>206</v>
      </c>
      <c r="W37">
        <v>2018</v>
      </c>
      <c r="X37">
        <v>9</v>
      </c>
      <c r="Y37">
        <v>5</v>
      </c>
      <c r="Z37">
        <f t="shared" si="0"/>
        <v>0.1911764705882355</v>
      </c>
      <c r="AA37">
        <v>1</v>
      </c>
      <c r="AB37">
        <v>4.95</v>
      </c>
      <c r="AC37">
        <v>4.9999999999999822E-2</v>
      </c>
      <c r="AD37">
        <v>79.999999999999716</v>
      </c>
      <c r="AE37">
        <v>0.98750000000000004</v>
      </c>
      <c r="AF37">
        <v>1.2499999999999961E-2</v>
      </c>
      <c r="AG37">
        <v>19.999999999999929</v>
      </c>
      <c r="AH37">
        <v>0</v>
      </c>
      <c r="AI37">
        <v>24</v>
      </c>
    </row>
    <row r="38" spans="1:35" x14ac:dyDescent="0.2">
      <c r="A38" s="1">
        <v>46</v>
      </c>
      <c r="B38">
        <v>1069</v>
      </c>
      <c r="C38" s="2">
        <v>43365</v>
      </c>
      <c r="D38" t="s">
        <v>207</v>
      </c>
      <c r="E38" t="s">
        <v>208</v>
      </c>
      <c r="F38">
        <v>13402.3</v>
      </c>
      <c r="G38">
        <v>3830</v>
      </c>
      <c r="H38">
        <v>1200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11625.42</v>
      </c>
      <c r="R38">
        <v>7795.42</v>
      </c>
      <c r="S38">
        <v>1776.88</v>
      </c>
      <c r="T38" t="s">
        <v>209</v>
      </c>
      <c r="U38" t="s">
        <v>210</v>
      </c>
      <c r="V38" t="s">
        <v>211</v>
      </c>
      <c r="W38">
        <v>2018</v>
      </c>
      <c r="X38">
        <v>9</v>
      </c>
      <c r="Y38">
        <v>5</v>
      </c>
      <c r="Z38">
        <f t="shared" si="0"/>
        <v>0.19500000000000028</v>
      </c>
      <c r="AA38">
        <v>1</v>
      </c>
      <c r="AB38">
        <v>4.95</v>
      </c>
      <c r="AC38">
        <v>4.9999999999999822E-2</v>
      </c>
      <c r="AD38">
        <v>59.999999999999787</v>
      </c>
      <c r="AE38">
        <v>0.98750000000000004</v>
      </c>
      <c r="AF38">
        <v>1.2499999999999961E-2</v>
      </c>
      <c r="AG38">
        <v>14.99999999999995</v>
      </c>
      <c r="AH38">
        <v>0</v>
      </c>
      <c r="AI38">
        <v>18</v>
      </c>
    </row>
    <row r="39" spans="1:35" x14ac:dyDescent="0.2">
      <c r="A39" s="1">
        <v>47</v>
      </c>
      <c r="B39">
        <v>1072</v>
      </c>
      <c r="C39" s="2">
        <v>43365</v>
      </c>
      <c r="D39" t="s">
        <v>212</v>
      </c>
      <c r="E39" t="s">
        <v>213</v>
      </c>
      <c r="F39">
        <v>85852.66</v>
      </c>
      <c r="G39">
        <v>1914</v>
      </c>
      <c r="H39">
        <v>1300</v>
      </c>
      <c r="I39">
        <v>4</v>
      </c>
      <c r="J39">
        <v>4</v>
      </c>
      <c r="K39">
        <v>5</v>
      </c>
      <c r="L39">
        <v>5</v>
      </c>
      <c r="M39">
        <v>3</v>
      </c>
      <c r="N39">
        <v>5</v>
      </c>
      <c r="O39">
        <v>5</v>
      </c>
      <c r="P39">
        <v>5</v>
      </c>
      <c r="Q39">
        <v>73262.3</v>
      </c>
      <c r="R39">
        <v>71348.3</v>
      </c>
      <c r="S39">
        <v>12590.36</v>
      </c>
      <c r="T39" t="s">
        <v>214</v>
      </c>
      <c r="U39" t="s">
        <v>215</v>
      </c>
      <c r="V39" t="s">
        <v>216</v>
      </c>
      <c r="W39">
        <v>2018</v>
      </c>
      <c r="X39">
        <v>9</v>
      </c>
      <c r="Y39">
        <v>4.75</v>
      </c>
      <c r="Z39">
        <f t="shared" si="0"/>
        <v>-5.1020408163265252E-2</v>
      </c>
      <c r="AA39">
        <v>0.9375</v>
      </c>
      <c r="AB39">
        <v>4.95</v>
      </c>
      <c r="AC39">
        <v>-0.20000000000000021</v>
      </c>
      <c r="AD39">
        <v>-260.00000000000023</v>
      </c>
      <c r="AE39">
        <v>0.98750000000000004</v>
      </c>
      <c r="AF39">
        <v>-5.0000000000000037E-2</v>
      </c>
      <c r="AG39">
        <v>-65.000000000000057</v>
      </c>
      <c r="AH39">
        <v>251.7002224786356</v>
      </c>
      <c r="AI39">
        <v>15.724496662820471</v>
      </c>
    </row>
    <row r="40" spans="1:35" x14ac:dyDescent="0.2">
      <c r="A40" s="1">
        <v>48</v>
      </c>
      <c r="B40">
        <v>1078</v>
      </c>
      <c r="C40" s="2">
        <v>43365</v>
      </c>
      <c r="D40" t="s">
        <v>217</v>
      </c>
      <c r="E40" t="s">
        <v>218</v>
      </c>
      <c r="F40">
        <v>5003</v>
      </c>
      <c r="G40">
        <v>970</v>
      </c>
      <c r="H40">
        <v>1450</v>
      </c>
      <c r="I40">
        <v>3</v>
      </c>
      <c r="J40">
        <v>3</v>
      </c>
      <c r="K40">
        <v>3</v>
      </c>
      <c r="L40">
        <v>4</v>
      </c>
      <c r="M40">
        <v>4</v>
      </c>
      <c r="N40">
        <v>2</v>
      </c>
      <c r="O40">
        <v>3</v>
      </c>
      <c r="P40">
        <v>4</v>
      </c>
      <c r="Q40">
        <v>4503</v>
      </c>
      <c r="R40">
        <v>3533</v>
      </c>
      <c r="S40">
        <v>500</v>
      </c>
      <c r="T40" t="s">
        <v>219</v>
      </c>
      <c r="U40" t="s">
        <v>220</v>
      </c>
      <c r="V40" t="s">
        <v>82</v>
      </c>
      <c r="W40">
        <v>2018</v>
      </c>
      <c r="X40">
        <v>9</v>
      </c>
      <c r="Y40">
        <v>3.5</v>
      </c>
      <c r="Z40">
        <f t="shared" si="0"/>
        <v>-1.302083333333333</v>
      </c>
      <c r="AA40">
        <v>0.625</v>
      </c>
      <c r="AB40">
        <v>4.95</v>
      </c>
      <c r="AC40">
        <v>-1.45</v>
      </c>
      <c r="AD40">
        <v>-2102.5</v>
      </c>
      <c r="AE40">
        <v>0.98750000000000004</v>
      </c>
      <c r="AF40">
        <v>-0.36249999999999999</v>
      </c>
      <c r="AG40">
        <v>-525.62500000000011</v>
      </c>
      <c r="AH40">
        <v>1086.207470932711</v>
      </c>
      <c r="AI40">
        <v>5.4568879360093314</v>
      </c>
    </row>
    <row r="41" spans="1:35" x14ac:dyDescent="0.2">
      <c r="A41" s="1">
        <v>49</v>
      </c>
      <c r="B41">
        <v>1079</v>
      </c>
      <c r="C41" s="2">
        <v>43365</v>
      </c>
      <c r="D41" t="s">
        <v>221</v>
      </c>
      <c r="E41" t="s">
        <v>222</v>
      </c>
      <c r="F41">
        <v>25759.29</v>
      </c>
      <c r="G41">
        <v>12577</v>
      </c>
      <c r="H41">
        <v>1800</v>
      </c>
      <c r="I41">
        <v>3</v>
      </c>
      <c r="J41">
        <v>4</v>
      </c>
      <c r="K41">
        <v>4</v>
      </c>
      <c r="L41">
        <v>4</v>
      </c>
      <c r="M41">
        <v>5</v>
      </c>
      <c r="N41">
        <v>5</v>
      </c>
      <c r="O41">
        <v>5</v>
      </c>
      <c r="P41">
        <v>5</v>
      </c>
      <c r="Q41">
        <v>22474.21</v>
      </c>
      <c r="R41">
        <v>9897.2099999999991</v>
      </c>
      <c r="S41">
        <v>3285.08</v>
      </c>
      <c r="T41" t="s">
        <v>223</v>
      </c>
      <c r="U41" t="s">
        <v>224</v>
      </c>
      <c r="V41" t="s">
        <v>225</v>
      </c>
      <c r="W41">
        <v>2018</v>
      </c>
      <c r="X41">
        <v>9</v>
      </c>
      <c r="Y41">
        <v>4.5</v>
      </c>
      <c r="Z41">
        <f t="shared" si="0"/>
        <v>-0.32978723404255295</v>
      </c>
      <c r="AA41">
        <v>0.875</v>
      </c>
      <c r="AB41">
        <v>4.95</v>
      </c>
      <c r="AC41">
        <v>-0.45000000000000018</v>
      </c>
      <c r="AD41">
        <v>-810.00000000000034</v>
      </c>
      <c r="AE41">
        <v>0.98750000000000004</v>
      </c>
      <c r="AF41">
        <v>-0.1125</v>
      </c>
      <c r="AG41">
        <v>-202.50000000000011</v>
      </c>
      <c r="AH41">
        <v>208.98858282213001</v>
      </c>
      <c r="AI41">
        <v>23.865171257668049</v>
      </c>
    </row>
    <row r="42" spans="1:35" x14ac:dyDescent="0.2">
      <c r="A42" s="1">
        <v>50</v>
      </c>
      <c r="B42">
        <v>1085</v>
      </c>
      <c r="C42" s="2">
        <v>43366</v>
      </c>
      <c r="D42" t="s">
        <v>226</v>
      </c>
      <c r="E42" t="s">
        <v>227</v>
      </c>
      <c r="F42">
        <v>23634</v>
      </c>
      <c r="G42">
        <v>11302</v>
      </c>
      <c r="H42">
        <v>1320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20026</v>
      </c>
      <c r="R42">
        <v>8724</v>
      </c>
      <c r="S42">
        <v>3608</v>
      </c>
      <c r="T42" t="s">
        <v>228</v>
      </c>
      <c r="U42" t="s">
        <v>229</v>
      </c>
      <c r="V42" t="s">
        <v>230</v>
      </c>
      <c r="W42">
        <v>2018</v>
      </c>
      <c r="X42">
        <v>9</v>
      </c>
      <c r="Y42">
        <v>5</v>
      </c>
      <c r="Z42">
        <f t="shared" si="0"/>
        <v>0.16304347826086918</v>
      </c>
      <c r="AA42">
        <v>1</v>
      </c>
      <c r="AB42">
        <v>4.95</v>
      </c>
      <c r="AC42">
        <v>4.9999999999999822E-2</v>
      </c>
      <c r="AD42">
        <v>65.999999999999773</v>
      </c>
      <c r="AE42">
        <v>0.98750000000000004</v>
      </c>
      <c r="AF42">
        <v>1.2499999999999961E-2</v>
      </c>
      <c r="AG42">
        <v>16.49999999999994</v>
      </c>
      <c r="AH42">
        <v>0</v>
      </c>
      <c r="AI42">
        <v>19.8</v>
      </c>
    </row>
    <row r="43" spans="1:35" x14ac:dyDescent="0.2">
      <c r="A43" s="1">
        <v>51</v>
      </c>
      <c r="B43">
        <v>1089</v>
      </c>
      <c r="C43" s="2">
        <v>43366</v>
      </c>
      <c r="D43" t="s">
        <v>231</v>
      </c>
      <c r="E43" t="s">
        <v>232</v>
      </c>
      <c r="F43">
        <v>12620.6</v>
      </c>
      <c r="G43">
        <v>4518</v>
      </c>
      <c r="H43">
        <v>1450</v>
      </c>
      <c r="I43">
        <v>5</v>
      </c>
      <c r="J43">
        <v>5</v>
      </c>
      <c r="K43">
        <v>4</v>
      </c>
      <c r="L43">
        <v>5</v>
      </c>
      <c r="M43">
        <v>5</v>
      </c>
      <c r="N43">
        <v>5</v>
      </c>
      <c r="O43">
        <v>5</v>
      </c>
      <c r="P43">
        <v>5</v>
      </c>
      <c r="Q43">
        <v>11047.24</v>
      </c>
      <c r="R43">
        <v>6529.24</v>
      </c>
      <c r="S43">
        <v>1573.36</v>
      </c>
      <c r="T43" t="s">
        <v>233</v>
      </c>
      <c r="U43" t="s">
        <v>234</v>
      </c>
      <c r="V43" t="s">
        <v>235</v>
      </c>
      <c r="W43">
        <v>2018</v>
      </c>
      <c r="X43">
        <v>9</v>
      </c>
      <c r="Y43">
        <v>5</v>
      </c>
      <c r="Z43">
        <f t="shared" si="0"/>
        <v>0.16666666666666696</v>
      </c>
      <c r="AA43">
        <v>1</v>
      </c>
      <c r="AB43">
        <v>4.95</v>
      </c>
      <c r="AC43">
        <v>4.9999999999999822E-2</v>
      </c>
      <c r="AD43">
        <v>72.499999999999744</v>
      </c>
      <c r="AE43">
        <v>0.98750000000000004</v>
      </c>
      <c r="AF43">
        <v>1.2499999999999961E-2</v>
      </c>
      <c r="AG43">
        <v>18.12499999999994</v>
      </c>
      <c r="AH43">
        <v>0</v>
      </c>
      <c r="AI43">
        <v>21.75</v>
      </c>
    </row>
    <row r="44" spans="1:35" x14ac:dyDescent="0.2">
      <c r="A44" s="1">
        <v>52</v>
      </c>
      <c r="B44">
        <v>1090</v>
      </c>
      <c r="C44" s="2">
        <v>43366</v>
      </c>
      <c r="D44" t="s">
        <v>236</v>
      </c>
      <c r="E44" t="s">
        <v>237</v>
      </c>
      <c r="F44">
        <v>21861.59</v>
      </c>
      <c r="G44">
        <v>6974</v>
      </c>
      <c r="H44">
        <v>1450</v>
      </c>
      <c r="I44">
        <v>5</v>
      </c>
      <c r="J44">
        <v>5</v>
      </c>
      <c r="K44">
        <v>5</v>
      </c>
      <c r="L44">
        <v>4</v>
      </c>
      <c r="M44">
        <v>4</v>
      </c>
      <c r="N44">
        <v>5</v>
      </c>
      <c r="O44">
        <v>5</v>
      </c>
      <c r="P44">
        <v>5</v>
      </c>
      <c r="Q44">
        <v>18722.64</v>
      </c>
      <c r="R44">
        <v>11748.64</v>
      </c>
      <c r="S44">
        <v>3138.95</v>
      </c>
      <c r="T44" t="s">
        <v>238</v>
      </c>
      <c r="U44" t="s">
        <v>239</v>
      </c>
      <c r="V44" t="s">
        <v>240</v>
      </c>
      <c r="W44">
        <v>2018</v>
      </c>
      <c r="X44">
        <v>9</v>
      </c>
      <c r="Y44">
        <v>4.75</v>
      </c>
      <c r="Z44">
        <f t="shared" si="0"/>
        <v>-7.9545454545454142E-2</v>
      </c>
      <c r="AA44">
        <v>0.9375</v>
      </c>
      <c r="AB44">
        <v>4.95</v>
      </c>
      <c r="AC44">
        <v>-0.20000000000000021</v>
      </c>
      <c r="AD44">
        <v>-290.00000000000028</v>
      </c>
      <c r="AE44">
        <v>0.98750000000000004</v>
      </c>
      <c r="AF44">
        <v>-5.0000000000000037E-2</v>
      </c>
      <c r="AG44">
        <v>-72.500000000000071</v>
      </c>
      <c r="AH44">
        <v>94.946406885333317</v>
      </c>
      <c r="AI44">
        <v>20.32580389672</v>
      </c>
    </row>
    <row r="45" spans="1:35" x14ac:dyDescent="0.2">
      <c r="A45" s="1">
        <v>53</v>
      </c>
      <c r="B45">
        <v>1091</v>
      </c>
      <c r="C45" s="2">
        <v>43366</v>
      </c>
      <c r="D45" t="s">
        <v>241</v>
      </c>
      <c r="E45" t="s">
        <v>242</v>
      </c>
      <c r="F45">
        <v>14907.5</v>
      </c>
      <c r="G45">
        <v>7567</v>
      </c>
      <c r="H45">
        <v>1450</v>
      </c>
      <c r="I45">
        <v>5</v>
      </c>
      <c r="J45">
        <v>5</v>
      </c>
      <c r="K45">
        <v>5</v>
      </c>
      <c r="L45">
        <v>5</v>
      </c>
      <c r="M45">
        <v>5</v>
      </c>
      <c r="N45">
        <v>5</v>
      </c>
      <c r="O45">
        <v>5</v>
      </c>
      <c r="P45">
        <v>5</v>
      </c>
      <c r="Q45">
        <v>12895.5</v>
      </c>
      <c r="R45">
        <v>5328.5</v>
      </c>
      <c r="S45">
        <v>2012</v>
      </c>
      <c r="T45" t="s">
        <v>243</v>
      </c>
      <c r="U45" t="s">
        <v>244</v>
      </c>
      <c r="V45" t="s">
        <v>245</v>
      </c>
      <c r="W45">
        <v>2018</v>
      </c>
      <c r="X45">
        <v>9</v>
      </c>
      <c r="Y45">
        <v>5</v>
      </c>
      <c r="Z45">
        <f t="shared" si="0"/>
        <v>0.16860465116279055</v>
      </c>
      <c r="AA45">
        <v>1</v>
      </c>
      <c r="AB45">
        <v>4.95</v>
      </c>
      <c r="AC45">
        <v>4.9999999999999822E-2</v>
      </c>
      <c r="AD45">
        <v>72.499999999999744</v>
      </c>
      <c r="AE45">
        <v>0.98750000000000004</v>
      </c>
      <c r="AF45">
        <v>1.2499999999999961E-2</v>
      </c>
      <c r="AG45">
        <v>18.12499999999994</v>
      </c>
      <c r="AH45">
        <v>0</v>
      </c>
      <c r="AI45">
        <v>21.75</v>
      </c>
    </row>
    <row r="46" spans="1:35" x14ac:dyDescent="0.2">
      <c r="A46" s="1">
        <v>54</v>
      </c>
      <c r="B46">
        <v>1093</v>
      </c>
      <c r="C46" s="2">
        <v>43366</v>
      </c>
      <c r="D46" t="s">
        <v>246</v>
      </c>
      <c r="E46" t="s">
        <v>49</v>
      </c>
      <c r="F46">
        <v>23840</v>
      </c>
      <c r="G46">
        <v>5314</v>
      </c>
      <c r="H46">
        <v>1500</v>
      </c>
      <c r="I46">
        <v>3</v>
      </c>
      <c r="J46">
        <v>3</v>
      </c>
      <c r="K46">
        <v>4</v>
      </c>
      <c r="L46">
        <v>5</v>
      </c>
      <c r="M46">
        <v>5</v>
      </c>
      <c r="N46">
        <v>5</v>
      </c>
      <c r="O46">
        <v>5</v>
      </c>
      <c r="P46">
        <v>5</v>
      </c>
      <c r="Q46">
        <v>20260</v>
      </c>
      <c r="R46">
        <v>14946</v>
      </c>
      <c r="S46">
        <v>3580</v>
      </c>
      <c r="T46" t="s">
        <v>247</v>
      </c>
      <c r="U46" t="s">
        <v>248</v>
      </c>
      <c r="V46" t="s">
        <v>52</v>
      </c>
      <c r="W46">
        <v>2018</v>
      </c>
      <c r="X46">
        <v>9</v>
      </c>
      <c r="Y46">
        <v>4.5</v>
      </c>
      <c r="Z46">
        <f t="shared" si="0"/>
        <v>-0.32738095238095255</v>
      </c>
      <c r="AA46">
        <v>0.875</v>
      </c>
      <c r="AB46">
        <v>4.95</v>
      </c>
      <c r="AC46">
        <v>-0.45000000000000018</v>
      </c>
      <c r="AD46">
        <v>-675.00000000000023</v>
      </c>
      <c r="AE46">
        <v>0.98750000000000004</v>
      </c>
      <c r="AF46">
        <v>-0.1125</v>
      </c>
      <c r="AG46">
        <v>-168.75000000000011</v>
      </c>
      <c r="AH46">
        <v>199.5855198406839</v>
      </c>
      <c r="AI46">
        <v>19.506217202389742</v>
      </c>
    </row>
    <row r="47" spans="1:35" x14ac:dyDescent="0.2">
      <c r="A47" s="1">
        <v>55</v>
      </c>
      <c r="B47">
        <v>1094</v>
      </c>
      <c r="C47" s="2">
        <v>43366</v>
      </c>
      <c r="D47" t="s">
        <v>249</v>
      </c>
      <c r="E47" t="s">
        <v>64</v>
      </c>
      <c r="F47">
        <v>23610.400000000001</v>
      </c>
      <c r="G47">
        <v>9059</v>
      </c>
      <c r="H47">
        <v>1450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19980.16</v>
      </c>
      <c r="R47">
        <v>10921.16</v>
      </c>
      <c r="S47">
        <v>3630.24</v>
      </c>
      <c r="T47" t="s">
        <v>250</v>
      </c>
      <c r="U47" t="s">
        <v>251</v>
      </c>
      <c r="V47" t="s">
        <v>67</v>
      </c>
      <c r="W47">
        <v>2018</v>
      </c>
      <c r="X47">
        <v>9</v>
      </c>
      <c r="Y47">
        <v>5</v>
      </c>
      <c r="Z47">
        <f t="shared" si="0"/>
        <v>0.16463414634146378</v>
      </c>
      <c r="AA47">
        <v>1</v>
      </c>
      <c r="AB47">
        <v>4.95</v>
      </c>
      <c r="AC47">
        <v>4.9999999999999822E-2</v>
      </c>
      <c r="AD47">
        <v>72.499999999999744</v>
      </c>
      <c r="AE47">
        <v>0.98750000000000004</v>
      </c>
      <c r="AF47">
        <v>1.2499999999999961E-2</v>
      </c>
      <c r="AG47">
        <v>18.12499999999994</v>
      </c>
      <c r="AH47">
        <v>0</v>
      </c>
      <c r="AI47">
        <v>21.75</v>
      </c>
    </row>
    <row r="48" spans="1:35" x14ac:dyDescent="0.2">
      <c r="A48" s="1">
        <v>56</v>
      </c>
      <c r="B48">
        <v>1097</v>
      </c>
      <c r="C48" s="2">
        <v>43366</v>
      </c>
      <c r="D48" t="s">
        <v>252</v>
      </c>
      <c r="E48" t="s">
        <v>109</v>
      </c>
      <c r="F48">
        <v>29888.3</v>
      </c>
      <c r="G48">
        <v>6261</v>
      </c>
      <c r="H48">
        <v>1400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5</v>
      </c>
      <c r="P48">
        <v>5</v>
      </c>
      <c r="Q48">
        <v>25679.14</v>
      </c>
      <c r="R48">
        <v>19418.14</v>
      </c>
      <c r="S48">
        <v>4209.16</v>
      </c>
      <c r="T48" t="s">
        <v>253</v>
      </c>
      <c r="U48" t="s">
        <v>254</v>
      </c>
      <c r="V48" t="s">
        <v>112</v>
      </c>
      <c r="W48">
        <v>2018</v>
      </c>
      <c r="X48">
        <v>9</v>
      </c>
      <c r="Y48">
        <v>5</v>
      </c>
      <c r="Z48">
        <f t="shared" si="0"/>
        <v>0.16875000000000018</v>
      </c>
      <c r="AA48">
        <v>1</v>
      </c>
      <c r="AB48">
        <v>4.95</v>
      </c>
      <c r="AC48">
        <v>4.9999999999999822E-2</v>
      </c>
      <c r="AD48">
        <v>69.999999999999744</v>
      </c>
      <c r="AE48">
        <v>0.98750000000000004</v>
      </c>
      <c r="AF48">
        <v>1.2499999999999961E-2</v>
      </c>
      <c r="AG48">
        <v>17.49999999999994</v>
      </c>
      <c r="AH48">
        <v>0</v>
      </c>
      <c r="AI48">
        <v>21</v>
      </c>
    </row>
    <row r="49" spans="1:35" x14ac:dyDescent="0.2">
      <c r="A49" s="1">
        <v>57</v>
      </c>
      <c r="B49">
        <v>1098</v>
      </c>
      <c r="C49" s="2">
        <v>43366</v>
      </c>
      <c r="D49" t="s">
        <v>255</v>
      </c>
      <c r="E49" t="s">
        <v>124</v>
      </c>
      <c r="F49">
        <v>9688.49</v>
      </c>
      <c r="G49">
        <v>3460</v>
      </c>
      <c r="H49">
        <v>1100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5</v>
      </c>
      <c r="P49">
        <v>5</v>
      </c>
      <c r="Q49">
        <v>8286.89</v>
      </c>
      <c r="R49">
        <v>4826.8900000000003</v>
      </c>
      <c r="S49">
        <v>1401.6</v>
      </c>
      <c r="T49" t="s">
        <v>256</v>
      </c>
      <c r="U49" t="s">
        <v>257</v>
      </c>
      <c r="V49" t="s">
        <v>127</v>
      </c>
      <c r="W49">
        <v>2018</v>
      </c>
      <c r="X49">
        <v>9</v>
      </c>
      <c r="Y49">
        <v>5</v>
      </c>
      <c r="Z49">
        <f t="shared" si="0"/>
        <v>0.17307692307692335</v>
      </c>
      <c r="AA49">
        <v>1</v>
      </c>
      <c r="AB49">
        <v>4.95</v>
      </c>
      <c r="AC49">
        <v>4.9999999999999822E-2</v>
      </c>
      <c r="AD49">
        <v>54.999999999999801</v>
      </c>
      <c r="AE49">
        <v>0.98750000000000004</v>
      </c>
      <c r="AF49">
        <v>1.2499999999999961E-2</v>
      </c>
      <c r="AG49">
        <v>13.74999999999995</v>
      </c>
      <c r="AH49">
        <v>0</v>
      </c>
      <c r="AI49">
        <v>16.5</v>
      </c>
    </row>
    <row r="50" spans="1:35" x14ac:dyDescent="0.2">
      <c r="A50" s="1">
        <v>58</v>
      </c>
      <c r="B50">
        <v>1102</v>
      </c>
      <c r="C50" s="2">
        <v>43366</v>
      </c>
      <c r="D50" t="s">
        <v>258</v>
      </c>
      <c r="E50" t="s">
        <v>259</v>
      </c>
      <c r="F50">
        <v>16641.59</v>
      </c>
      <c r="G50">
        <v>6916</v>
      </c>
      <c r="H50">
        <v>1500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v>5</v>
      </c>
      <c r="Q50">
        <v>14312.64</v>
      </c>
      <c r="R50">
        <v>7396.64</v>
      </c>
      <c r="S50">
        <v>2328.9499999999998</v>
      </c>
      <c r="T50" t="s">
        <v>260</v>
      </c>
      <c r="U50" t="s">
        <v>261</v>
      </c>
      <c r="V50" t="s">
        <v>262</v>
      </c>
      <c r="W50">
        <v>2018</v>
      </c>
      <c r="X50">
        <v>9</v>
      </c>
      <c r="Y50">
        <v>5</v>
      </c>
      <c r="Z50">
        <f t="shared" si="0"/>
        <v>0.17763157894736814</v>
      </c>
      <c r="AA50">
        <v>1</v>
      </c>
      <c r="AB50">
        <v>4.95</v>
      </c>
      <c r="AC50">
        <v>4.9999999999999822E-2</v>
      </c>
      <c r="AD50">
        <v>74.99999999999973</v>
      </c>
      <c r="AE50">
        <v>0.98750000000000004</v>
      </c>
      <c r="AF50">
        <v>1.2499999999999961E-2</v>
      </c>
      <c r="AG50">
        <v>18.749999999999929</v>
      </c>
      <c r="AH50">
        <v>0</v>
      </c>
      <c r="AI50">
        <v>22.5</v>
      </c>
    </row>
    <row r="51" spans="1:35" x14ac:dyDescent="0.2">
      <c r="A51" s="1">
        <v>59</v>
      </c>
      <c r="B51">
        <v>1107</v>
      </c>
      <c r="C51" s="2">
        <v>43366</v>
      </c>
      <c r="D51" t="s">
        <v>263</v>
      </c>
      <c r="E51" t="s">
        <v>54</v>
      </c>
      <c r="F51">
        <v>36683.35</v>
      </c>
      <c r="G51">
        <v>14989</v>
      </c>
      <c r="H51">
        <v>1700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5</v>
      </c>
      <c r="Q51">
        <v>31666.18</v>
      </c>
      <c r="R51">
        <v>16677.18</v>
      </c>
      <c r="S51">
        <v>5017.17</v>
      </c>
      <c r="T51" t="s">
        <v>264</v>
      </c>
      <c r="U51" t="s">
        <v>265</v>
      </c>
      <c r="V51" t="s">
        <v>57</v>
      </c>
      <c r="W51">
        <v>2018</v>
      </c>
      <c r="X51">
        <v>9</v>
      </c>
      <c r="Y51">
        <v>5</v>
      </c>
      <c r="Z51">
        <f t="shared" si="0"/>
        <v>0.18243243243243246</v>
      </c>
      <c r="AA51">
        <v>1</v>
      </c>
      <c r="AB51">
        <v>4.95</v>
      </c>
      <c r="AC51">
        <v>4.9999999999999822E-2</v>
      </c>
      <c r="AD51">
        <v>84.999999999999702</v>
      </c>
      <c r="AE51">
        <v>0.98750000000000004</v>
      </c>
      <c r="AF51">
        <v>1.2499999999999961E-2</v>
      </c>
      <c r="AG51">
        <v>21.249999999999929</v>
      </c>
      <c r="AH51">
        <v>0</v>
      </c>
      <c r="AI51">
        <v>25.5</v>
      </c>
    </row>
    <row r="52" spans="1:35" x14ac:dyDescent="0.2">
      <c r="A52" s="1">
        <v>60</v>
      </c>
      <c r="B52">
        <v>1114</v>
      </c>
      <c r="C52" s="2">
        <v>43366</v>
      </c>
      <c r="D52" t="s">
        <v>266</v>
      </c>
      <c r="E52" t="s">
        <v>177</v>
      </c>
      <c r="F52">
        <v>14906.7</v>
      </c>
      <c r="G52">
        <v>4960</v>
      </c>
      <c r="H52">
        <v>1450</v>
      </c>
      <c r="I52">
        <v>5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12665.18</v>
      </c>
      <c r="R52">
        <v>7705.18</v>
      </c>
      <c r="S52">
        <v>2241.52</v>
      </c>
      <c r="T52" t="s">
        <v>267</v>
      </c>
      <c r="U52" t="s">
        <v>268</v>
      </c>
      <c r="V52" t="s">
        <v>180</v>
      </c>
      <c r="W52">
        <v>2018</v>
      </c>
      <c r="X52">
        <v>9</v>
      </c>
      <c r="Y52">
        <v>5</v>
      </c>
      <c r="Z52">
        <f t="shared" si="0"/>
        <v>0.1875</v>
      </c>
      <c r="AA52">
        <v>1</v>
      </c>
      <c r="AB52">
        <v>4.95</v>
      </c>
      <c r="AC52">
        <v>4.9999999999999822E-2</v>
      </c>
      <c r="AD52">
        <v>72.499999999999744</v>
      </c>
      <c r="AE52">
        <v>0.98750000000000004</v>
      </c>
      <c r="AF52">
        <v>1.2499999999999961E-2</v>
      </c>
      <c r="AG52">
        <v>18.12499999999994</v>
      </c>
      <c r="AH52">
        <v>0</v>
      </c>
      <c r="AI52">
        <v>21.75</v>
      </c>
    </row>
    <row r="53" spans="1:35" x14ac:dyDescent="0.2">
      <c r="A53" s="1">
        <v>61</v>
      </c>
      <c r="B53">
        <v>1118</v>
      </c>
      <c r="C53" s="2">
        <v>43366</v>
      </c>
      <c r="D53" t="s">
        <v>269</v>
      </c>
      <c r="E53" t="s">
        <v>39</v>
      </c>
      <c r="F53">
        <v>22887.3</v>
      </c>
      <c r="G53">
        <v>9467</v>
      </c>
      <c r="H53">
        <v>2700</v>
      </c>
      <c r="I53">
        <v>5</v>
      </c>
      <c r="J53">
        <v>5</v>
      </c>
      <c r="K53">
        <v>5</v>
      </c>
      <c r="L53">
        <v>4</v>
      </c>
      <c r="M53">
        <v>5</v>
      </c>
      <c r="N53">
        <v>5</v>
      </c>
      <c r="O53">
        <v>5</v>
      </c>
      <c r="P53">
        <v>5</v>
      </c>
      <c r="Q53">
        <v>19831.419999999998</v>
      </c>
      <c r="R53">
        <v>10364.42</v>
      </c>
      <c r="S53">
        <v>3055.88</v>
      </c>
      <c r="T53" t="s">
        <v>270</v>
      </c>
      <c r="U53" t="s">
        <v>271</v>
      </c>
      <c r="V53" t="s">
        <v>42</v>
      </c>
      <c r="W53">
        <v>2018</v>
      </c>
      <c r="X53">
        <v>9</v>
      </c>
      <c r="Y53">
        <v>4.75</v>
      </c>
      <c r="Z53">
        <f t="shared" si="0"/>
        <v>-5.714285714285694E-2</v>
      </c>
      <c r="AA53">
        <v>0.9375</v>
      </c>
      <c r="AB53">
        <v>4.95</v>
      </c>
      <c r="AC53">
        <v>-0.20000000000000021</v>
      </c>
      <c r="AD53">
        <v>-540.00000000000045</v>
      </c>
      <c r="AE53">
        <v>0.98750000000000004</v>
      </c>
      <c r="AF53">
        <v>-5.0000000000000037E-2</v>
      </c>
      <c r="AG53">
        <v>-135.00000000000011</v>
      </c>
      <c r="AH53">
        <v>97.459006787041517</v>
      </c>
      <c r="AI53">
        <v>39.03811489819438</v>
      </c>
    </row>
    <row r="54" spans="1:35" x14ac:dyDescent="0.2">
      <c r="A54" s="1">
        <v>62</v>
      </c>
      <c r="B54">
        <v>1122</v>
      </c>
      <c r="C54" s="2">
        <v>43366</v>
      </c>
      <c r="D54" t="s">
        <v>272</v>
      </c>
      <c r="E54" t="s">
        <v>273</v>
      </c>
      <c r="F54">
        <v>23246.799999999999</v>
      </c>
      <c r="G54">
        <v>4500</v>
      </c>
      <c r="H54">
        <v>1200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19998.72</v>
      </c>
      <c r="R54">
        <v>15498.72</v>
      </c>
      <c r="S54">
        <v>3248.08</v>
      </c>
      <c r="T54" t="s">
        <v>274</v>
      </c>
      <c r="U54" t="s">
        <v>275</v>
      </c>
      <c r="V54" t="s">
        <v>276</v>
      </c>
      <c r="W54">
        <v>2018</v>
      </c>
      <c r="X54">
        <v>9</v>
      </c>
      <c r="Y54">
        <v>5</v>
      </c>
      <c r="Z54">
        <f t="shared" si="0"/>
        <v>0.1911764705882355</v>
      </c>
      <c r="AA54">
        <v>1</v>
      </c>
      <c r="AB54">
        <v>4.95</v>
      </c>
      <c r="AC54">
        <v>4.9999999999999822E-2</v>
      </c>
      <c r="AD54">
        <v>59.999999999999787</v>
      </c>
      <c r="AE54">
        <v>0.98750000000000004</v>
      </c>
      <c r="AF54">
        <v>1.2499999999999961E-2</v>
      </c>
      <c r="AG54">
        <v>14.99999999999995</v>
      </c>
      <c r="AH54">
        <v>0</v>
      </c>
      <c r="AI54">
        <v>18</v>
      </c>
    </row>
    <row r="55" spans="1:35" x14ac:dyDescent="0.2">
      <c r="A55" s="1">
        <v>63</v>
      </c>
      <c r="B55">
        <v>1128</v>
      </c>
      <c r="C55" s="2">
        <v>43366</v>
      </c>
      <c r="D55" t="s">
        <v>277</v>
      </c>
      <c r="E55" t="s">
        <v>134</v>
      </c>
      <c r="F55">
        <v>13746.4</v>
      </c>
      <c r="G55">
        <v>3300</v>
      </c>
      <c r="H55">
        <v>880</v>
      </c>
      <c r="I55">
        <v>3</v>
      </c>
      <c r="J55">
        <v>2</v>
      </c>
      <c r="K55">
        <v>2</v>
      </c>
      <c r="L55">
        <v>1</v>
      </c>
      <c r="M55">
        <v>1</v>
      </c>
      <c r="N55">
        <v>3</v>
      </c>
      <c r="O55">
        <v>1</v>
      </c>
      <c r="P55">
        <v>3</v>
      </c>
      <c r="Q55">
        <v>11511.6</v>
      </c>
      <c r="R55">
        <v>8211.6</v>
      </c>
      <c r="S55">
        <v>2234.8000000000002</v>
      </c>
      <c r="T55" t="s">
        <v>278</v>
      </c>
      <c r="U55" t="s">
        <v>279</v>
      </c>
      <c r="V55" t="s">
        <v>137</v>
      </c>
      <c r="W55">
        <v>2018</v>
      </c>
      <c r="X55">
        <v>9</v>
      </c>
      <c r="Y55">
        <v>1.75</v>
      </c>
      <c r="Z55">
        <f t="shared" si="0"/>
        <v>-3.0530303030303028</v>
      </c>
      <c r="AA55">
        <v>0.1875</v>
      </c>
      <c r="AB55">
        <v>4.95</v>
      </c>
      <c r="AC55">
        <v>-3.2</v>
      </c>
      <c r="AD55">
        <v>-2816</v>
      </c>
      <c r="AE55">
        <v>0.98750000000000004</v>
      </c>
      <c r="AF55">
        <v>-0.8</v>
      </c>
      <c r="AG55">
        <v>-704</v>
      </c>
      <c r="AH55">
        <v>468.90441039239448</v>
      </c>
      <c r="AI55">
        <v>6.1664338441140814</v>
      </c>
    </row>
    <row r="56" spans="1:35" x14ac:dyDescent="0.2">
      <c r="A56" s="1">
        <v>64</v>
      </c>
      <c r="B56">
        <v>1129</v>
      </c>
      <c r="C56" s="2">
        <v>43367</v>
      </c>
      <c r="D56" t="s">
        <v>280</v>
      </c>
      <c r="E56" t="s">
        <v>281</v>
      </c>
      <c r="F56">
        <v>12561.79</v>
      </c>
      <c r="G56">
        <v>4970</v>
      </c>
      <c r="H56">
        <v>1210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5</v>
      </c>
      <c r="P56">
        <v>5</v>
      </c>
      <c r="Q56">
        <v>11021.72</v>
      </c>
      <c r="R56">
        <v>6051.72</v>
      </c>
      <c r="S56">
        <v>1540.07</v>
      </c>
      <c r="T56" t="s">
        <v>282</v>
      </c>
      <c r="U56" t="s">
        <v>283</v>
      </c>
      <c r="V56" t="s">
        <v>284</v>
      </c>
      <c r="W56">
        <v>2018</v>
      </c>
      <c r="X56">
        <v>9</v>
      </c>
      <c r="Y56">
        <v>5</v>
      </c>
      <c r="Z56">
        <f t="shared" si="0"/>
        <v>0.1015625</v>
      </c>
      <c r="AA56">
        <v>1</v>
      </c>
      <c r="AB56">
        <v>4.95</v>
      </c>
      <c r="AC56">
        <v>4.9999999999999822E-2</v>
      </c>
      <c r="AD56">
        <v>60.499999999999787</v>
      </c>
      <c r="AE56">
        <v>0.98750000000000004</v>
      </c>
      <c r="AF56">
        <v>1.2499999999999961E-2</v>
      </c>
      <c r="AG56">
        <v>15.12499999999995</v>
      </c>
      <c r="AH56">
        <v>0</v>
      </c>
      <c r="AI56">
        <v>18.149999999999999</v>
      </c>
    </row>
    <row r="57" spans="1:35" x14ac:dyDescent="0.2">
      <c r="A57" s="1">
        <v>65</v>
      </c>
      <c r="B57">
        <v>1134</v>
      </c>
      <c r="C57" s="2">
        <v>43367</v>
      </c>
      <c r="D57" t="s">
        <v>285</v>
      </c>
      <c r="E57" t="s">
        <v>286</v>
      </c>
      <c r="F57">
        <v>14373</v>
      </c>
      <c r="G57">
        <v>4600</v>
      </c>
      <c r="H57">
        <v>1200</v>
      </c>
      <c r="I57">
        <v>2</v>
      </c>
      <c r="J57">
        <v>3</v>
      </c>
      <c r="K57">
        <v>3</v>
      </c>
      <c r="L57">
        <v>3</v>
      </c>
      <c r="M57">
        <v>4</v>
      </c>
      <c r="N57">
        <v>5</v>
      </c>
      <c r="O57">
        <v>3</v>
      </c>
      <c r="P57">
        <v>5</v>
      </c>
      <c r="Q57">
        <v>12336.2</v>
      </c>
      <c r="R57">
        <v>7736.2</v>
      </c>
      <c r="S57">
        <v>2036.8</v>
      </c>
      <c r="T57" t="s">
        <v>287</v>
      </c>
      <c r="U57" t="s">
        <v>288</v>
      </c>
      <c r="V57" t="s">
        <v>289</v>
      </c>
      <c r="W57">
        <v>2018</v>
      </c>
      <c r="X57">
        <v>9</v>
      </c>
      <c r="Y57">
        <v>3.5</v>
      </c>
      <c r="Z57">
        <f t="shared" si="0"/>
        <v>-1.395161290322581</v>
      </c>
      <c r="AA57">
        <v>0.625</v>
      </c>
      <c r="AB57">
        <v>4.95</v>
      </c>
      <c r="AC57">
        <v>-1.45</v>
      </c>
      <c r="AD57">
        <v>-1740</v>
      </c>
      <c r="AE57">
        <v>0.98750000000000004</v>
      </c>
      <c r="AF57">
        <v>-0.36249999999999999</v>
      </c>
      <c r="AG57">
        <v>-435.00000000000011</v>
      </c>
      <c r="AH57">
        <v>1550.923176482004</v>
      </c>
      <c r="AI57">
        <v>-5.263847647230067</v>
      </c>
    </row>
    <row r="58" spans="1:35" x14ac:dyDescent="0.2">
      <c r="A58" s="1">
        <v>66</v>
      </c>
      <c r="B58">
        <v>1136</v>
      </c>
      <c r="C58" s="2">
        <v>43367</v>
      </c>
      <c r="D58" t="s">
        <v>290</v>
      </c>
      <c r="E58" t="s">
        <v>291</v>
      </c>
      <c r="F58">
        <v>16357.64</v>
      </c>
      <c r="G58">
        <v>5868</v>
      </c>
      <c r="H58">
        <v>1400</v>
      </c>
      <c r="I58">
        <v>5</v>
      </c>
      <c r="J58">
        <v>5</v>
      </c>
      <c r="K58">
        <v>5</v>
      </c>
      <c r="L58">
        <v>5</v>
      </c>
      <c r="M58">
        <v>5</v>
      </c>
      <c r="N58">
        <v>5</v>
      </c>
      <c r="O58">
        <v>5</v>
      </c>
      <c r="P58">
        <v>5</v>
      </c>
      <c r="Q58">
        <v>14095.28</v>
      </c>
      <c r="R58">
        <v>8227.2800000000007</v>
      </c>
      <c r="S58">
        <v>2262.36</v>
      </c>
      <c r="T58" t="s">
        <v>292</v>
      </c>
      <c r="U58" t="s">
        <v>293</v>
      </c>
      <c r="V58" t="s">
        <v>294</v>
      </c>
      <c r="W58">
        <v>2018</v>
      </c>
      <c r="X58">
        <v>9</v>
      </c>
      <c r="Y58">
        <v>5</v>
      </c>
      <c r="Z58">
        <f t="shared" si="0"/>
        <v>5.833333333333357E-2</v>
      </c>
      <c r="AA58">
        <v>1</v>
      </c>
      <c r="AB58">
        <v>4.95</v>
      </c>
      <c r="AC58">
        <v>4.9999999999999822E-2</v>
      </c>
      <c r="AD58">
        <v>69.999999999999744</v>
      </c>
      <c r="AE58">
        <v>0.98750000000000004</v>
      </c>
      <c r="AF58">
        <v>1.2499999999999961E-2</v>
      </c>
      <c r="AG58">
        <v>17.49999999999994</v>
      </c>
      <c r="AH58">
        <v>0</v>
      </c>
      <c r="AI58">
        <v>21</v>
      </c>
    </row>
    <row r="59" spans="1:35" x14ac:dyDescent="0.2">
      <c r="A59" s="1">
        <v>67</v>
      </c>
      <c r="B59">
        <v>1137</v>
      </c>
      <c r="C59" s="2">
        <v>43367</v>
      </c>
      <c r="D59" t="s">
        <v>295</v>
      </c>
      <c r="E59" t="s">
        <v>64</v>
      </c>
      <c r="F59">
        <v>14059.75</v>
      </c>
      <c r="G59">
        <v>6951</v>
      </c>
      <c r="H59">
        <v>1450</v>
      </c>
      <c r="I59">
        <v>5</v>
      </c>
      <c r="J59">
        <v>5</v>
      </c>
      <c r="K59">
        <v>5</v>
      </c>
      <c r="L59">
        <v>5</v>
      </c>
      <c r="M59">
        <v>5</v>
      </c>
      <c r="N59">
        <v>5</v>
      </c>
      <c r="O59">
        <v>5</v>
      </c>
      <c r="P59">
        <v>5</v>
      </c>
      <c r="Q59">
        <v>11990.18</v>
      </c>
      <c r="R59">
        <v>5039.18</v>
      </c>
      <c r="S59">
        <v>2069.5700000000002</v>
      </c>
      <c r="T59" t="s">
        <v>296</v>
      </c>
      <c r="U59" t="s">
        <v>297</v>
      </c>
      <c r="V59" t="s">
        <v>67</v>
      </c>
      <c r="W59">
        <v>2018</v>
      </c>
      <c r="X59">
        <v>9</v>
      </c>
      <c r="Y59">
        <v>5</v>
      </c>
      <c r="Z59">
        <f t="shared" si="0"/>
        <v>6.0344827586207295E-2</v>
      </c>
      <c r="AA59">
        <v>1</v>
      </c>
      <c r="AB59">
        <v>4.95</v>
      </c>
      <c r="AC59">
        <v>4.9999999999999822E-2</v>
      </c>
      <c r="AD59">
        <v>72.499999999999744</v>
      </c>
      <c r="AE59">
        <v>0.98750000000000004</v>
      </c>
      <c r="AF59">
        <v>1.2499999999999961E-2</v>
      </c>
      <c r="AG59">
        <v>18.12499999999994</v>
      </c>
      <c r="AH59">
        <v>0</v>
      </c>
      <c r="AI59">
        <v>21.75</v>
      </c>
    </row>
    <row r="60" spans="1:35" x14ac:dyDescent="0.2">
      <c r="A60" s="1">
        <v>68</v>
      </c>
      <c r="B60">
        <v>1138</v>
      </c>
      <c r="C60" s="2">
        <v>43367</v>
      </c>
      <c r="D60" t="s">
        <v>298</v>
      </c>
      <c r="E60" t="s">
        <v>299</v>
      </c>
      <c r="F60">
        <v>36676.379999999997</v>
      </c>
      <c r="G60">
        <v>7414</v>
      </c>
      <c r="H60">
        <v>2500</v>
      </c>
      <c r="I60">
        <v>5</v>
      </c>
      <c r="J60">
        <v>5</v>
      </c>
      <c r="K60">
        <v>5</v>
      </c>
      <c r="L60">
        <v>5</v>
      </c>
      <c r="M60">
        <v>5</v>
      </c>
      <c r="N60">
        <v>5</v>
      </c>
      <c r="O60">
        <v>5</v>
      </c>
      <c r="P60">
        <v>5</v>
      </c>
      <c r="Q60">
        <v>31684.3</v>
      </c>
      <c r="R60">
        <v>24270.3</v>
      </c>
      <c r="S60">
        <v>4992.08</v>
      </c>
      <c r="T60" t="s">
        <v>253</v>
      </c>
      <c r="U60" t="s">
        <v>300</v>
      </c>
      <c r="V60" t="s">
        <v>301</v>
      </c>
      <c r="W60">
        <v>2018</v>
      </c>
      <c r="X60">
        <v>9</v>
      </c>
      <c r="Y60">
        <v>5</v>
      </c>
      <c r="Z60">
        <f t="shared" si="0"/>
        <v>6.25E-2</v>
      </c>
      <c r="AA60">
        <v>1</v>
      </c>
      <c r="AB60">
        <v>4.95</v>
      </c>
      <c r="AC60">
        <v>4.9999999999999822E-2</v>
      </c>
      <c r="AD60">
        <v>124.9999999999996</v>
      </c>
      <c r="AE60">
        <v>0.98750000000000004</v>
      </c>
      <c r="AF60">
        <v>1.2499999999999961E-2</v>
      </c>
      <c r="AG60">
        <v>31.24999999999989</v>
      </c>
      <c r="AH60">
        <v>0</v>
      </c>
      <c r="AI60">
        <v>37.5</v>
      </c>
    </row>
    <row r="61" spans="1:35" x14ac:dyDescent="0.2">
      <c r="A61" s="1">
        <v>69</v>
      </c>
      <c r="B61">
        <v>1139</v>
      </c>
      <c r="C61" s="2">
        <v>43367</v>
      </c>
      <c r="D61" t="s">
        <v>302</v>
      </c>
      <c r="E61" t="s">
        <v>303</v>
      </c>
      <c r="F61">
        <v>14267.5</v>
      </c>
      <c r="G61">
        <v>7611</v>
      </c>
      <c r="H61">
        <v>1450</v>
      </c>
      <c r="I61">
        <v>5</v>
      </c>
      <c r="J61">
        <v>5</v>
      </c>
      <c r="K61">
        <v>5</v>
      </c>
      <c r="L61">
        <v>5</v>
      </c>
      <c r="M61">
        <v>5</v>
      </c>
      <c r="N61">
        <v>5</v>
      </c>
      <c r="O61">
        <v>5</v>
      </c>
      <c r="P61">
        <v>5</v>
      </c>
      <c r="Q61">
        <v>12363.5</v>
      </c>
      <c r="R61">
        <v>4752.5</v>
      </c>
      <c r="S61">
        <v>1904</v>
      </c>
      <c r="T61" t="s">
        <v>304</v>
      </c>
      <c r="U61" t="s">
        <v>305</v>
      </c>
      <c r="V61" t="s">
        <v>306</v>
      </c>
      <c r="W61">
        <v>2018</v>
      </c>
      <c r="X61">
        <v>9</v>
      </c>
      <c r="Y61">
        <v>5</v>
      </c>
      <c r="Z61">
        <f t="shared" si="0"/>
        <v>6.4814814814814881E-2</v>
      </c>
      <c r="AA61">
        <v>1</v>
      </c>
      <c r="AB61">
        <v>4.95</v>
      </c>
      <c r="AC61">
        <v>4.9999999999999822E-2</v>
      </c>
      <c r="AD61">
        <v>72.499999999999744</v>
      </c>
      <c r="AE61">
        <v>0.98750000000000004</v>
      </c>
      <c r="AF61">
        <v>1.2499999999999961E-2</v>
      </c>
      <c r="AG61">
        <v>18.12499999999994</v>
      </c>
      <c r="AH61">
        <v>0</v>
      </c>
      <c r="AI61">
        <v>21.75</v>
      </c>
    </row>
    <row r="62" spans="1:35" x14ac:dyDescent="0.2">
      <c r="A62" s="1">
        <v>70</v>
      </c>
      <c r="B62">
        <v>1140</v>
      </c>
      <c r="C62" s="2">
        <v>43367</v>
      </c>
      <c r="D62" t="s">
        <v>307</v>
      </c>
      <c r="E62" t="s">
        <v>308</v>
      </c>
      <c r="F62">
        <v>13993.69</v>
      </c>
      <c r="G62">
        <v>7770</v>
      </c>
      <c r="H62">
        <v>1450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12036.97</v>
      </c>
      <c r="R62">
        <v>4266.97</v>
      </c>
      <c r="S62">
        <v>1956.72</v>
      </c>
      <c r="T62" t="s">
        <v>309</v>
      </c>
      <c r="U62" t="s">
        <v>310</v>
      </c>
      <c r="V62" t="s">
        <v>311</v>
      </c>
      <c r="W62">
        <v>2018</v>
      </c>
      <c r="X62">
        <v>9</v>
      </c>
      <c r="Y62">
        <v>5</v>
      </c>
      <c r="Z62">
        <f t="shared" si="0"/>
        <v>6.7307692307692513E-2</v>
      </c>
      <c r="AA62">
        <v>1</v>
      </c>
      <c r="AB62">
        <v>4.95</v>
      </c>
      <c r="AC62">
        <v>4.9999999999999822E-2</v>
      </c>
      <c r="AD62">
        <v>72.499999999999744</v>
      </c>
      <c r="AE62">
        <v>0.98750000000000004</v>
      </c>
      <c r="AF62">
        <v>1.2499999999999961E-2</v>
      </c>
      <c r="AG62">
        <v>18.12499999999994</v>
      </c>
      <c r="AH62">
        <v>0</v>
      </c>
      <c r="AI62">
        <v>21.75</v>
      </c>
    </row>
    <row r="63" spans="1:35" x14ac:dyDescent="0.2">
      <c r="A63" s="1">
        <v>71</v>
      </c>
      <c r="B63">
        <v>1143</v>
      </c>
      <c r="C63" s="2">
        <v>43367</v>
      </c>
      <c r="D63" t="s">
        <v>312</v>
      </c>
      <c r="E63" t="s">
        <v>259</v>
      </c>
      <c r="F63">
        <v>21642.720000000001</v>
      </c>
      <c r="G63">
        <v>9792</v>
      </c>
      <c r="H63">
        <v>1500</v>
      </c>
      <c r="I63">
        <v>5</v>
      </c>
      <c r="J63">
        <v>5</v>
      </c>
      <c r="K63">
        <v>5</v>
      </c>
      <c r="L63">
        <v>5</v>
      </c>
      <c r="M63">
        <v>5</v>
      </c>
      <c r="N63">
        <v>5</v>
      </c>
      <c r="O63">
        <v>5</v>
      </c>
      <c r="P63">
        <v>5</v>
      </c>
      <c r="Q63">
        <v>18672.7</v>
      </c>
      <c r="R63">
        <v>8880.7000000000007</v>
      </c>
      <c r="S63">
        <v>2970.02</v>
      </c>
      <c r="T63" t="s">
        <v>313</v>
      </c>
      <c r="U63" t="s">
        <v>314</v>
      </c>
      <c r="V63" t="s">
        <v>262</v>
      </c>
      <c r="W63">
        <v>2018</v>
      </c>
      <c r="X63">
        <v>9</v>
      </c>
      <c r="Y63">
        <v>5</v>
      </c>
      <c r="Z63">
        <f t="shared" si="0"/>
        <v>7.0000000000000284E-2</v>
      </c>
      <c r="AA63">
        <v>1</v>
      </c>
      <c r="AB63">
        <v>4.95</v>
      </c>
      <c r="AC63">
        <v>4.9999999999999822E-2</v>
      </c>
      <c r="AD63">
        <v>74.99999999999973</v>
      </c>
      <c r="AE63">
        <v>0.98750000000000004</v>
      </c>
      <c r="AF63">
        <v>1.2499999999999961E-2</v>
      </c>
      <c r="AG63">
        <v>18.749999999999929</v>
      </c>
      <c r="AH63">
        <v>0</v>
      </c>
      <c r="AI63">
        <v>22.5</v>
      </c>
    </row>
    <row r="64" spans="1:35" x14ac:dyDescent="0.2">
      <c r="A64" s="1">
        <v>72</v>
      </c>
      <c r="B64">
        <v>1148</v>
      </c>
      <c r="C64" s="2">
        <v>43367</v>
      </c>
      <c r="D64" t="s">
        <v>315</v>
      </c>
      <c r="E64" t="s">
        <v>316</v>
      </c>
      <c r="F64">
        <v>41179.199999999997</v>
      </c>
      <c r="G64">
        <v>16745</v>
      </c>
      <c r="H64">
        <v>0</v>
      </c>
      <c r="I64">
        <v>5</v>
      </c>
      <c r="J64">
        <v>5</v>
      </c>
      <c r="K64">
        <v>5</v>
      </c>
      <c r="L64">
        <v>5</v>
      </c>
      <c r="M64">
        <v>2</v>
      </c>
      <c r="N64">
        <v>5</v>
      </c>
      <c r="O64">
        <v>5</v>
      </c>
      <c r="P64">
        <v>5</v>
      </c>
      <c r="Q64">
        <v>35479.68</v>
      </c>
      <c r="R64">
        <v>18734.68</v>
      </c>
      <c r="S64">
        <v>5699.52</v>
      </c>
      <c r="T64" t="s">
        <v>317</v>
      </c>
      <c r="U64" t="s">
        <v>318</v>
      </c>
      <c r="V64" t="s">
        <v>319</v>
      </c>
      <c r="W64">
        <v>2018</v>
      </c>
      <c r="X64">
        <v>9</v>
      </c>
      <c r="Y64">
        <v>5</v>
      </c>
      <c r="Z64">
        <f t="shared" si="0"/>
        <v>7.2916666666666963E-2</v>
      </c>
      <c r="AA64">
        <v>1</v>
      </c>
      <c r="AB64">
        <v>4.95</v>
      </c>
      <c r="AC64">
        <v>4.9999999999999822E-2</v>
      </c>
      <c r="AD64">
        <v>0</v>
      </c>
      <c r="AE64">
        <v>0.98750000000000004</v>
      </c>
      <c r="AF64">
        <v>1.2499999999999961E-2</v>
      </c>
      <c r="AG64">
        <v>0</v>
      </c>
      <c r="AH64">
        <v>0</v>
      </c>
      <c r="AI64">
        <v>0</v>
      </c>
    </row>
    <row r="65" spans="1:35" x14ac:dyDescent="0.2">
      <c r="A65" s="1">
        <v>73</v>
      </c>
      <c r="B65">
        <v>1154</v>
      </c>
      <c r="C65" s="2">
        <v>43368</v>
      </c>
      <c r="D65" t="s">
        <v>320</v>
      </c>
      <c r="E65" t="s">
        <v>34</v>
      </c>
      <c r="F65">
        <v>16185.19</v>
      </c>
      <c r="G65">
        <v>4692</v>
      </c>
      <c r="H65">
        <v>1200</v>
      </c>
      <c r="I65">
        <v>5</v>
      </c>
      <c r="J65">
        <v>5</v>
      </c>
      <c r="K65">
        <v>5</v>
      </c>
      <c r="L65">
        <v>5</v>
      </c>
      <c r="M65">
        <v>5</v>
      </c>
      <c r="N65">
        <v>5</v>
      </c>
      <c r="O65">
        <v>5</v>
      </c>
      <c r="P65">
        <v>5</v>
      </c>
      <c r="Q65">
        <v>14028.08</v>
      </c>
      <c r="R65">
        <v>9336.08</v>
      </c>
      <c r="S65">
        <v>2157.11</v>
      </c>
      <c r="T65" t="s">
        <v>321</v>
      </c>
      <c r="U65" t="s">
        <v>322</v>
      </c>
      <c r="V65" t="s">
        <v>37</v>
      </c>
      <c r="W65">
        <v>2018</v>
      </c>
      <c r="X65">
        <v>9</v>
      </c>
      <c r="Y65">
        <v>5</v>
      </c>
      <c r="Z65">
        <f t="shared" si="0"/>
        <v>7.6086956521739246E-2</v>
      </c>
      <c r="AA65">
        <v>1</v>
      </c>
      <c r="AB65">
        <v>4.95</v>
      </c>
      <c r="AC65">
        <v>4.9999999999999822E-2</v>
      </c>
      <c r="AD65">
        <v>59.999999999999787</v>
      </c>
      <c r="AE65">
        <v>0.98750000000000004</v>
      </c>
      <c r="AF65">
        <v>1.2499999999999961E-2</v>
      </c>
      <c r="AG65">
        <v>14.99999999999995</v>
      </c>
      <c r="AH65">
        <v>0</v>
      </c>
      <c r="AI65">
        <v>18</v>
      </c>
    </row>
    <row r="66" spans="1:35" x14ac:dyDescent="0.2">
      <c r="A66" s="1">
        <v>74</v>
      </c>
      <c r="B66">
        <v>1155</v>
      </c>
      <c r="C66" s="2">
        <v>43368</v>
      </c>
      <c r="D66" t="s">
        <v>323</v>
      </c>
      <c r="E66" t="s">
        <v>114</v>
      </c>
      <c r="F66">
        <v>15092.08</v>
      </c>
      <c r="G66">
        <v>6050</v>
      </c>
      <c r="H66">
        <v>1100</v>
      </c>
      <c r="I66">
        <v>5</v>
      </c>
      <c r="J66">
        <v>5</v>
      </c>
      <c r="K66">
        <v>5</v>
      </c>
      <c r="L66">
        <v>5</v>
      </c>
      <c r="M66">
        <v>5</v>
      </c>
      <c r="N66">
        <v>5</v>
      </c>
      <c r="O66">
        <v>5</v>
      </c>
      <c r="P66">
        <v>5</v>
      </c>
      <c r="Q66">
        <v>13093.28</v>
      </c>
      <c r="R66">
        <v>7043.28</v>
      </c>
      <c r="S66">
        <v>1998.8</v>
      </c>
      <c r="T66" t="s">
        <v>321</v>
      </c>
      <c r="U66" t="s">
        <v>324</v>
      </c>
      <c r="V66" t="s">
        <v>117</v>
      </c>
      <c r="W66">
        <v>2018</v>
      </c>
      <c r="X66">
        <v>9</v>
      </c>
      <c r="Y66">
        <v>5</v>
      </c>
      <c r="Z66">
        <f t="shared" si="0"/>
        <v>7.9545454545454142E-2</v>
      </c>
      <c r="AA66">
        <v>1</v>
      </c>
      <c r="AB66">
        <v>4.95</v>
      </c>
      <c r="AC66">
        <v>4.9999999999999822E-2</v>
      </c>
      <c r="AD66">
        <v>54.999999999999801</v>
      </c>
      <c r="AE66">
        <v>0.98750000000000004</v>
      </c>
      <c r="AF66">
        <v>1.2499999999999961E-2</v>
      </c>
      <c r="AG66">
        <v>13.74999999999995</v>
      </c>
      <c r="AH66">
        <v>0</v>
      </c>
      <c r="AI66">
        <v>16.5</v>
      </c>
    </row>
    <row r="67" spans="1:35" x14ac:dyDescent="0.2">
      <c r="A67" s="1">
        <v>75</v>
      </c>
      <c r="B67">
        <v>1156</v>
      </c>
      <c r="C67" s="2">
        <v>43368</v>
      </c>
      <c r="D67" t="s">
        <v>325</v>
      </c>
      <c r="E67" t="s">
        <v>177</v>
      </c>
      <c r="F67">
        <v>16842.39</v>
      </c>
      <c r="G67">
        <v>5064</v>
      </c>
      <c r="H67">
        <v>1450</v>
      </c>
      <c r="I67">
        <v>5</v>
      </c>
      <c r="J67">
        <v>5</v>
      </c>
      <c r="K67">
        <v>4</v>
      </c>
      <c r="L67">
        <v>4</v>
      </c>
      <c r="M67">
        <v>4</v>
      </c>
      <c r="N67">
        <v>5</v>
      </c>
      <c r="O67">
        <v>5</v>
      </c>
      <c r="P67">
        <v>5</v>
      </c>
      <c r="Q67">
        <v>14730.95</v>
      </c>
      <c r="R67">
        <v>9666.9500000000007</v>
      </c>
      <c r="S67">
        <v>2111.44</v>
      </c>
      <c r="T67" t="s">
        <v>326</v>
      </c>
      <c r="U67" t="s">
        <v>327</v>
      </c>
      <c r="V67" t="s">
        <v>180</v>
      </c>
      <c r="W67">
        <v>2018</v>
      </c>
      <c r="X67">
        <v>9</v>
      </c>
      <c r="Y67">
        <v>4.75</v>
      </c>
      <c r="Z67">
        <f t="shared" ref="Z67:Z87" si="1">Y67-AVERAGE(Y67:Y152)</f>
        <v>-0.16666666666666696</v>
      </c>
      <c r="AA67">
        <v>0.9375</v>
      </c>
      <c r="AB67">
        <v>4.95</v>
      </c>
      <c r="AC67">
        <v>-0.20000000000000021</v>
      </c>
      <c r="AD67">
        <v>-290.00000000000028</v>
      </c>
      <c r="AE67">
        <v>0.98750000000000004</v>
      </c>
      <c r="AF67">
        <v>-5.0000000000000037E-2</v>
      </c>
      <c r="AG67">
        <v>-72.500000000000071</v>
      </c>
      <c r="AH67">
        <v>82.651273342076365</v>
      </c>
      <c r="AI67">
        <v>20.510230899868851</v>
      </c>
    </row>
    <row r="68" spans="1:35" x14ac:dyDescent="0.2">
      <c r="A68" s="1">
        <v>76</v>
      </c>
      <c r="B68">
        <v>1158</v>
      </c>
      <c r="C68" s="2">
        <v>43369</v>
      </c>
      <c r="D68" t="s">
        <v>328</v>
      </c>
      <c r="E68" t="s">
        <v>162</v>
      </c>
      <c r="F68">
        <v>3002.99</v>
      </c>
      <c r="G68">
        <v>-30</v>
      </c>
      <c r="H68">
        <v>0</v>
      </c>
      <c r="I68">
        <v>5</v>
      </c>
      <c r="J68">
        <v>5</v>
      </c>
      <c r="K68">
        <v>5</v>
      </c>
      <c r="L68">
        <v>5</v>
      </c>
      <c r="M68">
        <v>5</v>
      </c>
      <c r="N68">
        <v>5</v>
      </c>
      <c r="O68">
        <v>5</v>
      </c>
      <c r="P68">
        <v>5</v>
      </c>
      <c r="Q68">
        <v>2536.19</v>
      </c>
      <c r="R68">
        <v>2566.19</v>
      </c>
      <c r="S68">
        <v>466.8</v>
      </c>
      <c r="T68" t="s">
        <v>329</v>
      </c>
      <c r="U68" t="s">
        <v>330</v>
      </c>
      <c r="V68" t="s">
        <v>165</v>
      </c>
      <c r="W68">
        <v>2018</v>
      </c>
      <c r="X68">
        <v>9</v>
      </c>
      <c r="Y68">
        <v>5</v>
      </c>
      <c r="Z68">
        <f t="shared" si="1"/>
        <v>7.5000000000000178E-2</v>
      </c>
      <c r="AA68">
        <v>1</v>
      </c>
      <c r="AB68">
        <v>4.95</v>
      </c>
      <c r="AC68">
        <v>4.9999999999999822E-2</v>
      </c>
      <c r="AD68">
        <v>0</v>
      </c>
      <c r="AE68">
        <v>0.98750000000000004</v>
      </c>
      <c r="AF68">
        <v>1.2499999999999961E-2</v>
      </c>
      <c r="AG68">
        <v>0</v>
      </c>
      <c r="AH68">
        <v>0</v>
      </c>
      <c r="AI68">
        <v>0</v>
      </c>
    </row>
    <row r="69" spans="1:35" x14ac:dyDescent="0.2">
      <c r="A69" s="1">
        <v>77</v>
      </c>
      <c r="B69">
        <v>1163</v>
      </c>
      <c r="C69" s="2">
        <v>43371</v>
      </c>
      <c r="D69" t="s">
        <v>331</v>
      </c>
      <c r="E69" t="s">
        <v>177</v>
      </c>
      <c r="F69">
        <v>20368.2</v>
      </c>
      <c r="G69">
        <v>5724</v>
      </c>
      <c r="H69">
        <v>1450</v>
      </c>
      <c r="I69">
        <v>5</v>
      </c>
      <c r="J69">
        <v>5</v>
      </c>
      <c r="K69">
        <v>5</v>
      </c>
      <c r="L69">
        <v>5</v>
      </c>
      <c r="M69">
        <v>5</v>
      </c>
      <c r="N69">
        <v>5</v>
      </c>
      <c r="O69">
        <v>5</v>
      </c>
      <c r="P69">
        <v>5</v>
      </c>
      <c r="Q69">
        <v>17532.28</v>
      </c>
      <c r="R69">
        <v>11808.28</v>
      </c>
      <c r="S69">
        <v>2835.92</v>
      </c>
      <c r="T69" t="s">
        <v>332</v>
      </c>
      <c r="U69" t="s">
        <v>333</v>
      </c>
      <c r="V69" t="s">
        <v>180</v>
      </c>
      <c r="W69">
        <v>2018</v>
      </c>
      <c r="X69">
        <v>9</v>
      </c>
      <c r="Y69">
        <v>5</v>
      </c>
      <c r="Z69">
        <f t="shared" si="1"/>
        <v>7.8947368421052211E-2</v>
      </c>
      <c r="AA69">
        <v>1</v>
      </c>
      <c r="AB69">
        <v>4.95</v>
      </c>
      <c r="AC69">
        <v>4.9999999999999822E-2</v>
      </c>
      <c r="AD69">
        <v>72.499999999999744</v>
      </c>
      <c r="AE69">
        <v>0.98750000000000004</v>
      </c>
      <c r="AF69">
        <v>1.2499999999999961E-2</v>
      </c>
      <c r="AG69">
        <v>18.12499999999994</v>
      </c>
      <c r="AH69">
        <v>0</v>
      </c>
      <c r="AI69">
        <v>21.75</v>
      </c>
    </row>
    <row r="70" spans="1:35" x14ac:dyDescent="0.2">
      <c r="A70" s="1">
        <v>78</v>
      </c>
      <c r="B70">
        <v>1164</v>
      </c>
      <c r="C70" s="2">
        <v>43373</v>
      </c>
      <c r="D70" t="s">
        <v>334</v>
      </c>
      <c r="E70" t="s">
        <v>177</v>
      </c>
      <c r="F70">
        <v>12696.2</v>
      </c>
      <c r="G70">
        <v>4400</v>
      </c>
      <c r="H70">
        <v>1450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10925.48</v>
      </c>
      <c r="R70">
        <v>6525.48</v>
      </c>
      <c r="S70">
        <v>1770.72</v>
      </c>
      <c r="T70" t="s">
        <v>335</v>
      </c>
      <c r="U70" t="s">
        <v>336</v>
      </c>
      <c r="V70" t="s">
        <v>180</v>
      </c>
      <c r="W70">
        <v>2018</v>
      </c>
      <c r="X70">
        <v>9</v>
      </c>
      <c r="Y70">
        <v>5</v>
      </c>
      <c r="Z70">
        <f t="shared" si="1"/>
        <v>8.3333333333333037E-2</v>
      </c>
      <c r="AA70">
        <v>1</v>
      </c>
      <c r="AB70">
        <v>4.95</v>
      </c>
      <c r="AC70">
        <v>4.9999999999999822E-2</v>
      </c>
      <c r="AD70">
        <v>72.499999999999744</v>
      </c>
      <c r="AE70">
        <v>0.98750000000000004</v>
      </c>
      <c r="AF70">
        <v>1.2499999999999961E-2</v>
      </c>
      <c r="AG70">
        <v>18.12499999999994</v>
      </c>
      <c r="AH70">
        <v>0</v>
      </c>
      <c r="AI70">
        <v>21.75</v>
      </c>
    </row>
    <row r="71" spans="1:35" x14ac:dyDescent="0.2">
      <c r="A71" s="1">
        <v>79</v>
      </c>
      <c r="B71">
        <v>1166</v>
      </c>
      <c r="C71" s="2">
        <v>43373</v>
      </c>
      <c r="D71" t="s">
        <v>337</v>
      </c>
      <c r="E71" t="s">
        <v>69</v>
      </c>
      <c r="F71">
        <v>13316.79</v>
      </c>
      <c r="G71">
        <v>1664</v>
      </c>
      <c r="H71">
        <v>1450</v>
      </c>
      <c r="I71">
        <v>5</v>
      </c>
      <c r="J71">
        <v>5</v>
      </c>
      <c r="K71">
        <v>5</v>
      </c>
      <c r="L71">
        <v>5</v>
      </c>
      <c r="M71">
        <v>5</v>
      </c>
      <c r="N71">
        <v>5</v>
      </c>
      <c r="O71">
        <v>5</v>
      </c>
      <c r="P71">
        <v>5</v>
      </c>
      <c r="Q71">
        <v>11146.71</v>
      </c>
      <c r="R71">
        <v>9482.7099999999991</v>
      </c>
      <c r="S71">
        <v>2170.08</v>
      </c>
      <c r="T71" t="s">
        <v>338</v>
      </c>
      <c r="U71" t="s">
        <v>339</v>
      </c>
      <c r="V71" t="s">
        <v>72</v>
      </c>
      <c r="W71">
        <v>2018</v>
      </c>
      <c r="X71">
        <v>9</v>
      </c>
      <c r="Y71">
        <v>5</v>
      </c>
      <c r="Z71">
        <f t="shared" si="1"/>
        <v>8.8235294117646745E-2</v>
      </c>
      <c r="AA71">
        <v>1</v>
      </c>
      <c r="AB71">
        <v>4.95</v>
      </c>
      <c r="AC71">
        <v>4.9999999999999822E-2</v>
      </c>
      <c r="AD71">
        <v>72.499999999999744</v>
      </c>
      <c r="AE71">
        <v>0.98750000000000004</v>
      </c>
      <c r="AF71">
        <v>1.2499999999999961E-2</v>
      </c>
      <c r="AG71">
        <v>18.12499999999994</v>
      </c>
      <c r="AH71">
        <v>0</v>
      </c>
      <c r="AI71">
        <v>21.75</v>
      </c>
    </row>
    <row r="72" spans="1:35" x14ac:dyDescent="0.2">
      <c r="A72" s="1">
        <v>80</v>
      </c>
      <c r="B72">
        <v>1168</v>
      </c>
      <c r="C72" s="2">
        <v>43373</v>
      </c>
      <c r="D72" t="s">
        <v>340</v>
      </c>
      <c r="E72" t="s">
        <v>291</v>
      </c>
      <c r="F72">
        <v>17525.32</v>
      </c>
      <c r="G72">
        <v>6500</v>
      </c>
      <c r="H72">
        <v>1400</v>
      </c>
      <c r="I72">
        <v>5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5</v>
      </c>
      <c r="Q72">
        <v>15272.2</v>
      </c>
      <c r="R72">
        <v>8772.2000000000007</v>
      </c>
      <c r="S72">
        <v>2253.12</v>
      </c>
      <c r="T72" t="s">
        <v>341</v>
      </c>
      <c r="U72" t="s">
        <v>342</v>
      </c>
      <c r="V72" t="s">
        <v>294</v>
      </c>
      <c r="W72">
        <v>2018</v>
      </c>
      <c r="X72">
        <v>9</v>
      </c>
      <c r="Y72">
        <v>5</v>
      </c>
      <c r="Z72">
        <f t="shared" si="1"/>
        <v>9.375E-2</v>
      </c>
      <c r="AA72">
        <v>1</v>
      </c>
      <c r="AB72">
        <v>4.95</v>
      </c>
      <c r="AC72">
        <v>4.9999999999999822E-2</v>
      </c>
      <c r="AD72">
        <v>69.999999999999744</v>
      </c>
      <c r="AE72">
        <v>0.98750000000000004</v>
      </c>
      <c r="AF72">
        <v>1.2499999999999961E-2</v>
      </c>
      <c r="AG72">
        <v>17.49999999999994</v>
      </c>
      <c r="AH72">
        <v>0</v>
      </c>
      <c r="AI72">
        <v>21</v>
      </c>
    </row>
    <row r="73" spans="1:35" x14ac:dyDescent="0.2">
      <c r="A73" s="1">
        <v>81</v>
      </c>
      <c r="B73">
        <v>1179</v>
      </c>
      <c r="C73" s="2">
        <v>43373</v>
      </c>
      <c r="D73" t="s">
        <v>343</v>
      </c>
      <c r="E73" t="s">
        <v>344</v>
      </c>
      <c r="F73">
        <v>28446.99</v>
      </c>
      <c r="G73">
        <v>7476</v>
      </c>
      <c r="H73">
        <v>1200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  <c r="Q73">
        <v>24762.59</v>
      </c>
      <c r="R73">
        <v>17286.59</v>
      </c>
      <c r="S73">
        <v>3684.4</v>
      </c>
      <c r="T73" t="s">
        <v>345</v>
      </c>
      <c r="U73" t="s">
        <v>346</v>
      </c>
      <c r="V73" t="s">
        <v>347</v>
      </c>
      <c r="W73">
        <v>2018</v>
      </c>
      <c r="X73">
        <v>9</v>
      </c>
      <c r="Y73">
        <v>5</v>
      </c>
      <c r="Z73">
        <f t="shared" si="1"/>
        <v>9.9999999999999645E-2</v>
      </c>
      <c r="AA73">
        <v>1</v>
      </c>
      <c r="AB73">
        <v>4.95</v>
      </c>
      <c r="AC73">
        <v>4.9999999999999822E-2</v>
      </c>
      <c r="AD73">
        <v>59.999999999999787</v>
      </c>
      <c r="AE73">
        <v>0.98750000000000004</v>
      </c>
      <c r="AF73">
        <v>1.2499999999999961E-2</v>
      </c>
      <c r="AG73">
        <v>14.99999999999995</v>
      </c>
      <c r="AH73">
        <v>0</v>
      </c>
      <c r="AI73">
        <v>18</v>
      </c>
    </row>
    <row r="74" spans="1:35" x14ac:dyDescent="0.2">
      <c r="A74" s="1">
        <v>82</v>
      </c>
      <c r="B74">
        <v>1181</v>
      </c>
      <c r="C74" s="2">
        <v>43373</v>
      </c>
      <c r="D74" t="s">
        <v>348</v>
      </c>
      <c r="E74" t="s">
        <v>349</v>
      </c>
      <c r="F74">
        <v>19514.66</v>
      </c>
      <c r="G74">
        <v>4030</v>
      </c>
      <c r="H74">
        <v>1300</v>
      </c>
      <c r="I74">
        <v>5</v>
      </c>
      <c r="J74">
        <v>5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  <c r="Q74">
        <v>16758.2</v>
      </c>
      <c r="R74">
        <v>12728.2</v>
      </c>
      <c r="S74">
        <v>2756.46</v>
      </c>
      <c r="T74" t="s">
        <v>350</v>
      </c>
      <c r="U74" t="s">
        <v>351</v>
      </c>
      <c r="V74" t="s">
        <v>352</v>
      </c>
      <c r="W74">
        <v>2018</v>
      </c>
      <c r="X74">
        <v>9</v>
      </c>
      <c r="Y74">
        <v>5</v>
      </c>
      <c r="Z74">
        <f t="shared" si="1"/>
        <v>0.10714285714285676</v>
      </c>
      <c r="AA74">
        <v>1</v>
      </c>
      <c r="AB74">
        <v>4.95</v>
      </c>
      <c r="AC74">
        <v>4.9999999999999822E-2</v>
      </c>
      <c r="AD74">
        <v>64.999999999999773</v>
      </c>
      <c r="AE74">
        <v>0.98750000000000004</v>
      </c>
      <c r="AF74">
        <v>1.2499999999999961E-2</v>
      </c>
      <c r="AG74">
        <v>16.24999999999994</v>
      </c>
      <c r="AH74">
        <v>0</v>
      </c>
      <c r="AI74">
        <v>19.5</v>
      </c>
    </row>
    <row r="75" spans="1:35" x14ac:dyDescent="0.2">
      <c r="A75" s="1">
        <v>83</v>
      </c>
      <c r="B75">
        <v>1184</v>
      </c>
      <c r="C75" s="2">
        <v>43373</v>
      </c>
      <c r="D75" t="s">
        <v>353</v>
      </c>
      <c r="E75" t="s">
        <v>259</v>
      </c>
      <c r="F75">
        <v>26800.25</v>
      </c>
      <c r="G75">
        <v>13806</v>
      </c>
      <c r="H75">
        <v>1500</v>
      </c>
      <c r="I75">
        <v>5</v>
      </c>
      <c r="J75">
        <v>4</v>
      </c>
      <c r="K75">
        <v>5</v>
      </c>
      <c r="L75">
        <v>5</v>
      </c>
      <c r="M75">
        <v>4</v>
      </c>
      <c r="N75">
        <v>5</v>
      </c>
      <c r="O75">
        <v>4</v>
      </c>
      <c r="P75">
        <v>5</v>
      </c>
      <c r="Q75">
        <v>23639.09</v>
      </c>
      <c r="R75">
        <v>9833.09</v>
      </c>
      <c r="S75">
        <v>3161.16</v>
      </c>
      <c r="T75" t="s">
        <v>354</v>
      </c>
      <c r="U75" t="s">
        <v>355</v>
      </c>
      <c r="V75" t="s">
        <v>262</v>
      </c>
      <c r="W75">
        <v>2018</v>
      </c>
      <c r="X75">
        <v>9</v>
      </c>
      <c r="Y75">
        <v>4.5</v>
      </c>
      <c r="Z75">
        <f t="shared" si="1"/>
        <v>-0.38461538461538503</v>
      </c>
      <c r="AA75">
        <v>0.875</v>
      </c>
      <c r="AB75">
        <v>4.95</v>
      </c>
      <c r="AC75">
        <v>-0.45000000000000018</v>
      </c>
      <c r="AD75">
        <v>-675.00000000000023</v>
      </c>
      <c r="AE75">
        <v>0.98750000000000004</v>
      </c>
      <c r="AF75">
        <v>-0.1125</v>
      </c>
      <c r="AG75">
        <v>-168.75000000000011</v>
      </c>
      <c r="AH75">
        <v>214.0884960406465</v>
      </c>
      <c r="AI75">
        <v>19.288672559390299</v>
      </c>
    </row>
    <row r="76" spans="1:35" x14ac:dyDescent="0.2">
      <c r="A76" s="1">
        <v>84</v>
      </c>
      <c r="B76">
        <v>1186</v>
      </c>
      <c r="C76" s="2">
        <v>43373</v>
      </c>
      <c r="D76" t="s">
        <v>356</v>
      </c>
      <c r="E76" t="s">
        <v>109</v>
      </c>
      <c r="F76">
        <v>15805.08</v>
      </c>
      <c r="G76">
        <v>2230</v>
      </c>
      <c r="H76">
        <v>1400</v>
      </c>
      <c r="I76">
        <v>5</v>
      </c>
      <c r="J76">
        <v>5</v>
      </c>
      <c r="K76">
        <v>5</v>
      </c>
      <c r="L76">
        <v>5</v>
      </c>
      <c r="M76">
        <v>5</v>
      </c>
      <c r="N76">
        <v>5</v>
      </c>
      <c r="O76">
        <v>5</v>
      </c>
      <c r="P76">
        <v>5</v>
      </c>
      <c r="Q76">
        <v>13531.48</v>
      </c>
      <c r="R76">
        <v>11301.48</v>
      </c>
      <c r="S76">
        <v>2273.6</v>
      </c>
      <c r="T76" t="s">
        <v>357</v>
      </c>
      <c r="U76" t="s">
        <v>358</v>
      </c>
      <c r="V76" t="s">
        <v>112</v>
      </c>
      <c r="W76">
        <v>2018</v>
      </c>
      <c r="X76">
        <v>9</v>
      </c>
      <c r="Y76">
        <v>5</v>
      </c>
      <c r="Z76">
        <f t="shared" si="1"/>
        <v>8.3333333333333037E-2</v>
      </c>
      <c r="AA76">
        <v>1</v>
      </c>
      <c r="AB76">
        <v>4.95</v>
      </c>
      <c r="AC76">
        <v>4.9999999999999822E-2</v>
      </c>
      <c r="AD76">
        <v>69.999999999999744</v>
      </c>
      <c r="AE76">
        <v>0.98750000000000004</v>
      </c>
      <c r="AF76">
        <v>1.2499999999999961E-2</v>
      </c>
      <c r="AG76">
        <v>17.49999999999994</v>
      </c>
      <c r="AH76">
        <v>0</v>
      </c>
      <c r="AI76">
        <v>21</v>
      </c>
    </row>
    <row r="77" spans="1:35" x14ac:dyDescent="0.2">
      <c r="A77" s="1">
        <v>85</v>
      </c>
      <c r="B77">
        <v>1190</v>
      </c>
      <c r="C77" s="2">
        <v>43373</v>
      </c>
      <c r="D77" t="s">
        <v>359</v>
      </c>
      <c r="E77" t="s">
        <v>360</v>
      </c>
      <c r="F77">
        <v>20569.41</v>
      </c>
      <c r="G77">
        <v>9593</v>
      </c>
      <c r="H77">
        <v>1450</v>
      </c>
      <c r="I77">
        <v>5</v>
      </c>
      <c r="J77">
        <v>5</v>
      </c>
      <c r="K77">
        <v>5</v>
      </c>
      <c r="L77">
        <v>5</v>
      </c>
      <c r="M77">
        <v>5</v>
      </c>
      <c r="N77">
        <v>5</v>
      </c>
      <c r="O77">
        <v>5</v>
      </c>
      <c r="P77">
        <v>5</v>
      </c>
      <c r="Q77">
        <v>17220.28</v>
      </c>
      <c r="R77">
        <v>7627.28</v>
      </c>
      <c r="S77">
        <v>3349.13</v>
      </c>
      <c r="T77" t="s">
        <v>361</v>
      </c>
      <c r="U77" t="s">
        <v>362</v>
      </c>
      <c r="V77" t="s">
        <v>363</v>
      </c>
      <c r="W77">
        <v>2018</v>
      </c>
      <c r="X77">
        <v>9</v>
      </c>
      <c r="Y77">
        <v>5</v>
      </c>
      <c r="Z77">
        <f t="shared" si="1"/>
        <v>9.0909090909090828E-2</v>
      </c>
      <c r="AA77">
        <v>1</v>
      </c>
      <c r="AB77">
        <v>4.95</v>
      </c>
      <c r="AC77">
        <v>4.9999999999999822E-2</v>
      </c>
      <c r="AD77">
        <v>72.499999999999744</v>
      </c>
      <c r="AE77">
        <v>0.98750000000000004</v>
      </c>
      <c r="AF77">
        <v>1.2499999999999961E-2</v>
      </c>
      <c r="AG77">
        <v>18.12499999999994</v>
      </c>
      <c r="AH77">
        <v>0</v>
      </c>
      <c r="AI77">
        <v>21.75</v>
      </c>
    </row>
    <row r="78" spans="1:35" x14ac:dyDescent="0.2">
      <c r="A78" s="1">
        <v>86</v>
      </c>
      <c r="B78">
        <v>1192</v>
      </c>
      <c r="C78" s="2">
        <v>43373</v>
      </c>
      <c r="D78" t="s">
        <v>364</v>
      </c>
      <c r="E78" t="s">
        <v>281</v>
      </c>
      <c r="F78">
        <v>13881.7</v>
      </c>
      <c r="G78">
        <v>4870</v>
      </c>
      <c r="H78">
        <v>1450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12058.18</v>
      </c>
      <c r="R78">
        <v>7188.18</v>
      </c>
      <c r="S78">
        <v>1823.52</v>
      </c>
      <c r="T78" t="s">
        <v>365</v>
      </c>
      <c r="U78" t="s">
        <v>366</v>
      </c>
      <c r="V78" t="s">
        <v>284</v>
      </c>
      <c r="W78">
        <v>2018</v>
      </c>
      <c r="X78">
        <v>9</v>
      </c>
      <c r="Y78">
        <v>5</v>
      </c>
      <c r="Z78">
        <f t="shared" si="1"/>
        <v>9.9999999999999645E-2</v>
      </c>
      <c r="AA78">
        <v>1</v>
      </c>
      <c r="AB78">
        <v>4.95</v>
      </c>
      <c r="AC78">
        <v>4.9999999999999822E-2</v>
      </c>
      <c r="AD78">
        <v>72.499999999999744</v>
      </c>
      <c r="AE78">
        <v>0.98750000000000004</v>
      </c>
      <c r="AF78">
        <v>1.2499999999999961E-2</v>
      </c>
      <c r="AG78">
        <v>18.12499999999994</v>
      </c>
      <c r="AH78">
        <v>0</v>
      </c>
      <c r="AI78">
        <v>21.75</v>
      </c>
    </row>
    <row r="79" spans="1:35" x14ac:dyDescent="0.2">
      <c r="A79" s="1">
        <v>87</v>
      </c>
      <c r="B79">
        <v>1194</v>
      </c>
      <c r="C79" s="2">
        <v>43373</v>
      </c>
      <c r="D79" t="s">
        <v>367</v>
      </c>
      <c r="E79" t="s">
        <v>193</v>
      </c>
      <c r="F79">
        <v>21898.5</v>
      </c>
      <c r="G79">
        <v>5750</v>
      </c>
      <c r="H79">
        <v>1500</v>
      </c>
      <c r="I79">
        <v>4</v>
      </c>
      <c r="J79">
        <v>4</v>
      </c>
      <c r="K79">
        <v>5</v>
      </c>
      <c r="L79">
        <v>5</v>
      </c>
      <c r="M79">
        <v>5</v>
      </c>
      <c r="N79">
        <v>5</v>
      </c>
      <c r="O79">
        <v>5</v>
      </c>
      <c r="P79">
        <v>5</v>
      </c>
      <c r="Q79">
        <v>19036.900000000001</v>
      </c>
      <c r="R79">
        <v>13286.9</v>
      </c>
      <c r="S79">
        <v>2861.6</v>
      </c>
      <c r="T79" t="s">
        <v>368</v>
      </c>
      <c r="U79" t="s">
        <v>369</v>
      </c>
      <c r="V79" t="s">
        <v>196</v>
      </c>
      <c r="W79">
        <v>2018</v>
      </c>
      <c r="X79">
        <v>9</v>
      </c>
      <c r="Y79">
        <v>4.75</v>
      </c>
      <c r="Z79">
        <f t="shared" si="1"/>
        <v>-0.13888888888888928</v>
      </c>
      <c r="AA79">
        <v>0.9375</v>
      </c>
      <c r="AB79">
        <v>4.95</v>
      </c>
      <c r="AC79">
        <v>-0.20000000000000021</v>
      </c>
      <c r="AD79">
        <v>-300.00000000000028</v>
      </c>
      <c r="AE79">
        <v>0.98750000000000004</v>
      </c>
      <c r="AF79">
        <v>-5.0000000000000037E-2</v>
      </c>
      <c r="AG79">
        <v>-75.000000000000071</v>
      </c>
      <c r="AH79">
        <v>95.03682236570512</v>
      </c>
      <c r="AI79">
        <v>21.07444766451442</v>
      </c>
    </row>
    <row r="80" spans="1:35" x14ac:dyDescent="0.2">
      <c r="A80" s="1">
        <v>88</v>
      </c>
      <c r="B80">
        <v>1198</v>
      </c>
      <c r="C80" s="2">
        <v>43373</v>
      </c>
      <c r="D80" t="s">
        <v>370</v>
      </c>
      <c r="E80" t="s">
        <v>371</v>
      </c>
      <c r="F80">
        <v>18900.78</v>
      </c>
      <c r="G80">
        <v>5964</v>
      </c>
      <c r="H80">
        <v>1700</v>
      </c>
      <c r="I80">
        <v>5</v>
      </c>
      <c r="J80">
        <v>5</v>
      </c>
      <c r="K80">
        <v>5</v>
      </c>
      <c r="L80">
        <v>5</v>
      </c>
      <c r="M80">
        <v>5</v>
      </c>
      <c r="N80">
        <v>5</v>
      </c>
      <c r="O80">
        <v>5</v>
      </c>
      <c r="P80">
        <v>5</v>
      </c>
      <c r="Q80">
        <v>16407.259999999998</v>
      </c>
      <c r="R80">
        <v>10443.26</v>
      </c>
      <c r="S80">
        <v>2493.52</v>
      </c>
      <c r="T80" t="s">
        <v>372</v>
      </c>
      <c r="U80" t="s">
        <v>373</v>
      </c>
      <c r="V80" t="s">
        <v>374</v>
      </c>
      <c r="W80">
        <v>2018</v>
      </c>
      <c r="X80">
        <v>9</v>
      </c>
      <c r="Y80">
        <v>5</v>
      </c>
      <c r="Z80">
        <f t="shared" si="1"/>
        <v>9.375E-2</v>
      </c>
      <c r="AA80">
        <v>1</v>
      </c>
      <c r="AB80">
        <v>4.95</v>
      </c>
      <c r="AC80">
        <v>4.9999999999999822E-2</v>
      </c>
      <c r="AD80">
        <v>84.999999999999702</v>
      </c>
      <c r="AE80">
        <v>0.98750000000000004</v>
      </c>
      <c r="AF80">
        <v>1.2499999999999961E-2</v>
      </c>
      <c r="AG80">
        <v>21.249999999999929</v>
      </c>
      <c r="AH80">
        <v>0</v>
      </c>
      <c r="AI80">
        <v>25.5</v>
      </c>
    </row>
    <row r="81" spans="1:35" x14ac:dyDescent="0.2">
      <c r="A81" s="1">
        <v>89</v>
      </c>
      <c r="B81">
        <v>1201</v>
      </c>
      <c r="C81" s="2">
        <v>43373</v>
      </c>
      <c r="D81" t="s">
        <v>375</v>
      </c>
      <c r="E81" t="s">
        <v>376</v>
      </c>
      <c r="F81">
        <v>12382</v>
      </c>
      <c r="G81">
        <v>6090</v>
      </c>
      <c r="H81">
        <v>1450</v>
      </c>
      <c r="I81">
        <v>5</v>
      </c>
      <c r="J81">
        <v>5</v>
      </c>
      <c r="K81">
        <v>5</v>
      </c>
      <c r="L81">
        <v>5</v>
      </c>
      <c r="M81">
        <v>5</v>
      </c>
      <c r="N81">
        <v>5</v>
      </c>
      <c r="O81">
        <v>5</v>
      </c>
      <c r="P81">
        <v>5</v>
      </c>
      <c r="Q81">
        <v>10390.799999999999</v>
      </c>
      <c r="R81">
        <v>4300.8</v>
      </c>
      <c r="S81">
        <v>1991.2</v>
      </c>
      <c r="T81" t="s">
        <v>219</v>
      </c>
      <c r="U81" t="s">
        <v>377</v>
      </c>
      <c r="V81" t="s">
        <v>165</v>
      </c>
      <c r="W81">
        <v>2018</v>
      </c>
      <c r="X81">
        <v>9</v>
      </c>
      <c r="Y81">
        <v>5</v>
      </c>
      <c r="Z81">
        <f t="shared" si="1"/>
        <v>0.10714285714285676</v>
      </c>
      <c r="AA81">
        <v>1</v>
      </c>
      <c r="AB81">
        <v>4.95</v>
      </c>
      <c r="AC81">
        <v>4.9999999999999822E-2</v>
      </c>
      <c r="AD81">
        <v>72.499999999999744</v>
      </c>
      <c r="AE81">
        <v>0.98750000000000004</v>
      </c>
      <c r="AF81">
        <v>1.2499999999999961E-2</v>
      </c>
      <c r="AG81">
        <v>18.12499999999994</v>
      </c>
      <c r="AH81">
        <v>0</v>
      </c>
      <c r="AI81">
        <v>21.75</v>
      </c>
    </row>
    <row r="82" spans="1:35" x14ac:dyDescent="0.2">
      <c r="A82" s="1">
        <v>90</v>
      </c>
      <c r="B82">
        <v>1202</v>
      </c>
      <c r="C82" s="2">
        <v>43373</v>
      </c>
      <c r="D82" t="s">
        <v>378</v>
      </c>
      <c r="E82" t="s">
        <v>379</v>
      </c>
      <c r="F82">
        <v>32669.1</v>
      </c>
      <c r="G82">
        <v>13174</v>
      </c>
      <c r="H82">
        <v>1450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29042.14</v>
      </c>
      <c r="R82">
        <v>15868.14</v>
      </c>
      <c r="S82">
        <v>3626.96</v>
      </c>
      <c r="T82" t="s">
        <v>380</v>
      </c>
      <c r="U82" t="s">
        <v>381</v>
      </c>
      <c r="V82" t="s">
        <v>382</v>
      </c>
      <c r="W82">
        <v>2018</v>
      </c>
      <c r="X82">
        <v>9</v>
      </c>
      <c r="Y82">
        <v>5</v>
      </c>
      <c r="Z82">
        <f t="shared" si="1"/>
        <v>0.125</v>
      </c>
      <c r="AA82">
        <v>1</v>
      </c>
      <c r="AB82">
        <v>4.95</v>
      </c>
      <c r="AC82">
        <v>4.9999999999999822E-2</v>
      </c>
      <c r="AD82">
        <v>72.499999999999744</v>
      </c>
      <c r="AE82">
        <v>0.98750000000000004</v>
      </c>
      <c r="AF82">
        <v>1.2499999999999961E-2</v>
      </c>
      <c r="AG82">
        <v>18.12499999999994</v>
      </c>
      <c r="AH82">
        <v>0</v>
      </c>
      <c r="AI82">
        <v>21.75</v>
      </c>
    </row>
    <row r="83" spans="1:35" x14ac:dyDescent="0.2">
      <c r="A83" s="1">
        <v>91</v>
      </c>
      <c r="B83">
        <v>1206</v>
      </c>
      <c r="C83" s="2">
        <v>43373</v>
      </c>
      <c r="D83" t="s">
        <v>383</v>
      </c>
      <c r="E83" t="s">
        <v>74</v>
      </c>
      <c r="F83">
        <v>18026.189999999999</v>
      </c>
      <c r="G83">
        <v>5324</v>
      </c>
      <c r="H83">
        <v>1300</v>
      </c>
      <c r="I83">
        <v>5</v>
      </c>
      <c r="J83">
        <v>5</v>
      </c>
      <c r="K83">
        <v>5</v>
      </c>
      <c r="L83">
        <v>5</v>
      </c>
      <c r="M83">
        <v>5</v>
      </c>
      <c r="N83">
        <v>5</v>
      </c>
      <c r="O83">
        <v>5</v>
      </c>
      <c r="P83">
        <v>5</v>
      </c>
      <c r="Q83">
        <v>15566.79</v>
      </c>
      <c r="R83">
        <v>10242.790000000001</v>
      </c>
      <c r="S83">
        <v>2459.4</v>
      </c>
      <c r="T83" t="s">
        <v>384</v>
      </c>
      <c r="U83" t="s">
        <v>385</v>
      </c>
      <c r="V83" t="s">
        <v>77</v>
      </c>
      <c r="W83">
        <v>2018</v>
      </c>
      <c r="X83">
        <v>9</v>
      </c>
      <c r="Y83">
        <v>5</v>
      </c>
      <c r="Z83">
        <f t="shared" si="1"/>
        <v>0.15000000000000036</v>
      </c>
      <c r="AA83">
        <v>1</v>
      </c>
      <c r="AB83">
        <v>4.95</v>
      </c>
      <c r="AC83">
        <v>4.9999999999999822E-2</v>
      </c>
      <c r="AD83">
        <v>64.999999999999773</v>
      </c>
      <c r="AE83">
        <v>0.98750000000000004</v>
      </c>
      <c r="AF83">
        <v>1.2499999999999961E-2</v>
      </c>
      <c r="AG83">
        <v>16.24999999999994</v>
      </c>
      <c r="AH83">
        <v>0</v>
      </c>
      <c r="AI83">
        <v>19.5</v>
      </c>
    </row>
    <row r="84" spans="1:35" x14ac:dyDescent="0.2">
      <c r="A84" s="1">
        <v>92</v>
      </c>
      <c r="B84">
        <v>1207</v>
      </c>
      <c r="C84" s="2">
        <v>43373</v>
      </c>
      <c r="D84" t="s">
        <v>386</v>
      </c>
      <c r="E84" t="s">
        <v>387</v>
      </c>
      <c r="F84">
        <v>10881.34</v>
      </c>
      <c r="G84">
        <v>6284</v>
      </c>
      <c r="H84">
        <v>1450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9577.92</v>
      </c>
      <c r="R84">
        <v>3293.92</v>
      </c>
      <c r="S84">
        <v>1303.42</v>
      </c>
      <c r="T84" t="s">
        <v>388</v>
      </c>
      <c r="U84" t="s">
        <v>389</v>
      </c>
      <c r="V84" t="s">
        <v>390</v>
      </c>
      <c r="W84">
        <v>2018</v>
      </c>
      <c r="X84">
        <v>9</v>
      </c>
      <c r="Y84">
        <v>5</v>
      </c>
      <c r="Z84">
        <f t="shared" si="1"/>
        <v>0.1875</v>
      </c>
      <c r="AA84">
        <v>1</v>
      </c>
      <c r="AB84">
        <v>4.95</v>
      </c>
      <c r="AC84">
        <v>4.9999999999999822E-2</v>
      </c>
      <c r="AD84">
        <v>72.499999999999744</v>
      </c>
      <c r="AE84">
        <v>0.98750000000000004</v>
      </c>
      <c r="AF84">
        <v>1.2499999999999961E-2</v>
      </c>
      <c r="AG84">
        <v>18.12499999999994</v>
      </c>
      <c r="AH84">
        <v>0</v>
      </c>
      <c r="AI84">
        <v>21.75</v>
      </c>
    </row>
    <row r="85" spans="1:35" x14ac:dyDescent="0.2">
      <c r="A85" s="1">
        <v>93</v>
      </c>
      <c r="B85">
        <v>1208</v>
      </c>
      <c r="C85" s="2">
        <v>43373</v>
      </c>
      <c r="D85" t="s">
        <v>391</v>
      </c>
      <c r="E85" t="s">
        <v>79</v>
      </c>
      <c r="F85">
        <v>10025.99</v>
      </c>
      <c r="G85">
        <v>3668</v>
      </c>
      <c r="H85">
        <v>1450</v>
      </c>
      <c r="I85">
        <v>5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8706.39</v>
      </c>
      <c r="R85">
        <v>5038.3900000000003</v>
      </c>
      <c r="S85">
        <v>1319.6</v>
      </c>
      <c r="T85" t="s">
        <v>392</v>
      </c>
      <c r="U85" t="s">
        <v>393</v>
      </c>
      <c r="V85" t="s">
        <v>82</v>
      </c>
      <c r="W85">
        <v>2018</v>
      </c>
      <c r="X85">
        <v>9</v>
      </c>
      <c r="Y85">
        <v>4.25</v>
      </c>
      <c r="Z85">
        <f t="shared" si="1"/>
        <v>-0.5</v>
      </c>
      <c r="AA85">
        <v>0.8125</v>
      </c>
      <c r="AB85">
        <v>4.95</v>
      </c>
      <c r="AC85">
        <v>-0.70000000000000018</v>
      </c>
      <c r="AD85">
        <v>-1015</v>
      </c>
      <c r="AE85">
        <v>0.98750000000000004</v>
      </c>
      <c r="AF85">
        <v>-0.17499999999999999</v>
      </c>
      <c r="AG85">
        <v>-253.75000000000011</v>
      </c>
      <c r="AH85">
        <v>1731.0504131177699</v>
      </c>
      <c r="AI85">
        <v>-4.2157561967665487</v>
      </c>
    </row>
    <row r="86" spans="1:35" x14ac:dyDescent="0.2">
      <c r="A86" s="1">
        <v>94</v>
      </c>
      <c r="B86">
        <v>1212</v>
      </c>
      <c r="C86" s="2">
        <v>43373</v>
      </c>
      <c r="D86" t="s">
        <v>394</v>
      </c>
      <c r="E86" t="s">
        <v>395</v>
      </c>
      <c r="F86">
        <v>29850.34</v>
      </c>
      <c r="G86">
        <v>7740</v>
      </c>
      <c r="H86">
        <v>0</v>
      </c>
      <c r="I86">
        <v>5</v>
      </c>
      <c r="J86">
        <v>5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25608.86</v>
      </c>
      <c r="R86">
        <v>17868.86</v>
      </c>
      <c r="S86">
        <v>4241.4799999999996</v>
      </c>
      <c r="T86" t="s">
        <v>329</v>
      </c>
      <c r="U86" t="s">
        <v>396</v>
      </c>
      <c r="V86" t="s">
        <v>397</v>
      </c>
      <c r="W86">
        <v>2018</v>
      </c>
      <c r="X86">
        <v>9</v>
      </c>
      <c r="Y86">
        <v>5</v>
      </c>
      <c r="Z86">
        <f t="shared" si="1"/>
        <v>0</v>
      </c>
      <c r="AA86">
        <v>1</v>
      </c>
      <c r="AB86">
        <v>4.95</v>
      </c>
      <c r="AC86">
        <v>4.9999999999999822E-2</v>
      </c>
      <c r="AD86">
        <v>0</v>
      </c>
      <c r="AE86">
        <v>0.98750000000000004</v>
      </c>
      <c r="AF86">
        <v>1.2499999999999961E-2</v>
      </c>
      <c r="AG86">
        <v>0</v>
      </c>
      <c r="AH86">
        <v>0</v>
      </c>
      <c r="AI86">
        <v>0</v>
      </c>
    </row>
    <row r="87" spans="1:35" x14ac:dyDescent="0.2">
      <c r="A87" s="1">
        <v>95</v>
      </c>
      <c r="B87">
        <v>1213</v>
      </c>
      <c r="C87" s="2">
        <v>43373</v>
      </c>
      <c r="D87" t="s">
        <v>398</v>
      </c>
      <c r="E87" t="s">
        <v>399</v>
      </c>
      <c r="F87">
        <v>32859.5</v>
      </c>
      <c r="G87">
        <v>16917</v>
      </c>
      <c r="H87">
        <v>2500</v>
      </c>
      <c r="I87">
        <v>5</v>
      </c>
      <c r="J87">
        <v>5</v>
      </c>
      <c r="K87">
        <v>5</v>
      </c>
      <c r="L87">
        <v>5</v>
      </c>
      <c r="M87">
        <v>5</v>
      </c>
      <c r="N87">
        <v>5</v>
      </c>
      <c r="O87">
        <v>5</v>
      </c>
      <c r="P87">
        <v>5</v>
      </c>
      <c r="Q87">
        <v>28626.3</v>
      </c>
      <c r="R87">
        <v>11709.3</v>
      </c>
      <c r="S87">
        <v>4233.2</v>
      </c>
      <c r="T87" t="s">
        <v>400</v>
      </c>
      <c r="U87" t="s">
        <v>401</v>
      </c>
      <c r="V87" t="s">
        <v>402</v>
      </c>
      <c r="W87">
        <v>2018</v>
      </c>
      <c r="X87">
        <v>9</v>
      </c>
      <c r="Y87">
        <v>5</v>
      </c>
      <c r="Z87">
        <f t="shared" si="1"/>
        <v>0</v>
      </c>
      <c r="AA87">
        <v>1</v>
      </c>
      <c r="AB87">
        <v>4.95</v>
      </c>
      <c r="AC87">
        <v>4.9999999999999822E-2</v>
      </c>
      <c r="AD87">
        <v>124.9999999999996</v>
      </c>
      <c r="AE87">
        <v>0.98750000000000004</v>
      </c>
      <c r="AF87">
        <v>1.2499999999999961E-2</v>
      </c>
      <c r="AG87">
        <v>31.24999999999989</v>
      </c>
      <c r="AH87">
        <v>0</v>
      </c>
      <c r="AI87">
        <v>37.5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2019-02-21T11:09:29Z</dcterms:created>
  <dcterms:modified xsi:type="dcterms:W3CDTF">2019-02-21T06:28:31Z</dcterms:modified>
</cp:coreProperties>
</file>